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defaultThemeVersion="124226"/>
  <xr:revisionPtr revIDLastSave="0" documentId="13_ncr:1_{E0FCE5DB-BD6A-41E5-BCD1-D1A33BBF68FF}" xr6:coauthVersionLast="41" xr6:coauthVersionMax="41" xr10:uidLastSave="{00000000-0000-0000-0000-000000000000}"/>
  <bookViews>
    <workbookView xWindow="-108" yWindow="-108" windowWidth="23256" windowHeight="12576" tabRatio="874" activeTab="93" xr2:uid="{00000000-000D-0000-FFFF-FFFF00000000}"/>
  </bookViews>
  <sheets>
    <sheet name="Data Collect-30-3-2019" sheetId="145" r:id="rId1"/>
    <sheet name="1" sheetId="146" state="hidden" r:id="rId2"/>
    <sheet name="2" sheetId="147" state="hidden" r:id="rId3"/>
    <sheet name="3" sheetId="148" state="hidden" r:id="rId4"/>
    <sheet name="4" sheetId="149" state="hidden" r:id="rId5"/>
    <sheet name="5" sheetId="150" state="hidden" r:id="rId6"/>
    <sheet name="6" sheetId="151" state="hidden" r:id="rId7"/>
    <sheet name="7" sheetId="152" state="hidden" r:id="rId8"/>
    <sheet name="8" sheetId="153" state="hidden" r:id="rId9"/>
    <sheet name="9" sheetId="154" state="hidden" r:id="rId10"/>
    <sheet name="10" sheetId="155" state="hidden" r:id="rId11"/>
    <sheet name="11" sheetId="156" state="hidden" r:id="rId12"/>
    <sheet name="12" sheetId="157" state="hidden" r:id="rId13"/>
    <sheet name="13" sheetId="158" state="hidden" r:id="rId14"/>
    <sheet name="14" sheetId="159" state="hidden" r:id="rId15"/>
    <sheet name="15" sheetId="160" state="hidden" r:id="rId16"/>
    <sheet name="16" sheetId="161" state="hidden" r:id="rId17"/>
    <sheet name="17" sheetId="162" state="hidden" r:id="rId18"/>
    <sheet name="18" sheetId="163" state="hidden" r:id="rId19"/>
    <sheet name="19" sheetId="164" state="hidden" r:id="rId20"/>
    <sheet name="20" sheetId="165" state="hidden" r:id="rId21"/>
    <sheet name="21" sheetId="166" state="hidden" r:id="rId22"/>
    <sheet name="22" sheetId="167" state="hidden" r:id="rId23"/>
    <sheet name="23" sheetId="168" state="hidden" r:id="rId24"/>
    <sheet name="24" sheetId="169" state="hidden" r:id="rId25"/>
    <sheet name="25" sheetId="170" state="hidden" r:id="rId26"/>
    <sheet name="26" sheetId="171" state="hidden" r:id="rId27"/>
    <sheet name="27" sheetId="172" state="hidden" r:id="rId28"/>
    <sheet name="28" sheetId="173" state="hidden" r:id="rId29"/>
    <sheet name="29" sheetId="174" state="hidden" r:id="rId30"/>
    <sheet name="30" sheetId="175" state="hidden" r:id="rId31"/>
    <sheet name="31" sheetId="176" state="hidden" r:id="rId32"/>
    <sheet name="32" sheetId="177" state="hidden" r:id="rId33"/>
    <sheet name="33" sheetId="178" state="hidden" r:id="rId34"/>
    <sheet name="34" sheetId="179" state="hidden" r:id="rId35"/>
    <sheet name="35" sheetId="180" state="hidden" r:id="rId36"/>
    <sheet name="36" sheetId="181" state="hidden" r:id="rId37"/>
    <sheet name="37" sheetId="182" state="hidden" r:id="rId38"/>
    <sheet name="38" sheetId="183" state="hidden" r:id="rId39"/>
    <sheet name="39" sheetId="184" state="hidden" r:id="rId40"/>
    <sheet name="40" sheetId="185" state="hidden" r:id="rId41"/>
    <sheet name="41" sheetId="186" state="hidden" r:id="rId42"/>
    <sheet name="42" sheetId="187" state="hidden" r:id="rId43"/>
    <sheet name="43" sheetId="188" state="hidden" r:id="rId44"/>
    <sheet name="44" sheetId="189" state="hidden" r:id="rId45"/>
    <sheet name="45" sheetId="190" state="hidden" r:id="rId46"/>
    <sheet name="46" sheetId="191" state="hidden" r:id="rId47"/>
    <sheet name="47" sheetId="192" state="hidden" r:id="rId48"/>
    <sheet name="48" sheetId="193" state="hidden" r:id="rId49"/>
    <sheet name="49" sheetId="194" state="hidden" r:id="rId50"/>
    <sheet name="50" sheetId="195" state="hidden" r:id="rId51"/>
    <sheet name="51" sheetId="196" state="hidden" r:id="rId52"/>
    <sheet name="52" sheetId="197" state="hidden" r:id="rId53"/>
    <sheet name="53" sheetId="198" state="hidden" r:id="rId54"/>
    <sheet name="54" sheetId="199" state="hidden" r:id="rId55"/>
    <sheet name="55" sheetId="200" state="hidden" r:id="rId56"/>
    <sheet name="56" sheetId="201" state="hidden" r:id="rId57"/>
    <sheet name="57" sheetId="202" state="hidden" r:id="rId58"/>
    <sheet name="58" sheetId="203" state="hidden" r:id="rId59"/>
    <sheet name="59" sheetId="204" state="hidden" r:id="rId60"/>
    <sheet name="60" sheetId="205" state="hidden" r:id="rId61"/>
    <sheet name="61" sheetId="206" state="hidden" r:id="rId62"/>
    <sheet name="62" sheetId="207" state="hidden" r:id="rId63"/>
    <sheet name="63" sheetId="208" state="hidden" r:id="rId64"/>
    <sheet name="64" sheetId="209" state="hidden" r:id="rId65"/>
    <sheet name="65" sheetId="210" state="hidden" r:id="rId66"/>
    <sheet name="66" sheetId="211" state="hidden" r:id="rId67"/>
    <sheet name="67" sheetId="212" state="hidden" r:id="rId68"/>
    <sheet name="68" sheetId="213" state="hidden" r:id="rId69"/>
    <sheet name="69" sheetId="214" state="hidden" r:id="rId70"/>
    <sheet name="70" sheetId="215" state="hidden" r:id="rId71"/>
    <sheet name="71" sheetId="216" state="hidden" r:id="rId72"/>
    <sheet name="72" sheetId="217" state="hidden" r:id="rId73"/>
    <sheet name="73" sheetId="218" state="hidden" r:id="rId74"/>
    <sheet name="74" sheetId="219" state="hidden" r:id="rId75"/>
    <sheet name="75" sheetId="220" state="hidden" r:id="rId76"/>
    <sheet name="76" sheetId="221" state="hidden" r:id="rId77"/>
    <sheet name="77" sheetId="222" state="hidden" r:id="rId78"/>
    <sheet name="78" sheetId="225" r:id="rId79"/>
    <sheet name="79" sheetId="226" r:id="rId80"/>
    <sheet name="80" sheetId="227" r:id="rId81"/>
    <sheet name="81" sheetId="228" r:id="rId82"/>
    <sheet name="82" sheetId="229" r:id="rId83"/>
    <sheet name="83" sheetId="230" r:id="rId84"/>
    <sheet name="84" sheetId="231" r:id="rId85"/>
    <sheet name="85" sheetId="232" r:id="rId86"/>
    <sheet name="86" sheetId="233" r:id="rId87"/>
    <sheet name="87" sheetId="234" r:id="rId88"/>
    <sheet name="88" sheetId="235" r:id="rId89"/>
    <sheet name="89" sheetId="236" r:id="rId90"/>
    <sheet name="90" sheetId="237" r:id="rId91"/>
    <sheet name="91" sheetId="238" r:id="rId92"/>
    <sheet name="Final Pt-cash" sheetId="223" r:id="rId93"/>
    <sheet name="Summary Pt cash" sheetId="224" r:id="rId94"/>
  </sheets>
  <definedNames>
    <definedName name="_xlnm._FilterDatabase" localSheetId="0" hidden="1">'Data Collect-30-3-2019'!$A$1:$S$1632</definedName>
    <definedName name="_xlnm._FilterDatabase" localSheetId="92" hidden="1">'Final Pt-cash'!$A$1:$E$180</definedName>
    <definedName name="_xlnm.Print_Area" localSheetId="1">'1'!$A$1:$I$43</definedName>
    <definedName name="_xlnm.Print_Area" localSheetId="10">'10'!$A$1:$I$40</definedName>
    <definedName name="_xlnm.Print_Area" localSheetId="11">'11'!$A$1:$I$40</definedName>
    <definedName name="_xlnm.Print_Area" localSheetId="12">'12'!$B$1:$J$40</definedName>
    <definedName name="_xlnm.Print_Area" localSheetId="13">'13'!$B$1:$J$40</definedName>
    <definedName name="_xlnm.Print_Area" localSheetId="14">'14'!$B$1:$J$40</definedName>
    <definedName name="_xlnm.Print_Area" localSheetId="15">'15'!$B$1:$J$40</definedName>
    <definedName name="_xlnm.Print_Area" localSheetId="16">'16'!$B$1:$J$40</definedName>
    <definedName name="_xlnm.Print_Area" localSheetId="17">'17'!$B$1:$J$40</definedName>
    <definedName name="_xlnm.Print_Area" localSheetId="18">'18'!$B$1:$J$40</definedName>
    <definedName name="_xlnm.Print_Area" localSheetId="19">'19'!$B$1:$J$40</definedName>
    <definedName name="_xlnm.Print_Area" localSheetId="2">'2'!$A$1:$I$43</definedName>
    <definedName name="_xlnm.Print_Area" localSheetId="20">'20'!$B$1:$J$40</definedName>
    <definedName name="_xlnm.Print_Area" localSheetId="21">'21'!$B$1:$J$40</definedName>
    <definedName name="_xlnm.Print_Area" localSheetId="22">'22'!$B$1:$J$40</definedName>
    <definedName name="_xlnm.Print_Area" localSheetId="23">'23'!$B$1:$J$40</definedName>
    <definedName name="_xlnm.Print_Area" localSheetId="24">'24'!$B$1:$J$40</definedName>
    <definedName name="_xlnm.Print_Area" localSheetId="25">'25'!$B$1:$J$40</definedName>
    <definedName name="_xlnm.Print_Area" localSheetId="26">'26'!$B$1:$J$40</definedName>
    <definedName name="_xlnm.Print_Area" localSheetId="27">'27'!$B$1:$J$40</definedName>
    <definedName name="_xlnm.Print_Area" localSheetId="28">'28'!$B$1:$J$40</definedName>
    <definedName name="_xlnm.Print_Area" localSheetId="29">'29'!$B$1:$J$40</definedName>
    <definedName name="_xlnm.Print_Area" localSheetId="3">'3'!$A$1:$I$43</definedName>
    <definedName name="_xlnm.Print_Area" localSheetId="30">'30'!$B$1:$J$40</definedName>
    <definedName name="_xlnm.Print_Area" localSheetId="31">'31'!$B$1:$J$40</definedName>
    <definedName name="_xlnm.Print_Area" localSheetId="32">'32'!$B$1:$J$40</definedName>
    <definedName name="_xlnm.Print_Area" localSheetId="33">'33'!$B$1:$J$40</definedName>
    <definedName name="_xlnm.Print_Area" localSheetId="34">'34'!$B$1:$J$40</definedName>
    <definedName name="_xlnm.Print_Area" localSheetId="35">'35'!$B$1:$J$40</definedName>
    <definedName name="_xlnm.Print_Area" localSheetId="36">'36'!$B$1:$J$40</definedName>
    <definedName name="_xlnm.Print_Area" localSheetId="37">'37'!$B$1:$J$37</definedName>
    <definedName name="_xlnm.Print_Area" localSheetId="38">'38'!$B$1:$J$40</definedName>
    <definedName name="_xlnm.Print_Area" localSheetId="39">'39'!$B$1:$J$40</definedName>
    <definedName name="_xlnm.Print_Area" localSheetId="4">'4'!$A$1:$I$43</definedName>
    <definedName name="_xlnm.Print_Area" localSheetId="40">'40'!$B$1:$J$40</definedName>
    <definedName name="_xlnm.Print_Area" localSheetId="41">'41'!$B$1:$J$40</definedName>
    <definedName name="_xlnm.Print_Area" localSheetId="42">'42'!$B$1:$J$40</definedName>
    <definedName name="_xlnm.Print_Area" localSheetId="43">'43'!$B$1:$J$40</definedName>
    <definedName name="_xlnm.Print_Area" localSheetId="44">'44'!$B$1:$J$38</definedName>
    <definedName name="_xlnm.Print_Area" localSheetId="45">'45'!$B$1:$J$40</definedName>
    <definedName name="_xlnm.Print_Area" localSheetId="46">'46'!$B$1:$J$40</definedName>
    <definedName name="_xlnm.Print_Area" localSheetId="47">'47'!$B$1:$J$40</definedName>
    <definedName name="_xlnm.Print_Area" localSheetId="48">'48'!$B$1:$J$40</definedName>
    <definedName name="_xlnm.Print_Area" localSheetId="49">'49'!$B$1:$J$40</definedName>
    <definedName name="_xlnm.Print_Area" localSheetId="5">'5'!$A$1:$I$43</definedName>
    <definedName name="_xlnm.Print_Area" localSheetId="50">'50'!$B$1:$J$40</definedName>
    <definedName name="_xlnm.Print_Area" localSheetId="51">'51'!$B$1:$J$40</definedName>
    <definedName name="_xlnm.Print_Area" localSheetId="52">'52'!$B$1:$J$40</definedName>
    <definedName name="_xlnm.Print_Area" localSheetId="53">'53'!$B$1:$J$40</definedName>
    <definedName name="_xlnm.Print_Area" localSheetId="54">'54'!$B$1:$J$40</definedName>
    <definedName name="_xlnm.Print_Area" localSheetId="55">'55'!$B$1:$J$40</definedName>
    <definedName name="_xlnm.Print_Area" localSheetId="56">'56'!$B$1:$J$40</definedName>
    <definedName name="_xlnm.Print_Area" localSheetId="57">'57'!$B$1:$J$40</definedName>
    <definedName name="_xlnm.Print_Area" localSheetId="58">'58'!$B$1:$J$40</definedName>
    <definedName name="_xlnm.Print_Area" localSheetId="59">'59'!$B$1:$J$40</definedName>
    <definedName name="_xlnm.Print_Area" localSheetId="6">'6'!$A$1:$I$43</definedName>
    <definedName name="_xlnm.Print_Area" localSheetId="60">'60'!$B$1:$J$40</definedName>
    <definedName name="_xlnm.Print_Area" localSheetId="61">'61'!$B$1:$J$40</definedName>
    <definedName name="_xlnm.Print_Area" localSheetId="62">'62'!$B$1:$J$40</definedName>
    <definedName name="_xlnm.Print_Area" localSheetId="63">'63'!$B$1:$J$40</definedName>
    <definedName name="_xlnm.Print_Area" localSheetId="64">'64'!$B$1:$J$40</definedName>
    <definedName name="_xlnm.Print_Area" localSheetId="65">'65'!$B$1:$J$40</definedName>
    <definedName name="_xlnm.Print_Area" localSheetId="66">'66'!$B$1:$J$40</definedName>
    <definedName name="_xlnm.Print_Area" localSheetId="67">'67'!$B$1:$J$40</definedName>
    <definedName name="_xlnm.Print_Area" localSheetId="68">'68'!$B$1:$J$40</definedName>
    <definedName name="_xlnm.Print_Area" localSheetId="69">'69'!$B$1:$J$40</definedName>
    <definedName name="_xlnm.Print_Area" localSheetId="7">'7'!$A$1:$I$43</definedName>
    <definedName name="_xlnm.Print_Area" localSheetId="70">'70'!$B$1:$J$40</definedName>
    <definedName name="_xlnm.Print_Area" localSheetId="71">'71'!$B$1:$J$40</definedName>
    <definedName name="_xlnm.Print_Area" localSheetId="72">'72'!$B$1:$J$40</definedName>
    <definedName name="_xlnm.Print_Area" localSheetId="73">'73'!$B$1:$J$40</definedName>
    <definedName name="_xlnm.Print_Area" localSheetId="74">'74'!$B$1:$J$40</definedName>
    <definedName name="_xlnm.Print_Area" localSheetId="75">'75'!$B$1:$J$40</definedName>
    <definedName name="_xlnm.Print_Area" localSheetId="76">'76'!$B$1:$J$40</definedName>
    <definedName name="_xlnm.Print_Area" localSheetId="77">'77'!$B$1:$J$40</definedName>
    <definedName name="_xlnm.Print_Area" localSheetId="78">'78'!$B$1:$J$40</definedName>
    <definedName name="_xlnm.Print_Area" localSheetId="79">'79'!$B$1:$J$40</definedName>
    <definedName name="_xlnm.Print_Area" localSheetId="8">'8'!$A$1:$I$40</definedName>
    <definedName name="_xlnm.Print_Area" localSheetId="80">'80'!$B$1:$J$40</definedName>
    <definedName name="_xlnm.Print_Area" localSheetId="81">'81'!$B$1:$J$40</definedName>
    <definedName name="_xlnm.Print_Area" localSheetId="82">'82'!$B$1:$J$40</definedName>
    <definedName name="_xlnm.Print_Area" localSheetId="83">'83'!$B$1:$J$40</definedName>
    <definedName name="_xlnm.Print_Area" localSheetId="84">'84'!$B$1:$J$40</definedName>
    <definedName name="_xlnm.Print_Area" localSheetId="85">'85'!$B$1:$J$40</definedName>
    <definedName name="_xlnm.Print_Area" localSheetId="86">'86'!$B$1:$J$40</definedName>
    <definedName name="_xlnm.Print_Area" localSheetId="87">'87'!$B$1:$J$40</definedName>
    <definedName name="_xlnm.Print_Area" localSheetId="88">'88'!$B$1:$J$40</definedName>
    <definedName name="_xlnm.Print_Area" localSheetId="89">'89'!$B$1:$J$40</definedName>
    <definedName name="_xlnm.Print_Area" localSheetId="9">'9'!$A$1:$I$41</definedName>
    <definedName name="_xlnm.Print_Area" localSheetId="90">'90'!$B$1:$J$40</definedName>
    <definedName name="_xlnm.Print_Area" localSheetId="91">'91'!$B$1:$J$40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24" l="1"/>
  <c r="E4" i="224"/>
  <c r="E5" i="224"/>
  <c r="E6" i="224"/>
  <c r="E7" i="224"/>
  <c r="E8" i="224"/>
  <c r="E9" i="224"/>
  <c r="E10" i="224"/>
  <c r="E11" i="224"/>
  <c r="E12" i="224"/>
  <c r="E13" i="224"/>
  <c r="E14" i="224"/>
  <c r="E15" i="224"/>
  <c r="E16" i="224"/>
  <c r="E17" i="224"/>
  <c r="E18" i="224"/>
  <c r="E19" i="224"/>
  <c r="E20" i="224"/>
  <c r="E21" i="224"/>
  <c r="E22" i="224"/>
  <c r="E23" i="224"/>
  <c r="E24" i="224"/>
  <c r="E25" i="224"/>
  <c r="E26" i="224"/>
  <c r="E2" i="224"/>
  <c r="A1380" i="145"/>
  <c r="A1381" i="145"/>
  <c r="A1382" i="145"/>
  <c r="A1383" i="145"/>
  <c r="A1384" i="145"/>
  <c r="A1385" i="145"/>
  <c r="A1386" i="145"/>
  <c r="A1387" i="145"/>
  <c r="A1388" i="145"/>
  <c r="A1389" i="145"/>
  <c r="A1390" i="145"/>
  <c r="A1391" i="145"/>
  <c r="A1392" i="145"/>
  <c r="A1393" i="145"/>
  <c r="A1394" i="145"/>
  <c r="A1395" i="145"/>
  <c r="A1396" i="145"/>
  <c r="A1397" i="145"/>
  <c r="A1398" i="145"/>
  <c r="A1399" i="145"/>
  <c r="A1400" i="145"/>
  <c r="A1401" i="145"/>
  <c r="A1402" i="145"/>
  <c r="A1403" i="145"/>
  <c r="A1404" i="145"/>
  <c r="A1405" i="145"/>
  <c r="A1411" i="145"/>
  <c r="A1412" i="145"/>
  <c r="A1413" i="145"/>
  <c r="A1414" i="145"/>
  <c r="A1415" i="145"/>
  <c r="A1416" i="145"/>
  <c r="A1417" i="145"/>
  <c r="A1418" i="145"/>
  <c r="A1419" i="145"/>
  <c r="A1420" i="145"/>
  <c r="A1421" i="145"/>
  <c r="A1422" i="145"/>
  <c r="A1423" i="145"/>
  <c r="A1424" i="145"/>
  <c r="A1425" i="145"/>
  <c r="A1426" i="145"/>
  <c r="A1427" i="145"/>
  <c r="A1428" i="145"/>
  <c r="A1429" i="145"/>
  <c r="A1430" i="145"/>
  <c r="A1431" i="145"/>
  <c r="A1432" i="145"/>
  <c r="A1433" i="145"/>
  <c r="A1434" i="145"/>
  <c r="A1435" i="145"/>
  <c r="A1436" i="145"/>
  <c r="A1437" i="145"/>
  <c r="A1438" i="145"/>
  <c r="A1439" i="145"/>
  <c r="A1440" i="145"/>
  <c r="A1441" i="145"/>
  <c r="A1442" i="145"/>
  <c r="A1443" i="145"/>
  <c r="A1444" i="145"/>
  <c r="A1445" i="145"/>
  <c r="A1446" i="145"/>
  <c r="A1447" i="145"/>
  <c r="A1448" i="145"/>
  <c r="A1449" i="145"/>
  <c r="A1450" i="145"/>
  <c r="A1451" i="145"/>
  <c r="A1452" i="145"/>
  <c r="A1453" i="145"/>
  <c r="A1454" i="145"/>
  <c r="A1455" i="145"/>
  <c r="A1456" i="145"/>
  <c r="A1457" i="145"/>
  <c r="A1458" i="145"/>
  <c r="A1459" i="145"/>
  <c r="A1460" i="145"/>
  <c r="A1461" i="145"/>
  <c r="A1462" i="145"/>
  <c r="A1463" i="145"/>
  <c r="A1464" i="145"/>
  <c r="A1465" i="145"/>
  <c r="A1466" i="145"/>
  <c r="A1467" i="145"/>
  <c r="A1468" i="145"/>
  <c r="A1469" i="145"/>
  <c r="A1470" i="145"/>
  <c r="A1471" i="145"/>
  <c r="A1472" i="145"/>
  <c r="A1473" i="145"/>
  <c r="A1474" i="145"/>
  <c r="A1475" i="145"/>
  <c r="A1476" i="145"/>
  <c r="A1477" i="145"/>
  <c r="A1478" i="145"/>
  <c r="A1479" i="145"/>
  <c r="A1480" i="145"/>
  <c r="A1481" i="145"/>
  <c r="A1482" i="145"/>
  <c r="A1483" i="145"/>
  <c r="A1484" i="145"/>
  <c r="A1485" i="145"/>
  <c r="A1486" i="145"/>
  <c r="A1487" i="145"/>
  <c r="A1488" i="145"/>
  <c r="A1489" i="145"/>
  <c r="A1490" i="145"/>
  <c r="A1491" i="145"/>
  <c r="A1492" i="145"/>
  <c r="A1493" i="145"/>
  <c r="A1494" i="145"/>
  <c r="A1495" i="145"/>
  <c r="A1496" i="145"/>
  <c r="A1497" i="145"/>
  <c r="A1498" i="145"/>
  <c r="A1499" i="145"/>
  <c r="A1500" i="145"/>
  <c r="A1501" i="145"/>
  <c r="A1502" i="145"/>
  <c r="A1503" i="145"/>
  <c r="A1504" i="145"/>
  <c r="A1505" i="145"/>
  <c r="A1506" i="145"/>
  <c r="A1507" i="145"/>
  <c r="A1508" i="145"/>
  <c r="A1509" i="145"/>
  <c r="A1510" i="145"/>
  <c r="A1511" i="145"/>
  <c r="A1512" i="145"/>
  <c r="A1513" i="145"/>
  <c r="A1514" i="145"/>
  <c r="A1515" i="145"/>
  <c r="A1516" i="145"/>
  <c r="A1517" i="145"/>
  <c r="A1518" i="145"/>
  <c r="A1519" i="145"/>
  <c r="A1520" i="145"/>
  <c r="A1521" i="145"/>
  <c r="A1522" i="145"/>
  <c r="A1523" i="145"/>
  <c r="A1524" i="145"/>
  <c r="A1525" i="145"/>
  <c r="A1526" i="145"/>
  <c r="A1527" i="145"/>
  <c r="A1528" i="145"/>
  <c r="A1529" i="145"/>
  <c r="A1530" i="145"/>
  <c r="A1531" i="145"/>
  <c r="A1532" i="145"/>
  <c r="A1533" i="145"/>
  <c r="A1534" i="145"/>
  <c r="A1535" i="145"/>
  <c r="A1536" i="145"/>
  <c r="A1537" i="145"/>
  <c r="A1538" i="145"/>
  <c r="A1539" i="145"/>
  <c r="A1540" i="145"/>
  <c r="A1541" i="145"/>
  <c r="A1542" i="145"/>
  <c r="A1543" i="145"/>
  <c r="A1544" i="145"/>
  <c r="A1545" i="145"/>
  <c r="A1546" i="145"/>
  <c r="A1547" i="145"/>
  <c r="A1548" i="145"/>
  <c r="A1549" i="145"/>
  <c r="A1550" i="145"/>
  <c r="A1551" i="145"/>
  <c r="A1552" i="145"/>
  <c r="A1553" i="145"/>
  <c r="A1554" i="145"/>
  <c r="A1555" i="145"/>
  <c r="A1556" i="145"/>
  <c r="A1557" i="145"/>
  <c r="A1558" i="145"/>
  <c r="A1559" i="145"/>
  <c r="A1560" i="145"/>
  <c r="A1561" i="145"/>
  <c r="A1562" i="145"/>
  <c r="A1563" i="145"/>
  <c r="A1564" i="145"/>
  <c r="A1565" i="145"/>
  <c r="A1566" i="145"/>
  <c r="A1567" i="145"/>
  <c r="A1568" i="145"/>
  <c r="A1569" i="145"/>
  <c r="A1570" i="145"/>
  <c r="A1571" i="145"/>
  <c r="A1572" i="145"/>
  <c r="A1573" i="145"/>
  <c r="A1574" i="145"/>
  <c r="A1575" i="145"/>
  <c r="A1576" i="145"/>
  <c r="A1577" i="145"/>
  <c r="A1578" i="145"/>
  <c r="A1579" i="145"/>
  <c r="A1580" i="145"/>
  <c r="A1581" i="145"/>
  <c r="A1582" i="145"/>
  <c r="A1583" i="145"/>
  <c r="A1584" i="145"/>
  <c r="A1585" i="145"/>
  <c r="A1586" i="145"/>
  <c r="A1587" i="145"/>
  <c r="A1588" i="145"/>
  <c r="A1589" i="145"/>
  <c r="A1590" i="145"/>
  <c r="A1591" i="145"/>
  <c r="A1592" i="145"/>
  <c r="A1593" i="145"/>
  <c r="A1594" i="145"/>
  <c r="A1595" i="145"/>
  <c r="A1596" i="145"/>
  <c r="A1598" i="145"/>
  <c r="A1599" i="145"/>
  <c r="A1600" i="145"/>
  <c r="A1601" i="145"/>
  <c r="A1602" i="145"/>
  <c r="A1603" i="145"/>
  <c r="A1604" i="145"/>
  <c r="A1605" i="145"/>
  <c r="A1606" i="145"/>
  <c r="A1607" i="145"/>
  <c r="A1608" i="145"/>
  <c r="A1609" i="145"/>
  <c r="A1610" i="145"/>
  <c r="A1611" i="145"/>
  <c r="A1612" i="145"/>
  <c r="A1613" i="145"/>
  <c r="A1614" i="145"/>
  <c r="A1615" i="145"/>
  <c r="A1616" i="145"/>
  <c r="A1617" i="145"/>
  <c r="A1618" i="145"/>
  <c r="A1619" i="145"/>
  <c r="A1620" i="145"/>
  <c r="A1621" i="145"/>
  <c r="A1622" i="145"/>
  <c r="A1623" i="145"/>
  <c r="A1624" i="145"/>
  <c r="A1625" i="145"/>
  <c r="A1626" i="145"/>
  <c r="A1627" i="145"/>
  <c r="A1628" i="145"/>
  <c r="A1629" i="145"/>
  <c r="A1630" i="145"/>
  <c r="A1631" i="145"/>
  <c r="A1632" i="145"/>
  <c r="F2" i="145"/>
  <c r="F3" i="145"/>
  <c r="F4" i="145"/>
  <c r="F5" i="145"/>
  <c r="F6" i="145"/>
  <c r="F7" i="145"/>
  <c r="F8" i="145"/>
  <c r="F9" i="145"/>
  <c r="F10" i="145"/>
  <c r="F11" i="145"/>
  <c r="F12" i="145"/>
  <c r="F13" i="145"/>
  <c r="F14" i="145"/>
  <c r="F15" i="145"/>
  <c r="F16" i="145"/>
  <c r="F17" i="145"/>
  <c r="F18" i="145"/>
  <c r="F19" i="145"/>
  <c r="F20" i="145"/>
  <c r="F21" i="145"/>
  <c r="F22" i="145"/>
  <c r="F23" i="145"/>
  <c r="F24" i="145"/>
  <c r="F25" i="145"/>
  <c r="F26" i="145"/>
  <c r="F27" i="145"/>
  <c r="F28" i="145"/>
  <c r="F29" i="145"/>
  <c r="F30" i="145"/>
  <c r="F31" i="145"/>
  <c r="F32" i="145"/>
  <c r="F33" i="145"/>
  <c r="F34" i="145"/>
  <c r="F35" i="145"/>
  <c r="F36" i="145"/>
  <c r="F37" i="145"/>
  <c r="F38" i="145"/>
  <c r="F39" i="145"/>
  <c r="F40" i="145"/>
  <c r="F41" i="145"/>
  <c r="F42" i="145"/>
  <c r="F43" i="145"/>
  <c r="F44" i="145"/>
  <c r="F45" i="145"/>
  <c r="F46" i="145"/>
  <c r="F47" i="145"/>
  <c r="F48" i="145"/>
  <c r="F49" i="145"/>
  <c r="F50" i="145"/>
  <c r="F51" i="145"/>
  <c r="F52" i="145"/>
  <c r="F53" i="145"/>
  <c r="F54" i="145"/>
  <c r="F55" i="145"/>
  <c r="F56" i="145"/>
  <c r="F57" i="145"/>
  <c r="F58" i="145"/>
  <c r="F59" i="145"/>
  <c r="F60" i="145"/>
  <c r="F61" i="145"/>
  <c r="F62" i="145"/>
  <c r="F63" i="145"/>
  <c r="F64" i="145"/>
  <c r="F65" i="145"/>
  <c r="F66" i="145"/>
  <c r="F67" i="145"/>
  <c r="F68" i="145"/>
  <c r="F69" i="145"/>
  <c r="F70" i="145"/>
  <c r="F71" i="145"/>
  <c r="F72" i="145"/>
  <c r="F73" i="145"/>
  <c r="F74" i="145"/>
  <c r="F75" i="145"/>
  <c r="F76" i="145"/>
  <c r="F77" i="145"/>
  <c r="F78" i="145"/>
  <c r="F79" i="145"/>
  <c r="F80" i="145"/>
  <c r="F81" i="145"/>
  <c r="F82" i="145"/>
  <c r="F83" i="145"/>
  <c r="F84" i="145"/>
  <c r="F85" i="145"/>
  <c r="F86" i="145"/>
  <c r="F87" i="145"/>
  <c r="F88" i="145"/>
  <c r="F89" i="145"/>
  <c r="F90" i="145"/>
  <c r="F91" i="145"/>
  <c r="F92" i="145"/>
  <c r="F93" i="145"/>
  <c r="F94" i="145"/>
  <c r="F95" i="145"/>
  <c r="F96" i="145"/>
  <c r="F97" i="145"/>
  <c r="F98" i="145"/>
  <c r="F99" i="145"/>
  <c r="F100" i="145"/>
  <c r="F101" i="145"/>
  <c r="F102" i="145"/>
  <c r="F103" i="145"/>
  <c r="F104" i="145"/>
  <c r="F105" i="145"/>
  <c r="F106" i="145"/>
  <c r="F107" i="145"/>
  <c r="F108" i="145"/>
  <c r="F109" i="145"/>
  <c r="F110" i="145"/>
  <c r="F111" i="145"/>
  <c r="F112" i="145"/>
  <c r="F113" i="145"/>
  <c r="F114" i="145"/>
  <c r="F115" i="145"/>
  <c r="F116" i="145"/>
  <c r="F117" i="145"/>
  <c r="F118" i="145"/>
  <c r="F119" i="145"/>
  <c r="F120" i="145"/>
  <c r="F121" i="145"/>
  <c r="F122" i="145"/>
  <c r="F123" i="145"/>
  <c r="F124" i="145"/>
  <c r="F125" i="145"/>
  <c r="F126" i="145"/>
  <c r="F127" i="145"/>
  <c r="F128" i="145"/>
  <c r="F129" i="145"/>
  <c r="F130" i="145"/>
  <c r="F131" i="145"/>
  <c r="F132" i="145"/>
  <c r="F133" i="145"/>
  <c r="F134" i="145"/>
  <c r="F135" i="145"/>
  <c r="F136" i="145"/>
  <c r="F137" i="145"/>
  <c r="F138" i="145"/>
  <c r="F139" i="145"/>
  <c r="F140" i="145"/>
  <c r="F141" i="145"/>
  <c r="F142" i="145"/>
  <c r="F143" i="145"/>
  <c r="F144" i="145"/>
  <c r="F145" i="145"/>
  <c r="F146" i="145"/>
  <c r="F147" i="145"/>
  <c r="F148" i="145"/>
  <c r="F149" i="145"/>
  <c r="F150" i="145"/>
  <c r="F151" i="145"/>
  <c r="F152" i="145"/>
  <c r="F153" i="145"/>
  <c r="F154" i="145"/>
  <c r="F155" i="145"/>
  <c r="F156" i="145"/>
  <c r="F157" i="145"/>
  <c r="F158" i="145"/>
  <c r="F159" i="145"/>
  <c r="F160" i="145"/>
  <c r="F161" i="145"/>
  <c r="F162" i="145"/>
  <c r="F163" i="145"/>
  <c r="F164" i="145"/>
  <c r="F165" i="145"/>
  <c r="F166" i="145"/>
  <c r="F167" i="145"/>
  <c r="F168" i="145"/>
  <c r="F169" i="145"/>
  <c r="F170" i="145"/>
  <c r="F171" i="145"/>
  <c r="F172" i="145"/>
  <c r="F173" i="145"/>
  <c r="F174" i="145"/>
  <c r="F175" i="145"/>
  <c r="F176" i="145"/>
  <c r="F177" i="145"/>
  <c r="F178" i="145"/>
  <c r="F179" i="145"/>
  <c r="F180" i="145"/>
  <c r="F181" i="145"/>
  <c r="F182" i="145"/>
  <c r="F183" i="145"/>
  <c r="F184" i="145"/>
  <c r="F185" i="145"/>
  <c r="F186" i="145"/>
  <c r="F187" i="145"/>
  <c r="F188" i="145"/>
  <c r="F189" i="145"/>
  <c r="F190" i="145"/>
  <c r="F191" i="145"/>
  <c r="F192" i="145"/>
  <c r="F193" i="145"/>
  <c r="F194" i="145"/>
  <c r="F195" i="145"/>
  <c r="F196" i="145"/>
  <c r="F197" i="145"/>
  <c r="F198" i="145"/>
  <c r="F199" i="145"/>
  <c r="F200" i="145"/>
  <c r="F201" i="145"/>
  <c r="F202" i="145"/>
  <c r="F203" i="145"/>
  <c r="F204" i="145"/>
  <c r="F205" i="145"/>
  <c r="F206" i="145"/>
  <c r="F207" i="145"/>
  <c r="F208" i="145"/>
  <c r="F209" i="145"/>
  <c r="F210" i="145"/>
  <c r="F211" i="145"/>
  <c r="F212" i="145"/>
  <c r="F213" i="145"/>
  <c r="F214" i="145"/>
  <c r="F215" i="145"/>
  <c r="F216" i="145"/>
  <c r="F217" i="145"/>
  <c r="F218" i="145"/>
  <c r="F219" i="145"/>
  <c r="F220" i="145"/>
  <c r="F221" i="145"/>
  <c r="F222" i="145"/>
  <c r="F223" i="145"/>
  <c r="F224" i="145"/>
  <c r="F225" i="145"/>
  <c r="F226" i="145"/>
  <c r="F227" i="145"/>
  <c r="F228" i="145"/>
  <c r="F229" i="145"/>
  <c r="F230" i="145"/>
  <c r="F231" i="145"/>
  <c r="F232" i="145"/>
  <c r="F233" i="145"/>
  <c r="F234" i="145"/>
  <c r="F235" i="145"/>
  <c r="F236" i="145"/>
  <c r="F237" i="145"/>
  <c r="F238" i="145"/>
  <c r="F239" i="145"/>
  <c r="F240" i="145"/>
  <c r="F241" i="145"/>
  <c r="F242" i="145"/>
  <c r="F243" i="145"/>
  <c r="F244" i="145"/>
  <c r="F245" i="145"/>
  <c r="F246" i="145"/>
  <c r="F247" i="145"/>
  <c r="F248" i="145"/>
  <c r="F249" i="145"/>
  <c r="F250" i="145"/>
  <c r="F251" i="145"/>
  <c r="F252" i="145"/>
  <c r="F253" i="145"/>
  <c r="F254" i="145"/>
  <c r="F255" i="145"/>
  <c r="F256" i="145"/>
  <c r="F257" i="145"/>
  <c r="F258" i="145"/>
  <c r="F259" i="145"/>
  <c r="F260" i="145"/>
  <c r="F261" i="145"/>
  <c r="F262" i="145"/>
  <c r="F263" i="145"/>
  <c r="F264" i="145"/>
  <c r="F265" i="145"/>
  <c r="F266" i="145"/>
  <c r="F267" i="145"/>
  <c r="F268" i="145"/>
  <c r="F269" i="145"/>
  <c r="F270" i="145"/>
  <c r="F271" i="145"/>
  <c r="F272" i="145"/>
  <c r="F273" i="145"/>
  <c r="F274" i="145"/>
  <c r="F275" i="145"/>
  <c r="F276" i="145"/>
  <c r="F277" i="145"/>
  <c r="F278" i="145"/>
  <c r="F279" i="145"/>
  <c r="F280" i="145"/>
  <c r="F281" i="145"/>
  <c r="F282" i="145"/>
  <c r="F283" i="145"/>
  <c r="F284" i="145"/>
  <c r="F285" i="145"/>
  <c r="F286" i="145"/>
  <c r="F287" i="145"/>
  <c r="F288" i="145"/>
  <c r="F289" i="145"/>
  <c r="F290" i="145"/>
  <c r="F291" i="145"/>
  <c r="F292" i="145"/>
  <c r="F293" i="145"/>
  <c r="F294" i="145"/>
  <c r="F295" i="145"/>
  <c r="F296" i="145"/>
  <c r="F297" i="145"/>
  <c r="F298" i="145"/>
  <c r="F299" i="145"/>
  <c r="F300" i="145"/>
  <c r="F301" i="145"/>
  <c r="F302" i="145"/>
  <c r="F303" i="145"/>
  <c r="F304" i="145"/>
  <c r="F305" i="145"/>
  <c r="F306" i="145"/>
  <c r="F307" i="145"/>
  <c r="F308" i="145"/>
  <c r="F309" i="145"/>
  <c r="F310" i="145"/>
  <c r="F311" i="145"/>
  <c r="F312" i="145"/>
  <c r="F313" i="145"/>
  <c r="F314" i="145"/>
  <c r="F315" i="145"/>
  <c r="F316" i="145"/>
  <c r="F317" i="145"/>
  <c r="F318" i="145"/>
  <c r="F319" i="145"/>
  <c r="F320" i="145"/>
  <c r="F321" i="145"/>
  <c r="F322" i="145"/>
  <c r="F323" i="145"/>
  <c r="F324" i="145"/>
  <c r="F325" i="145"/>
  <c r="F326" i="145"/>
  <c r="F327" i="145"/>
  <c r="F328" i="145"/>
  <c r="F329" i="145"/>
  <c r="F330" i="145"/>
  <c r="F331" i="145"/>
  <c r="F332" i="145"/>
  <c r="F333" i="145"/>
  <c r="F334" i="145"/>
  <c r="F335" i="145"/>
  <c r="F336" i="145"/>
  <c r="F337" i="145"/>
  <c r="F338" i="145"/>
  <c r="F339" i="145"/>
  <c r="F340" i="145"/>
  <c r="F341" i="145"/>
  <c r="F342" i="145"/>
  <c r="F343" i="145"/>
  <c r="F344" i="145"/>
  <c r="F345" i="145"/>
  <c r="F346" i="145"/>
  <c r="F347" i="145"/>
  <c r="F348" i="145"/>
  <c r="F349" i="145"/>
  <c r="F350" i="145"/>
  <c r="F351" i="145"/>
  <c r="F352" i="145"/>
  <c r="F353" i="145"/>
  <c r="F354" i="145"/>
  <c r="F355" i="145"/>
  <c r="F356" i="145"/>
  <c r="F357" i="145"/>
  <c r="F358" i="145"/>
  <c r="F359" i="145"/>
  <c r="F360" i="145"/>
  <c r="F361" i="145"/>
  <c r="F362" i="145"/>
  <c r="F363" i="145"/>
  <c r="F364" i="145"/>
  <c r="F365" i="145"/>
  <c r="F366" i="145"/>
  <c r="F367" i="145"/>
  <c r="F368" i="145"/>
  <c r="F369" i="145"/>
  <c r="F370" i="145"/>
  <c r="F371" i="145"/>
  <c r="F372" i="145"/>
  <c r="F373" i="145"/>
  <c r="F374" i="145"/>
  <c r="F375" i="145"/>
  <c r="F376" i="145"/>
  <c r="F377" i="145"/>
  <c r="F378" i="145"/>
  <c r="F379" i="145"/>
  <c r="F380" i="145"/>
  <c r="F381" i="145"/>
  <c r="F382" i="145"/>
  <c r="F383" i="145"/>
  <c r="F384" i="145"/>
  <c r="F385" i="145"/>
  <c r="F386" i="145"/>
  <c r="F387" i="145"/>
  <c r="F388" i="145"/>
  <c r="F389" i="145"/>
  <c r="F390" i="145"/>
  <c r="F391" i="145"/>
  <c r="F392" i="145"/>
  <c r="F393" i="145"/>
  <c r="F394" i="145"/>
  <c r="F395" i="145"/>
  <c r="F396" i="145"/>
  <c r="F397" i="145"/>
  <c r="F398" i="145"/>
  <c r="F399" i="145"/>
  <c r="F400" i="145"/>
  <c r="F401" i="145"/>
  <c r="F402" i="145"/>
  <c r="F403" i="145"/>
  <c r="F404" i="145"/>
  <c r="F405" i="145"/>
  <c r="F406" i="145"/>
  <c r="F407" i="145"/>
  <c r="F408" i="145"/>
  <c r="F409" i="145"/>
  <c r="F410" i="145"/>
  <c r="F411" i="145"/>
  <c r="F412" i="145"/>
  <c r="F413" i="145"/>
  <c r="F414" i="145"/>
  <c r="F415" i="145"/>
  <c r="F416" i="145"/>
  <c r="F417" i="145"/>
  <c r="F418" i="145"/>
  <c r="F419" i="145"/>
  <c r="F420" i="145"/>
  <c r="F421" i="145"/>
  <c r="F422" i="145"/>
  <c r="F423" i="145"/>
  <c r="F424" i="145"/>
  <c r="F425" i="145"/>
  <c r="F426" i="145"/>
  <c r="F427" i="145"/>
  <c r="F428" i="145"/>
  <c r="F429" i="145"/>
  <c r="F430" i="145"/>
  <c r="F431" i="145"/>
  <c r="F432" i="145"/>
  <c r="F433" i="145"/>
  <c r="F434" i="145"/>
  <c r="F435" i="145"/>
  <c r="F436" i="145"/>
  <c r="F437" i="145"/>
  <c r="F438" i="145"/>
  <c r="F439" i="145"/>
  <c r="F440" i="145"/>
  <c r="F441" i="145"/>
  <c r="F442" i="145"/>
  <c r="F443" i="145"/>
  <c r="F444" i="145"/>
  <c r="F445" i="145"/>
  <c r="F446" i="145"/>
  <c r="F447" i="145"/>
  <c r="F448" i="145"/>
  <c r="F449" i="145"/>
  <c r="F450" i="145"/>
  <c r="F451" i="145"/>
  <c r="F452" i="145"/>
  <c r="F453" i="145"/>
  <c r="F454" i="145"/>
  <c r="F455" i="145"/>
  <c r="F456" i="145"/>
  <c r="F457" i="145"/>
  <c r="F458" i="145"/>
  <c r="F459" i="145"/>
  <c r="F460" i="145"/>
  <c r="F461" i="145"/>
  <c r="F462" i="145"/>
  <c r="F463" i="145"/>
  <c r="F464" i="145"/>
  <c r="F465" i="145"/>
  <c r="F466" i="145"/>
  <c r="F467" i="145"/>
  <c r="F468" i="145"/>
  <c r="F469" i="145"/>
  <c r="F470" i="145"/>
  <c r="F471" i="145"/>
  <c r="F472" i="145"/>
  <c r="F473" i="145"/>
  <c r="F474" i="145"/>
  <c r="F475" i="145"/>
  <c r="F476" i="145"/>
  <c r="F477" i="145"/>
  <c r="F478" i="145"/>
  <c r="F479" i="145"/>
  <c r="F480" i="145"/>
  <c r="F481" i="145"/>
  <c r="F482" i="145"/>
  <c r="F483" i="145"/>
  <c r="F484" i="145"/>
  <c r="F485" i="145"/>
  <c r="F486" i="145"/>
  <c r="F487" i="145"/>
  <c r="F488" i="145"/>
  <c r="F489" i="145"/>
  <c r="F490" i="145"/>
  <c r="F491" i="145"/>
  <c r="F492" i="145"/>
  <c r="F493" i="145"/>
  <c r="F494" i="145"/>
  <c r="F495" i="145"/>
  <c r="F496" i="145"/>
  <c r="F497" i="145"/>
  <c r="F498" i="145"/>
  <c r="F499" i="145"/>
  <c r="F500" i="145"/>
  <c r="F501" i="145"/>
  <c r="F502" i="145"/>
  <c r="F503" i="145"/>
  <c r="F504" i="145"/>
  <c r="F505" i="145"/>
  <c r="F506" i="145"/>
  <c r="F507" i="145"/>
  <c r="F508" i="145"/>
  <c r="F509" i="145"/>
  <c r="F510" i="145"/>
  <c r="F511" i="145"/>
  <c r="F512" i="145"/>
  <c r="F513" i="145"/>
  <c r="F514" i="145"/>
  <c r="F515" i="145"/>
  <c r="F516" i="145"/>
  <c r="F517" i="145"/>
  <c r="F518" i="145"/>
  <c r="F519" i="145"/>
  <c r="F520" i="145"/>
  <c r="F521" i="145"/>
  <c r="F522" i="145"/>
  <c r="F523" i="145"/>
  <c r="F524" i="145"/>
  <c r="F525" i="145"/>
  <c r="F526" i="145"/>
  <c r="F527" i="145"/>
  <c r="F528" i="145"/>
  <c r="F529" i="145"/>
  <c r="F530" i="145"/>
  <c r="F531" i="145"/>
  <c r="F532" i="145"/>
  <c r="F533" i="145"/>
  <c r="F534" i="145"/>
  <c r="F535" i="145"/>
  <c r="F536" i="145"/>
  <c r="F537" i="145"/>
  <c r="F538" i="145"/>
  <c r="F539" i="145"/>
  <c r="F540" i="145"/>
  <c r="F541" i="145"/>
  <c r="F542" i="145"/>
  <c r="F543" i="145"/>
  <c r="F544" i="145"/>
  <c r="F545" i="145"/>
  <c r="F546" i="145"/>
  <c r="F547" i="145"/>
  <c r="F548" i="145"/>
  <c r="F549" i="145"/>
  <c r="F550" i="145"/>
  <c r="F551" i="145"/>
  <c r="F552" i="145"/>
  <c r="F553" i="145"/>
  <c r="F554" i="145"/>
  <c r="F555" i="145"/>
  <c r="F556" i="145"/>
  <c r="F557" i="145"/>
  <c r="F558" i="145"/>
  <c r="F559" i="145"/>
  <c r="F560" i="145"/>
  <c r="F561" i="145"/>
  <c r="F562" i="145"/>
  <c r="F563" i="145"/>
  <c r="F564" i="145"/>
  <c r="F565" i="145"/>
  <c r="F566" i="145"/>
  <c r="F567" i="145"/>
  <c r="F568" i="145"/>
  <c r="F569" i="145"/>
  <c r="F570" i="145"/>
  <c r="F571" i="145"/>
  <c r="F572" i="145"/>
  <c r="F573" i="145"/>
  <c r="F574" i="145"/>
  <c r="F575" i="145"/>
  <c r="F576" i="145"/>
  <c r="F577" i="145"/>
  <c r="F578" i="145"/>
  <c r="F579" i="145"/>
  <c r="F580" i="145"/>
  <c r="F581" i="145"/>
  <c r="F582" i="145"/>
  <c r="F583" i="145"/>
  <c r="F584" i="145"/>
  <c r="F585" i="145"/>
  <c r="F586" i="145"/>
  <c r="F587" i="145"/>
  <c r="F588" i="145"/>
  <c r="F589" i="145"/>
  <c r="F590" i="145"/>
  <c r="F591" i="145"/>
  <c r="F592" i="145"/>
  <c r="F593" i="145"/>
  <c r="F594" i="145"/>
  <c r="F595" i="145"/>
  <c r="F596" i="145"/>
  <c r="F597" i="145"/>
  <c r="F598" i="145"/>
  <c r="F599" i="145"/>
  <c r="F600" i="145"/>
  <c r="F601" i="145"/>
  <c r="F602" i="145"/>
  <c r="F603" i="145"/>
  <c r="F604" i="145"/>
  <c r="F605" i="145"/>
  <c r="F606" i="145"/>
  <c r="F607" i="145"/>
  <c r="F608" i="145"/>
  <c r="F609" i="145"/>
  <c r="F610" i="145"/>
  <c r="F611" i="145"/>
  <c r="F612" i="145"/>
  <c r="F613" i="145"/>
  <c r="F614" i="145"/>
  <c r="F615" i="145"/>
  <c r="F616" i="145"/>
  <c r="F617" i="145"/>
  <c r="F618" i="145"/>
  <c r="F619" i="145"/>
  <c r="F620" i="145"/>
  <c r="F621" i="145"/>
  <c r="F622" i="145"/>
  <c r="F623" i="145"/>
  <c r="F624" i="145"/>
  <c r="F625" i="145"/>
  <c r="F626" i="145"/>
  <c r="F627" i="145"/>
  <c r="F628" i="145"/>
  <c r="F629" i="145"/>
  <c r="F630" i="145"/>
  <c r="F631" i="145"/>
  <c r="F632" i="145"/>
  <c r="F633" i="145"/>
  <c r="F634" i="145"/>
  <c r="F635" i="145"/>
  <c r="F636" i="145"/>
  <c r="F637" i="145"/>
  <c r="F638" i="145"/>
  <c r="F639" i="145"/>
  <c r="F640" i="145"/>
  <c r="F641" i="145"/>
  <c r="F642" i="145"/>
  <c r="F643" i="145"/>
  <c r="F644" i="145"/>
  <c r="F645" i="145"/>
  <c r="F646" i="145"/>
  <c r="F647" i="145"/>
  <c r="F648" i="145"/>
  <c r="F649" i="145"/>
  <c r="F650" i="145"/>
  <c r="F651" i="145"/>
  <c r="F652" i="145"/>
  <c r="F653" i="145"/>
  <c r="F654" i="145"/>
  <c r="F655" i="145"/>
  <c r="F656" i="145"/>
  <c r="F657" i="145"/>
  <c r="F658" i="145"/>
  <c r="F659" i="145"/>
  <c r="F660" i="145"/>
  <c r="F661" i="145"/>
  <c r="F662" i="145"/>
  <c r="F663" i="145"/>
  <c r="F664" i="145"/>
  <c r="F665" i="145"/>
  <c r="F666" i="145"/>
  <c r="F667" i="145"/>
  <c r="F668" i="145"/>
  <c r="F669" i="145"/>
  <c r="F670" i="145"/>
  <c r="F671" i="145"/>
  <c r="F672" i="145"/>
  <c r="F673" i="145"/>
  <c r="F674" i="145"/>
  <c r="F675" i="145"/>
  <c r="F676" i="145"/>
  <c r="F677" i="145"/>
  <c r="F678" i="145"/>
  <c r="F679" i="145"/>
  <c r="F680" i="145"/>
  <c r="F681" i="145"/>
  <c r="F682" i="145"/>
  <c r="F683" i="145"/>
  <c r="F684" i="145"/>
  <c r="F685" i="145"/>
  <c r="F686" i="145"/>
  <c r="F687" i="145"/>
  <c r="F688" i="145"/>
  <c r="F689" i="145"/>
  <c r="F690" i="145"/>
  <c r="F691" i="145"/>
  <c r="F692" i="145"/>
  <c r="F693" i="145"/>
  <c r="F694" i="145"/>
  <c r="F695" i="145"/>
  <c r="F696" i="145"/>
  <c r="F697" i="145"/>
  <c r="F698" i="145"/>
  <c r="F699" i="145"/>
  <c r="F700" i="145"/>
  <c r="F701" i="145"/>
  <c r="F702" i="145"/>
  <c r="F703" i="145"/>
  <c r="F704" i="145"/>
  <c r="F705" i="145"/>
  <c r="F706" i="145"/>
  <c r="F707" i="145"/>
  <c r="F708" i="145"/>
  <c r="F709" i="145"/>
  <c r="F710" i="145"/>
  <c r="F711" i="145"/>
  <c r="F712" i="145"/>
  <c r="F713" i="145"/>
  <c r="F714" i="145"/>
  <c r="F715" i="145"/>
  <c r="F716" i="145"/>
  <c r="F717" i="145"/>
  <c r="F718" i="145"/>
  <c r="F719" i="145"/>
  <c r="F720" i="145"/>
  <c r="F721" i="145"/>
  <c r="F722" i="145"/>
  <c r="F723" i="145"/>
  <c r="F724" i="145"/>
  <c r="F725" i="145"/>
  <c r="F726" i="145"/>
  <c r="F727" i="145"/>
  <c r="F728" i="145"/>
  <c r="F729" i="145"/>
  <c r="F730" i="145"/>
  <c r="F731" i="145"/>
  <c r="F732" i="145"/>
  <c r="F733" i="145"/>
  <c r="F734" i="145"/>
  <c r="F735" i="145"/>
  <c r="F736" i="145"/>
  <c r="F737" i="145"/>
  <c r="F738" i="145"/>
  <c r="F739" i="145"/>
  <c r="F740" i="145"/>
  <c r="F741" i="145"/>
  <c r="F742" i="145"/>
  <c r="F743" i="145"/>
  <c r="F744" i="145"/>
  <c r="F745" i="145"/>
  <c r="F746" i="145"/>
  <c r="F747" i="145"/>
  <c r="F748" i="145"/>
  <c r="F749" i="145"/>
  <c r="F750" i="145"/>
  <c r="F751" i="145"/>
  <c r="F752" i="145"/>
  <c r="F753" i="145"/>
  <c r="F754" i="145"/>
  <c r="F755" i="145"/>
  <c r="F756" i="145"/>
  <c r="F757" i="145"/>
  <c r="F758" i="145"/>
  <c r="F759" i="145"/>
  <c r="F760" i="145"/>
  <c r="F761" i="145"/>
  <c r="F762" i="145"/>
  <c r="F763" i="145"/>
  <c r="F764" i="145"/>
  <c r="F765" i="145"/>
  <c r="F766" i="145"/>
  <c r="F767" i="145"/>
  <c r="F768" i="145"/>
  <c r="F769" i="145"/>
  <c r="F770" i="145"/>
  <c r="F771" i="145"/>
  <c r="F772" i="145"/>
  <c r="F773" i="145"/>
  <c r="F774" i="145"/>
  <c r="F775" i="145"/>
  <c r="F776" i="145"/>
  <c r="F777" i="145"/>
  <c r="F778" i="145"/>
  <c r="F779" i="145"/>
  <c r="F780" i="145"/>
  <c r="F781" i="145"/>
  <c r="F782" i="145"/>
  <c r="F783" i="145"/>
  <c r="F784" i="145"/>
  <c r="F785" i="145"/>
  <c r="F786" i="145"/>
  <c r="F787" i="145"/>
  <c r="F788" i="145"/>
  <c r="F789" i="145"/>
  <c r="F790" i="145"/>
  <c r="F791" i="145"/>
  <c r="F792" i="145"/>
  <c r="F793" i="145"/>
  <c r="F794" i="145"/>
  <c r="F795" i="145"/>
  <c r="F796" i="145"/>
  <c r="F797" i="145"/>
  <c r="F798" i="145"/>
  <c r="F799" i="145"/>
  <c r="F800" i="145"/>
  <c r="F801" i="145"/>
  <c r="F802" i="145"/>
  <c r="F803" i="145"/>
  <c r="F804" i="145"/>
  <c r="F805" i="145"/>
  <c r="F806" i="145"/>
  <c r="F807" i="145"/>
  <c r="F808" i="145"/>
  <c r="F809" i="145"/>
  <c r="F810" i="145"/>
  <c r="F811" i="145"/>
  <c r="F812" i="145"/>
  <c r="F813" i="145"/>
  <c r="F814" i="145"/>
  <c r="F815" i="145"/>
  <c r="F816" i="145"/>
  <c r="F817" i="145"/>
  <c r="F818" i="145"/>
  <c r="F819" i="145"/>
  <c r="F820" i="145"/>
  <c r="F821" i="145"/>
  <c r="F822" i="145"/>
  <c r="F823" i="145"/>
  <c r="F824" i="145"/>
  <c r="F825" i="145"/>
  <c r="F826" i="145"/>
  <c r="F827" i="145"/>
  <c r="F828" i="145"/>
  <c r="F829" i="145"/>
  <c r="F830" i="145"/>
  <c r="F831" i="145"/>
  <c r="F832" i="145"/>
  <c r="F833" i="145"/>
  <c r="F834" i="145"/>
  <c r="F835" i="145"/>
  <c r="F836" i="145"/>
  <c r="F837" i="145"/>
  <c r="F838" i="145"/>
  <c r="F839" i="145"/>
  <c r="F840" i="145"/>
  <c r="F841" i="145"/>
  <c r="F842" i="145"/>
  <c r="F843" i="145"/>
  <c r="F844" i="145"/>
  <c r="F845" i="145"/>
  <c r="F846" i="145"/>
  <c r="F847" i="145"/>
  <c r="F848" i="145"/>
  <c r="F849" i="145"/>
  <c r="F850" i="145"/>
  <c r="F851" i="145"/>
  <c r="F852" i="145"/>
  <c r="F853" i="145"/>
  <c r="F854" i="145"/>
  <c r="F855" i="145"/>
  <c r="F856" i="145"/>
  <c r="F857" i="145"/>
  <c r="F858" i="145"/>
  <c r="F859" i="145"/>
  <c r="F860" i="145"/>
  <c r="F861" i="145"/>
  <c r="F862" i="145"/>
  <c r="F863" i="145"/>
  <c r="F864" i="145"/>
  <c r="F865" i="145"/>
  <c r="F866" i="145"/>
  <c r="F867" i="145"/>
  <c r="F868" i="145"/>
  <c r="F869" i="145"/>
  <c r="F870" i="145"/>
  <c r="F871" i="145"/>
  <c r="F872" i="145"/>
  <c r="F873" i="145"/>
  <c r="F874" i="145"/>
  <c r="F875" i="145"/>
  <c r="F876" i="145"/>
  <c r="F877" i="145"/>
  <c r="F878" i="145"/>
  <c r="F879" i="145"/>
  <c r="F880" i="145"/>
  <c r="F881" i="145"/>
  <c r="F882" i="145"/>
  <c r="F883" i="145"/>
  <c r="F884" i="145"/>
  <c r="F885" i="145"/>
  <c r="F886" i="145"/>
  <c r="F887" i="145"/>
  <c r="F888" i="145"/>
  <c r="F889" i="145"/>
  <c r="F890" i="145"/>
  <c r="F891" i="145"/>
  <c r="F892" i="145"/>
  <c r="F893" i="145"/>
  <c r="F894" i="145"/>
  <c r="F895" i="145"/>
  <c r="F896" i="145"/>
  <c r="F897" i="145"/>
  <c r="F898" i="145"/>
  <c r="F899" i="145"/>
  <c r="F900" i="145"/>
  <c r="F901" i="145"/>
  <c r="F902" i="145"/>
  <c r="F903" i="145"/>
  <c r="F904" i="145"/>
  <c r="F905" i="145"/>
  <c r="F906" i="145"/>
  <c r="F907" i="145"/>
  <c r="F908" i="145"/>
  <c r="F909" i="145"/>
  <c r="F910" i="145"/>
  <c r="F911" i="145"/>
  <c r="F912" i="145"/>
  <c r="F913" i="145"/>
  <c r="F914" i="145"/>
  <c r="F915" i="145"/>
  <c r="F916" i="145"/>
  <c r="F917" i="145"/>
  <c r="F918" i="145"/>
  <c r="F919" i="145"/>
  <c r="F920" i="145"/>
  <c r="F921" i="145"/>
  <c r="F922" i="145"/>
  <c r="F923" i="145"/>
  <c r="F924" i="145"/>
  <c r="F925" i="145"/>
  <c r="F926" i="145"/>
  <c r="F927" i="145"/>
  <c r="F928" i="145"/>
  <c r="F929" i="145"/>
  <c r="F930" i="145"/>
  <c r="F931" i="145"/>
  <c r="F932" i="145"/>
  <c r="F933" i="145"/>
  <c r="F934" i="145"/>
  <c r="F935" i="145"/>
  <c r="F936" i="145"/>
  <c r="F937" i="145"/>
  <c r="F938" i="145"/>
  <c r="F939" i="145"/>
  <c r="F940" i="145"/>
  <c r="F941" i="145"/>
  <c r="F942" i="145"/>
  <c r="F943" i="145"/>
  <c r="F944" i="145"/>
  <c r="F945" i="145"/>
  <c r="F946" i="145"/>
  <c r="F947" i="145"/>
  <c r="F948" i="145"/>
  <c r="F949" i="145"/>
  <c r="F950" i="145"/>
  <c r="F951" i="145"/>
  <c r="F952" i="145"/>
  <c r="F953" i="145"/>
  <c r="F954" i="145"/>
  <c r="F955" i="145"/>
  <c r="F956" i="145"/>
  <c r="F957" i="145"/>
  <c r="F958" i="145"/>
  <c r="F959" i="145"/>
  <c r="F960" i="145"/>
  <c r="F961" i="145"/>
  <c r="F962" i="145"/>
  <c r="F963" i="145"/>
  <c r="F964" i="145"/>
  <c r="F965" i="145"/>
  <c r="F966" i="145"/>
  <c r="F967" i="145"/>
  <c r="F968" i="145"/>
  <c r="F969" i="145"/>
  <c r="F970" i="145"/>
  <c r="F971" i="145"/>
  <c r="F972" i="145"/>
  <c r="F973" i="145"/>
  <c r="F974" i="145"/>
  <c r="F975" i="145"/>
  <c r="F976" i="145"/>
  <c r="F977" i="145"/>
  <c r="F978" i="145"/>
  <c r="F979" i="145"/>
  <c r="F980" i="145"/>
  <c r="F981" i="145"/>
  <c r="F982" i="145"/>
  <c r="F983" i="145"/>
  <c r="F984" i="145"/>
  <c r="F985" i="145"/>
  <c r="F986" i="145"/>
  <c r="F987" i="145"/>
  <c r="F988" i="145"/>
  <c r="F989" i="145"/>
  <c r="F990" i="145"/>
  <c r="F991" i="145"/>
  <c r="F992" i="145"/>
  <c r="F993" i="145"/>
  <c r="F994" i="145"/>
  <c r="F995" i="145"/>
  <c r="F996" i="145"/>
  <c r="F997" i="145"/>
  <c r="F998" i="145"/>
  <c r="F999" i="145"/>
  <c r="F1000" i="145"/>
  <c r="F1001" i="145"/>
  <c r="F1002" i="145"/>
  <c r="F1003" i="145"/>
  <c r="F1004" i="145"/>
  <c r="F1005" i="145"/>
  <c r="F1006" i="145"/>
  <c r="F1007" i="145"/>
  <c r="F1008" i="145"/>
  <c r="F1009" i="145"/>
  <c r="F1010" i="145"/>
  <c r="F1011" i="145"/>
  <c r="F1012" i="145"/>
  <c r="F1013" i="145"/>
  <c r="F1014" i="145"/>
  <c r="F1015" i="145"/>
  <c r="F1016" i="145"/>
  <c r="F1017" i="145"/>
  <c r="F1018" i="145"/>
  <c r="F1019" i="145"/>
  <c r="F1020" i="145"/>
  <c r="F1021" i="145"/>
  <c r="F1022" i="145"/>
  <c r="F1023" i="145"/>
  <c r="F1024" i="145"/>
  <c r="F1025" i="145"/>
  <c r="F1026" i="145"/>
  <c r="F1027" i="145"/>
  <c r="F1028" i="145"/>
  <c r="F1029" i="145"/>
  <c r="F1030" i="145"/>
  <c r="F1031" i="145"/>
  <c r="F1032" i="145"/>
  <c r="F1033" i="145"/>
  <c r="F1034" i="145"/>
  <c r="F1035" i="145"/>
  <c r="F1036" i="145"/>
  <c r="F1037" i="145"/>
  <c r="F1038" i="145"/>
  <c r="F1039" i="145"/>
  <c r="F1040" i="145"/>
  <c r="F1041" i="145"/>
  <c r="F1042" i="145"/>
  <c r="F1043" i="145"/>
  <c r="F1044" i="145"/>
  <c r="F1045" i="145"/>
  <c r="F1046" i="145"/>
  <c r="F1047" i="145"/>
  <c r="F1048" i="145"/>
  <c r="F1049" i="145"/>
  <c r="F1050" i="145"/>
  <c r="F1051" i="145"/>
  <c r="F1052" i="145"/>
  <c r="F1053" i="145"/>
  <c r="F1054" i="145"/>
  <c r="F1055" i="145"/>
  <c r="F1056" i="145"/>
  <c r="F1057" i="145"/>
  <c r="F1058" i="145"/>
  <c r="F1059" i="145"/>
  <c r="F1060" i="145"/>
  <c r="F1061" i="145"/>
  <c r="F1062" i="145"/>
  <c r="F1063" i="145"/>
  <c r="F1064" i="145"/>
  <c r="F1065" i="145"/>
  <c r="F1066" i="145"/>
  <c r="F1067" i="145"/>
  <c r="F1068" i="145"/>
  <c r="F1069" i="145"/>
  <c r="F1070" i="145"/>
  <c r="F1071" i="145"/>
  <c r="F1072" i="145"/>
  <c r="F1073" i="145"/>
  <c r="F1074" i="145"/>
  <c r="F1075" i="145"/>
  <c r="F1076" i="145"/>
  <c r="F1077" i="145"/>
  <c r="F1078" i="145"/>
  <c r="F1079" i="145"/>
  <c r="F1080" i="145"/>
  <c r="F1081" i="145"/>
  <c r="F1082" i="145"/>
  <c r="F1083" i="145"/>
  <c r="F1084" i="145"/>
  <c r="F1085" i="145"/>
  <c r="F1086" i="145"/>
  <c r="F1087" i="145"/>
  <c r="F1088" i="145"/>
  <c r="F1089" i="145"/>
  <c r="F1090" i="145"/>
  <c r="F1091" i="145"/>
  <c r="F1092" i="145"/>
  <c r="F1093" i="145"/>
  <c r="F1094" i="145"/>
  <c r="F1095" i="145"/>
  <c r="F1096" i="145"/>
  <c r="F1097" i="145"/>
  <c r="F1098" i="145"/>
  <c r="F1099" i="145"/>
  <c r="F1100" i="145"/>
  <c r="F1101" i="145"/>
  <c r="F1102" i="145"/>
  <c r="F1103" i="145"/>
  <c r="F1104" i="145"/>
  <c r="F1105" i="145"/>
  <c r="F1106" i="145"/>
  <c r="F1107" i="145"/>
  <c r="F1108" i="145"/>
  <c r="F1109" i="145"/>
  <c r="F1110" i="145"/>
  <c r="F1111" i="145"/>
  <c r="F1112" i="145"/>
  <c r="F1113" i="145"/>
  <c r="F1114" i="145"/>
  <c r="F1115" i="145"/>
  <c r="F1116" i="145"/>
  <c r="F1117" i="145"/>
  <c r="F1118" i="145"/>
  <c r="F1119" i="145"/>
  <c r="F1120" i="145"/>
  <c r="F1121" i="145"/>
  <c r="F1122" i="145"/>
  <c r="F1123" i="145"/>
  <c r="F1124" i="145"/>
  <c r="F1125" i="145"/>
  <c r="F1126" i="145"/>
  <c r="F1127" i="145"/>
  <c r="F1128" i="145"/>
  <c r="F1129" i="145"/>
  <c r="F1130" i="145"/>
  <c r="F1131" i="145"/>
  <c r="F1132" i="145"/>
  <c r="F1133" i="145"/>
  <c r="F1134" i="145"/>
  <c r="F1135" i="145"/>
  <c r="F1136" i="145"/>
  <c r="F1137" i="145"/>
  <c r="F1138" i="145"/>
  <c r="F1139" i="145"/>
  <c r="F1140" i="145"/>
  <c r="F1141" i="145"/>
  <c r="F1142" i="145"/>
  <c r="F1143" i="145"/>
  <c r="F1144" i="145"/>
  <c r="F1145" i="145"/>
  <c r="F1146" i="145"/>
  <c r="F1147" i="145"/>
  <c r="F1148" i="145"/>
  <c r="F1149" i="145"/>
  <c r="F1150" i="145"/>
  <c r="F1151" i="145"/>
  <c r="F1152" i="145"/>
  <c r="F1153" i="145"/>
  <c r="F1154" i="145"/>
  <c r="F1155" i="145"/>
  <c r="F1156" i="145"/>
  <c r="F1157" i="145"/>
  <c r="F1158" i="145"/>
  <c r="F1159" i="145"/>
  <c r="F1160" i="145"/>
  <c r="F1161" i="145"/>
  <c r="F1162" i="145"/>
  <c r="F1163" i="145"/>
  <c r="F1164" i="145"/>
  <c r="F1165" i="145"/>
  <c r="F1166" i="145"/>
  <c r="F1167" i="145"/>
  <c r="F1168" i="145"/>
  <c r="F1169" i="145"/>
  <c r="F1170" i="145"/>
  <c r="F1171" i="145"/>
  <c r="F1172" i="145"/>
  <c r="F1173" i="145"/>
  <c r="F1174" i="145"/>
  <c r="F1175" i="145"/>
  <c r="F1176" i="145"/>
  <c r="F1177" i="145"/>
  <c r="F1178" i="145"/>
  <c r="F1179" i="145"/>
  <c r="F1180" i="145"/>
  <c r="F1181" i="145"/>
  <c r="F1182" i="145"/>
  <c r="F1183" i="145"/>
  <c r="F1184" i="145"/>
  <c r="F1185" i="145"/>
  <c r="F1186" i="145"/>
  <c r="F1187" i="145"/>
  <c r="F1188" i="145"/>
  <c r="F1189" i="145"/>
  <c r="F1190" i="145"/>
  <c r="F1191" i="145"/>
  <c r="F1192" i="145"/>
  <c r="F1193" i="145"/>
  <c r="F1194" i="145"/>
  <c r="F1195" i="145"/>
  <c r="F1196" i="145"/>
  <c r="F1197" i="145"/>
  <c r="F1198" i="145"/>
  <c r="F1199" i="145"/>
  <c r="F1200" i="145"/>
  <c r="F1201" i="145"/>
  <c r="F1202" i="145"/>
  <c r="F1203" i="145"/>
  <c r="F1204" i="145"/>
  <c r="F1205" i="145"/>
  <c r="F1206" i="145"/>
  <c r="F1207" i="145"/>
  <c r="F1208" i="145"/>
  <c r="F1209" i="145"/>
  <c r="F1210" i="145"/>
  <c r="F1211" i="145"/>
  <c r="F1212" i="145"/>
  <c r="F1213" i="145"/>
  <c r="F1214" i="145"/>
  <c r="F1215" i="145"/>
  <c r="F1216" i="145"/>
  <c r="F1217" i="145"/>
  <c r="F1218" i="145"/>
  <c r="F1219" i="145"/>
  <c r="F1220" i="145"/>
  <c r="F1221" i="145"/>
  <c r="F1222" i="145"/>
  <c r="F1223" i="145"/>
  <c r="F1224" i="145"/>
  <c r="F1225" i="145"/>
  <c r="F1226" i="145"/>
  <c r="F1227" i="145"/>
  <c r="F1228" i="145"/>
  <c r="F1229" i="145"/>
  <c r="F1230" i="145"/>
  <c r="F1231" i="145"/>
  <c r="F1232" i="145"/>
  <c r="F1233" i="145"/>
  <c r="F1234" i="145"/>
  <c r="F1235" i="145"/>
  <c r="F1236" i="145"/>
  <c r="F1237" i="145"/>
  <c r="F1238" i="145"/>
  <c r="F1239" i="145"/>
  <c r="F1240" i="145"/>
  <c r="F1241" i="145"/>
  <c r="F1242" i="145"/>
  <c r="F1243" i="145"/>
  <c r="F1244" i="145"/>
  <c r="F1245" i="145"/>
  <c r="F1246" i="145"/>
  <c r="F1247" i="145"/>
  <c r="F1248" i="145"/>
  <c r="F1249" i="145"/>
  <c r="F1250" i="145"/>
  <c r="F1251" i="145"/>
  <c r="F1252" i="145"/>
  <c r="F1253" i="145"/>
  <c r="F1254" i="145"/>
  <c r="F1255" i="145"/>
  <c r="F1256" i="145"/>
  <c r="F1257" i="145"/>
  <c r="F1258" i="145"/>
  <c r="F1259" i="145"/>
  <c r="F1260" i="145"/>
  <c r="F1261" i="145"/>
  <c r="F1262" i="145"/>
  <c r="F1263" i="145"/>
  <c r="F1264" i="145"/>
  <c r="F1265" i="145"/>
  <c r="F1266" i="145"/>
  <c r="F1267" i="145"/>
  <c r="F1268" i="145"/>
  <c r="F1269" i="145"/>
  <c r="F1270" i="145"/>
  <c r="F1271" i="145"/>
  <c r="F1272" i="145"/>
  <c r="F1273" i="145"/>
  <c r="F1274" i="145"/>
  <c r="F1275" i="145"/>
  <c r="F1276" i="145"/>
  <c r="F1277" i="145"/>
  <c r="F1278" i="145"/>
  <c r="F1279" i="145"/>
  <c r="F1280" i="145"/>
  <c r="F1281" i="145"/>
  <c r="F1282" i="145"/>
  <c r="F1283" i="145"/>
  <c r="F1284" i="145"/>
  <c r="F1285" i="145"/>
  <c r="F1286" i="145"/>
  <c r="F1287" i="145"/>
  <c r="F1288" i="145"/>
  <c r="F1289" i="145"/>
  <c r="F1290" i="145"/>
  <c r="F1291" i="145"/>
  <c r="F1292" i="145"/>
  <c r="F1293" i="145"/>
  <c r="F1294" i="145"/>
  <c r="F1295" i="145"/>
  <c r="F1296" i="145"/>
  <c r="F1297" i="145"/>
  <c r="F1298" i="145"/>
  <c r="F1299" i="145"/>
  <c r="F1300" i="145"/>
  <c r="F1301" i="145"/>
  <c r="F1302" i="145"/>
  <c r="F1303" i="145"/>
  <c r="F1304" i="145"/>
  <c r="F1305" i="145"/>
  <c r="F1306" i="145"/>
  <c r="F1307" i="145"/>
  <c r="F1308" i="145"/>
  <c r="F1309" i="145"/>
  <c r="F1310" i="145"/>
  <c r="F1311" i="145"/>
  <c r="F1312" i="145"/>
  <c r="F1313" i="145"/>
  <c r="F1314" i="145"/>
  <c r="F1315" i="145"/>
  <c r="F1316" i="145"/>
  <c r="F1317" i="145"/>
  <c r="F1318" i="145"/>
  <c r="F1319" i="145"/>
  <c r="F1320" i="145"/>
  <c r="F1321" i="145"/>
  <c r="F1322" i="145"/>
  <c r="F1323" i="145"/>
  <c r="F1324" i="145"/>
  <c r="F1325" i="145"/>
  <c r="F1326" i="145"/>
  <c r="F1327" i="145"/>
  <c r="F1328" i="145"/>
  <c r="F1329" i="145"/>
  <c r="F1330" i="145"/>
  <c r="F1331" i="145"/>
  <c r="F1332" i="145"/>
  <c r="F1333" i="145"/>
  <c r="F1334" i="145"/>
  <c r="F1335" i="145"/>
  <c r="F1336" i="145"/>
  <c r="F1337" i="145"/>
  <c r="F1338" i="145"/>
  <c r="F1339" i="145"/>
  <c r="F1340" i="145"/>
  <c r="F1341" i="145"/>
  <c r="F1342" i="145"/>
  <c r="F1343" i="145"/>
  <c r="F1344" i="145"/>
  <c r="F1345" i="145"/>
  <c r="F1346" i="145"/>
  <c r="F1347" i="145"/>
  <c r="F1348" i="145"/>
  <c r="F1349" i="145"/>
  <c r="F1350" i="145"/>
  <c r="F1351" i="145"/>
  <c r="F1352" i="145"/>
  <c r="F1353" i="145"/>
  <c r="F1354" i="145"/>
  <c r="F1355" i="145"/>
  <c r="F1356" i="145"/>
  <c r="F1357" i="145"/>
  <c r="F1358" i="145"/>
  <c r="F1359" i="145"/>
  <c r="F1360" i="145"/>
  <c r="F1361" i="145"/>
  <c r="F1362" i="145"/>
  <c r="F1363" i="145"/>
  <c r="F1364" i="145"/>
  <c r="F1365" i="145"/>
  <c r="F1366" i="145"/>
  <c r="F1367" i="145"/>
  <c r="F1368" i="145"/>
  <c r="F1369" i="145"/>
  <c r="F1370" i="145"/>
  <c r="F1371" i="145"/>
  <c r="F1372" i="145"/>
  <c r="F1373" i="145"/>
  <c r="F1374" i="145"/>
  <c r="F1375" i="145"/>
  <c r="F1376" i="145"/>
  <c r="F1377" i="145"/>
  <c r="F1378" i="145"/>
  <c r="F1379" i="145"/>
  <c r="F1380" i="145"/>
  <c r="F1381" i="145"/>
  <c r="F1382" i="145"/>
  <c r="F1383" i="145"/>
  <c r="F1384" i="145"/>
  <c r="F1385" i="145"/>
  <c r="F1386" i="145"/>
  <c r="F1387" i="145"/>
  <c r="F1388" i="145"/>
  <c r="F1389" i="145"/>
  <c r="F1390" i="145"/>
  <c r="F1391" i="145"/>
  <c r="F1392" i="145"/>
  <c r="F1393" i="145"/>
  <c r="F1394" i="145"/>
  <c r="F1395" i="145"/>
  <c r="F1396" i="145"/>
  <c r="F1397" i="145"/>
  <c r="F1398" i="145"/>
  <c r="F1399" i="145"/>
  <c r="F1400" i="145"/>
  <c r="F1401" i="145"/>
  <c r="F1402" i="145"/>
  <c r="F1403" i="145"/>
  <c r="F1404" i="145"/>
  <c r="F1405" i="145"/>
  <c r="F1406" i="145"/>
  <c r="F1407" i="145"/>
  <c r="F1408" i="145"/>
  <c r="F1409" i="145"/>
  <c r="F1410" i="145"/>
  <c r="F1411" i="145"/>
  <c r="F1412" i="145"/>
  <c r="F1413" i="145"/>
  <c r="F1414" i="145"/>
  <c r="F1415" i="145"/>
  <c r="F1416" i="145"/>
  <c r="F1417" i="145"/>
  <c r="F1418" i="145"/>
  <c r="F1419" i="145"/>
  <c r="F1420" i="145"/>
  <c r="F1421" i="145"/>
  <c r="F1422" i="145"/>
  <c r="F1423" i="145"/>
  <c r="F1424" i="145"/>
  <c r="F1425" i="145"/>
  <c r="F1426" i="145"/>
  <c r="F1427" i="145"/>
  <c r="F1428" i="145"/>
  <c r="F1429" i="145"/>
  <c r="F1430" i="145"/>
  <c r="F1431" i="145"/>
  <c r="F1432" i="145"/>
  <c r="F1433" i="145"/>
  <c r="F1434" i="145"/>
  <c r="F1435" i="145"/>
  <c r="F1436" i="145"/>
  <c r="F1437" i="145"/>
  <c r="F1438" i="145"/>
  <c r="F1439" i="145"/>
  <c r="F1440" i="145"/>
  <c r="F1441" i="145"/>
  <c r="F1442" i="145"/>
  <c r="F1443" i="145"/>
  <c r="F1444" i="145"/>
  <c r="F1445" i="145"/>
  <c r="F1446" i="145"/>
  <c r="F1447" i="145"/>
  <c r="F1448" i="145"/>
  <c r="F1449" i="145"/>
  <c r="F1450" i="145"/>
  <c r="F1451" i="145"/>
  <c r="F1452" i="145"/>
  <c r="F1453" i="145"/>
  <c r="F1454" i="145"/>
  <c r="F1455" i="145"/>
  <c r="F1456" i="145"/>
  <c r="F1457" i="145"/>
  <c r="F1458" i="145"/>
  <c r="F1459" i="145"/>
  <c r="F1460" i="145"/>
  <c r="F1461" i="145"/>
  <c r="F1462" i="145"/>
  <c r="F1463" i="145"/>
  <c r="F1464" i="145"/>
  <c r="F1465" i="145"/>
  <c r="F1466" i="145"/>
  <c r="F1467" i="145"/>
  <c r="F1468" i="145"/>
  <c r="F1469" i="145"/>
  <c r="F1470" i="145"/>
  <c r="F1471" i="145"/>
  <c r="F1472" i="145"/>
  <c r="F1473" i="145"/>
  <c r="F1474" i="145"/>
  <c r="F1475" i="145"/>
  <c r="F1476" i="145"/>
  <c r="F1477" i="145"/>
  <c r="F1478" i="145"/>
  <c r="F1479" i="145"/>
  <c r="F1480" i="145"/>
  <c r="F1481" i="145"/>
  <c r="F1482" i="145"/>
  <c r="F1483" i="145"/>
  <c r="F1484" i="145"/>
  <c r="F1485" i="145"/>
  <c r="F1486" i="145"/>
  <c r="F1487" i="145"/>
  <c r="F1488" i="145"/>
  <c r="F1489" i="145"/>
  <c r="F1490" i="145"/>
  <c r="F1491" i="145"/>
  <c r="F1492" i="145"/>
  <c r="F1493" i="145"/>
  <c r="F1494" i="145"/>
  <c r="F1495" i="145"/>
  <c r="F1496" i="145"/>
  <c r="F1497" i="145"/>
  <c r="F1498" i="145"/>
  <c r="F1499" i="145"/>
  <c r="F1500" i="145"/>
  <c r="F1501" i="145"/>
  <c r="F1502" i="145"/>
  <c r="F1503" i="145"/>
  <c r="F1504" i="145"/>
  <c r="F1505" i="145"/>
  <c r="F1506" i="145"/>
  <c r="F1507" i="145"/>
  <c r="F1508" i="145"/>
  <c r="F1509" i="145"/>
  <c r="F1510" i="145"/>
  <c r="F1511" i="145"/>
  <c r="F1512" i="145"/>
  <c r="F1513" i="145"/>
  <c r="F1514" i="145"/>
  <c r="F1515" i="145"/>
  <c r="F1516" i="145"/>
  <c r="F1517" i="145"/>
  <c r="F1518" i="145"/>
  <c r="F1519" i="145"/>
  <c r="F1520" i="145"/>
  <c r="F1521" i="145"/>
  <c r="F1522" i="145"/>
  <c r="F1523" i="145"/>
  <c r="F1524" i="145"/>
  <c r="F1525" i="145"/>
  <c r="F1526" i="145"/>
  <c r="F1527" i="145"/>
  <c r="F1528" i="145"/>
  <c r="F1529" i="145"/>
  <c r="F1530" i="145"/>
  <c r="F1531" i="145"/>
  <c r="F1532" i="145"/>
  <c r="F1533" i="145"/>
  <c r="F1534" i="145"/>
  <c r="F1535" i="145"/>
  <c r="F1536" i="145"/>
  <c r="F1537" i="145"/>
  <c r="F1538" i="145"/>
  <c r="F1539" i="145"/>
  <c r="F1540" i="145"/>
  <c r="F1541" i="145"/>
  <c r="F1542" i="145"/>
  <c r="F1543" i="145"/>
  <c r="F1544" i="145"/>
  <c r="F1545" i="145"/>
  <c r="F1546" i="145"/>
  <c r="F1547" i="145"/>
  <c r="F1548" i="145"/>
  <c r="F1549" i="145"/>
  <c r="F1550" i="145"/>
  <c r="F1551" i="145"/>
  <c r="F1552" i="145"/>
  <c r="F1553" i="145"/>
  <c r="F1554" i="145"/>
  <c r="F1555" i="145"/>
  <c r="F1556" i="145"/>
  <c r="F1557" i="145"/>
  <c r="F1558" i="145"/>
  <c r="F1559" i="145"/>
  <c r="F1560" i="145"/>
  <c r="F1561" i="145"/>
  <c r="F1562" i="145"/>
  <c r="F1563" i="145"/>
  <c r="F1564" i="145"/>
  <c r="F1565" i="145"/>
  <c r="F1566" i="145"/>
  <c r="F1567" i="145"/>
  <c r="F1568" i="145"/>
  <c r="F1569" i="145"/>
  <c r="F1570" i="145"/>
  <c r="F1571" i="145"/>
  <c r="F1572" i="145"/>
  <c r="F1573" i="145"/>
  <c r="F1574" i="145"/>
  <c r="F1575" i="145"/>
  <c r="F1576" i="145"/>
  <c r="F1577" i="145"/>
  <c r="F1578" i="145"/>
  <c r="F1579" i="145"/>
  <c r="F1580" i="145"/>
  <c r="F1581" i="145"/>
  <c r="F1582" i="145"/>
  <c r="F1583" i="145"/>
  <c r="F1584" i="145"/>
  <c r="F1585" i="145"/>
  <c r="F1586" i="145"/>
  <c r="F1587" i="145"/>
  <c r="F1588" i="145"/>
  <c r="F1589" i="145"/>
  <c r="F1590" i="145"/>
  <c r="F1591" i="145"/>
  <c r="F1592" i="145"/>
  <c r="F1593" i="145"/>
  <c r="F1594" i="145"/>
  <c r="F1595" i="145"/>
  <c r="F1596" i="145"/>
  <c r="F1597" i="145"/>
  <c r="F1598" i="145"/>
  <c r="F1599" i="145"/>
  <c r="F1600" i="145"/>
  <c r="F1601" i="145"/>
  <c r="F1602" i="145"/>
  <c r="F1603" i="145"/>
  <c r="F1604" i="145"/>
  <c r="F1605" i="145"/>
  <c r="F1606" i="145"/>
  <c r="F1607" i="145"/>
  <c r="F1608" i="145"/>
  <c r="F1609" i="145"/>
  <c r="F1610" i="145"/>
  <c r="F1611" i="145"/>
  <c r="F1612" i="145"/>
  <c r="F1613" i="145"/>
  <c r="F1614" i="145"/>
  <c r="F1615" i="145"/>
  <c r="F1616" i="145"/>
  <c r="F1617" i="145"/>
  <c r="F1618" i="145"/>
  <c r="F1619" i="145"/>
  <c r="F1620" i="145"/>
  <c r="F1621" i="145"/>
  <c r="F1622" i="145"/>
  <c r="F1623" i="145"/>
  <c r="F1624" i="145"/>
  <c r="F1625" i="145"/>
  <c r="F1626" i="145"/>
  <c r="F1627" i="145"/>
  <c r="F1628" i="145"/>
  <c r="F1629" i="145"/>
  <c r="F1630" i="145"/>
  <c r="F1631" i="145"/>
  <c r="F1632" i="145"/>
  <c r="E2" i="145"/>
  <c r="E3" i="145"/>
  <c r="E4" i="145"/>
  <c r="E5" i="145"/>
  <c r="E6" i="145"/>
  <c r="E7" i="145"/>
  <c r="E8" i="145"/>
  <c r="E9" i="145"/>
  <c r="E10" i="145"/>
  <c r="E11" i="145"/>
  <c r="E12" i="145"/>
  <c r="E13" i="145"/>
  <c r="E14" i="145"/>
  <c r="E15" i="145"/>
  <c r="E16" i="145"/>
  <c r="E17" i="145"/>
  <c r="E18" i="145"/>
  <c r="E19" i="145"/>
  <c r="E20" i="145"/>
  <c r="E21" i="145"/>
  <c r="E22" i="145"/>
  <c r="E23" i="145"/>
  <c r="E24" i="145"/>
  <c r="E25" i="145"/>
  <c r="E26" i="145"/>
  <c r="E27" i="145"/>
  <c r="E28" i="145"/>
  <c r="E29" i="145"/>
  <c r="E30" i="145"/>
  <c r="E31" i="145"/>
  <c r="E32" i="145"/>
  <c r="E33" i="145"/>
  <c r="E34" i="145"/>
  <c r="E35" i="145"/>
  <c r="E36" i="145"/>
  <c r="E37" i="145"/>
  <c r="E38" i="145"/>
  <c r="E39" i="145"/>
  <c r="E40" i="145"/>
  <c r="E41" i="145"/>
  <c r="E42" i="145"/>
  <c r="E43" i="145"/>
  <c r="E44" i="145"/>
  <c r="E45" i="145"/>
  <c r="E46" i="145"/>
  <c r="E47" i="145"/>
  <c r="E48" i="145"/>
  <c r="E49" i="145"/>
  <c r="E50" i="145"/>
  <c r="E51" i="145"/>
  <c r="E52" i="145"/>
  <c r="E53" i="145"/>
  <c r="E54" i="145"/>
  <c r="E55" i="145"/>
  <c r="E56" i="145"/>
  <c r="E57" i="145"/>
  <c r="E58" i="145"/>
  <c r="E59" i="145"/>
  <c r="E60" i="145"/>
  <c r="E61" i="145"/>
  <c r="E62" i="145"/>
  <c r="E63" i="145"/>
  <c r="E64" i="145"/>
  <c r="E65" i="145"/>
  <c r="E66" i="145"/>
  <c r="E67" i="145"/>
  <c r="E68" i="145"/>
  <c r="E69" i="145"/>
  <c r="E70" i="145"/>
  <c r="E71" i="145"/>
  <c r="E72" i="145"/>
  <c r="E73" i="145"/>
  <c r="E74" i="145"/>
  <c r="E75" i="145"/>
  <c r="E76" i="145"/>
  <c r="E77" i="145"/>
  <c r="E78" i="145"/>
  <c r="E79" i="145"/>
  <c r="E80" i="145"/>
  <c r="E81" i="145"/>
  <c r="E82" i="145"/>
  <c r="E83" i="145"/>
  <c r="E84" i="145"/>
  <c r="E85" i="145"/>
  <c r="E86" i="145"/>
  <c r="E87" i="145"/>
  <c r="E88" i="145"/>
  <c r="E89" i="145"/>
  <c r="E90" i="145"/>
  <c r="E91" i="145"/>
  <c r="E92" i="145"/>
  <c r="E93" i="145"/>
  <c r="E94" i="145"/>
  <c r="E95" i="145"/>
  <c r="E96" i="145"/>
  <c r="E97" i="145"/>
  <c r="E98" i="145"/>
  <c r="E99" i="145"/>
  <c r="E100" i="145"/>
  <c r="E101" i="145"/>
  <c r="E102" i="145"/>
  <c r="E103" i="145"/>
  <c r="E104" i="145"/>
  <c r="E105" i="145"/>
  <c r="E106" i="145"/>
  <c r="E107" i="145"/>
  <c r="E108" i="145"/>
  <c r="E109" i="145"/>
  <c r="E110" i="145"/>
  <c r="E111" i="145"/>
  <c r="E112" i="145"/>
  <c r="E113" i="145"/>
  <c r="E114" i="145"/>
  <c r="E115" i="145"/>
  <c r="E116" i="145"/>
  <c r="E117" i="145"/>
  <c r="E118" i="145"/>
  <c r="E119" i="145"/>
  <c r="E120" i="145"/>
  <c r="E121" i="145"/>
  <c r="E122" i="145"/>
  <c r="E123" i="145"/>
  <c r="E124" i="145"/>
  <c r="E125" i="145"/>
  <c r="E126" i="145"/>
  <c r="E127" i="145"/>
  <c r="E128" i="145"/>
  <c r="E129" i="145"/>
  <c r="E130" i="145"/>
  <c r="E131" i="145"/>
  <c r="E132" i="145"/>
  <c r="E133" i="145"/>
  <c r="E134" i="145"/>
  <c r="E135" i="145"/>
  <c r="E136" i="145"/>
  <c r="E137" i="145"/>
  <c r="E138" i="145"/>
  <c r="E139" i="145"/>
  <c r="E140" i="145"/>
  <c r="E141" i="145"/>
  <c r="E142" i="145"/>
  <c r="E143" i="145"/>
  <c r="E144" i="145"/>
  <c r="E145" i="145"/>
  <c r="E146" i="145"/>
  <c r="E147" i="145"/>
  <c r="E148" i="145"/>
  <c r="E149" i="145"/>
  <c r="E150" i="145"/>
  <c r="E151" i="145"/>
  <c r="E152" i="145"/>
  <c r="E153" i="145"/>
  <c r="E154" i="145"/>
  <c r="E155" i="145"/>
  <c r="E156" i="145"/>
  <c r="E157" i="145"/>
  <c r="E158" i="145"/>
  <c r="E159" i="145"/>
  <c r="E160" i="145"/>
  <c r="E161" i="145"/>
  <c r="E162" i="145"/>
  <c r="E163" i="145"/>
  <c r="E164" i="145"/>
  <c r="E165" i="145"/>
  <c r="E166" i="145"/>
  <c r="E167" i="145"/>
  <c r="E168" i="145"/>
  <c r="E169" i="145"/>
  <c r="E170" i="145"/>
  <c r="E171" i="145"/>
  <c r="E172" i="145"/>
  <c r="E173" i="145"/>
  <c r="E174" i="145"/>
  <c r="E175" i="145"/>
  <c r="E176" i="145"/>
  <c r="E177" i="145"/>
  <c r="E178" i="145"/>
  <c r="E179" i="145"/>
  <c r="E180" i="145"/>
  <c r="E181" i="145"/>
  <c r="E182" i="145"/>
  <c r="E183" i="145"/>
  <c r="E184" i="145"/>
  <c r="E185" i="145"/>
  <c r="E186" i="145"/>
  <c r="E187" i="145"/>
  <c r="E188" i="145"/>
  <c r="E189" i="145"/>
  <c r="E190" i="145"/>
  <c r="E191" i="145"/>
  <c r="E192" i="145"/>
  <c r="E193" i="145"/>
  <c r="E194" i="145"/>
  <c r="E195" i="145"/>
  <c r="E196" i="145"/>
  <c r="E197" i="145"/>
  <c r="E198" i="145"/>
  <c r="E199" i="145"/>
  <c r="E200" i="145"/>
  <c r="E201" i="145"/>
  <c r="E202" i="145"/>
  <c r="E203" i="145"/>
  <c r="E204" i="145"/>
  <c r="E205" i="145"/>
  <c r="E206" i="145"/>
  <c r="E207" i="145"/>
  <c r="E208" i="145"/>
  <c r="E209" i="145"/>
  <c r="E210" i="145"/>
  <c r="E211" i="145"/>
  <c r="E212" i="145"/>
  <c r="E213" i="145"/>
  <c r="E214" i="145"/>
  <c r="E215" i="145"/>
  <c r="E216" i="145"/>
  <c r="E217" i="145"/>
  <c r="E218" i="145"/>
  <c r="E219" i="145"/>
  <c r="E220" i="145"/>
  <c r="E221" i="145"/>
  <c r="E222" i="145"/>
  <c r="E223" i="145"/>
  <c r="E224" i="145"/>
  <c r="E225" i="145"/>
  <c r="E226" i="145"/>
  <c r="E227" i="145"/>
  <c r="E228" i="145"/>
  <c r="E229" i="145"/>
  <c r="E230" i="145"/>
  <c r="E231" i="145"/>
  <c r="E232" i="145"/>
  <c r="E233" i="145"/>
  <c r="E234" i="145"/>
  <c r="E235" i="145"/>
  <c r="E236" i="145"/>
  <c r="E237" i="145"/>
  <c r="E238" i="145"/>
  <c r="E239" i="145"/>
  <c r="E240" i="145"/>
  <c r="E241" i="145"/>
  <c r="E242" i="145"/>
  <c r="E243" i="145"/>
  <c r="E244" i="145"/>
  <c r="E245" i="145"/>
  <c r="E246" i="145"/>
  <c r="E247" i="145"/>
  <c r="E248" i="145"/>
  <c r="E249" i="145"/>
  <c r="E250" i="145"/>
  <c r="E251" i="145"/>
  <c r="E252" i="145"/>
  <c r="E253" i="145"/>
  <c r="E254" i="145"/>
  <c r="E255" i="145"/>
  <c r="E256" i="145"/>
  <c r="E257" i="145"/>
  <c r="E258" i="145"/>
  <c r="E259" i="145"/>
  <c r="E260" i="145"/>
  <c r="E261" i="145"/>
  <c r="E262" i="145"/>
  <c r="E263" i="145"/>
  <c r="E264" i="145"/>
  <c r="E265" i="145"/>
  <c r="E266" i="145"/>
  <c r="E267" i="145"/>
  <c r="E268" i="145"/>
  <c r="E269" i="145"/>
  <c r="E270" i="145"/>
  <c r="E271" i="145"/>
  <c r="E272" i="145"/>
  <c r="E273" i="145"/>
  <c r="E274" i="145"/>
  <c r="E275" i="145"/>
  <c r="E276" i="145"/>
  <c r="E277" i="145"/>
  <c r="E278" i="145"/>
  <c r="E279" i="145"/>
  <c r="E280" i="145"/>
  <c r="E281" i="145"/>
  <c r="E282" i="145"/>
  <c r="E283" i="145"/>
  <c r="E284" i="145"/>
  <c r="E285" i="145"/>
  <c r="E286" i="145"/>
  <c r="E287" i="145"/>
  <c r="E288" i="145"/>
  <c r="E289" i="145"/>
  <c r="E290" i="145"/>
  <c r="E291" i="145"/>
  <c r="E292" i="145"/>
  <c r="E293" i="145"/>
  <c r="E294" i="145"/>
  <c r="E295" i="145"/>
  <c r="E296" i="145"/>
  <c r="E297" i="145"/>
  <c r="E298" i="145"/>
  <c r="E299" i="145"/>
  <c r="E300" i="145"/>
  <c r="E301" i="145"/>
  <c r="E302" i="145"/>
  <c r="E303" i="145"/>
  <c r="E304" i="145"/>
  <c r="E305" i="145"/>
  <c r="E306" i="145"/>
  <c r="E307" i="145"/>
  <c r="E308" i="145"/>
  <c r="E309" i="145"/>
  <c r="E310" i="145"/>
  <c r="E311" i="145"/>
  <c r="E312" i="145"/>
  <c r="E313" i="145"/>
  <c r="E314" i="145"/>
  <c r="E315" i="145"/>
  <c r="E316" i="145"/>
  <c r="E317" i="145"/>
  <c r="E318" i="145"/>
  <c r="E319" i="145"/>
  <c r="E320" i="145"/>
  <c r="E321" i="145"/>
  <c r="E322" i="145"/>
  <c r="E323" i="145"/>
  <c r="E324" i="145"/>
  <c r="E325" i="145"/>
  <c r="E326" i="145"/>
  <c r="E327" i="145"/>
  <c r="E328" i="145"/>
  <c r="E329" i="145"/>
  <c r="E330" i="145"/>
  <c r="E331" i="145"/>
  <c r="E332" i="145"/>
  <c r="E333" i="145"/>
  <c r="E334" i="145"/>
  <c r="E335" i="145"/>
  <c r="E336" i="145"/>
  <c r="E337" i="145"/>
  <c r="E338" i="145"/>
  <c r="E339" i="145"/>
  <c r="E340" i="145"/>
  <c r="E341" i="145"/>
  <c r="E342" i="145"/>
  <c r="E343" i="145"/>
  <c r="E344" i="145"/>
  <c r="E345" i="145"/>
  <c r="E346" i="145"/>
  <c r="E347" i="145"/>
  <c r="E348" i="145"/>
  <c r="E349" i="145"/>
  <c r="E350" i="145"/>
  <c r="E351" i="145"/>
  <c r="E352" i="145"/>
  <c r="E353" i="145"/>
  <c r="E354" i="145"/>
  <c r="E355" i="145"/>
  <c r="E356" i="145"/>
  <c r="E357" i="145"/>
  <c r="E358" i="145"/>
  <c r="E359" i="145"/>
  <c r="E360" i="145"/>
  <c r="E361" i="145"/>
  <c r="E362" i="145"/>
  <c r="E363" i="145"/>
  <c r="E364" i="145"/>
  <c r="E365" i="145"/>
  <c r="E366" i="145"/>
  <c r="E367" i="145"/>
  <c r="E368" i="145"/>
  <c r="E369" i="145"/>
  <c r="E370" i="145"/>
  <c r="E371" i="145"/>
  <c r="E372" i="145"/>
  <c r="E373" i="145"/>
  <c r="E374" i="145"/>
  <c r="E375" i="145"/>
  <c r="E376" i="145"/>
  <c r="E377" i="145"/>
  <c r="E378" i="145"/>
  <c r="E379" i="145"/>
  <c r="E380" i="145"/>
  <c r="E381" i="145"/>
  <c r="E382" i="145"/>
  <c r="E383" i="145"/>
  <c r="E384" i="145"/>
  <c r="E385" i="145"/>
  <c r="E386" i="145"/>
  <c r="E387" i="145"/>
  <c r="E388" i="145"/>
  <c r="E389" i="145"/>
  <c r="E390" i="145"/>
  <c r="E391" i="145"/>
  <c r="E392" i="145"/>
  <c r="E393" i="145"/>
  <c r="E394" i="145"/>
  <c r="E395" i="145"/>
  <c r="E396" i="145"/>
  <c r="E397" i="145"/>
  <c r="E398" i="145"/>
  <c r="E399" i="145"/>
  <c r="E400" i="145"/>
  <c r="E401" i="145"/>
  <c r="E402" i="145"/>
  <c r="E403" i="145"/>
  <c r="E404" i="145"/>
  <c r="E405" i="145"/>
  <c r="E406" i="145"/>
  <c r="E407" i="145"/>
  <c r="E408" i="145"/>
  <c r="E409" i="145"/>
  <c r="E410" i="145"/>
  <c r="E411" i="145"/>
  <c r="E412" i="145"/>
  <c r="E413" i="145"/>
  <c r="E414" i="145"/>
  <c r="E415" i="145"/>
  <c r="E416" i="145"/>
  <c r="E417" i="145"/>
  <c r="E418" i="145"/>
  <c r="E419" i="145"/>
  <c r="E420" i="145"/>
  <c r="E421" i="145"/>
  <c r="E422" i="145"/>
  <c r="E423" i="145"/>
  <c r="E424" i="145"/>
  <c r="E425" i="145"/>
  <c r="E426" i="145"/>
  <c r="E427" i="145"/>
  <c r="E428" i="145"/>
  <c r="E429" i="145"/>
  <c r="E430" i="145"/>
  <c r="E431" i="145"/>
  <c r="E432" i="145"/>
  <c r="E433" i="145"/>
  <c r="E434" i="145"/>
  <c r="E435" i="145"/>
  <c r="E436" i="145"/>
  <c r="E437" i="145"/>
  <c r="E438" i="145"/>
  <c r="E439" i="145"/>
  <c r="E440" i="145"/>
  <c r="E441" i="145"/>
  <c r="E442" i="145"/>
  <c r="E443" i="145"/>
  <c r="E444" i="145"/>
  <c r="E445" i="145"/>
  <c r="E446" i="145"/>
  <c r="E447" i="145"/>
  <c r="E448" i="145"/>
  <c r="E449" i="145"/>
  <c r="E450" i="145"/>
  <c r="E451" i="145"/>
  <c r="E452" i="145"/>
  <c r="E453" i="145"/>
  <c r="E454" i="145"/>
  <c r="E455" i="145"/>
  <c r="E456" i="145"/>
  <c r="E457" i="145"/>
  <c r="E458" i="145"/>
  <c r="E459" i="145"/>
  <c r="E460" i="145"/>
  <c r="E461" i="145"/>
  <c r="E462" i="145"/>
  <c r="E463" i="145"/>
  <c r="E464" i="145"/>
  <c r="E465" i="145"/>
  <c r="E466" i="145"/>
  <c r="E467" i="145"/>
  <c r="E468" i="145"/>
  <c r="E469" i="145"/>
  <c r="E470" i="145"/>
  <c r="E471" i="145"/>
  <c r="E472" i="145"/>
  <c r="E473" i="145"/>
  <c r="E474" i="145"/>
  <c r="E475" i="145"/>
  <c r="E476" i="145"/>
  <c r="E477" i="145"/>
  <c r="E478" i="145"/>
  <c r="E479" i="145"/>
  <c r="E480" i="145"/>
  <c r="E481" i="145"/>
  <c r="E482" i="145"/>
  <c r="E483" i="145"/>
  <c r="E484" i="145"/>
  <c r="E485" i="145"/>
  <c r="E486" i="145"/>
  <c r="E487" i="145"/>
  <c r="E488" i="145"/>
  <c r="E489" i="145"/>
  <c r="E490" i="145"/>
  <c r="E491" i="145"/>
  <c r="E492" i="145"/>
  <c r="E493" i="145"/>
  <c r="E494" i="145"/>
  <c r="E495" i="145"/>
  <c r="E496" i="145"/>
  <c r="E497" i="145"/>
  <c r="E498" i="145"/>
  <c r="E499" i="145"/>
  <c r="E500" i="145"/>
  <c r="E501" i="145"/>
  <c r="E502" i="145"/>
  <c r="E503" i="145"/>
  <c r="E504" i="145"/>
  <c r="E505" i="145"/>
  <c r="E506" i="145"/>
  <c r="E507" i="145"/>
  <c r="E508" i="145"/>
  <c r="E509" i="145"/>
  <c r="E510" i="145"/>
  <c r="E511" i="145"/>
  <c r="E512" i="145"/>
  <c r="E513" i="145"/>
  <c r="E514" i="145"/>
  <c r="E515" i="145"/>
  <c r="E516" i="145"/>
  <c r="E517" i="145"/>
  <c r="E518" i="145"/>
  <c r="E519" i="145"/>
  <c r="E520" i="145"/>
  <c r="E521" i="145"/>
  <c r="E522" i="145"/>
  <c r="E523" i="145"/>
  <c r="E524" i="145"/>
  <c r="E525" i="145"/>
  <c r="E526" i="145"/>
  <c r="E527" i="145"/>
  <c r="E528" i="145"/>
  <c r="E529" i="145"/>
  <c r="E530" i="145"/>
  <c r="E531" i="145"/>
  <c r="E532" i="145"/>
  <c r="E533" i="145"/>
  <c r="E534" i="145"/>
  <c r="E535" i="145"/>
  <c r="E536" i="145"/>
  <c r="E537" i="145"/>
  <c r="E538" i="145"/>
  <c r="E539" i="145"/>
  <c r="E540" i="145"/>
  <c r="E541" i="145"/>
  <c r="E542" i="145"/>
  <c r="E543" i="145"/>
  <c r="E544" i="145"/>
  <c r="E545" i="145"/>
  <c r="E546" i="145"/>
  <c r="E547" i="145"/>
  <c r="E548" i="145"/>
  <c r="E549" i="145"/>
  <c r="E550" i="145"/>
  <c r="E551" i="145"/>
  <c r="E552" i="145"/>
  <c r="E553" i="145"/>
  <c r="E554" i="145"/>
  <c r="E555" i="145"/>
  <c r="E556" i="145"/>
  <c r="E557" i="145"/>
  <c r="E558" i="145"/>
  <c r="E559" i="145"/>
  <c r="E560" i="145"/>
  <c r="E561" i="145"/>
  <c r="E562" i="145"/>
  <c r="E563" i="145"/>
  <c r="E564" i="145"/>
  <c r="E565" i="145"/>
  <c r="E566" i="145"/>
  <c r="E567" i="145"/>
  <c r="E568" i="145"/>
  <c r="E569" i="145"/>
  <c r="E570" i="145"/>
  <c r="E571" i="145"/>
  <c r="E572" i="145"/>
  <c r="E573" i="145"/>
  <c r="E574" i="145"/>
  <c r="E575" i="145"/>
  <c r="E576" i="145"/>
  <c r="E577" i="145"/>
  <c r="E578" i="145"/>
  <c r="E579" i="145"/>
  <c r="E580" i="145"/>
  <c r="E581" i="145"/>
  <c r="E582" i="145"/>
  <c r="E583" i="145"/>
  <c r="E584" i="145"/>
  <c r="E585" i="145"/>
  <c r="E586" i="145"/>
  <c r="E587" i="145"/>
  <c r="E588" i="145"/>
  <c r="E589" i="145"/>
  <c r="E590" i="145"/>
  <c r="E591" i="145"/>
  <c r="E592" i="145"/>
  <c r="E593" i="145"/>
  <c r="E594" i="145"/>
  <c r="E595" i="145"/>
  <c r="E596" i="145"/>
  <c r="E597" i="145"/>
  <c r="E598" i="145"/>
  <c r="E599" i="145"/>
  <c r="E600" i="145"/>
  <c r="E601" i="145"/>
  <c r="E602" i="145"/>
  <c r="E603" i="145"/>
  <c r="E604" i="145"/>
  <c r="E605" i="145"/>
  <c r="E606" i="145"/>
  <c r="E607" i="145"/>
  <c r="E608" i="145"/>
  <c r="E609" i="145"/>
  <c r="E610" i="145"/>
  <c r="E611" i="145"/>
  <c r="E612" i="145"/>
  <c r="E613" i="145"/>
  <c r="E614" i="145"/>
  <c r="E615" i="145"/>
  <c r="E616" i="145"/>
  <c r="E617" i="145"/>
  <c r="E618" i="145"/>
  <c r="E619" i="145"/>
  <c r="E620" i="145"/>
  <c r="E621" i="145"/>
  <c r="E622" i="145"/>
  <c r="E623" i="145"/>
  <c r="E624" i="145"/>
  <c r="E625" i="145"/>
  <c r="E626" i="145"/>
  <c r="E627" i="145"/>
  <c r="E628" i="145"/>
  <c r="E629" i="145"/>
  <c r="E630" i="145"/>
  <c r="E631" i="145"/>
  <c r="E632" i="145"/>
  <c r="E633" i="145"/>
  <c r="E634" i="145"/>
  <c r="E635" i="145"/>
  <c r="E636" i="145"/>
  <c r="E637" i="145"/>
  <c r="E638" i="145"/>
  <c r="E639" i="145"/>
  <c r="E640" i="145"/>
  <c r="E641" i="145"/>
  <c r="E642" i="145"/>
  <c r="E643" i="145"/>
  <c r="E644" i="145"/>
  <c r="E645" i="145"/>
  <c r="E646" i="145"/>
  <c r="E647" i="145"/>
  <c r="E648" i="145"/>
  <c r="E649" i="145"/>
  <c r="E650" i="145"/>
  <c r="E651" i="145"/>
  <c r="E652" i="145"/>
  <c r="E653" i="145"/>
  <c r="E654" i="145"/>
  <c r="E655" i="145"/>
  <c r="E656" i="145"/>
  <c r="E657" i="145"/>
  <c r="E658" i="145"/>
  <c r="E659" i="145"/>
  <c r="E660" i="145"/>
  <c r="E661" i="145"/>
  <c r="E662" i="145"/>
  <c r="E663" i="145"/>
  <c r="E664" i="145"/>
  <c r="E665" i="145"/>
  <c r="E666" i="145"/>
  <c r="E667" i="145"/>
  <c r="E668" i="145"/>
  <c r="E669" i="145"/>
  <c r="E670" i="145"/>
  <c r="E671" i="145"/>
  <c r="E672" i="145"/>
  <c r="E673" i="145"/>
  <c r="E674" i="145"/>
  <c r="E675" i="145"/>
  <c r="E676" i="145"/>
  <c r="E677" i="145"/>
  <c r="E678" i="145"/>
  <c r="E679" i="145"/>
  <c r="E680" i="145"/>
  <c r="E681" i="145"/>
  <c r="E682" i="145"/>
  <c r="E683" i="145"/>
  <c r="E684" i="145"/>
  <c r="E685" i="145"/>
  <c r="E686" i="145"/>
  <c r="E687" i="145"/>
  <c r="E688" i="145"/>
  <c r="E689" i="145"/>
  <c r="E690" i="145"/>
  <c r="E691" i="145"/>
  <c r="E692" i="145"/>
  <c r="E693" i="145"/>
  <c r="E694" i="145"/>
  <c r="E695" i="145"/>
  <c r="E696" i="145"/>
  <c r="E697" i="145"/>
  <c r="E698" i="145"/>
  <c r="E699" i="145"/>
  <c r="E700" i="145"/>
  <c r="E701" i="145"/>
  <c r="E702" i="145"/>
  <c r="E703" i="145"/>
  <c r="E704" i="145"/>
  <c r="E705" i="145"/>
  <c r="E706" i="145"/>
  <c r="E707" i="145"/>
  <c r="E708" i="145"/>
  <c r="E709" i="145"/>
  <c r="E710" i="145"/>
  <c r="E711" i="145"/>
  <c r="E712" i="145"/>
  <c r="E713" i="145"/>
  <c r="E714" i="145"/>
  <c r="E715" i="145"/>
  <c r="E716" i="145"/>
  <c r="E717" i="145"/>
  <c r="E718" i="145"/>
  <c r="E719" i="145"/>
  <c r="E720" i="145"/>
  <c r="E721" i="145"/>
  <c r="E722" i="145"/>
  <c r="E723" i="145"/>
  <c r="E724" i="145"/>
  <c r="E725" i="145"/>
  <c r="E726" i="145"/>
  <c r="E727" i="145"/>
  <c r="E728" i="145"/>
  <c r="E729" i="145"/>
  <c r="E730" i="145"/>
  <c r="E731" i="145"/>
  <c r="E732" i="145"/>
  <c r="E733" i="145"/>
  <c r="E734" i="145"/>
  <c r="E735" i="145"/>
  <c r="E736" i="145"/>
  <c r="E737" i="145"/>
  <c r="E738" i="145"/>
  <c r="E739" i="145"/>
  <c r="E740" i="145"/>
  <c r="E741" i="145"/>
  <c r="E742" i="145"/>
  <c r="E743" i="145"/>
  <c r="E744" i="145"/>
  <c r="E745" i="145"/>
  <c r="E746" i="145"/>
  <c r="E747" i="145"/>
  <c r="E748" i="145"/>
  <c r="E749" i="145"/>
  <c r="E750" i="145"/>
  <c r="E751" i="145"/>
  <c r="E752" i="145"/>
  <c r="E753" i="145"/>
  <c r="E754" i="145"/>
  <c r="E755" i="145"/>
  <c r="E756" i="145"/>
  <c r="E757" i="145"/>
  <c r="E758" i="145"/>
  <c r="E759" i="145"/>
  <c r="E760" i="145"/>
  <c r="E761" i="145"/>
  <c r="E762" i="145"/>
  <c r="E763" i="145"/>
  <c r="E764" i="145"/>
  <c r="E765" i="145"/>
  <c r="E766" i="145"/>
  <c r="E767" i="145"/>
  <c r="E768" i="145"/>
  <c r="E769" i="145"/>
  <c r="E770" i="145"/>
  <c r="E771" i="145"/>
  <c r="E772" i="145"/>
  <c r="E773" i="145"/>
  <c r="E774" i="145"/>
  <c r="E775" i="145"/>
  <c r="E776" i="145"/>
  <c r="E777" i="145"/>
  <c r="E778" i="145"/>
  <c r="E779" i="145"/>
  <c r="E780" i="145"/>
  <c r="E781" i="145"/>
  <c r="E782" i="145"/>
  <c r="E783" i="145"/>
  <c r="E784" i="145"/>
  <c r="E785" i="145"/>
  <c r="E786" i="145"/>
  <c r="E787" i="145"/>
  <c r="E788" i="145"/>
  <c r="E789" i="145"/>
  <c r="E790" i="145"/>
  <c r="E791" i="145"/>
  <c r="E792" i="145"/>
  <c r="E793" i="145"/>
  <c r="E794" i="145"/>
  <c r="E795" i="145"/>
  <c r="E796" i="145"/>
  <c r="E797" i="145"/>
  <c r="E798" i="145"/>
  <c r="E799" i="145"/>
  <c r="E800" i="145"/>
  <c r="E801" i="145"/>
  <c r="E802" i="145"/>
  <c r="E803" i="145"/>
  <c r="E804" i="145"/>
  <c r="E805" i="145"/>
  <c r="E806" i="145"/>
  <c r="E807" i="145"/>
  <c r="E808" i="145"/>
  <c r="E809" i="145"/>
  <c r="E810" i="145"/>
  <c r="E811" i="145"/>
  <c r="E812" i="145"/>
  <c r="E813" i="145"/>
  <c r="E814" i="145"/>
  <c r="E815" i="145"/>
  <c r="E816" i="145"/>
  <c r="E817" i="145"/>
  <c r="E818" i="145"/>
  <c r="E819" i="145"/>
  <c r="E820" i="145"/>
  <c r="E821" i="145"/>
  <c r="E822" i="145"/>
  <c r="E823" i="145"/>
  <c r="E824" i="145"/>
  <c r="E825" i="145"/>
  <c r="E826" i="145"/>
  <c r="E827" i="145"/>
  <c r="E828" i="145"/>
  <c r="E829" i="145"/>
  <c r="E830" i="145"/>
  <c r="E831" i="145"/>
  <c r="E832" i="145"/>
  <c r="E833" i="145"/>
  <c r="E834" i="145"/>
  <c r="E835" i="145"/>
  <c r="E836" i="145"/>
  <c r="E837" i="145"/>
  <c r="E838" i="145"/>
  <c r="E839" i="145"/>
  <c r="E840" i="145"/>
  <c r="E841" i="145"/>
  <c r="E842" i="145"/>
  <c r="E843" i="145"/>
  <c r="E844" i="145"/>
  <c r="E845" i="145"/>
  <c r="E846" i="145"/>
  <c r="E847" i="145"/>
  <c r="E848" i="145"/>
  <c r="E849" i="145"/>
  <c r="E850" i="145"/>
  <c r="E851" i="145"/>
  <c r="E852" i="145"/>
  <c r="E853" i="145"/>
  <c r="E854" i="145"/>
  <c r="E855" i="145"/>
  <c r="E856" i="145"/>
  <c r="E857" i="145"/>
  <c r="E858" i="145"/>
  <c r="E859" i="145"/>
  <c r="E860" i="145"/>
  <c r="E861" i="145"/>
  <c r="E862" i="145"/>
  <c r="E863" i="145"/>
  <c r="E864" i="145"/>
  <c r="E865" i="145"/>
  <c r="E866" i="145"/>
  <c r="E867" i="145"/>
  <c r="E868" i="145"/>
  <c r="E869" i="145"/>
  <c r="E870" i="145"/>
  <c r="E871" i="145"/>
  <c r="E872" i="145"/>
  <c r="E873" i="145"/>
  <c r="E874" i="145"/>
  <c r="E875" i="145"/>
  <c r="E876" i="145"/>
  <c r="E877" i="145"/>
  <c r="E878" i="145"/>
  <c r="E879" i="145"/>
  <c r="E880" i="145"/>
  <c r="E881" i="145"/>
  <c r="E882" i="145"/>
  <c r="E883" i="145"/>
  <c r="E884" i="145"/>
  <c r="E885" i="145"/>
  <c r="E886" i="145"/>
  <c r="E887" i="145"/>
  <c r="E888" i="145"/>
  <c r="E889" i="145"/>
  <c r="E890" i="145"/>
  <c r="E891" i="145"/>
  <c r="E892" i="145"/>
  <c r="E893" i="145"/>
  <c r="E894" i="145"/>
  <c r="E895" i="145"/>
  <c r="E896" i="145"/>
  <c r="E897" i="145"/>
  <c r="E898" i="145"/>
  <c r="E899" i="145"/>
  <c r="E900" i="145"/>
  <c r="E901" i="145"/>
  <c r="E902" i="145"/>
  <c r="E903" i="145"/>
  <c r="E904" i="145"/>
  <c r="E905" i="145"/>
  <c r="E906" i="145"/>
  <c r="E907" i="145"/>
  <c r="E908" i="145"/>
  <c r="E909" i="145"/>
  <c r="E910" i="145"/>
  <c r="E911" i="145"/>
  <c r="E912" i="145"/>
  <c r="E913" i="145"/>
  <c r="E914" i="145"/>
  <c r="E915" i="145"/>
  <c r="E916" i="145"/>
  <c r="E917" i="145"/>
  <c r="E918" i="145"/>
  <c r="E919" i="145"/>
  <c r="E920" i="145"/>
  <c r="E921" i="145"/>
  <c r="E922" i="145"/>
  <c r="E923" i="145"/>
  <c r="E924" i="145"/>
  <c r="E925" i="145"/>
  <c r="E926" i="145"/>
  <c r="E927" i="145"/>
  <c r="E928" i="145"/>
  <c r="E929" i="145"/>
  <c r="E930" i="145"/>
  <c r="E931" i="145"/>
  <c r="E932" i="145"/>
  <c r="E933" i="145"/>
  <c r="E934" i="145"/>
  <c r="E935" i="145"/>
  <c r="E936" i="145"/>
  <c r="E937" i="145"/>
  <c r="E938" i="145"/>
  <c r="E939" i="145"/>
  <c r="E940" i="145"/>
  <c r="E941" i="145"/>
  <c r="E942" i="145"/>
  <c r="E943" i="145"/>
  <c r="E944" i="145"/>
  <c r="E945" i="145"/>
  <c r="E946" i="145"/>
  <c r="E947" i="145"/>
  <c r="E948" i="145"/>
  <c r="E949" i="145"/>
  <c r="E950" i="145"/>
  <c r="E951" i="145"/>
  <c r="E952" i="145"/>
  <c r="E953" i="145"/>
  <c r="E954" i="145"/>
  <c r="E955" i="145"/>
  <c r="E956" i="145"/>
  <c r="E957" i="145"/>
  <c r="E958" i="145"/>
  <c r="E959" i="145"/>
  <c r="E960" i="145"/>
  <c r="E961" i="145"/>
  <c r="E962" i="145"/>
  <c r="E963" i="145"/>
  <c r="E964" i="145"/>
  <c r="E965" i="145"/>
  <c r="E966" i="145"/>
  <c r="E967" i="145"/>
  <c r="E968" i="145"/>
  <c r="E969" i="145"/>
  <c r="E970" i="145"/>
  <c r="E971" i="145"/>
  <c r="E972" i="145"/>
  <c r="E973" i="145"/>
  <c r="E974" i="145"/>
  <c r="E975" i="145"/>
  <c r="E976" i="145"/>
  <c r="E977" i="145"/>
  <c r="E978" i="145"/>
  <c r="E979" i="145"/>
  <c r="E980" i="145"/>
  <c r="E981" i="145"/>
  <c r="E982" i="145"/>
  <c r="E983" i="145"/>
  <c r="E984" i="145"/>
  <c r="E985" i="145"/>
  <c r="E986" i="145"/>
  <c r="E987" i="145"/>
  <c r="E988" i="145"/>
  <c r="E989" i="145"/>
  <c r="E990" i="145"/>
  <c r="E991" i="145"/>
  <c r="E992" i="145"/>
  <c r="E993" i="145"/>
  <c r="E994" i="145"/>
  <c r="E995" i="145"/>
  <c r="E996" i="145"/>
  <c r="E997" i="145"/>
  <c r="E998" i="145"/>
  <c r="E999" i="145"/>
  <c r="E1000" i="145"/>
  <c r="E1001" i="145"/>
  <c r="E1002" i="145"/>
  <c r="E1003" i="145"/>
  <c r="E1004" i="145"/>
  <c r="E1005" i="145"/>
  <c r="E1006" i="145"/>
  <c r="E1007" i="145"/>
  <c r="E1008" i="145"/>
  <c r="E1009" i="145"/>
  <c r="E1010" i="145"/>
  <c r="E1011" i="145"/>
  <c r="E1012" i="145"/>
  <c r="E1013" i="145"/>
  <c r="E1014" i="145"/>
  <c r="E1015" i="145"/>
  <c r="E1016" i="145"/>
  <c r="E1017" i="145"/>
  <c r="E1018" i="145"/>
  <c r="E1019" i="145"/>
  <c r="E1020" i="145"/>
  <c r="E1021" i="145"/>
  <c r="E1022" i="145"/>
  <c r="E1023" i="145"/>
  <c r="E1024" i="145"/>
  <c r="E1025" i="145"/>
  <c r="E1026" i="145"/>
  <c r="E1027" i="145"/>
  <c r="E1028" i="145"/>
  <c r="E1029" i="145"/>
  <c r="E1030" i="145"/>
  <c r="E1031" i="145"/>
  <c r="E1032" i="145"/>
  <c r="E1033" i="145"/>
  <c r="E1034" i="145"/>
  <c r="E1035" i="145"/>
  <c r="E1036" i="145"/>
  <c r="E1037" i="145"/>
  <c r="E1038" i="145"/>
  <c r="E1039" i="145"/>
  <c r="E1040" i="145"/>
  <c r="E1041" i="145"/>
  <c r="E1042" i="145"/>
  <c r="E1043" i="145"/>
  <c r="E1044" i="145"/>
  <c r="E1045" i="145"/>
  <c r="E1046" i="145"/>
  <c r="E1047" i="145"/>
  <c r="E1048" i="145"/>
  <c r="E1049" i="145"/>
  <c r="E1050" i="145"/>
  <c r="E1051" i="145"/>
  <c r="E1052" i="145"/>
  <c r="E1053" i="145"/>
  <c r="E1054" i="145"/>
  <c r="E1055" i="145"/>
  <c r="E1056" i="145"/>
  <c r="E1057" i="145"/>
  <c r="E1058" i="145"/>
  <c r="E1059" i="145"/>
  <c r="E1060" i="145"/>
  <c r="E1061" i="145"/>
  <c r="E1062" i="145"/>
  <c r="E1063" i="145"/>
  <c r="E1064" i="145"/>
  <c r="E1065" i="145"/>
  <c r="E1066" i="145"/>
  <c r="E1067" i="145"/>
  <c r="E1068" i="145"/>
  <c r="E1069" i="145"/>
  <c r="E1070" i="145"/>
  <c r="E1071" i="145"/>
  <c r="E1072" i="145"/>
  <c r="E1073" i="145"/>
  <c r="E1074" i="145"/>
  <c r="E1075" i="145"/>
  <c r="E1076" i="145"/>
  <c r="E1077" i="145"/>
  <c r="E1078" i="145"/>
  <c r="E1079" i="145"/>
  <c r="E1080" i="145"/>
  <c r="E1081" i="145"/>
  <c r="E1082" i="145"/>
  <c r="E1083" i="145"/>
  <c r="E1084" i="145"/>
  <c r="E1085" i="145"/>
  <c r="E1086" i="145"/>
  <c r="E1087" i="145"/>
  <c r="E1088" i="145"/>
  <c r="E1089" i="145"/>
  <c r="E1090" i="145"/>
  <c r="E1091" i="145"/>
  <c r="E1092" i="145"/>
  <c r="E1093" i="145"/>
  <c r="E1094" i="145"/>
  <c r="E1095" i="145"/>
  <c r="E1096" i="145"/>
  <c r="E1097" i="145"/>
  <c r="E1098" i="145"/>
  <c r="E1099" i="145"/>
  <c r="E1100" i="145"/>
  <c r="E1101" i="145"/>
  <c r="E1102" i="145"/>
  <c r="E1103" i="145"/>
  <c r="E1104" i="145"/>
  <c r="E1105" i="145"/>
  <c r="E1106" i="145"/>
  <c r="E1107" i="145"/>
  <c r="E1108" i="145"/>
  <c r="E1109" i="145"/>
  <c r="E1110" i="145"/>
  <c r="E1111" i="145"/>
  <c r="E1112" i="145"/>
  <c r="E1113" i="145"/>
  <c r="E1114" i="145"/>
  <c r="E1115" i="145"/>
  <c r="E1116" i="145"/>
  <c r="E1117" i="145"/>
  <c r="E1118" i="145"/>
  <c r="E1119" i="145"/>
  <c r="E1120" i="145"/>
  <c r="E1121" i="145"/>
  <c r="E1122" i="145"/>
  <c r="E1123" i="145"/>
  <c r="E1124" i="145"/>
  <c r="E1125" i="145"/>
  <c r="E1126" i="145"/>
  <c r="E1127" i="145"/>
  <c r="E1128" i="145"/>
  <c r="E1129" i="145"/>
  <c r="E1130" i="145"/>
  <c r="E1131" i="145"/>
  <c r="E1132" i="145"/>
  <c r="E1133" i="145"/>
  <c r="E1134" i="145"/>
  <c r="E1135" i="145"/>
  <c r="E1136" i="145"/>
  <c r="E1137" i="145"/>
  <c r="E1138" i="145"/>
  <c r="E1139" i="145"/>
  <c r="E1140" i="145"/>
  <c r="E1141" i="145"/>
  <c r="E1142" i="145"/>
  <c r="E1143" i="145"/>
  <c r="E1144" i="145"/>
  <c r="E1145" i="145"/>
  <c r="E1146" i="145"/>
  <c r="E1147" i="145"/>
  <c r="E1148" i="145"/>
  <c r="E1149" i="145"/>
  <c r="E1150" i="145"/>
  <c r="E1151" i="145"/>
  <c r="E1152" i="145"/>
  <c r="E1153" i="145"/>
  <c r="E1154" i="145"/>
  <c r="E1155" i="145"/>
  <c r="E1156" i="145"/>
  <c r="E1157" i="145"/>
  <c r="E1158" i="145"/>
  <c r="E1159" i="145"/>
  <c r="E1160" i="145"/>
  <c r="E1161" i="145"/>
  <c r="E1162" i="145"/>
  <c r="E1163" i="145"/>
  <c r="E1164" i="145"/>
  <c r="E1165" i="145"/>
  <c r="E1166" i="145"/>
  <c r="E1167" i="145"/>
  <c r="E1168" i="145"/>
  <c r="E1169" i="145"/>
  <c r="E1170" i="145"/>
  <c r="E1171" i="145"/>
  <c r="E1172" i="145"/>
  <c r="E1173" i="145"/>
  <c r="E1174" i="145"/>
  <c r="E1175" i="145"/>
  <c r="E1176" i="145"/>
  <c r="E1177" i="145"/>
  <c r="E1178" i="145"/>
  <c r="E1179" i="145"/>
  <c r="E1180" i="145"/>
  <c r="E1181" i="145"/>
  <c r="E1182" i="145"/>
  <c r="E1183" i="145"/>
  <c r="E1184" i="145"/>
  <c r="E1185" i="145"/>
  <c r="E1186" i="145"/>
  <c r="E1187" i="145"/>
  <c r="E1188" i="145"/>
  <c r="E1189" i="145"/>
  <c r="E1190" i="145"/>
  <c r="E1191" i="145"/>
  <c r="E1192" i="145"/>
  <c r="E1193" i="145"/>
  <c r="E1194" i="145"/>
  <c r="E1195" i="145"/>
  <c r="E1196" i="145"/>
  <c r="E1197" i="145"/>
  <c r="E1198" i="145"/>
  <c r="E1199" i="145"/>
  <c r="E1200" i="145"/>
  <c r="E1201" i="145"/>
  <c r="E1202" i="145"/>
  <c r="E1203" i="145"/>
  <c r="E1204" i="145"/>
  <c r="E1205" i="145"/>
  <c r="E1206" i="145"/>
  <c r="E1207" i="145"/>
  <c r="E1208" i="145"/>
  <c r="E1209" i="145"/>
  <c r="E1210" i="145"/>
  <c r="E1211" i="145"/>
  <c r="E1212" i="145"/>
  <c r="E1213" i="145"/>
  <c r="E1214" i="145"/>
  <c r="E1215" i="145"/>
  <c r="E1216" i="145"/>
  <c r="E1217" i="145"/>
  <c r="E1218" i="145"/>
  <c r="E1219" i="145"/>
  <c r="E1220" i="145"/>
  <c r="E1221" i="145"/>
  <c r="E1222" i="145"/>
  <c r="E1223" i="145"/>
  <c r="E1224" i="145"/>
  <c r="E1225" i="145"/>
  <c r="E1226" i="145"/>
  <c r="E1227" i="145"/>
  <c r="E1228" i="145"/>
  <c r="E1229" i="145"/>
  <c r="E1230" i="145"/>
  <c r="E1231" i="145"/>
  <c r="E1232" i="145"/>
  <c r="E1233" i="145"/>
  <c r="E1234" i="145"/>
  <c r="E1235" i="145"/>
  <c r="E1236" i="145"/>
  <c r="E1237" i="145"/>
  <c r="E1238" i="145"/>
  <c r="E1239" i="145"/>
  <c r="E1240" i="145"/>
  <c r="E1241" i="145"/>
  <c r="E1242" i="145"/>
  <c r="E1243" i="145"/>
  <c r="E1244" i="145"/>
  <c r="E1245" i="145"/>
  <c r="E1246" i="145"/>
  <c r="E1247" i="145"/>
  <c r="E1248" i="145"/>
  <c r="E1249" i="145"/>
  <c r="E1250" i="145"/>
  <c r="E1251" i="145"/>
  <c r="E1252" i="145"/>
  <c r="E1253" i="145"/>
  <c r="E1254" i="145"/>
  <c r="E1255" i="145"/>
  <c r="E1256" i="145"/>
  <c r="E1257" i="145"/>
  <c r="E1258" i="145"/>
  <c r="E1259" i="145"/>
  <c r="E1260" i="145"/>
  <c r="E1261" i="145"/>
  <c r="E1262" i="145"/>
  <c r="E1263" i="145"/>
  <c r="E1264" i="145"/>
  <c r="E1265" i="145"/>
  <c r="E1266" i="145"/>
  <c r="E1267" i="145"/>
  <c r="E1268" i="145"/>
  <c r="E1269" i="145"/>
  <c r="E1270" i="145"/>
  <c r="E1271" i="145"/>
  <c r="E1272" i="145"/>
  <c r="E1273" i="145"/>
  <c r="E1274" i="145"/>
  <c r="E1275" i="145"/>
  <c r="E1276" i="145"/>
  <c r="E1277" i="145"/>
  <c r="E1278" i="145"/>
  <c r="E1279" i="145"/>
  <c r="E1280" i="145"/>
  <c r="E1281" i="145"/>
  <c r="E1282" i="145"/>
  <c r="E1283" i="145"/>
  <c r="E1284" i="145"/>
  <c r="E1285" i="145"/>
  <c r="E1286" i="145"/>
  <c r="E1287" i="145"/>
  <c r="E1288" i="145"/>
  <c r="E1289" i="145"/>
  <c r="E1290" i="145"/>
  <c r="E1291" i="145"/>
  <c r="E1292" i="145"/>
  <c r="E1293" i="145"/>
  <c r="E1294" i="145"/>
  <c r="E1295" i="145"/>
  <c r="E1296" i="145"/>
  <c r="E1297" i="145"/>
  <c r="E1298" i="145"/>
  <c r="E1299" i="145"/>
  <c r="E1300" i="145"/>
  <c r="E1301" i="145"/>
  <c r="E1302" i="145"/>
  <c r="E1303" i="145"/>
  <c r="E1304" i="145"/>
  <c r="E1305" i="145"/>
  <c r="E1306" i="145"/>
  <c r="E1307" i="145"/>
  <c r="E1308" i="145"/>
  <c r="E1309" i="145"/>
  <c r="E1310" i="145"/>
  <c r="E1311" i="145"/>
  <c r="E1312" i="145"/>
  <c r="E1313" i="145"/>
  <c r="E1314" i="145"/>
  <c r="E1315" i="145"/>
  <c r="E1316" i="145"/>
  <c r="E1317" i="145"/>
  <c r="E1318" i="145"/>
  <c r="E1319" i="145"/>
  <c r="E1320" i="145"/>
  <c r="E1321" i="145"/>
  <c r="E1322" i="145"/>
  <c r="E1323" i="145"/>
  <c r="E1324" i="145"/>
  <c r="E1325" i="145"/>
  <c r="E1326" i="145"/>
  <c r="E1327" i="145"/>
  <c r="E1328" i="145"/>
  <c r="E1329" i="145"/>
  <c r="E1330" i="145"/>
  <c r="E1331" i="145"/>
  <c r="E1332" i="145"/>
  <c r="E1333" i="145"/>
  <c r="E1334" i="145"/>
  <c r="E1335" i="145"/>
  <c r="E1336" i="145"/>
  <c r="E1337" i="145"/>
  <c r="E1338" i="145"/>
  <c r="E1339" i="145"/>
  <c r="E1340" i="145"/>
  <c r="E1341" i="145"/>
  <c r="E1342" i="145"/>
  <c r="E1343" i="145"/>
  <c r="E1344" i="145"/>
  <c r="E1345" i="145"/>
  <c r="E1346" i="145"/>
  <c r="E1347" i="145"/>
  <c r="E1348" i="145"/>
  <c r="E1349" i="145"/>
  <c r="E1350" i="145"/>
  <c r="E1351" i="145"/>
  <c r="E1352" i="145"/>
  <c r="E1353" i="145"/>
  <c r="E1354" i="145"/>
  <c r="E1355" i="145"/>
  <c r="E1356" i="145"/>
  <c r="E1357" i="145"/>
  <c r="E1358" i="145"/>
  <c r="E1359" i="145"/>
  <c r="E1360" i="145"/>
  <c r="E1361" i="145"/>
  <c r="E1362" i="145"/>
  <c r="E1363" i="145"/>
  <c r="E1364" i="145"/>
  <c r="E1365" i="145"/>
  <c r="E1366" i="145"/>
  <c r="E1367" i="145"/>
  <c r="E1368" i="145"/>
  <c r="E1369" i="145"/>
  <c r="E1370" i="145"/>
  <c r="E1371" i="145"/>
  <c r="E1372" i="145"/>
  <c r="E1373" i="145"/>
  <c r="E1374" i="145"/>
  <c r="E1375" i="145"/>
  <c r="E1376" i="145"/>
  <c r="E1377" i="145"/>
  <c r="E1378" i="145"/>
  <c r="E1379" i="145"/>
  <c r="E1380" i="145"/>
  <c r="E1381" i="145"/>
  <c r="E1382" i="145"/>
  <c r="E1383" i="145"/>
  <c r="E1384" i="145"/>
  <c r="E1385" i="145"/>
  <c r="E1386" i="145"/>
  <c r="E1387" i="145"/>
  <c r="E1388" i="145"/>
  <c r="E1389" i="145"/>
  <c r="E1390" i="145"/>
  <c r="E1391" i="145"/>
  <c r="E1392" i="145"/>
  <c r="E1393" i="145"/>
  <c r="E1394" i="145"/>
  <c r="E1395" i="145"/>
  <c r="E1396" i="145"/>
  <c r="E1397" i="145"/>
  <c r="E1398" i="145"/>
  <c r="E1399" i="145"/>
  <c r="E1400" i="145"/>
  <c r="E1401" i="145"/>
  <c r="E1402" i="145"/>
  <c r="E1403" i="145"/>
  <c r="E1404" i="145"/>
  <c r="E1405" i="145"/>
  <c r="E1406" i="145"/>
  <c r="E1407" i="145"/>
  <c r="E1408" i="145"/>
  <c r="E1409" i="145"/>
  <c r="E1410" i="145"/>
  <c r="E1411" i="145"/>
  <c r="E1412" i="145"/>
  <c r="E1413" i="145"/>
  <c r="E1414" i="145"/>
  <c r="E1415" i="145"/>
  <c r="E1416" i="145"/>
  <c r="E1417" i="145"/>
  <c r="E1418" i="145"/>
  <c r="E1419" i="145"/>
  <c r="E1420" i="145"/>
  <c r="E1421" i="145"/>
  <c r="E1422" i="145"/>
  <c r="E1423" i="145"/>
  <c r="E1424" i="145"/>
  <c r="E1425" i="145"/>
  <c r="E1426" i="145"/>
  <c r="E1427" i="145"/>
  <c r="E1428" i="145"/>
  <c r="E1429" i="145"/>
  <c r="E1430" i="145"/>
  <c r="E1431" i="145"/>
  <c r="E1432" i="145"/>
  <c r="E1433" i="145"/>
  <c r="E1434" i="145"/>
  <c r="E1435" i="145"/>
  <c r="E1436" i="145"/>
  <c r="E1437" i="145"/>
  <c r="E1438" i="145"/>
  <c r="E1439" i="145"/>
  <c r="E1440" i="145"/>
  <c r="E1441" i="145"/>
  <c r="E1442" i="145"/>
  <c r="E1443" i="145"/>
  <c r="E1444" i="145"/>
  <c r="E1445" i="145"/>
  <c r="E1446" i="145"/>
  <c r="E1447" i="145"/>
  <c r="E1448" i="145"/>
  <c r="E1449" i="145"/>
  <c r="E1450" i="145"/>
  <c r="E1451" i="145"/>
  <c r="E1452" i="145"/>
  <c r="E1453" i="145"/>
  <c r="E1454" i="145"/>
  <c r="E1455" i="145"/>
  <c r="E1456" i="145"/>
  <c r="E1457" i="145"/>
  <c r="E1458" i="145"/>
  <c r="E1459" i="145"/>
  <c r="E1460" i="145"/>
  <c r="E1461" i="145"/>
  <c r="E1462" i="145"/>
  <c r="E1463" i="145"/>
  <c r="E1464" i="145"/>
  <c r="E1465" i="145"/>
  <c r="E1466" i="145"/>
  <c r="E1467" i="145"/>
  <c r="E1468" i="145"/>
  <c r="E1469" i="145"/>
  <c r="E1470" i="145"/>
  <c r="E1471" i="145"/>
  <c r="E1472" i="145"/>
  <c r="E1473" i="145"/>
  <c r="E1474" i="145"/>
  <c r="E1475" i="145"/>
  <c r="E1476" i="145"/>
  <c r="E1477" i="145"/>
  <c r="E1478" i="145"/>
  <c r="E1479" i="145"/>
  <c r="E1480" i="145"/>
  <c r="E1481" i="145"/>
  <c r="E1482" i="145"/>
  <c r="E1483" i="145"/>
  <c r="E1484" i="145"/>
  <c r="E1485" i="145"/>
  <c r="E1486" i="145"/>
  <c r="E1487" i="145"/>
  <c r="E1488" i="145"/>
  <c r="E1489" i="145"/>
  <c r="E1490" i="145"/>
  <c r="E1491" i="145"/>
  <c r="E1492" i="145"/>
  <c r="E1493" i="145"/>
  <c r="E1494" i="145"/>
  <c r="E1495" i="145"/>
  <c r="E1496" i="145"/>
  <c r="E1497" i="145"/>
  <c r="E1498" i="145"/>
  <c r="E1499" i="145"/>
  <c r="E1500" i="145"/>
  <c r="E1501" i="145"/>
  <c r="E1502" i="145"/>
  <c r="E1503" i="145"/>
  <c r="E1504" i="145"/>
  <c r="E1505" i="145"/>
  <c r="E1506" i="145"/>
  <c r="E1507" i="145"/>
  <c r="E1508" i="145"/>
  <c r="E1509" i="145"/>
  <c r="E1510" i="145"/>
  <c r="E1511" i="145"/>
  <c r="E1512" i="145"/>
  <c r="E1513" i="145"/>
  <c r="E1514" i="145"/>
  <c r="E1515" i="145"/>
  <c r="E1516" i="145"/>
  <c r="E1517" i="145"/>
  <c r="E1518" i="145"/>
  <c r="E1519" i="145"/>
  <c r="E1520" i="145"/>
  <c r="E1521" i="145"/>
  <c r="E1522" i="145"/>
  <c r="E1523" i="145"/>
  <c r="E1524" i="145"/>
  <c r="E1525" i="145"/>
  <c r="E1526" i="145"/>
  <c r="E1527" i="145"/>
  <c r="E1528" i="145"/>
  <c r="E1529" i="145"/>
  <c r="E1530" i="145"/>
  <c r="E1531" i="145"/>
  <c r="E1532" i="145"/>
  <c r="E1533" i="145"/>
  <c r="E1534" i="145"/>
  <c r="E1535" i="145"/>
  <c r="E1536" i="145"/>
  <c r="E1537" i="145"/>
  <c r="E1538" i="145"/>
  <c r="E1539" i="145"/>
  <c r="E1540" i="145"/>
  <c r="E1541" i="145"/>
  <c r="E1542" i="145"/>
  <c r="E1543" i="145"/>
  <c r="E1544" i="145"/>
  <c r="E1545" i="145"/>
  <c r="E1546" i="145"/>
  <c r="E1547" i="145"/>
  <c r="E1548" i="145"/>
  <c r="E1549" i="145"/>
  <c r="E1550" i="145"/>
  <c r="E1551" i="145"/>
  <c r="E1552" i="145"/>
  <c r="E1553" i="145"/>
  <c r="E1554" i="145"/>
  <c r="E1555" i="145"/>
  <c r="E1556" i="145"/>
  <c r="E1557" i="145"/>
  <c r="E1558" i="145"/>
  <c r="E1559" i="145"/>
  <c r="E1560" i="145"/>
  <c r="E1561" i="145"/>
  <c r="E1562" i="145"/>
  <c r="E1563" i="145"/>
  <c r="E1564" i="145"/>
  <c r="E1565" i="145"/>
  <c r="E1566" i="145"/>
  <c r="E1567" i="145"/>
  <c r="E1568" i="145"/>
  <c r="E1569" i="145"/>
  <c r="E1570" i="145"/>
  <c r="E1571" i="145"/>
  <c r="E1572" i="145"/>
  <c r="E1573" i="145"/>
  <c r="E1574" i="145"/>
  <c r="E1575" i="145"/>
  <c r="E1576" i="145"/>
  <c r="E1577" i="145"/>
  <c r="E1578" i="145"/>
  <c r="E1579" i="145"/>
  <c r="E1580" i="145"/>
  <c r="E1581" i="145"/>
  <c r="E1582" i="145"/>
  <c r="E1583" i="145"/>
  <c r="E1584" i="145"/>
  <c r="E1585" i="145"/>
  <c r="E1586" i="145"/>
  <c r="E1587" i="145"/>
  <c r="E1588" i="145"/>
  <c r="E1589" i="145"/>
  <c r="E1590" i="145"/>
  <c r="E1591" i="145"/>
  <c r="E1592" i="145"/>
  <c r="E1593" i="145"/>
  <c r="E1594" i="145"/>
  <c r="E1595" i="145"/>
  <c r="E1596" i="145"/>
  <c r="E1597" i="145"/>
  <c r="E1598" i="145"/>
  <c r="E1599" i="145"/>
  <c r="E1600" i="145"/>
  <c r="E1601" i="145"/>
  <c r="E1602" i="145"/>
  <c r="E1603" i="145"/>
  <c r="E1604" i="145"/>
  <c r="E1605" i="145"/>
  <c r="E1606" i="145"/>
  <c r="E1607" i="145"/>
  <c r="E1608" i="145"/>
  <c r="E1609" i="145"/>
  <c r="E1610" i="145"/>
  <c r="E1611" i="145"/>
  <c r="E1612" i="145"/>
  <c r="E1613" i="145"/>
  <c r="E1614" i="145"/>
  <c r="E1615" i="145"/>
  <c r="E1616" i="145"/>
  <c r="E1617" i="145"/>
  <c r="E1618" i="145"/>
  <c r="E1619" i="145"/>
  <c r="E1620" i="145"/>
  <c r="E1621" i="145"/>
  <c r="E1622" i="145"/>
  <c r="E1623" i="145"/>
  <c r="E1624" i="145"/>
  <c r="E1625" i="145"/>
  <c r="E1626" i="145"/>
  <c r="E1627" i="145"/>
  <c r="E1628" i="145"/>
  <c r="E1629" i="145"/>
  <c r="E1630" i="145"/>
  <c r="E1631" i="145"/>
  <c r="E1632" i="145"/>
  <c r="D2" i="145"/>
  <c r="D3" i="145"/>
  <c r="D4" i="145"/>
  <c r="D5" i="145"/>
  <c r="D6" i="145"/>
  <c r="D7" i="145"/>
  <c r="D8" i="145"/>
  <c r="D9" i="145"/>
  <c r="D10" i="145"/>
  <c r="D11" i="145"/>
  <c r="D12" i="145"/>
  <c r="D13" i="145"/>
  <c r="D14" i="145"/>
  <c r="D15" i="145"/>
  <c r="D16" i="145"/>
  <c r="D17" i="145"/>
  <c r="D18" i="145"/>
  <c r="D19" i="145"/>
  <c r="D20" i="145"/>
  <c r="D21" i="145"/>
  <c r="D22" i="145"/>
  <c r="D23" i="145"/>
  <c r="D24" i="145"/>
  <c r="D25" i="145"/>
  <c r="D26" i="145"/>
  <c r="D27" i="145"/>
  <c r="D28" i="145"/>
  <c r="D29" i="145"/>
  <c r="D30" i="145"/>
  <c r="D31" i="145"/>
  <c r="D32" i="145"/>
  <c r="D33" i="145"/>
  <c r="D34" i="145"/>
  <c r="D35" i="145"/>
  <c r="D36" i="145"/>
  <c r="D37" i="145"/>
  <c r="D38" i="145"/>
  <c r="D39" i="145"/>
  <c r="D40" i="145"/>
  <c r="D41" i="145"/>
  <c r="D42" i="145"/>
  <c r="D43" i="145"/>
  <c r="D44" i="145"/>
  <c r="D45" i="145"/>
  <c r="D46" i="145"/>
  <c r="D47" i="145"/>
  <c r="D48" i="145"/>
  <c r="D49" i="145"/>
  <c r="D50" i="145"/>
  <c r="D51" i="145"/>
  <c r="D52" i="145"/>
  <c r="D53" i="145"/>
  <c r="D54" i="145"/>
  <c r="D55" i="145"/>
  <c r="D56" i="145"/>
  <c r="D57" i="145"/>
  <c r="D58" i="145"/>
  <c r="D59" i="145"/>
  <c r="D60" i="145"/>
  <c r="D61" i="145"/>
  <c r="D62" i="145"/>
  <c r="D63" i="145"/>
  <c r="D64" i="145"/>
  <c r="D65" i="145"/>
  <c r="D66" i="145"/>
  <c r="D67" i="145"/>
  <c r="D68" i="145"/>
  <c r="D69" i="145"/>
  <c r="D70" i="145"/>
  <c r="D71" i="145"/>
  <c r="D72" i="145"/>
  <c r="D73" i="145"/>
  <c r="D74" i="145"/>
  <c r="D75" i="145"/>
  <c r="D76" i="145"/>
  <c r="D77" i="145"/>
  <c r="D78" i="145"/>
  <c r="D79" i="145"/>
  <c r="D80" i="145"/>
  <c r="D81" i="145"/>
  <c r="D82" i="145"/>
  <c r="D83" i="145"/>
  <c r="D84" i="145"/>
  <c r="D85" i="145"/>
  <c r="D86" i="145"/>
  <c r="D87" i="145"/>
  <c r="D88" i="145"/>
  <c r="D89" i="145"/>
  <c r="D90" i="145"/>
  <c r="D91" i="145"/>
  <c r="D92" i="145"/>
  <c r="D93" i="145"/>
  <c r="D94" i="145"/>
  <c r="D95" i="145"/>
  <c r="D96" i="145"/>
  <c r="D97" i="145"/>
  <c r="D98" i="145"/>
  <c r="D99" i="145"/>
  <c r="D100" i="145"/>
  <c r="D101" i="145"/>
  <c r="D102" i="145"/>
  <c r="D103" i="145"/>
  <c r="D104" i="145"/>
  <c r="D105" i="145"/>
  <c r="D106" i="145"/>
  <c r="D107" i="145"/>
  <c r="D108" i="145"/>
  <c r="D109" i="145"/>
  <c r="D110" i="145"/>
  <c r="D111" i="145"/>
  <c r="D112" i="145"/>
  <c r="D113" i="145"/>
  <c r="D114" i="145"/>
  <c r="D115" i="145"/>
  <c r="D116" i="145"/>
  <c r="D117" i="145"/>
  <c r="D118" i="145"/>
  <c r="D119" i="145"/>
  <c r="D120" i="145"/>
  <c r="D121" i="145"/>
  <c r="D122" i="145"/>
  <c r="D123" i="145"/>
  <c r="D124" i="145"/>
  <c r="D125" i="145"/>
  <c r="D126" i="145"/>
  <c r="D127" i="145"/>
  <c r="D128" i="145"/>
  <c r="D129" i="145"/>
  <c r="D130" i="145"/>
  <c r="D131" i="145"/>
  <c r="D132" i="145"/>
  <c r="D133" i="145"/>
  <c r="D134" i="145"/>
  <c r="D135" i="145"/>
  <c r="D136" i="145"/>
  <c r="D137" i="145"/>
  <c r="D138" i="145"/>
  <c r="D139" i="145"/>
  <c r="D140" i="145"/>
  <c r="D141" i="145"/>
  <c r="D142" i="145"/>
  <c r="D143" i="145"/>
  <c r="D144" i="145"/>
  <c r="D145" i="145"/>
  <c r="D146" i="145"/>
  <c r="D147" i="145"/>
  <c r="D148" i="145"/>
  <c r="D149" i="145"/>
  <c r="D150" i="145"/>
  <c r="D151" i="145"/>
  <c r="D152" i="145"/>
  <c r="D153" i="145"/>
  <c r="D154" i="145"/>
  <c r="D155" i="145"/>
  <c r="D156" i="145"/>
  <c r="D157" i="145"/>
  <c r="D158" i="145"/>
  <c r="D159" i="145"/>
  <c r="D160" i="145"/>
  <c r="D161" i="145"/>
  <c r="D162" i="145"/>
  <c r="D163" i="145"/>
  <c r="D164" i="145"/>
  <c r="D165" i="145"/>
  <c r="D166" i="145"/>
  <c r="D167" i="145"/>
  <c r="D168" i="145"/>
  <c r="D169" i="145"/>
  <c r="D170" i="145"/>
  <c r="D171" i="145"/>
  <c r="D172" i="145"/>
  <c r="D173" i="145"/>
  <c r="D174" i="145"/>
  <c r="D175" i="145"/>
  <c r="D176" i="145"/>
  <c r="D177" i="145"/>
  <c r="D178" i="145"/>
  <c r="D179" i="145"/>
  <c r="D180" i="145"/>
  <c r="D181" i="145"/>
  <c r="D182" i="145"/>
  <c r="D183" i="145"/>
  <c r="D184" i="145"/>
  <c r="D185" i="145"/>
  <c r="D186" i="145"/>
  <c r="D187" i="145"/>
  <c r="D188" i="145"/>
  <c r="D189" i="145"/>
  <c r="D190" i="145"/>
  <c r="D191" i="145"/>
  <c r="D192" i="145"/>
  <c r="D193" i="145"/>
  <c r="D194" i="145"/>
  <c r="D195" i="145"/>
  <c r="D196" i="145"/>
  <c r="D197" i="145"/>
  <c r="D198" i="145"/>
  <c r="D199" i="145"/>
  <c r="D200" i="145"/>
  <c r="D201" i="145"/>
  <c r="D202" i="145"/>
  <c r="D203" i="145"/>
  <c r="D204" i="145"/>
  <c r="D205" i="145"/>
  <c r="D206" i="145"/>
  <c r="D207" i="145"/>
  <c r="D208" i="145"/>
  <c r="D209" i="145"/>
  <c r="D210" i="145"/>
  <c r="D211" i="145"/>
  <c r="D212" i="145"/>
  <c r="D213" i="145"/>
  <c r="D214" i="145"/>
  <c r="D215" i="145"/>
  <c r="D216" i="145"/>
  <c r="D217" i="145"/>
  <c r="D218" i="145"/>
  <c r="D219" i="145"/>
  <c r="D220" i="145"/>
  <c r="D221" i="145"/>
  <c r="D222" i="145"/>
  <c r="D223" i="145"/>
  <c r="D224" i="145"/>
  <c r="D225" i="145"/>
  <c r="D226" i="145"/>
  <c r="D227" i="145"/>
  <c r="D228" i="145"/>
  <c r="D229" i="145"/>
  <c r="D230" i="145"/>
  <c r="D231" i="145"/>
  <c r="D232" i="145"/>
  <c r="D233" i="145"/>
  <c r="D234" i="145"/>
  <c r="D235" i="145"/>
  <c r="D236" i="145"/>
  <c r="D237" i="145"/>
  <c r="D238" i="145"/>
  <c r="D239" i="145"/>
  <c r="D240" i="145"/>
  <c r="D241" i="145"/>
  <c r="D242" i="145"/>
  <c r="D243" i="145"/>
  <c r="D244" i="145"/>
  <c r="D245" i="145"/>
  <c r="D246" i="145"/>
  <c r="D247" i="145"/>
  <c r="D248" i="145"/>
  <c r="D249" i="145"/>
  <c r="D250" i="145"/>
  <c r="D251" i="145"/>
  <c r="D252" i="145"/>
  <c r="D253" i="145"/>
  <c r="D254" i="145"/>
  <c r="D255" i="145"/>
  <c r="D256" i="145"/>
  <c r="D257" i="145"/>
  <c r="D258" i="145"/>
  <c r="D259" i="145"/>
  <c r="D260" i="145"/>
  <c r="D261" i="145"/>
  <c r="D262" i="145"/>
  <c r="D263" i="145"/>
  <c r="D264" i="145"/>
  <c r="D265" i="145"/>
  <c r="D266" i="145"/>
  <c r="D267" i="145"/>
  <c r="D268" i="145"/>
  <c r="D269" i="145"/>
  <c r="D270" i="145"/>
  <c r="D271" i="145"/>
  <c r="D272" i="145"/>
  <c r="D273" i="145"/>
  <c r="D274" i="145"/>
  <c r="D275" i="145"/>
  <c r="D276" i="145"/>
  <c r="D277" i="145"/>
  <c r="D278" i="145"/>
  <c r="D279" i="145"/>
  <c r="D280" i="145"/>
  <c r="D281" i="145"/>
  <c r="D282" i="145"/>
  <c r="D283" i="145"/>
  <c r="D284" i="145"/>
  <c r="D285" i="145"/>
  <c r="D286" i="145"/>
  <c r="D287" i="145"/>
  <c r="D288" i="145"/>
  <c r="D289" i="145"/>
  <c r="D290" i="145"/>
  <c r="D291" i="145"/>
  <c r="D292" i="145"/>
  <c r="D293" i="145"/>
  <c r="D294" i="145"/>
  <c r="D295" i="145"/>
  <c r="D296" i="145"/>
  <c r="D297" i="145"/>
  <c r="D298" i="145"/>
  <c r="D299" i="145"/>
  <c r="D300" i="145"/>
  <c r="D301" i="145"/>
  <c r="D302" i="145"/>
  <c r="D303" i="145"/>
  <c r="D304" i="145"/>
  <c r="D305" i="145"/>
  <c r="D306" i="145"/>
  <c r="D307" i="145"/>
  <c r="D308" i="145"/>
  <c r="D309" i="145"/>
  <c r="D310" i="145"/>
  <c r="D311" i="145"/>
  <c r="D312" i="145"/>
  <c r="D313" i="145"/>
  <c r="D314" i="145"/>
  <c r="D315" i="145"/>
  <c r="D316" i="145"/>
  <c r="D317" i="145"/>
  <c r="D318" i="145"/>
  <c r="D319" i="145"/>
  <c r="D320" i="145"/>
  <c r="D321" i="145"/>
  <c r="D322" i="145"/>
  <c r="D323" i="145"/>
  <c r="D324" i="145"/>
  <c r="D325" i="145"/>
  <c r="D326" i="145"/>
  <c r="D327" i="145"/>
  <c r="D328" i="145"/>
  <c r="D329" i="145"/>
  <c r="D330" i="145"/>
  <c r="D331" i="145"/>
  <c r="D332" i="145"/>
  <c r="D333" i="145"/>
  <c r="D334" i="145"/>
  <c r="D335" i="145"/>
  <c r="D336" i="145"/>
  <c r="D337" i="145"/>
  <c r="D338" i="145"/>
  <c r="D339" i="145"/>
  <c r="D340" i="145"/>
  <c r="D341" i="145"/>
  <c r="D342" i="145"/>
  <c r="D343" i="145"/>
  <c r="D344" i="145"/>
  <c r="D345" i="145"/>
  <c r="D346" i="145"/>
  <c r="D347" i="145"/>
  <c r="D348" i="145"/>
  <c r="D349" i="145"/>
  <c r="D350" i="145"/>
  <c r="D351" i="145"/>
  <c r="D352" i="145"/>
  <c r="D353" i="145"/>
  <c r="D354" i="145"/>
  <c r="D355" i="145"/>
  <c r="D356" i="145"/>
  <c r="D357" i="145"/>
  <c r="D358" i="145"/>
  <c r="D359" i="145"/>
  <c r="D360" i="145"/>
  <c r="D361" i="145"/>
  <c r="D362" i="145"/>
  <c r="D363" i="145"/>
  <c r="D364" i="145"/>
  <c r="D365" i="145"/>
  <c r="D366" i="145"/>
  <c r="D367" i="145"/>
  <c r="D368" i="145"/>
  <c r="D369" i="145"/>
  <c r="D370" i="145"/>
  <c r="D371" i="145"/>
  <c r="D372" i="145"/>
  <c r="D373" i="145"/>
  <c r="D374" i="145"/>
  <c r="D375" i="145"/>
  <c r="D376" i="145"/>
  <c r="D377" i="145"/>
  <c r="D378" i="145"/>
  <c r="D379" i="145"/>
  <c r="D380" i="145"/>
  <c r="D381" i="145"/>
  <c r="D382" i="145"/>
  <c r="D383" i="145"/>
  <c r="D384" i="145"/>
  <c r="D385" i="145"/>
  <c r="D386" i="145"/>
  <c r="D387" i="145"/>
  <c r="D388" i="145"/>
  <c r="D389" i="145"/>
  <c r="D390" i="145"/>
  <c r="D391" i="145"/>
  <c r="D392" i="145"/>
  <c r="D393" i="145"/>
  <c r="D394" i="145"/>
  <c r="D395" i="145"/>
  <c r="D396" i="145"/>
  <c r="D397" i="145"/>
  <c r="D398" i="145"/>
  <c r="D399" i="145"/>
  <c r="D400" i="145"/>
  <c r="D401" i="145"/>
  <c r="D402" i="145"/>
  <c r="D403" i="145"/>
  <c r="D404" i="145"/>
  <c r="D405" i="145"/>
  <c r="D406" i="145"/>
  <c r="D407" i="145"/>
  <c r="D408" i="145"/>
  <c r="D409" i="145"/>
  <c r="D410" i="145"/>
  <c r="D411" i="145"/>
  <c r="D412" i="145"/>
  <c r="D413" i="145"/>
  <c r="D414" i="145"/>
  <c r="D415" i="145"/>
  <c r="D416" i="145"/>
  <c r="D417" i="145"/>
  <c r="D418" i="145"/>
  <c r="D419" i="145"/>
  <c r="D420" i="145"/>
  <c r="D421" i="145"/>
  <c r="D422" i="145"/>
  <c r="D423" i="145"/>
  <c r="D424" i="145"/>
  <c r="D425" i="145"/>
  <c r="D426" i="145"/>
  <c r="D427" i="145"/>
  <c r="D428" i="145"/>
  <c r="D429" i="145"/>
  <c r="D430" i="145"/>
  <c r="D431" i="145"/>
  <c r="D432" i="145"/>
  <c r="D433" i="145"/>
  <c r="D434" i="145"/>
  <c r="D435" i="145"/>
  <c r="D436" i="145"/>
  <c r="D437" i="145"/>
  <c r="D438" i="145"/>
  <c r="D439" i="145"/>
  <c r="D440" i="145"/>
  <c r="D441" i="145"/>
  <c r="D442" i="145"/>
  <c r="D443" i="145"/>
  <c r="D444" i="145"/>
  <c r="D445" i="145"/>
  <c r="D446" i="145"/>
  <c r="D447" i="145"/>
  <c r="D448" i="145"/>
  <c r="D449" i="145"/>
  <c r="D450" i="145"/>
  <c r="D451" i="145"/>
  <c r="D452" i="145"/>
  <c r="D453" i="145"/>
  <c r="D454" i="145"/>
  <c r="D455" i="145"/>
  <c r="D456" i="145"/>
  <c r="D457" i="145"/>
  <c r="D458" i="145"/>
  <c r="D459" i="145"/>
  <c r="D460" i="145"/>
  <c r="D461" i="145"/>
  <c r="D462" i="145"/>
  <c r="D463" i="145"/>
  <c r="D464" i="145"/>
  <c r="D465" i="145"/>
  <c r="D466" i="145"/>
  <c r="D467" i="145"/>
  <c r="D468" i="145"/>
  <c r="D469" i="145"/>
  <c r="D470" i="145"/>
  <c r="D471" i="145"/>
  <c r="D472" i="145"/>
  <c r="D473" i="145"/>
  <c r="D474" i="145"/>
  <c r="D475" i="145"/>
  <c r="D476" i="145"/>
  <c r="D477" i="145"/>
  <c r="D478" i="145"/>
  <c r="D479" i="145"/>
  <c r="D480" i="145"/>
  <c r="D481" i="145"/>
  <c r="D482" i="145"/>
  <c r="D483" i="145"/>
  <c r="D484" i="145"/>
  <c r="D485" i="145"/>
  <c r="D486" i="145"/>
  <c r="D487" i="145"/>
  <c r="D488" i="145"/>
  <c r="D489" i="145"/>
  <c r="D490" i="145"/>
  <c r="D491" i="145"/>
  <c r="D492" i="145"/>
  <c r="D493" i="145"/>
  <c r="D494" i="145"/>
  <c r="D495" i="145"/>
  <c r="D496" i="145"/>
  <c r="D497" i="145"/>
  <c r="D498" i="145"/>
  <c r="D499" i="145"/>
  <c r="D500" i="145"/>
  <c r="D501" i="145"/>
  <c r="D502" i="145"/>
  <c r="D503" i="145"/>
  <c r="D504" i="145"/>
  <c r="D505" i="145"/>
  <c r="D506" i="145"/>
  <c r="D507" i="145"/>
  <c r="D508" i="145"/>
  <c r="D509" i="145"/>
  <c r="D510" i="145"/>
  <c r="D511" i="145"/>
  <c r="D512" i="145"/>
  <c r="D513" i="145"/>
  <c r="D514" i="145"/>
  <c r="D515" i="145"/>
  <c r="D516" i="145"/>
  <c r="D517" i="145"/>
  <c r="D518" i="145"/>
  <c r="D519" i="145"/>
  <c r="D520" i="145"/>
  <c r="D521" i="145"/>
  <c r="D522" i="145"/>
  <c r="D523" i="145"/>
  <c r="D524" i="145"/>
  <c r="D525" i="145"/>
  <c r="D526" i="145"/>
  <c r="D527" i="145"/>
  <c r="D528" i="145"/>
  <c r="D529" i="145"/>
  <c r="D530" i="145"/>
  <c r="D531" i="145"/>
  <c r="D532" i="145"/>
  <c r="D533" i="145"/>
  <c r="D534" i="145"/>
  <c r="D535" i="145"/>
  <c r="D536" i="145"/>
  <c r="D537" i="145"/>
  <c r="D538" i="145"/>
  <c r="D539" i="145"/>
  <c r="D540" i="145"/>
  <c r="D541" i="145"/>
  <c r="D542" i="145"/>
  <c r="D543" i="145"/>
  <c r="D544" i="145"/>
  <c r="D545" i="145"/>
  <c r="D546" i="145"/>
  <c r="D547" i="145"/>
  <c r="D548" i="145"/>
  <c r="D549" i="145"/>
  <c r="D550" i="145"/>
  <c r="D551" i="145"/>
  <c r="D552" i="145"/>
  <c r="D553" i="145"/>
  <c r="D554" i="145"/>
  <c r="D555" i="145"/>
  <c r="D556" i="145"/>
  <c r="D557" i="145"/>
  <c r="D558" i="145"/>
  <c r="D559" i="145"/>
  <c r="D560" i="145"/>
  <c r="D561" i="145"/>
  <c r="D562" i="145"/>
  <c r="D563" i="145"/>
  <c r="D564" i="145"/>
  <c r="D565" i="145"/>
  <c r="D566" i="145"/>
  <c r="D567" i="145"/>
  <c r="D568" i="145"/>
  <c r="D569" i="145"/>
  <c r="D570" i="145"/>
  <c r="D571" i="145"/>
  <c r="D572" i="145"/>
  <c r="D573" i="145"/>
  <c r="D574" i="145"/>
  <c r="D575" i="145"/>
  <c r="D576" i="145"/>
  <c r="D577" i="145"/>
  <c r="D578" i="145"/>
  <c r="D579" i="145"/>
  <c r="D580" i="145"/>
  <c r="D581" i="145"/>
  <c r="D582" i="145"/>
  <c r="D583" i="145"/>
  <c r="D584" i="145"/>
  <c r="D585" i="145"/>
  <c r="D586" i="145"/>
  <c r="D587" i="145"/>
  <c r="D588" i="145"/>
  <c r="D589" i="145"/>
  <c r="D590" i="145"/>
  <c r="D591" i="145"/>
  <c r="D592" i="145"/>
  <c r="D593" i="145"/>
  <c r="D594" i="145"/>
  <c r="D595" i="145"/>
  <c r="D596" i="145"/>
  <c r="D597" i="145"/>
  <c r="D598" i="145"/>
  <c r="D599" i="145"/>
  <c r="D600" i="145"/>
  <c r="D601" i="145"/>
  <c r="D602" i="145"/>
  <c r="D603" i="145"/>
  <c r="D604" i="145"/>
  <c r="D605" i="145"/>
  <c r="D606" i="145"/>
  <c r="D607" i="145"/>
  <c r="D608" i="145"/>
  <c r="D609" i="145"/>
  <c r="D610" i="145"/>
  <c r="D611" i="145"/>
  <c r="D612" i="145"/>
  <c r="D613" i="145"/>
  <c r="D614" i="145"/>
  <c r="D615" i="145"/>
  <c r="D616" i="145"/>
  <c r="D617" i="145"/>
  <c r="D618" i="145"/>
  <c r="D619" i="145"/>
  <c r="D620" i="145"/>
  <c r="D621" i="145"/>
  <c r="D622" i="145"/>
  <c r="D623" i="145"/>
  <c r="D624" i="145"/>
  <c r="D625" i="145"/>
  <c r="D626" i="145"/>
  <c r="D627" i="145"/>
  <c r="D628" i="145"/>
  <c r="D629" i="145"/>
  <c r="D630" i="145"/>
  <c r="D631" i="145"/>
  <c r="D632" i="145"/>
  <c r="D633" i="145"/>
  <c r="D634" i="145"/>
  <c r="D635" i="145"/>
  <c r="D636" i="145"/>
  <c r="D637" i="145"/>
  <c r="D638" i="145"/>
  <c r="D639" i="145"/>
  <c r="D640" i="145"/>
  <c r="D641" i="145"/>
  <c r="D642" i="145"/>
  <c r="D643" i="145"/>
  <c r="D644" i="145"/>
  <c r="D645" i="145"/>
  <c r="D646" i="145"/>
  <c r="D647" i="145"/>
  <c r="D648" i="145"/>
  <c r="D649" i="145"/>
  <c r="D650" i="145"/>
  <c r="D651" i="145"/>
  <c r="D652" i="145"/>
  <c r="D653" i="145"/>
  <c r="D654" i="145"/>
  <c r="D655" i="145"/>
  <c r="D656" i="145"/>
  <c r="D657" i="145"/>
  <c r="D658" i="145"/>
  <c r="D659" i="145"/>
  <c r="D660" i="145"/>
  <c r="D661" i="145"/>
  <c r="D662" i="145"/>
  <c r="D663" i="145"/>
  <c r="D664" i="145"/>
  <c r="D665" i="145"/>
  <c r="D666" i="145"/>
  <c r="D667" i="145"/>
  <c r="D668" i="145"/>
  <c r="D669" i="145"/>
  <c r="D670" i="145"/>
  <c r="D671" i="145"/>
  <c r="D672" i="145"/>
  <c r="D673" i="145"/>
  <c r="D674" i="145"/>
  <c r="D675" i="145"/>
  <c r="D676" i="145"/>
  <c r="D677" i="145"/>
  <c r="D678" i="145"/>
  <c r="D679" i="145"/>
  <c r="D680" i="145"/>
  <c r="D681" i="145"/>
  <c r="D682" i="145"/>
  <c r="D683" i="145"/>
  <c r="D684" i="145"/>
  <c r="D685" i="145"/>
  <c r="D686" i="145"/>
  <c r="D687" i="145"/>
  <c r="D688" i="145"/>
  <c r="D689" i="145"/>
  <c r="D690" i="145"/>
  <c r="D691" i="145"/>
  <c r="D692" i="145"/>
  <c r="D693" i="145"/>
  <c r="D694" i="145"/>
  <c r="D695" i="145"/>
  <c r="D696" i="145"/>
  <c r="D697" i="145"/>
  <c r="D698" i="145"/>
  <c r="D699" i="145"/>
  <c r="D700" i="145"/>
  <c r="D701" i="145"/>
  <c r="D702" i="145"/>
  <c r="D703" i="145"/>
  <c r="D704" i="145"/>
  <c r="D705" i="145"/>
  <c r="D706" i="145"/>
  <c r="D707" i="145"/>
  <c r="D708" i="145"/>
  <c r="D709" i="145"/>
  <c r="D710" i="145"/>
  <c r="D711" i="145"/>
  <c r="D712" i="145"/>
  <c r="D713" i="145"/>
  <c r="D714" i="145"/>
  <c r="D715" i="145"/>
  <c r="D716" i="145"/>
  <c r="D717" i="145"/>
  <c r="D718" i="145"/>
  <c r="D719" i="145"/>
  <c r="D720" i="145"/>
  <c r="D721" i="145"/>
  <c r="D722" i="145"/>
  <c r="D723" i="145"/>
  <c r="D724" i="145"/>
  <c r="D725" i="145"/>
  <c r="D726" i="145"/>
  <c r="D727" i="145"/>
  <c r="D728" i="145"/>
  <c r="D729" i="145"/>
  <c r="D730" i="145"/>
  <c r="D731" i="145"/>
  <c r="D732" i="145"/>
  <c r="D733" i="145"/>
  <c r="D734" i="145"/>
  <c r="D735" i="145"/>
  <c r="D736" i="145"/>
  <c r="D737" i="145"/>
  <c r="D738" i="145"/>
  <c r="D739" i="145"/>
  <c r="D740" i="145"/>
  <c r="D741" i="145"/>
  <c r="D742" i="145"/>
  <c r="D743" i="145"/>
  <c r="D744" i="145"/>
  <c r="D745" i="145"/>
  <c r="D746" i="145"/>
  <c r="D747" i="145"/>
  <c r="D748" i="145"/>
  <c r="D749" i="145"/>
  <c r="D750" i="145"/>
  <c r="D751" i="145"/>
  <c r="D752" i="145"/>
  <c r="D753" i="145"/>
  <c r="D754" i="145"/>
  <c r="D755" i="145"/>
  <c r="D756" i="145"/>
  <c r="D757" i="145"/>
  <c r="D758" i="145"/>
  <c r="D759" i="145"/>
  <c r="D760" i="145"/>
  <c r="D761" i="145"/>
  <c r="D762" i="145"/>
  <c r="D763" i="145"/>
  <c r="D764" i="145"/>
  <c r="D765" i="145"/>
  <c r="D766" i="145"/>
  <c r="D767" i="145"/>
  <c r="D768" i="145"/>
  <c r="D769" i="145"/>
  <c r="D770" i="145"/>
  <c r="D771" i="145"/>
  <c r="D772" i="145"/>
  <c r="D773" i="145"/>
  <c r="D774" i="145"/>
  <c r="D775" i="145"/>
  <c r="D776" i="145"/>
  <c r="D777" i="145"/>
  <c r="D778" i="145"/>
  <c r="D779" i="145"/>
  <c r="D780" i="145"/>
  <c r="D781" i="145"/>
  <c r="D782" i="145"/>
  <c r="D783" i="145"/>
  <c r="D784" i="145"/>
  <c r="D785" i="145"/>
  <c r="D786" i="145"/>
  <c r="D787" i="145"/>
  <c r="D788" i="145"/>
  <c r="D789" i="145"/>
  <c r="D790" i="145"/>
  <c r="D791" i="145"/>
  <c r="D792" i="145"/>
  <c r="D793" i="145"/>
  <c r="D794" i="145"/>
  <c r="D795" i="145"/>
  <c r="D796" i="145"/>
  <c r="D797" i="145"/>
  <c r="D798" i="145"/>
  <c r="D799" i="145"/>
  <c r="D800" i="145"/>
  <c r="D801" i="145"/>
  <c r="D802" i="145"/>
  <c r="D803" i="145"/>
  <c r="D804" i="145"/>
  <c r="D805" i="145"/>
  <c r="D806" i="145"/>
  <c r="D807" i="145"/>
  <c r="D808" i="145"/>
  <c r="D809" i="145"/>
  <c r="D810" i="145"/>
  <c r="D811" i="145"/>
  <c r="D812" i="145"/>
  <c r="D813" i="145"/>
  <c r="D814" i="145"/>
  <c r="D815" i="145"/>
  <c r="D816" i="145"/>
  <c r="D817" i="145"/>
  <c r="D818" i="145"/>
  <c r="D819" i="145"/>
  <c r="D820" i="145"/>
  <c r="D821" i="145"/>
  <c r="D822" i="145"/>
  <c r="D823" i="145"/>
  <c r="D824" i="145"/>
  <c r="D825" i="145"/>
  <c r="D826" i="145"/>
  <c r="D827" i="145"/>
  <c r="D828" i="145"/>
  <c r="D829" i="145"/>
  <c r="D830" i="145"/>
  <c r="D831" i="145"/>
  <c r="D832" i="145"/>
  <c r="D833" i="145"/>
  <c r="D834" i="145"/>
  <c r="D835" i="145"/>
  <c r="D836" i="145"/>
  <c r="D837" i="145"/>
  <c r="D838" i="145"/>
  <c r="D839" i="145"/>
  <c r="D840" i="145"/>
  <c r="D841" i="145"/>
  <c r="D842" i="145"/>
  <c r="D843" i="145"/>
  <c r="D844" i="145"/>
  <c r="D845" i="145"/>
  <c r="D846" i="145"/>
  <c r="D847" i="145"/>
  <c r="D848" i="145"/>
  <c r="D849" i="145"/>
  <c r="D850" i="145"/>
  <c r="D851" i="145"/>
  <c r="D852" i="145"/>
  <c r="D853" i="145"/>
  <c r="D854" i="145"/>
  <c r="D855" i="145"/>
  <c r="D856" i="145"/>
  <c r="D857" i="145"/>
  <c r="D858" i="145"/>
  <c r="D859" i="145"/>
  <c r="D860" i="145"/>
  <c r="D861" i="145"/>
  <c r="D862" i="145"/>
  <c r="D863" i="145"/>
  <c r="D864" i="145"/>
  <c r="D865" i="145"/>
  <c r="D866" i="145"/>
  <c r="D867" i="145"/>
  <c r="D868" i="145"/>
  <c r="D869" i="145"/>
  <c r="D870" i="145"/>
  <c r="D871" i="145"/>
  <c r="D872" i="145"/>
  <c r="D873" i="145"/>
  <c r="D874" i="145"/>
  <c r="D875" i="145"/>
  <c r="D876" i="145"/>
  <c r="D877" i="145"/>
  <c r="D878" i="145"/>
  <c r="D879" i="145"/>
  <c r="D880" i="145"/>
  <c r="D881" i="145"/>
  <c r="D882" i="145"/>
  <c r="D883" i="145"/>
  <c r="D884" i="145"/>
  <c r="D885" i="145"/>
  <c r="D886" i="145"/>
  <c r="D887" i="145"/>
  <c r="D888" i="145"/>
  <c r="D889" i="145"/>
  <c r="D890" i="145"/>
  <c r="D891" i="145"/>
  <c r="D892" i="145"/>
  <c r="D893" i="145"/>
  <c r="D894" i="145"/>
  <c r="D895" i="145"/>
  <c r="D896" i="145"/>
  <c r="D897" i="145"/>
  <c r="D898" i="145"/>
  <c r="D899" i="145"/>
  <c r="D900" i="145"/>
  <c r="D901" i="145"/>
  <c r="D902" i="145"/>
  <c r="D903" i="145"/>
  <c r="D904" i="145"/>
  <c r="D905" i="145"/>
  <c r="D906" i="145"/>
  <c r="D907" i="145"/>
  <c r="D908" i="145"/>
  <c r="D909" i="145"/>
  <c r="D910" i="145"/>
  <c r="D911" i="145"/>
  <c r="D912" i="145"/>
  <c r="D913" i="145"/>
  <c r="D914" i="145"/>
  <c r="D915" i="145"/>
  <c r="D916" i="145"/>
  <c r="D917" i="145"/>
  <c r="D918" i="145"/>
  <c r="D919" i="145"/>
  <c r="D920" i="145"/>
  <c r="D921" i="145"/>
  <c r="D922" i="145"/>
  <c r="D923" i="145"/>
  <c r="D924" i="145"/>
  <c r="D925" i="145"/>
  <c r="D926" i="145"/>
  <c r="D927" i="145"/>
  <c r="D928" i="145"/>
  <c r="D929" i="145"/>
  <c r="D930" i="145"/>
  <c r="D931" i="145"/>
  <c r="D932" i="145"/>
  <c r="D933" i="145"/>
  <c r="D934" i="145"/>
  <c r="D935" i="145"/>
  <c r="D936" i="145"/>
  <c r="D937" i="145"/>
  <c r="D938" i="145"/>
  <c r="D939" i="145"/>
  <c r="D940" i="145"/>
  <c r="D941" i="145"/>
  <c r="D942" i="145"/>
  <c r="D943" i="145"/>
  <c r="D944" i="145"/>
  <c r="D945" i="145"/>
  <c r="D946" i="145"/>
  <c r="D947" i="145"/>
  <c r="D948" i="145"/>
  <c r="D949" i="145"/>
  <c r="D950" i="145"/>
  <c r="D951" i="145"/>
  <c r="D952" i="145"/>
  <c r="D953" i="145"/>
  <c r="D954" i="145"/>
  <c r="D955" i="145"/>
  <c r="D956" i="145"/>
  <c r="D957" i="145"/>
  <c r="D958" i="145"/>
  <c r="D959" i="145"/>
  <c r="D960" i="145"/>
  <c r="D961" i="145"/>
  <c r="D962" i="145"/>
  <c r="D963" i="145"/>
  <c r="D964" i="145"/>
  <c r="D965" i="145"/>
  <c r="D966" i="145"/>
  <c r="D967" i="145"/>
  <c r="D968" i="145"/>
  <c r="D969" i="145"/>
  <c r="D970" i="145"/>
  <c r="D971" i="145"/>
  <c r="D972" i="145"/>
  <c r="D973" i="145"/>
  <c r="D974" i="145"/>
  <c r="D975" i="145"/>
  <c r="D976" i="145"/>
  <c r="D977" i="145"/>
  <c r="D978" i="145"/>
  <c r="D979" i="145"/>
  <c r="D980" i="145"/>
  <c r="D981" i="145"/>
  <c r="D982" i="145"/>
  <c r="D983" i="145"/>
  <c r="D984" i="145"/>
  <c r="D985" i="145"/>
  <c r="D986" i="145"/>
  <c r="D987" i="145"/>
  <c r="D988" i="145"/>
  <c r="D989" i="145"/>
  <c r="D990" i="145"/>
  <c r="D991" i="145"/>
  <c r="D992" i="145"/>
  <c r="D993" i="145"/>
  <c r="D994" i="145"/>
  <c r="D995" i="145"/>
  <c r="D996" i="145"/>
  <c r="D997" i="145"/>
  <c r="D998" i="145"/>
  <c r="D999" i="145"/>
  <c r="D1000" i="145"/>
  <c r="D1001" i="145"/>
  <c r="D1002" i="145"/>
  <c r="D1003" i="145"/>
  <c r="D1004" i="145"/>
  <c r="D1005" i="145"/>
  <c r="D1006" i="145"/>
  <c r="D1007" i="145"/>
  <c r="D1008" i="145"/>
  <c r="D1009" i="145"/>
  <c r="D1010" i="145"/>
  <c r="D1011" i="145"/>
  <c r="D1012" i="145"/>
  <c r="D1013" i="145"/>
  <c r="D1014" i="145"/>
  <c r="D1015" i="145"/>
  <c r="D1016" i="145"/>
  <c r="D1017" i="145"/>
  <c r="D1018" i="145"/>
  <c r="D1019" i="145"/>
  <c r="D1020" i="145"/>
  <c r="D1021" i="145"/>
  <c r="D1022" i="145"/>
  <c r="D1023" i="145"/>
  <c r="D1024" i="145"/>
  <c r="D1025" i="145"/>
  <c r="D1026" i="145"/>
  <c r="D1027" i="145"/>
  <c r="D1028" i="145"/>
  <c r="D1029" i="145"/>
  <c r="D1030" i="145"/>
  <c r="D1031" i="145"/>
  <c r="D1032" i="145"/>
  <c r="D1033" i="145"/>
  <c r="D1034" i="145"/>
  <c r="D1035" i="145"/>
  <c r="D1036" i="145"/>
  <c r="D1037" i="145"/>
  <c r="D1038" i="145"/>
  <c r="D1039" i="145"/>
  <c r="D1040" i="145"/>
  <c r="D1041" i="145"/>
  <c r="D1042" i="145"/>
  <c r="D1043" i="145"/>
  <c r="D1044" i="145"/>
  <c r="D1045" i="145"/>
  <c r="D1046" i="145"/>
  <c r="D1047" i="145"/>
  <c r="D1048" i="145"/>
  <c r="D1049" i="145"/>
  <c r="D1050" i="145"/>
  <c r="D1051" i="145"/>
  <c r="D1052" i="145"/>
  <c r="D1053" i="145"/>
  <c r="D1054" i="145"/>
  <c r="D1055" i="145"/>
  <c r="D1056" i="145"/>
  <c r="D1057" i="145"/>
  <c r="D1058" i="145"/>
  <c r="D1059" i="145"/>
  <c r="D1060" i="145"/>
  <c r="D1061" i="145"/>
  <c r="D1062" i="145"/>
  <c r="D1063" i="145"/>
  <c r="D1064" i="145"/>
  <c r="D1065" i="145"/>
  <c r="D1066" i="145"/>
  <c r="D1067" i="145"/>
  <c r="D1068" i="145"/>
  <c r="D1069" i="145"/>
  <c r="D1070" i="145"/>
  <c r="D1071" i="145"/>
  <c r="D1072" i="145"/>
  <c r="D1073" i="145"/>
  <c r="D1074" i="145"/>
  <c r="D1075" i="145"/>
  <c r="D1076" i="145"/>
  <c r="D1077" i="145"/>
  <c r="D1078" i="145"/>
  <c r="D1079" i="145"/>
  <c r="D1080" i="145"/>
  <c r="D1081" i="145"/>
  <c r="D1082" i="145"/>
  <c r="D1083" i="145"/>
  <c r="D1084" i="145"/>
  <c r="D1085" i="145"/>
  <c r="D1086" i="145"/>
  <c r="D1087" i="145"/>
  <c r="D1088" i="145"/>
  <c r="D1089" i="145"/>
  <c r="D1090" i="145"/>
  <c r="D1091" i="145"/>
  <c r="D1092" i="145"/>
  <c r="D1093" i="145"/>
  <c r="D1094" i="145"/>
  <c r="D1095" i="145"/>
  <c r="D1096" i="145"/>
  <c r="D1097" i="145"/>
  <c r="D1098" i="145"/>
  <c r="D1099" i="145"/>
  <c r="D1100" i="145"/>
  <c r="D1101" i="145"/>
  <c r="D1102" i="145"/>
  <c r="D1103" i="145"/>
  <c r="D1104" i="145"/>
  <c r="D1105" i="145"/>
  <c r="D1106" i="145"/>
  <c r="D1107" i="145"/>
  <c r="D1108" i="145"/>
  <c r="D1109" i="145"/>
  <c r="D1110" i="145"/>
  <c r="D1111" i="145"/>
  <c r="D1112" i="145"/>
  <c r="D1113" i="145"/>
  <c r="D1114" i="145"/>
  <c r="D1115" i="145"/>
  <c r="D1116" i="145"/>
  <c r="D1117" i="145"/>
  <c r="D1118" i="145"/>
  <c r="D1119" i="145"/>
  <c r="D1120" i="145"/>
  <c r="D1121" i="145"/>
  <c r="D1122" i="145"/>
  <c r="D1123" i="145"/>
  <c r="D1124" i="145"/>
  <c r="D1125" i="145"/>
  <c r="D1126" i="145"/>
  <c r="D1127" i="145"/>
  <c r="D1128" i="145"/>
  <c r="D1129" i="145"/>
  <c r="D1130" i="145"/>
  <c r="D1131" i="145"/>
  <c r="D1132" i="145"/>
  <c r="D1133" i="145"/>
  <c r="D1134" i="145"/>
  <c r="D1135" i="145"/>
  <c r="D1136" i="145"/>
  <c r="D1137" i="145"/>
  <c r="D1138" i="145"/>
  <c r="D1139" i="145"/>
  <c r="D1140" i="145"/>
  <c r="D1141" i="145"/>
  <c r="D1142" i="145"/>
  <c r="D1143" i="145"/>
  <c r="D1144" i="145"/>
  <c r="D1145" i="145"/>
  <c r="D1146" i="145"/>
  <c r="D1147" i="145"/>
  <c r="D1148" i="145"/>
  <c r="D1149" i="145"/>
  <c r="D1150" i="145"/>
  <c r="D1151" i="145"/>
  <c r="D1152" i="145"/>
  <c r="D1153" i="145"/>
  <c r="D1154" i="145"/>
  <c r="D1155" i="145"/>
  <c r="D1156" i="145"/>
  <c r="D1157" i="145"/>
  <c r="D1158" i="145"/>
  <c r="D1159" i="145"/>
  <c r="D1160" i="145"/>
  <c r="D1161" i="145"/>
  <c r="D1162" i="145"/>
  <c r="D1163" i="145"/>
  <c r="D1164" i="145"/>
  <c r="D1165" i="145"/>
  <c r="D1166" i="145"/>
  <c r="D1167" i="145"/>
  <c r="D1168" i="145"/>
  <c r="D1169" i="145"/>
  <c r="D1170" i="145"/>
  <c r="D1171" i="145"/>
  <c r="D1172" i="145"/>
  <c r="D1173" i="145"/>
  <c r="D1174" i="145"/>
  <c r="D1175" i="145"/>
  <c r="D1176" i="145"/>
  <c r="D1177" i="145"/>
  <c r="D1178" i="145"/>
  <c r="D1179" i="145"/>
  <c r="D1180" i="145"/>
  <c r="D1181" i="145"/>
  <c r="D1182" i="145"/>
  <c r="D1183" i="145"/>
  <c r="D1184" i="145"/>
  <c r="D1185" i="145"/>
  <c r="D1186" i="145"/>
  <c r="D1187" i="145"/>
  <c r="D1188" i="145"/>
  <c r="D1189" i="145"/>
  <c r="D1190" i="145"/>
  <c r="D1191" i="145"/>
  <c r="D1192" i="145"/>
  <c r="D1193" i="145"/>
  <c r="D1194" i="145"/>
  <c r="D1195" i="145"/>
  <c r="D1196" i="145"/>
  <c r="D1197" i="145"/>
  <c r="D1198" i="145"/>
  <c r="D1199" i="145"/>
  <c r="D1200" i="145"/>
  <c r="D1201" i="145"/>
  <c r="D1202" i="145"/>
  <c r="D1203" i="145"/>
  <c r="D1204" i="145"/>
  <c r="D1205" i="145"/>
  <c r="D1206" i="145"/>
  <c r="D1207" i="145"/>
  <c r="D1208" i="145"/>
  <c r="D1209" i="145"/>
  <c r="D1210" i="145"/>
  <c r="D1211" i="145"/>
  <c r="D1212" i="145"/>
  <c r="D1213" i="145"/>
  <c r="D1214" i="145"/>
  <c r="D1215" i="145"/>
  <c r="D1216" i="145"/>
  <c r="D1217" i="145"/>
  <c r="D1218" i="145"/>
  <c r="D1219" i="145"/>
  <c r="D1220" i="145"/>
  <c r="D1221" i="145"/>
  <c r="D1222" i="145"/>
  <c r="D1223" i="145"/>
  <c r="D1224" i="145"/>
  <c r="D1225" i="145"/>
  <c r="D1226" i="145"/>
  <c r="D1227" i="145"/>
  <c r="D1228" i="145"/>
  <c r="D1229" i="145"/>
  <c r="D1230" i="145"/>
  <c r="D1231" i="145"/>
  <c r="D1232" i="145"/>
  <c r="D1233" i="145"/>
  <c r="D1234" i="145"/>
  <c r="D1235" i="145"/>
  <c r="D1236" i="145"/>
  <c r="D1237" i="145"/>
  <c r="D1238" i="145"/>
  <c r="D1239" i="145"/>
  <c r="D1240" i="145"/>
  <c r="D1241" i="145"/>
  <c r="D1242" i="145"/>
  <c r="D1243" i="145"/>
  <c r="D1244" i="145"/>
  <c r="D1245" i="145"/>
  <c r="D1246" i="145"/>
  <c r="D1247" i="145"/>
  <c r="D1248" i="145"/>
  <c r="D1249" i="145"/>
  <c r="D1250" i="145"/>
  <c r="D1251" i="145"/>
  <c r="D1252" i="145"/>
  <c r="D1253" i="145"/>
  <c r="D1254" i="145"/>
  <c r="D1255" i="145"/>
  <c r="D1256" i="145"/>
  <c r="D1257" i="145"/>
  <c r="D1258" i="145"/>
  <c r="D1259" i="145"/>
  <c r="D1260" i="145"/>
  <c r="D1261" i="145"/>
  <c r="D1262" i="145"/>
  <c r="D1263" i="145"/>
  <c r="D1264" i="145"/>
  <c r="D1265" i="145"/>
  <c r="D1266" i="145"/>
  <c r="D1267" i="145"/>
  <c r="D1268" i="145"/>
  <c r="D1269" i="145"/>
  <c r="D1270" i="145"/>
  <c r="D1271" i="145"/>
  <c r="D1272" i="145"/>
  <c r="D1273" i="145"/>
  <c r="D1274" i="145"/>
  <c r="D1275" i="145"/>
  <c r="D1276" i="145"/>
  <c r="D1277" i="145"/>
  <c r="D1278" i="145"/>
  <c r="D1279" i="145"/>
  <c r="D1280" i="145"/>
  <c r="D1281" i="145"/>
  <c r="D1282" i="145"/>
  <c r="D1283" i="145"/>
  <c r="D1284" i="145"/>
  <c r="D1285" i="145"/>
  <c r="D1286" i="145"/>
  <c r="D1287" i="145"/>
  <c r="D1288" i="145"/>
  <c r="D1289" i="145"/>
  <c r="D1290" i="145"/>
  <c r="D1291" i="145"/>
  <c r="D1292" i="145"/>
  <c r="D1293" i="145"/>
  <c r="D1294" i="145"/>
  <c r="D1295" i="145"/>
  <c r="D1296" i="145"/>
  <c r="D1297" i="145"/>
  <c r="D1298" i="145"/>
  <c r="D1299" i="145"/>
  <c r="D1300" i="145"/>
  <c r="D1301" i="145"/>
  <c r="D1302" i="145"/>
  <c r="D1303" i="145"/>
  <c r="D1304" i="145"/>
  <c r="D1305" i="145"/>
  <c r="D1306" i="145"/>
  <c r="D1307" i="145"/>
  <c r="D1308" i="145"/>
  <c r="D1309" i="145"/>
  <c r="D1310" i="145"/>
  <c r="D1311" i="145"/>
  <c r="D1312" i="145"/>
  <c r="D1313" i="145"/>
  <c r="D1314" i="145"/>
  <c r="D1315" i="145"/>
  <c r="D1316" i="145"/>
  <c r="D1317" i="145"/>
  <c r="D1318" i="145"/>
  <c r="D1319" i="145"/>
  <c r="D1320" i="145"/>
  <c r="D1321" i="145"/>
  <c r="D1322" i="145"/>
  <c r="D1323" i="145"/>
  <c r="D1324" i="145"/>
  <c r="D1325" i="145"/>
  <c r="D1326" i="145"/>
  <c r="D1327" i="145"/>
  <c r="D1328" i="145"/>
  <c r="D1329" i="145"/>
  <c r="D1330" i="145"/>
  <c r="D1331" i="145"/>
  <c r="D1332" i="145"/>
  <c r="D1333" i="145"/>
  <c r="D1334" i="145"/>
  <c r="D1335" i="145"/>
  <c r="D1336" i="145"/>
  <c r="D1337" i="145"/>
  <c r="D1338" i="145"/>
  <c r="D1339" i="145"/>
  <c r="D1340" i="145"/>
  <c r="D1341" i="145"/>
  <c r="D1342" i="145"/>
  <c r="D1343" i="145"/>
  <c r="D1344" i="145"/>
  <c r="D1345" i="145"/>
  <c r="D1346" i="145"/>
  <c r="D1347" i="145"/>
  <c r="D1348" i="145"/>
  <c r="D1349" i="145"/>
  <c r="D1350" i="145"/>
  <c r="D1351" i="145"/>
  <c r="D1352" i="145"/>
  <c r="D1353" i="145"/>
  <c r="D1354" i="145"/>
  <c r="D1355" i="145"/>
  <c r="D1356" i="145"/>
  <c r="D1357" i="145"/>
  <c r="D1358" i="145"/>
  <c r="D1359" i="145"/>
  <c r="D1360" i="145"/>
  <c r="D1361" i="145"/>
  <c r="D1362" i="145"/>
  <c r="D1363" i="145"/>
  <c r="D1364" i="145"/>
  <c r="D1365" i="145"/>
  <c r="D1366" i="145"/>
  <c r="D1367" i="145"/>
  <c r="D1368" i="145"/>
  <c r="D1369" i="145"/>
  <c r="D1370" i="145"/>
  <c r="D1371" i="145"/>
  <c r="D1372" i="145"/>
  <c r="D1373" i="145"/>
  <c r="D1374" i="145"/>
  <c r="D1375" i="145"/>
  <c r="D1376" i="145"/>
  <c r="D1377" i="145"/>
  <c r="D1378" i="145"/>
  <c r="D1379" i="145"/>
  <c r="D1380" i="145"/>
  <c r="D1381" i="145"/>
  <c r="D1382" i="145"/>
  <c r="D1383" i="145"/>
  <c r="D1384" i="145"/>
  <c r="D1385" i="145"/>
  <c r="D1386" i="145"/>
  <c r="D1387" i="145"/>
  <c r="D1388" i="145"/>
  <c r="D1389" i="145"/>
  <c r="D1390" i="145"/>
  <c r="D1391" i="145"/>
  <c r="D1392" i="145"/>
  <c r="D1393" i="145"/>
  <c r="D1394" i="145"/>
  <c r="D1395" i="145"/>
  <c r="D1396" i="145"/>
  <c r="D1397" i="145"/>
  <c r="D1398" i="145"/>
  <c r="D1399" i="145"/>
  <c r="D1400" i="145"/>
  <c r="D1401" i="145"/>
  <c r="D1402" i="145"/>
  <c r="D1403" i="145"/>
  <c r="D1404" i="145"/>
  <c r="D1405" i="145"/>
  <c r="D1406" i="145"/>
  <c r="D1407" i="145"/>
  <c r="D1408" i="145"/>
  <c r="D1409" i="145"/>
  <c r="D1410" i="145"/>
  <c r="D1411" i="145"/>
  <c r="D1412" i="145"/>
  <c r="D1413" i="145"/>
  <c r="D1414" i="145"/>
  <c r="D1415" i="145"/>
  <c r="D1416" i="145"/>
  <c r="D1417" i="145"/>
  <c r="D1418" i="145"/>
  <c r="D1419" i="145"/>
  <c r="D1420" i="145"/>
  <c r="D1421" i="145"/>
  <c r="D1422" i="145"/>
  <c r="D1423" i="145"/>
  <c r="D1424" i="145"/>
  <c r="D1425" i="145"/>
  <c r="D1426" i="145"/>
  <c r="D1427" i="145"/>
  <c r="D1428" i="145"/>
  <c r="D1429" i="145"/>
  <c r="D1430" i="145"/>
  <c r="D1431" i="145"/>
  <c r="D1432" i="145"/>
  <c r="D1433" i="145"/>
  <c r="D1434" i="145"/>
  <c r="D1435" i="145"/>
  <c r="D1436" i="145"/>
  <c r="D1437" i="145"/>
  <c r="D1438" i="145"/>
  <c r="D1439" i="145"/>
  <c r="D1440" i="145"/>
  <c r="D1441" i="145"/>
  <c r="D1442" i="145"/>
  <c r="D1443" i="145"/>
  <c r="D1444" i="145"/>
  <c r="D1445" i="145"/>
  <c r="D1446" i="145"/>
  <c r="D1447" i="145"/>
  <c r="D1448" i="145"/>
  <c r="D1449" i="145"/>
  <c r="D1450" i="145"/>
  <c r="D1451" i="145"/>
  <c r="D1452" i="145"/>
  <c r="D1453" i="145"/>
  <c r="D1454" i="145"/>
  <c r="D1455" i="145"/>
  <c r="D1456" i="145"/>
  <c r="D1457" i="145"/>
  <c r="D1458" i="145"/>
  <c r="D1459" i="145"/>
  <c r="D1460" i="145"/>
  <c r="D1461" i="145"/>
  <c r="D1462" i="145"/>
  <c r="D1463" i="145"/>
  <c r="D1464" i="145"/>
  <c r="D1465" i="145"/>
  <c r="D1466" i="145"/>
  <c r="D1467" i="145"/>
  <c r="D1468" i="145"/>
  <c r="D1469" i="145"/>
  <c r="D1470" i="145"/>
  <c r="D1471" i="145"/>
  <c r="D1472" i="145"/>
  <c r="D1473" i="145"/>
  <c r="D1474" i="145"/>
  <c r="D1475" i="145"/>
  <c r="D1476" i="145"/>
  <c r="D1477" i="145"/>
  <c r="D1478" i="145"/>
  <c r="D1479" i="145"/>
  <c r="D1480" i="145"/>
  <c r="D1481" i="145"/>
  <c r="D1482" i="145"/>
  <c r="D1483" i="145"/>
  <c r="D1484" i="145"/>
  <c r="D1485" i="145"/>
  <c r="D1486" i="145"/>
  <c r="D1487" i="145"/>
  <c r="D1488" i="145"/>
  <c r="D1489" i="145"/>
  <c r="D1490" i="145"/>
  <c r="D1491" i="145"/>
  <c r="D1492" i="145"/>
  <c r="D1493" i="145"/>
  <c r="D1494" i="145"/>
  <c r="D1495" i="145"/>
  <c r="D1496" i="145"/>
  <c r="D1497" i="145"/>
  <c r="D1498" i="145"/>
  <c r="D1499" i="145"/>
  <c r="D1500" i="145"/>
  <c r="D1501" i="145"/>
  <c r="D1502" i="145"/>
  <c r="D1503" i="145"/>
  <c r="D1504" i="145"/>
  <c r="D1505" i="145"/>
  <c r="D1506" i="145"/>
  <c r="D1507" i="145"/>
  <c r="D1508" i="145"/>
  <c r="D1509" i="145"/>
  <c r="D1510" i="145"/>
  <c r="D1511" i="145"/>
  <c r="D1512" i="145"/>
  <c r="D1513" i="145"/>
  <c r="D1514" i="145"/>
  <c r="D1515" i="145"/>
  <c r="D1516" i="145"/>
  <c r="D1517" i="145"/>
  <c r="D1518" i="145"/>
  <c r="D1519" i="145"/>
  <c r="D1520" i="145"/>
  <c r="D1521" i="145"/>
  <c r="D1522" i="145"/>
  <c r="D1523" i="145"/>
  <c r="D1524" i="145"/>
  <c r="D1525" i="145"/>
  <c r="D1526" i="145"/>
  <c r="D1527" i="145"/>
  <c r="D1528" i="145"/>
  <c r="D1529" i="145"/>
  <c r="D1530" i="145"/>
  <c r="D1531" i="145"/>
  <c r="D1532" i="145"/>
  <c r="D1533" i="145"/>
  <c r="D1534" i="145"/>
  <c r="D1535" i="145"/>
  <c r="D1536" i="145"/>
  <c r="D1537" i="145"/>
  <c r="D1538" i="145"/>
  <c r="D1539" i="145"/>
  <c r="D1540" i="145"/>
  <c r="D1541" i="145"/>
  <c r="D1542" i="145"/>
  <c r="D1543" i="145"/>
  <c r="D1544" i="145"/>
  <c r="D1545" i="145"/>
  <c r="D1546" i="145"/>
  <c r="D1547" i="145"/>
  <c r="D1548" i="145"/>
  <c r="D1549" i="145"/>
  <c r="D1550" i="145"/>
  <c r="D1551" i="145"/>
  <c r="D1552" i="145"/>
  <c r="D1553" i="145"/>
  <c r="D1554" i="145"/>
  <c r="D1555" i="145"/>
  <c r="D1556" i="145"/>
  <c r="D1557" i="145"/>
  <c r="D1558" i="145"/>
  <c r="D1559" i="145"/>
  <c r="D1560" i="145"/>
  <c r="D1561" i="145"/>
  <c r="D1562" i="145"/>
  <c r="D1563" i="145"/>
  <c r="D1564" i="145"/>
  <c r="D1565" i="145"/>
  <c r="D1566" i="145"/>
  <c r="D1567" i="145"/>
  <c r="D1568" i="145"/>
  <c r="D1569" i="145"/>
  <c r="D1570" i="145"/>
  <c r="D1571" i="145"/>
  <c r="D1572" i="145"/>
  <c r="D1573" i="145"/>
  <c r="D1574" i="145"/>
  <c r="D1575" i="145"/>
  <c r="D1576" i="145"/>
  <c r="D1577" i="145"/>
  <c r="D1578" i="145"/>
  <c r="D1579" i="145"/>
  <c r="D1580" i="145"/>
  <c r="D1581" i="145"/>
  <c r="D1582" i="145"/>
  <c r="D1583" i="145"/>
  <c r="D1584" i="145"/>
  <c r="D1585" i="145"/>
  <c r="D1586" i="145"/>
  <c r="D1587" i="145"/>
  <c r="D1588" i="145"/>
  <c r="D1589" i="145"/>
  <c r="D1590" i="145"/>
  <c r="D1591" i="145"/>
  <c r="D1592" i="145"/>
  <c r="D1593" i="145"/>
  <c r="D1594" i="145"/>
  <c r="D1595" i="145"/>
  <c r="D1596" i="145"/>
  <c r="D1597" i="145"/>
  <c r="D1598" i="145"/>
  <c r="D1599" i="145"/>
  <c r="D1600" i="145"/>
  <c r="D1601" i="145"/>
  <c r="D1602" i="145"/>
  <c r="D1603" i="145"/>
  <c r="D1604" i="145"/>
  <c r="D1605" i="145"/>
  <c r="D1606" i="145"/>
  <c r="D1607" i="145"/>
  <c r="D1608" i="145"/>
  <c r="D1609" i="145"/>
  <c r="D1610" i="145"/>
  <c r="D1611" i="145"/>
  <c r="D1612" i="145"/>
  <c r="D1613" i="145"/>
  <c r="D1614" i="145"/>
  <c r="D1615" i="145"/>
  <c r="D1616" i="145"/>
  <c r="D1617" i="145"/>
  <c r="D1618" i="145"/>
  <c r="D1619" i="145"/>
  <c r="D1620" i="145"/>
  <c r="D1621" i="145"/>
  <c r="D1622" i="145"/>
  <c r="D1623" i="145"/>
  <c r="D1624" i="145"/>
  <c r="D1625" i="145"/>
  <c r="D1626" i="145"/>
  <c r="D1627" i="145"/>
  <c r="D1628" i="145"/>
  <c r="D1629" i="145"/>
  <c r="D1630" i="145"/>
  <c r="D1631" i="145"/>
  <c r="D1632" i="145"/>
  <c r="C2" i="145"/>
  <c r="C3" i="145"/>
  <c r="C4" i="145"/>
  <c r="C5" i="145"/>
  <c r="C6" i="145"/>
  <c r="C7" i="145"/>
  <c r="C8" i="145"/>
  <c r="C9" i="145"/>
  <c r="C10" i="145"/>
  <c r="C11" i="145"/>
  <c r="C12" i="145"/>
  <c r="C13" i="145"/>
  <c r="C14" i="145"/>
  <c r="C15" i="145"/>
  <c r="C16" i="145"/>
  <c r="C17" i="145"/>
  <c r="C18" i="145"/>
  <c r="C19" i="145"/>
  <c r="C20" i="145"/>
  <c r="C21" i="145"/>
  <c r="C22" i="145"/>
  <c r="C23" i="145"/>
  <c r="C24" i="145"/>
  <c r="C25" i="145"/>
  <c r="C26" i="145"/>
  <c r="C27" i="145"/>
  <c r="C28" i="145"/>
  <c r="C29" i="145"/>
  <c r="C30" i="145"/>
  <c r="C31" i="145"/>
  <c r="C32" i="145"/>
  <c r="C33" i="145"/>
  <c r="C34" i="145"/>
  <c r="C35" i="145"/>
  <c r="C36" i="145"/>
  <c r="C37" i="145"/>
  <c r="C38" i="145"/>
  <c r="C39" i="145"/>
  <c r="C40" i="145"/>
  <c r="C41" i="145"/>
  <c r="C42" i="145"/>
  <c r="C43" i="145"/>
  <c r="C44" i="145"/>
  <c r="C45" i="145"/>
  <c r="C46" i="145"/>
  <c r="C47" i="145"/>
  <c r="C48" i="145"/>
  <c r="C49" i="145"/>
  <c r="C50" i="145"/>
  <c r="C51" i="145"/>
  <c r="C52" i="145"/>
  <c r="C53" i="145"/>
  <c r="C54" i="145"/>
  <c r="C55" i="145"/>
  <c r="C56" i="145"/>
  <c r="C57" i="145"/>
  <c r="C58" i="145"/>
  <c r="C59" i="145"/>
  <c r="C60" i="145"/>
  <c r="C61" i="145"/>
  <c r="C62" i="145"/>
  <c r="C63" i="145"/>
  <c r="C64" i="145"/>
  <c r="C65" i="145"/>
  <c r="C66" i="145"/>
  <c r="C67" i="145"/>
  <c r="C68" i="145"/>
  <c r="C69" i="145"/>
  <c r="C70" i="145"/>
  <c r="C71" i="145"/>
  <c r="C72" i="145"/>
  <c r="C73" i="145"/>
  <c r="C74" i="145"/>
  <c r="C75" i="145"/>
  <c r="C76" i="145"/>
  <c r="C77" i="145"/>
  <c r="C78" i="145"/>
  <c r="C79" i="145"/>
  <c r="C80" i="145"/>
  <c r="C81" i="145"/>
  <c r="C82" i="145"/>
  <c r="C83" i="145"/>
  <c r="C84" i="145"/>
  <c r="C85" i="145"/>
  <c r="C86" i="145"/>
  <c r="C87" i="145"/>
  <c r="C88" i="145"/>
  <c r="C89" i="145"/>
  <c r="C90" i="145"/>
  <c r="C91" i="145"/>
  <c r="C92" i="145"/>
  <c r="C93" i="145"/>
  <c r="C94" i="145"/>
  <c r="C95" i="145"/>
  <c r="C96" i="145"/>
  <c r="C97" i="145"/>
  <c r="C98" i="145"/>
  <c r="C99" i="145"/>
  <c r="C100" i="145"/>
  <c r="C101" i="145"/>
  <c r="C102" i="145"/>
  <c r="C103" i="145"/>
  <c r="C104" i="145"/>
  <c r="C105" i="145"/>
  <c r="C106" i="145"/>
  <c r="C107" i="145"/>
  <c r="C108" i="145"/>
  <c r="C109" i="145"/>
  <c r="C110" i="145"/>
  <c r="C111" i="145"/>
  <c r="C112" i="145"/>
  <c r="C113" i="145"/>
  <c r="C114" i="145"/>
  <c r="C115" i="145"/>
  <c r="C116" i="145"/>
  <c r="C117" i="145"/>
  <c r="C118" i="145"/>
  <c r="C119" i="145"/>
  <c r="C120" i="145"/>
  <c r="C121" i="145"/>
  <c r="C122" i="145"/>
  <c r="C123" i="145"/>
  <c r="C124" i="145"/>
  <c r="C125" i="145"/>
  <c r="C126" i="145"/>
  <c r="C127" i="145"/>
  <c r="C128" i="145"/>
  <c r="C129" i="145"/>
  <c r="C130" i="145"/>
  <c r="C131" i="145"/>
  <c r="C132" i="145"/>
  <c r="C133" i="145"/>
  <c r="C134" i="145"/>
  <c r="C135" i="145"/>
  <c r="C136" i="145"/>
  <c r="C137" i="145"/>
  <c r="C138" i="145"/>
  <c r="C139" i="145"/>
  <c r="C140" i="145"/>
  <c r="C141" i="145"/>
  <c r="C142" i="145"/>
  <c r="C143" i="145"/>
  <c r="C144" i="145"/>
  <c r="C145" i="145"/>
  <c r="C146" i="145"/>
  <c r="C147" i="145"/>
  <c r="C148" i="145"/>
  <c r="C149" i="145"/>
  <c r="C150" i="145"/>
  <c r="C151" i="145"/>
  <c r="C152" i="145"/>
  <c r="C153" i="145"/>
  <c r="C154" i="145"/>
  <c r="C155" i="145"/>
  <c r="C156" i="145"/>
  <c r="C157" i="145"/>
  <c r="C158" i="145"/>
  <c r="C159" i="145"/>
  <c r="C160" i="145"/>
  <c r="C161" i="145"/>
  <c r="C162" i="145"/>
  <c r="C163" i="145"/>
  <c r="C164" i="145"/>
  <c r="C165" i="145"/>
  <c r="C166" i="145"/>
  <c r="C167" i="145"/>
  <c r="C168" i="145"/>
  <c r="C169" i="145"/>
  <c r="C170" i="145"/>
  <c r="C171" i="145"/>
  <c r="C172" i="145"/>
  <c r="C173" i="145"/>
  <c r="C174" i="145"/>
  <c r="C175" i="145"/>
  <c r="C176" i="145"/>
  <c r="C177" i="145"/>
  <c r="C178" i="145"/>
  <c r="C179" i="145"/>
  <c r="C180" i="145"/>
  <c r="C181" i="145"/>
  <c r="C182" i="145"/>
  <c r="C183" i="145"/>
  <c r="C184" i="145"/>
  <c r="C185" i="145"/>
  <c r="C186" i="145"/>
  <c r="C187" i="145"/>
  <c r="C188" i="145"/>
  <c r="C189" i="145"/>
  <c r="C190" i="145"/>
  <c r="C191" i="145"/>
  <c r="C192" i="145"/>
  <c r="C193" i="145"/>
  <c r="C194" i="145"/>
  <c r="C195" i="145"/>
  <c r="C196" i="145"/>
  <c r="C197" i="145"/>
  <c r="C198" i="145"/>
  <c r="C199" i="145"/>
  <c r="C200" i="145"/>
  <c r="C201" i="145"/>
  <c r="C202" i="145"/>
  <c r="C203" i="145"/>
  <c r="C204" i="145"/>
  <c r="C205" i="145"/>
  <c r="C206" i="145"/>
  <c r="C207" i="145"/>
  <c r="C208" i="145"/>
  <c r="C209" i="145"/>
  <c r="C210" i="145"/>
  <c r="C211" i="145"/>
  <c r="C212" i="145"/>
  <c r="C213" i="145"/>
  <c r="C214" i="145"/>
  <c r="C215" i="145"/>
  <c r="C216" i="145"/>
  <c r="C217" i="145"/>
  <c r="C218" i="145"/>
  <c r="C219" i="145"/>
  <c r="C220" i="145"/>
  <c r="C221" i="145"/>
  <c r="C222" i="145"/>
  <c r="C223" i="145"/>
  <c r="C224" i="145"/>
  <c r="C225" i="145"/>
  <c r="C226" i="145"/>
  <c r="C227" i="145"/>
  <c r="C228" i="145"/>
  <c r="C229" i="145"/>
  <c r="C230" i="145"/>
  <c r="C231" i="145"/>
  <c r="C232" i="145"/>
  <c r="C233" i="145"/>
  <c r="C234" i="145"/>
  <c r="C235" i="145"/>
  <c r="C236" i="145"/>
  <c r="C237" i="145"/>
  <c r="C238" i="145"/>
  <c r="C239" i="145"/>
  <c r="C240" i="145"/>
  <c r="C241" i="145"/>
  <c r="C242" i="145"/>
  <c r="C243" i="145"/>
  <c r="C244" i="145"/>
  <c r="C245" i="145"/>
  <c r="C246" i="145"/>
  <c r="C247" i="145"/>
  <c r="C248" i="145"/>
  <c r="C249" i="145"/>
  <c r="C250" i="145"/>
  <c r="C251" i="145"/>
  <c r="C252" i="145"/>
  <c r="C253" i="145"/>
  <c r="C254" i="145"/>
  <c r="C255" i="145"/>
  <c r="C256" i="145"/>
  <c r="C257" i="145"/>
  <c r="C258" i="145"/>
  <c r="C259" i="145"/>
  <c r="C260" i="145"/>
  <c r="C261" i="145"/>
  <c r="C262" i="145"/>
  <c r="C263" i="145"/>
  <c r="C264" i="145"/>
  <c r="C265" i="145"/>
  <c r="C266" i="145"/>
  <c r="C267" i="145"/>
  <c r="C268" i="145"/>
  <c r="C269" i="145"/>
  <c r="C270" i="145"/>
  <c r="C271" i="145"/>
  <c r="C272" i="145"/>
  <c r="C273" i="145"/>
  <c r="C274" i="145"/>
  <c r="C275" i="145"/>
  <c r="C276" i="145"/>
  <c r="C277" i="145"/>
  <c r="C278" i="145"/>
  <c r="C279" i="145"/>
  <c r="C280" i="145"/>
  <c r="C281" i="145"/>
  <c r="C282" i="145"/>
  <c r="C283" i="145"/>
  <c r="C284" i="145"/>
  <c r="C285" i="145"/>
  <c r="C286" i="145"/>
  <c r="C287" i="145"/>
  <c r="C288" i="145"/>
  <c r="C289" i="145"/>
  <c r="C290" i="145"/>
  <c r="C291" i="145"/>
  <c r="C292" i="145"/>
  <c r="C293" i="145"/>
  <c r="C294" i="145"/>
  <c r="C295" i="145"/>
  <c r="C296" i="145"/>
  <c r="C297" i="145"/>
  <c r="C298" i="145"/>
  <c r="C299" i="145"/>
  <c r="C300" i="145"/>
  <c r="C301" i="145"/>
  <c r="C302" i="145"/>
  <c r="C303" i="145"/>
  <c r="C304" i="145"/>
  <c r="C305" i="145"/>
  <c r="C306" i="145"/>
  <c r="C307" i="145"/>
  <c r="C308" i="145"/>
  <c r="C309" i="145"/>
  <c r="C310" i="145"/>
  <c r="C311" i="145"/>
  <c r="C312" i="145"/>
  <c r="C313" i="145"/>
  <c r="C314" i="145"/>
  <c r="C315" i="145"/>
  <c r="C316" i="145"/>
  <c r="C317" i="145"/>
  <c r="C318" i="145"/>
  <c r="C319" i="145"/>
  <c r="C320" i="145"/>
  <c r="C321" i="145"/>
  <c r="C322" i="145"/>
  <c r="C323" i="145"/>
  <c r="C324" i="145"/>
  <c r="C325" i="145"/>
  <c r="C326" i="145"/>
  <c r="C327" i="145"/>
  <c r="C328" i="145"/>
  <c r="C329" i="145"/>
  <c r="C330" i="145"/>
  <c r="C331" i="145"/>
  <c r="C332" i="145"/>
  <c r="C333" i="145"/>
  <c r="C334" i="145"/>
  <c r="C335" i="145"/>
  <c r="C336" i="145"/>
  <c r="C337" i="145"/>
  <c r="C338" i="145"/>
  <c r="C339" i="145"/>
  <c r="C340" i="145"/>
  <c r="C341" i="145"/>
  <c r="C342" i="145"/>
  <c r="C343" i="145"/>
  <c r="C344" i="145"/>
  <c r="C345" i="145"/>
  <c r="C346" i="145"/>
  <c r="C347" i="145"/>
  <c r="C348" i="145"/>
  <c r="C349" i="145"/>
  <c r="C350" i="145"/>
  <c r="C351" i="145"/>
  <c r="C352" i="145"/>
  <c r="C353" i="145"/>
  <c r="C354" i="145"/>
  <c r="C355" i="145"/>
  <c r="C356" i="145"/>
  <c r="C357" i="145"/>
  <c r="C358" i="145"/>
  <c r="C359" i="145"/>
  <c r="C360" i="145"/>
  <c r="C361" i="145"/>
  <c r="C362" i="145"/>
  <c r="C363" i="145"/>
  <c r="C364" i="145"/>
  <c r="C365" i="145"/>
  <c r="C366" i="145"/>
  <c r="C367" i="145"/>
  <c r="C368" i="145"/>
  <c r="C369" i="145"/>
  <c r="C370" i="145"/>
  <c r="C371" i="145"/>
  <c r="C372" i="145"/>
  <c r="C373" i="145"/>
  <c r="C374" i="145"/>
  <c r="C375" i="145"/>
  <c r="C376" i="145"/>
  <c r="C377" i="145"/>
  <c r="C378" i="145"/>
  <c r="C379" i="145"/>
  <c r="C380" i="145"/>
  <c r="C381" i="145"/>
  <c r="C382" i="145"/>
  <c r="C383" i="145"/>
  <c r="C384" i="145"/>
  <c r="C385" i="145"/>
  <c r="C386" i="145"/>
  <c r="C387" i="145"/>
  <c r="C388" i="145"/>
  <c r="C389" i="145"/>
  <c r="C390" i="145"/>
  <c r="C391" i="145"/>
  <c r="C392" i="145"/>
  <c r="C393" i="145"/>
  <c r="C394" i="145"/>
  <c r="C395" i="145"/>
  <c r="C396" i="145"/>
  <c r="C397" i="145"/>
  <c r="C398" i="145"/>
  <c r="C399" i="145"/>
  <c r="C400" i="145"/>
  <c r="C401" i="145"/>
  <c r="C402" i="145"/>
  <c r="C403" i="145"/>
  <c r="C404" i="145"/>
  <c r="C405" i="145"/>
  <c r="C406" i="145"/>
  <c r="C407" i="145"/>
  <c r="C408" i="145"/>
  <c r="C409" i="145"/>
  <c r="C410" i="145"/>
  <c r="C411" i="145"/>
  <c r="C412" i="145"/>
  <c r="C413" i="145"/>
  <c r="C414" i="145"/>
  <c r="C415" i="145"/>
  <c r="C416" i="145"/>
  <c r="C417" i="145"/>
  <c r="C418" i="145"/>
  <c r="C419" i="145"/>
  <c r="C420" i="145"/>
  <c r="C421" i="145"/>
  <c r="C422" i="145"/>
  <c r="C423" i="145"/>
  <c r="C424" i="145"/>
  <c r="C425" i="145"/>
  <c r="C426" i="145"/>
  <c r="C427" i="145"/>
  <c r="C428" i="145"/>
  <c r="C429" i="145"/>
  <c r="C430" i="145"/>
  <c r="C431" i="145"/>
  <c r="C432" i="145"/>
  <c r="C433" i="145"/>
  <c r="C434" i="145"/>
  <c r="C435" i="145"/>
  <c r="C436" i="145"/>
  <c r="C437" i="145"/>
  <c r="C438" i="145"/>
  <c r="C439" i="145"/>
  <c r="C440" i="145"/>
  <c r="C441" i="145"/>
  <c r="C442" i="145"/>
  <c r="C443" i="145"/>
  <c r="C444" i="145"/>
  <c r="C445" i="145"/>
  <c r="C446" i="145"/>
  <c r="C447" i="145"/>
  <c r="C448" i="145"/>
  <c r="C449" i="145"/>
  <c r="C450" i="145"/>
  <c r="C451" i="145"/>
  <c r="C452" i="145"/>
  <c r="C453" i="145"/>
  <c r="C454" i="145"/>
  <c r="C455" i="145"/>
  <c r="C456" i="145"/>
  <c r="C457" i="145"/>
  <c r="C458" i="145"/>
  <c r="C459" i="145"/>
  <c r="C460" i="145"/>
  <c r="C461" i="145"/>
  <c r="C462" i="145"/>
  <c r="C463" i="145"/>
  <c r="C464" i="145"/>
  <c r="C465" i="145"/>
  <c r="C466" i="145"/>
  <c r="C467" i="145"/>
  <c r="C468" i="145"/>
  <c r="C469" i="145"/>
  <c r="C470" i="145"/>
  <c r="C471" i="145"/>
  <c r="C472" i="145"/>
  <c r="C473" i="145"/>
  <c r="C474" i="145"/>
  <c r="C475" i="145"/>
  <c r="C476" i="145"/>
  <c r="C477" i="145"/>
  <c r="C478" i="145"/>
  <c r="C479" i="145"/>
  <c r="C480" i="145"/>
  <c r="C481" i="145"/>
  <c r="C482" i="145"/>
  <c r="C483" i="145"/>
  <c r="C484" i="145"/>
  <c r="C485" i="145"/>
  <c r="C486" i="145"/>
  <c r="C487" i="145"/>
  <c r="C488" i="145"/>
  <c r="C489" i="145"/>
  <c r="C490" i="145"/>
  <c r="C491" i="145"/>
  <c r="C492" i="145"/>
  <c r="C493" i="145"/>
  <c r="C494" i="145"/>
  <c r="C495" i="145"/>
  <c r="C496" i="145"/>
  <c r="C497" i="145"/>
  <c r="C498" i="145"/>
  <c r="C499" i="145"/>
  <c r="C500" i="145"/>
  <c r="C501" i="145"/>
  <c r="C502" i="145"/>
  <c r="C503" i="145"/>
  <c r="C504" i="145"/>
  <c r="C505" i="145"/>
  <c r="C506" i="145"/>
  <c r="C507" i="145"/>
  <c r="C508" i="145"/>
  <c r="C509" i="145"/>
  <c r="C510" i="145"/>
  <c r="C511" i="145"/>
  <c r="C512" i="145"/>
  <c r="C513" i="145"/>
  <c r="C514" i="145"/>
  <c r="C515" i="145"/>
  <c r="C516" i="145"/>
  <c r="C517" i="145"/>
  <c r="C518" i="145"/>
  <c r="C519" i="145"/>
  <c r="C520" i="145"/>
  <c r="C521" i="145"/>
  <c r="C522" i="145"/>
  <c r="C523" i="145"/>
  <c r="C524" i="145"/>
  <c r="C525" i="145"/>
  <c r="C526" i="145"/>
  <c r="C527" i="145"/>
  <c r="C528" i="145"/>
  <c r="C529" i="145"/>
  <c r="C530" i="145"/>
  <c r="C531" i="145"/>
  <c r="C532" i="145"/>
  <c r="C533" i="145"/>
  <c r="C534" i="145"/>
  <c r="C535" i="145"/>
  <c r="C536" i="145"/>
  <c r="C537" i="145"/>
  <c r="C538" i="145"/>
  <c r="C539" i="145"/>
  <c r="C540" i="145"/>
  <c r="C541" i="145"/>
  <c r="C542" i="145"/>
  <c r="C543" i="145"/>
  <c r="C544" i="145"/>
  <c r="C545" i="145"/>
  <c r="C546" i="145"/>
  <c r="C547" i="145"/>
  <c r="C548" i="145"/>
  <c r="C549" i="145"/>
  <c r="C550" i="145"/>
  <c r="C551" i="145"/>
  <c r="C552" i="145"/>
  <c r="C553" i="145"/>
  <c r="C554" i="145"/>
  <c r="C555" i="145"/>
  <c r="C556" i="145"/>
  <c r="C557" i="145"/>
  <c r="C558" i="145"/>
  <c r="C559" i="145"/>
  <c r="C560" i="145"/>
  <c r="C561" i="145"/>
  <c r="C562" i="145"/>
  <c r="C563" i="145"/>
  <c r="C564" i="145"/>
  <c r="C565" i="145"/>
  <c r="C566" i="145"/>
  <c r="C567" i="145"/>
  <c r="C568" i="145"/>
  <c r="C569" i="145"/>
  <c r="C570" i="145"/>
  <c r="C571" i="145"/>
  <c r="C572" i="145"/>
  <c r="C573" i="145"/>
  <c r="C574" i="145"/>
  <c r="C575" i="145"/>
  <c r="C576" i="145"/>
  <c r="C577" i="145"/>
  <c r="C578" i="145"/>
  <c r="C579" i="145"/>
  <c r="C580" i="145"/>
  <c r="C581" i="145"/>
  <c r="C582" i="145"/>
  <c r="C583" i="145"/>
  <c r="C584" i="145"/>
  <c r="C585" i="145"/>
  <c r="C586" i="145"/>
  <c r="C587" i="145"/>
  <c r="C588" i="145"/>
  <c r="C589" i="145"/>
  <c r="C590" i="145"/>
  <c r="C591" i="145"/>
  <c r="C592" i="145"/>
  <c r="C593" i="145"/>
  <c r="C594" i="145"/>
  <c r="C595" i="145"/>
  <c r="C596" i="145"/>
  <c r="C597" i="145"/>
  <c r="C598" i="145"/>
  <c r="C599" i="145"/>
  <c r="C600" i="145"/>
  <c r="C601" i="145"/>
  <c r="C602" i="145"/>
  <c r="C603" i="145"/>
  <c r="C604" i="145"/>
  <c r="C605" i="145"/>
  <c r="C606" i="145"/>
  <c r="C607" i="145"/>
  <c r="C608" i="145"/>
  <c r="C609" i="145"/>
  <c r="C610" i="145"/>
  <c r="C611" i="145"/>
  <c r="C612" i="145"/>
  <c r="C613" i="145"/>
  <c r="C614" i="145"/>
  <c r="C615" i="145"/>
  <c r="C616" i="145"/>
  <c r="C617" i="145"/>
  <c r="C618" i="145"/>
  <c r="C619" i="145"/>
  <c r="C620" i="145"/>
  <c r="C621" i="145"/>
  <c r="C622" i="145"/>
  <c r="C623" i="145"/>
  <c r="C624" i="145"/>
  <c r="C625" i="145"/>
  <c r="C626" i="145"/>
  <c r="C627" i="145"/>
  <c r="C628" i="145"/>
  <c r="C629" i="145"/>
  <c r="C630" i="145"/>
  <c r="C631" i="145"/>
  <c r="C632" i="145"/>
  <c r="C633" i="145"/>
  <c r="C634" i="145"/>
  <c r="C635" i="145"/>
  <c r="C636" i="145"/>
  <c r="C637" i="145"/>
  <c r="C638" i="145"/>
  <c r="C639" i="145"/>
  <c r="C640" i="145"/>
  <c r="C641" i="145"/>
  <c r="C642" i="145"/>
  <c r="C643" i="145"/>
  <c r="C644" i="145"/>
  <c r="C645" i="145"/>
  <c r="C646" i="145"/>
  <c r="C647" i="145"/>
  <c r="C648" i="145"/>
  <c r="C649" i="145"/>
  <c r="C650" i="145"/>
  <c r="C651" i="145"/>
  <c r="C652" i="145"/>
  <c r="C653" i="145"/>
  <c r="C654" i="145"/>
  <c r="C655" i="145"/>
  <c r="C656" i="145"/>
  <c r="C657" i="145"/>
  <c r="C658" i="145"/>
  <c r="C659" i="145"/>
  <c r="C660" i="145"/>
  <c r="C661" i="145"/>
  <c r="C662" i="145"/>
  <c r="C663" i="145"/>
  <c r="C664" i="145"/>
  <c r="C665" i="145"/>
  <c r="C666" i="145"/>
  <c r="C667" i="145"/>
  <c r="C668" i="145"/>
  <c r="C669" i="145"/>
  <c r="C670" i="145"/>
  <c r="C671" i="145"/>
  <c r="C672" i="145"/>
  <c r="C673" i="145"/>
  <c r="C674" i="145"/>
  <c r="C675" i="145"/>
  <c r="C676" i="145"/>
  <c r="C677" i="145"/>
  <c r="C678" i="145"/>
  <c r="C679" i="145"/>
  <c r="C680" i="145"/>
  <c r="C681" i="145"/>
  <c r="C682" i="145"/>
  <c r="C683" i="145"/>
  <c r="C684" i="145"/>
  <c r="C685" i="145"/>
  <c r="C686" i="145"/>
  <c r="C687" i="145"/>
  <c r="C688" i="145"/>
  <c r="C689" i="145"/>
  <c r="C690" i="145"/>
  <c r="C691" i="145"/>
  <c r="C692" i="145"/>
  <c r="C693" i="145"/>
  <c r="C694" i="145"/>
  <c r="C695" i="145"/>
  <c r="C696" i="145"/>
  <c r="C697" i="145"/>
  <c r="C698" i="145"/>
  <c r="C699" i="145"/>
  <c r="C700" i="145"/>
  <c r="C701" i="145"/>
  <c r="C702" i="145"/>
  <c r="C703" i="145"/>
  <c r="C704" i="145"/>
  <c r="C705" i="145"/>
  <c r="C706" i="145"/>
  <c r="C707" i="145"/>
  <c r="C708" i="145"/>
  <c r="C709" i="145"/>
  <c r="C710" i="145"/>
  <c r="C711" i="145"/>
  <c r="C712" i="145"/>
  <c r="C713" i="145"/>
  <c r="C714" i="145"/>
  <c r="C715" i="145"/>
  <c r="C716" i="145"/>
  <c r="C717" i="145"/>
  <c r="C718" i="145"/>
  <c r="C719" i="145"/>
  <c r="C720" i="145"/>
  <c r="C721" i="145"/>
  <c r="C722" i="145"/>
  <c r="C723" i="145"/>
  <c r="C724" i="145"/>
  <c r="C725" i="145"/>
  <c r="C726" i="145"/>
  <c r="C727" i="145"/>
  <c r="C728" i="145"/>
  <c r="C729" i="145"/>
  <c r="C730" i="145"/>
  <c r="C731" i="145"/>
  <c r="C732" i="145"/>
  <c r="C733" i="145"/>
  <c r="C734" i="145"/>
  <c r="C735" i="145"/>
  <c r="C736" i="145"/>
  <c r="C737" i="145"/>
  <c r="C738" i="145"/>
  <c r="C739" i="145"/>
  <c r="C740" i="145"/>
  <c r="C741" i="145"/>
  <c r="C742" i="145"/>
  <c r="C743" i="145"/>
  <c r="C744" i="145"/>
  <c r="C745" i="145"/>
  <c r="C746" i="145"/>
  <c r="C747" i="145"/>
  <c r="C748" i="145"/>
  <c r="C749" i="145"/>
  <c r="C750" i="145"/>
  <c r="C751" i="145"/>
  <c r="C752" i="145"/>
  <c r="C753" i="145"/>
  <c r="C754" i="145"/>
  <c r="C755" i="145"/>
  <c r="C756" i="145"/>
  <c r="C757" i="145"/>
  <c r="C758" i="145"/>
  <c r="C759" i="145"/>
  <c r="C760" i="145"/>
  <c r="C761" i="145"/>
  <c r="C762" i="145"/>
  <c r="C763" i="145"/>
  <c r="C764" i="145"/>
  <c r="C765" i="145"/>
  <c r="C766" i="145"/>
  <c r="C767" i="145"/>
  <c r="C768" i="145"/>
  <c r="C769" i="145"/>
  <c r="C770" i="145"/>
  <c r="C771" i="145"/>
  <c r="C772" i="145"/>
  <c r="C773" i="145"/>
  <c r="C774" i="145"/>
  <c r="C775" i="145"/>
  <c r="C776" i="145"/>
  <c r="C777" i="145"/>
  <c r="C778" i="145"/>
  <c r="C779" i="145"/>
  <c r="C780" i="145"/>
  <c r="C781" i="145"/>
  <c r="C782" i="145"/>
  <c r="C783" i="145"/>
  <c r="C784" i="145"/>
  <c r="C785" i="145"/>
  <c r="C786" i="145"/>
  <c r="C787" i="145"/>
  <c r="C788" i="145"/>
  <c r="C789" i="145"/>
  <c r="C790" i="145"/>
  <c r="C791" i="145"/>
  <c r="C792" i="145"/>
  <c r="C793" i="145"/>
  <c r="C794" i="145"/>
  <c r="C795" i="145"/>
  <c r="C796" i="145"/>
  <c r="C797" i="145"/>
  <c r="C798" i="145"/>
  <c r="C799" i="145"/>
  <c r="C800" i="145"/>
  <c r="C801" i="145"/>
  <c r="C802" i="145"/>
  <c r="C803" i="145"/>
  <c r="C804" i="145"/>
  <c r="C805" i="145"/>
  <c r="C806" i="145"/>
  <c r="C807" i="145"/>
  <c r="C808" i="145"/>
  <c r="C809" i="145"/>
  <c r="C810" i="145"/>
  <c r="C811" i="145"/>
  <c r="C812" i="145"/>
  <c r="C813" i="145"/>
  <c r="C814" i="145"/>
  <c r="C815" i="145"/>
  <c r="C816" i="145"/>
  <c r="C817" i="145"/>
  <c r="C818" i="145"/>
  <c r="C819" i="145"/>
  <c r="C820" i="145"/>
  <c r="C821" i="145"/>
  <c r="C822" i="145"/>
  <c r="C823" i="145"/>
  <c r="C824" i="145"/>
  <c r="C825" i="145"/>
  <c r="C826" i="145"/>
  <c r="C827" i="145"/>
  <c r="C828" i="145"/>
  <c r="C829" i="145"/>
  <c r="C830" i="145"/>
  <c r="C831" i="145"/>
  <c r="C832" i="145"/>
  <c r="C833" i="145"/>
  <c r="C834" i="145"/>
  <c r="C835" i="145"/>
  <c r="C836" i="145"/>
  <c r="C837" i="145"/>
  <c r="C838" i="145"/>
  <c r="C839" i="145"/>
  <c r="C840" i="145"/>
  <c r="C841" i="145"/>
  <c r="C842" i="145"/>
  <c r="C843" i="145"/>
  <c r="C844" i="145"/>
  <c r="C845" i="145"/>
  <c r="C846" i="145"/>
  <c r="C847" i="145"/>
  <c r="C848" i="145"/>
  <c r="C849" i="145"/>
  <c r="C850" i="145"/>
  <c r="C851" i="145"/>
  <c r="C852" i="145"/>
  <c r="C853" i="145"/>
  <c r="C854" i="145"/>
  <c r="C855" i="145"/>
  <c r="C856" i="145"/>
  <c r="C857" i="145"/>
  <c r="C858" i="145"/>
  <c r="C859" i="145"/>
  <c r="C860" i="145"/>
  <c r="C861" i="145"/>
  <c r="C862" i="145"/>
  <c r="C863" i="145"/>
  <c r="C864" i="145"/>
  <c r="C865" i="145"/>
  <c r="C866" i="145"/>
  <c r="C867" i="145"/>
  <c r="C868" i="145"/>
  <c r="C869" i="145"/>
  <c r="C870" i="145"/>
  <c r="C871" i="145"/>
  <c r="C872" i="145"/>
  <c r="C873" i="145"/>
  <c r="C874" i="145"/>
  <c r="C875" i="145"/>
  <c r="C876" i="145"/>
  <c r="C877" i="145"/>
  <c r="C878" i="145"/>
  <c r="C879" i="145"/>
  <c r="C880" i="145"/>
  <c r="C881" i="145"/>
  <c r="C882" i="145"/>
  <c r="C883" i="145"/>
  <c r="C884" i="145"/>
  <c r="C885" i="145"/>
  <c r="C886" i="145"/>
  <c r="C887" i="145"/>
  <c r="C888" i="145"/>
  <c r="C889" i="145"/>
  <c r="C890" i="145"/>
  <c r="C891" i="145"/>
  <c r="C892" i="145"/>
  <c r="C893" i="145"/>
  <c r="C894" i="145"/>
  <c r="C895" i="145"/>
  <c r="C896" i="145"/>
  <c r="C897" i="145"/>
  <c r="C898" i="145"/>
  <c r="C899" i="145"/>
  <c r="C900" i="145"/>
  <c r="C901" i="145"/>
  <c r="C902" i="145"/>
  <c r="C903" i="145"/>
  <c r="C904" i="145"/>
  <c r="C905" i="145"/>
  <c r="C906" i="145"/>
  <c r="C907" i="145"/>
  <c r="C908" i="145"/>
  <c r="C909" i="145"/>
  <c r="C910" i="145"/>
  <c r="C911" i="145"/>
  <c r="C912" i="145"/>
  <c r="C913" i="145"/>
  <c r="C914" i="145"/>
  <c r="C915" i="145"/>
  <c r="C916" i="145"/>
  <c r="C917" i="145"/>
  <c r="C918" i="145"/>
  <c r="C919" i="145"/>
  <c r="C920" i="145"/>
  <c r="C921" i="145"/>
  <c r="C922" i="145"/>
  <c r="C923" i="145"/>
  <c r="C924" i="145"/>
  <c r="C925" i="145"/>
  <c r="C926" i="145"/>
  <c r="C927" i="145"/>
  <c r="C928" i="145"/>
  <c r="C929" i="145"/>
  <c r="C930" i="145"/>
  <c r="C931" i="145"/>
  <c r="C932" i="145"/>
  <c r="C933" i="145"/>
  <c r="C934" i="145"/>
  <c r="C935" i="145"/>
  <c r="C936" i="145"/>
  <c r="C937" i="145"/>
  <c r="C938" i="145"/>
  <c r="C939" i="145"/>
  <c r="C940" i="145"/>
  <c r="C941" i="145"/>
  <c r="C942" i="145"/>
  <c r="C943" i="145"/>
  <c r="C944" i="145"/>
  <c r="C945" i="145"/>
  <c r="C946" i="145"/>
  <c r="C947" i="145"/>
  <c r="C948" i="145"/>
  <c r="C949" i="145"/>
  <c r="C950" i="145"/>
  <c r="C951" i="145"/>
  <c r="C952" i="145"/>
  <c r="C953" i="145"/>
  <c r="C954" i="145"/>
  <c r="C955" i="145"/>
  <c r="C956" i="145"/>
  <c r="C957" i="145"/>
  <c r="C958" i="145"/>
  <c r="C959" i="145"/>
  <c r="C960" i="145"/>
  <c r="C961" i="145"/>
  <c r="C962" i="145"/>
  <c r="C963" i="145"/>
  <c r="C964" i="145"/>
  <c r="C965" i="145"/>
  <c r="C966" i="145"/>
  <c r="C967" i="145"/>
  <c r="C968" i="145"/>
  <c r="C969" i="145"/>
  <c r="C970" i="145"/>
  <c r="C971" i="145"/>
  <c r="C972" i="145"/>
  <c r="C973" i="145"/>
  <c r="C974" i="145"/>
  <c r="C975" i="145"/>
  <c r="C976" i="145"/>
  <c r="C977" i="145"/>
  <c r="C978" i="145"/>
  <c r="C979" i="145"/>
  <c r="C980" i="145"/>
  <c r="C981" i="145"/>
  <c r="C982" i="145"/>
  <c r="C983" i="145"/>
  <c r="C984" i="145"/>
  <c r="C985" i="145"/>
  <c r="C986" i="145"/>
  <c r="C987" i="145"/>
  <c r="C988" i="145"/>
  <c r="C989" i="145"/>
  <c r="C990" i="145"/>
  <c r="C991" i="145"/>
  <c r="C992" i="145"/>
  <c r="C993" i="145"/>
  <c r="C994" i="145"/>
  <c r="C995" i="145"/>
  <c r="C996" i="145"/>
  <c r="C997" i="145"/>
  <c r="C998" i="145"/>
  <c r="C999" i="145"/>
  <c r="C1000" i="145"/>
  <c r="C1001" i="145"/>
  <c r="C1002" i="145"/>
  <c r="C1003" i="145"/>
  <c r="C1004" i="145"/>
  <c r="C1005" i="145"/>
  <c r="C1006" i="145"/>
  <c r="C1007" i="145"/>
  <c r="C1008" i="145"/>
  <c r="C1009" i="145"/>
  <c r="C1010" i="145"/>
  <c r="C1011" i="145"/>
  <c r="C1012" i="145"/>
  <c r="C1013" i="145"/>
  <c r="C1014" i="145"/>
  <c r="C1015" i="145"/>
  <c r="C1016" i="145"/>
  <c r="C1017" i="145"/>
  <c r="C1018" i="145"/>
  <c r="C1019" i="145"/>
  <c r="C1020" i="145"/>
  <c r="C1021" i="145"/>
  <c r="C1022" i="145"/>
  <c r="C1023" i="145"/>
  <c r="C1024" i="145"/>
  <c r="C1025" i="145"/>
  <c r="C1026" i="145"/>
  <c r="C1027" i="145"/>
  <c r="C1028" i="145"/>
  <c r="C1029" i="145"/>
  <c r="C1030" i="145"/>
  <c r="C1031" i="145"/>
  <c r="C1032" i="145"/>
  <c r="C1033" i="145"/>
  <c r="C1034" i="145"/>
  <c r="C1035" i="145"/>
  <c r="C1036" i="145"/>
  <c r="C1037" i="145"/>
  <c r="C1038" i="145"/>
  <c r="C1039" i="145"/>
  <c r="C1040" i="145"/>
  <c r="C1041" i="145"/>
  <c r="C1042" i="145"/>
  <c r="C1043" i="145"/>
  <c r="C1044" i="145"/>
  <c r="C1045" i="145"/>
  <c r="C1046" i="145"/>
  <c r="C1047" i="145"/>
  <c r="C1048" i="145"/>
  <c r="C1049" i="145"/>
  <c r="C1050" i="145"/>
  <c r="C1051" i="145"/>
  <c r="C1052" i="145"/>
  <c r="C1053" i="145"/>
  <c r="C1054" i="145"/>
  <c r="C1055" i="145"/>
  <c r="C1056" i="145"/>
  <c r="C1057" i="145"/>
  <c r="C1058" i="145"/>
  <c r="C1059" i="145"/>
  <c r="C1060" i="145"/>
  <c r="C1061" i="145"/>
  <c r="C1062" i="145"/>
  <c r="C1063" i="145"/>
  <c r="C1064" i="145"/>
  <c r="C1065" i="145"/>
  <c r="C1066" i="145"/>
  <c r="C1067" i="145"/>
  <c r="C1068" i="145"/>
  <c r="C1069" i="145"/>
  <c r="C1070" i="145"/>
  <c r="C1071" i="145"/>
  <c r="C1072" i="145"/>
  <c r="C1073" i="145"/>
  <c r="C1074" i="145"/>
  <c r="C1075" i="145"/>
  <c r="C1076" i="145"/>
  <c r="C1077" i="145"/>
  <c r="C1078" i="145"/>
  <c r="C1079" i="145"/>
  <c r="C1080" i="145"/>
  <c r="C1081" i="145"/>
  <c r="C1082" i="145"/>
  <c r="C1083" i="145"/>
  <c r="C1084" i="145"/>
  <c r="C1085" i="145"/>
  <c r="C1086" i="145"/>
  <c r="C1087" i="145"/>
  <c r="C1088" i="145"/>
  <c r="C1089" i="145"/>
  <c r="C1090" i="145"/>
  <c r="C1091" i="145"/>
  <c r="C1092" i="145"/>
  <c r="C1093" i="145"/>
  <c r="C1094" i="145"/>
  <c r="C1095" i="145"/>
  <c r="C1096" i="145"/>
  <c r="C1097" i="145"/>
  <c r="C1098" i="145"/>
  <c r="C1099" i="145"/>
  <c r="C1100" i="145"/>
  <c r="C1101" i="145"/>
  <c r="C1102" i="145"/>
  <c r="C1103" i="145"/>
  <c r="C1104" i="145"/>
  <c r="C1105" i="145"/>
  <c r="C1106" i="145"/>
  <c r="C1107" i="145"/>
  <c r="C1108" i="145"/>
  <c r="C1109" i="145"/>
  <c r="C1110" i="145"/>
  <c r="C1111" i="145"/>
  <c r="C1112" i="145"/>
  <c r="C1113" i="145"/>
  <c r="C1114" i="145"/>
  <c r="C1115" i="145"/>
  <c r="C1116" i="145"/>
  <c r="C1117" i="145"/>
  <c r="C1118" i="145"/>
  <c r="C1119" i="145"/>
  <c r="C1120" i="145"/>
  <c r="C1121" i="145"/>
  <c r="C1122" i="145"/>
  <c r="C1123" i="145"/>
  <c r="C1124" i="145"/>
  <c r="C1125" i="145"/>
  <c r="C1126" i="145"/>
  <c r="C1127" i="145"/>
  <c r="C1128" i="145"/>
  <c r="C1129" i="145"/>
  <c r="C1130" i="145"/>
  <c r="C1131" i="145"/>
  <c r="C1132" i="145"/>
  <c r="C1133" i="145"/>
  <c r="C1134" i="145"/>
  <c r="C1135" i="145"/>
  <c r="C1136" i="145"/>
  <c r="C1137" i="145"/>
  <c r="C1138" i="145"/>
  <c r="C1139" i="145"/>
  <c r="C1140" i="145"/>
  <c r="C1141" i="145"/>
  <c r="C1142" i="145"/>
  <c r="C1143" i="145"/>
  <c r="C1144" i="145"/>
  <c r="C1145" i="145"/>
  <c r="C1146" i="145"/>
  <c r="C1147" i="145"/>
  <c r="C1148" i="145"/>
  <c r="C1149" i="145"/>
  <c r="C1150" i="145"/>
  <c r="C1151" i="145"/>
  <c r="C1152" i="145"/>
  <c r="C1153" i="145"/>
  <c r="C1154" i="145"/>
  <c r="C1155" i="145"/>
  <c r="C1156" i="145"/>
  <c r="C1157" i="145"/>
  <c r="C1158" i="145"/>
  <c r="C1159" i="145"/>
  <c r="C1160" i="145"/>
  <c r="C1161" i="145"/>
  <c r="C1162" i="145"/>
  <c r="C1163" i="145"/>
  <c r="C1164" i="145"/>
  <c r="C1165" i="145"/>
  <c r="C1166" i="145"/>
  <c r="C1167" i="145"/>
  <c r="C1168" i="145"/>
  <c r="C1169" i="145"/>
  <c r="C1170" i="145"/>
  <c r="C1171" i="145"/>
  <c r="C1172" i="145"/>
  <c r="C1173" i="145"/>
  <c r="C1174" i="145"/>
  <c r="C1175" i="145"/>
  <c r="C1176" i="145"/>
  <c r="C1177" i="145"/>
  <c r="C1178" i="145"/>
  <c r="C1179" i="145"/>
  <c r="C1180" i="145"/>
  <c r="C1181" i="145"/>
  <c r="C1182" i="145"/>
  <c r="C1183" i="145"/>
  <c r="C1184" i="145"/>
  <c r="C1185" i="145"/>
  <c r="C1186" i="145"/>
  <c r="C1187" i="145"/>
  <c r="C1188" i="145"/>
  <c r="C1189" i="145"/>
  <c r="C1190" i="145"/>
  <c r="C1191" i="145"/>
  <c r="C1192" i="145"/>
  <c r="C1193" i="145"/>
  <c r="C1194" i="145"/>
  <c r="C1195" i="145"/>
  <c r="C1196" i="145"/>
  <c r="C1197" i="145"/>
  <c r="C1198" i="145"/>
  <c r="C1199" i="145"/>
  <c r="C1200" i="145"/>
  <c r="C1201" i="145"/>
  <c r="C1202" i="145"/>
  <c r="C1203" i="145"/>
  <c r="C1204" i="145"/>
  <c r="C1205" i="145"/>
  <c r="C1206" i="145"/>
  <c r="C1207" i="145"/>
  <c r="C1208" i="145"/>
  <c r="C1209" i="145"/>
  <c r="C1210" i="145"/>
  <c r="C1211" i="145"/>
  <c r="C1212" i="145"/>
  <c r="C1213" i="145"/>
  <c r="C1214" i="145"/>
  <c r="C1215" i="145"/>
  <c r="C1216" i="145"/>
  <c r="C1217" i="145"/>
  <c r="C1218" i="145"/>
  <c r="C1219" i="145"/>
  <c r="C1220" i="145"/>
  <c r="C1221" i="145"/>
  <c r="C1222" i="145"/>
  <c r="C1223" i="145"/>
  <c r="C1224" i="145"/>
  <c r="C1225" i="145"/>
  <c r="C1226" i="145"/>
  <c r="C1227" i="145"/>
  <c r="C1228" i="145"/>
  <c r="C1229" i="145"/>
  <c r="C1230" i="145"/>
  <c r="C1231" i="145"/>
  <c r="C1232" i="145"/>
  <c r="C1233" i="145"/>
  <c r="C1234" i="145"/>
  <c r="C1235" i="145"/>
  <c r="C1236" i="145"/>
  <c r="C1237" i="145"/>
  <c r="C1238" i="145"/>
  <c r="C1239" i="145"/>
  <c r="C1240" i="145"/>
  <c r="C1241" i="145"/>
  <c r="C1242" i="145"/>
  <c r="C1243" i="145"/>
  <c r="C1244" i="145"/>
  <c r="C1245" i="145"/>
  <c r="C1246" i="145"/>
  <c r="C1247" i="145"/>
  <c r="C1248" i="145"/>
  <c r="C1249" i="145"/>
  <c r="C1250" i="145"/>
  <c r="C1251" i="145"/>
  <c r="C1252" i="145"/>
  <c r="C1253" i="145"/>
  <c r="C1254" i="145"/>
  <c r="C1255" i="145"/>
  <c r="C1256" i="145"/>
  <c r="C1257" i="145"/>
  <c r="C1258" i="145"/>
  <c r="C1259" i="145"/>
  <c r="C1260" i="145"/>
  <c r="C1261" i="145"/>
  <c r="C1262" i="145"/>
  <c r="C1263" i="145"/>
  <c r="C1264" i="145"/>
  <c r="C1265" i="145"/>
  <c r="C1266" i="145"/>
  <c r="C1267" i="145"/>
  <c r="C1268" i="145"/>
  <c r="C1269" i="145"/>
  <c r="C1270" i="145"/>
  <c r="C1271" i="145"/>
  <c r="C1272" i="145"/>
  <c r="C1273" i="145"/>
  <c r="C1274" i="145"/>
  <c r="C1275" i="145"/>
  <c r="C1276" i="145"/>
  <c r="C1277" i="145"/>
  <c r="C1278" i="145"/>
  <c r="C1279" i="145"/>
  <c r="C1280" i="145"/>
  <c r="C1281" i="145"/>
  <c r="C1282" i="145"/>
  <c r="C1283" i="145"/>
  <c r="C1284" i="145"/>
  <c r="C1285" i="145"/>
  <c r="C1286" i="145"/>
  <c r="C1287" i="145"/>
  <c r="C1288" i="145"/>
  <c r="C1289" i="145"/>
  <c r="C1290" i="145"/>
  <c r="C1291" i="145"/>
  <c r="C1292" i="145"/>
  <c r="C1293" i="145"/>
  <c r="C1294" i="145"/>
  <c r="C1295" i="145"/>
  <c r="C1296" i="145"/>
  <c r="C1297" i="145"/>
  <c r="C1298" i="145"/>
  <c r="C1299" i="145"/>
  <c r="C1300" i="145"/>
  <c r="C1301" i="145"/>
  <c r="C1302" i="145"/>
  <c r="C1303" i="145"/>
  <c r="C1304" i="145"/>
  <c r="C1305" i="145"/>
  <c r="C1306" i="145"/>
  <c r="C1307" i="145"/>
  <c r="C1308" i="145"/>
  <c r="C1309" i="145"/>
  <c r="C1310" i="145"/>
  <c r="C1311" i="145"/>
  <c r="C1312" i="145"/>
  <c r="C1313" i="145"/>
  <c r="C1314" i="145"/>
  <c r="C1315" i="145"/>
  <c r="C1316" i="145"/>
  <c r="C1317" i="145"/>
  <c r="C1318" i="145"/>
  <c r="C1319" i="145"/>
  <c r="C1320" i="145"/>
  <c r="C1321" i="145"/>
  <c r="C1322" i="145"/>
  <c r="C1323" i="145"/>
  <c r="C1324" i="145"/>
  <c r="C1325" i="145"/>
  <c r="C1326" i="145"/>
  <c r="C1327" i="145"/>
  <c r="C1328" i="145"/>
  <c r="C1329" i="145"/>
  <c r="C1330" i="145"/>
  <c r="C1331" i="145"/>
  <c r="C1332" i="145"/>
  <c r="C1333" i="145"/>
  <c r="C1334" i="145"/>
  <c r="C1335" i="145"/>
  <c r="C1336" i="145"/>
  <c r="C1337" i="145"/>
  <c r="C1338" i="145"/>
  <c r="C1339" i="145"/>
  <c r="C1340" i="145"/>
  <c r="C1341" i="145"/>
  <c r="C1342" i="145"/>
  <c r="C1343" i="145"/>
  <c r="C1344" i="145"/>
  <c r="C1345" i="145"/>
  <c r="C1346" i="145"/>
  <c r="C1347" i="145"/>
  <c r="C1348" i="145"/>
  <c r="C1349" i="145"/>
  <c r="C1350" i="145"/>
  <c r="C1351" i="145"/>
  <c r="C1352" i="145"/>
  <c r="C1353" i="145"/>
  <c r="C1354" i="145"/>
  <c r="C1355" i="145"/>
  <c r="C1356" i="145"/>
  <c r="C1357" i="145"/>
  <c r="C1358" i="145"/>
  <c r="C1359" i="145"/>
  <c r="C1360" i="145"/>
  <c r="C1361" i="145"/>
  <c r="C1362" i="145"/>
  <c r="C1363" i="145"/>
  <c r="C1364" i="145"/>
  <c r="C1365" i="145"/>
  <c r="C1366" i="145"/>
  <c r="C1367" i="145"/>
  <c r="C1368" i="145"/>
  <c r="C1369" i="145"/>
  <c r="C1370" i="145"/>
  <c r="C1371" i="145"/>
  <c r="C1372" i="145"/>
  <c r="C1373" i="145"/>
  <c r="C1374" i="145"/>
  <c r="C1375" i="145"/>
  <c r="C1376" i="145"/>
  <c r="C1377" i="145"/>
  <c r="C1378" i="145"/>
  <c r="C1379" i="145"/>
  <c r="C1380" i="145"/>
  <c r="C1381" i="145"/>
  <c r="C1382" i="145"/>
  <c r="C1383" i="145"/>
  <c r="C1384" i="145"/>
  <c r="C1385" i="145"/>
  <c r="C1386" i="145"/>
  <c r="C1387" i="145"/>
  <c r="C1388" i="145"/>
  <c r="C1389" i="145"/>
  <c r="C1390" i="145"/>
  <c r="C1391" i="145"/>
  <c r="C1392" i="145"/>
  <c r="C1393" i="145"/>
  <c r="C1394" i="145"/>
  <c r="C1395" i="145"/>
  <c r="C1396" i="145"/>
  <c r="C1397" i="145"/>
  <c r="C1398" i="145"/>
  <c r="C1399" i="145"/>
  <c r="C1400" i="145"/>
  <c r="C1401" i="145"/>
  <c r="C1402" i="145"/>
  <c r="C1403" i="145"/>
  <c r="C1404" i="145"/>
  <c r="C1405" i="145"/>
  <c r="C1406" i="145"/>
  <c r="C1407" i="145"/>
  <c r="C1408" i="145"/>
  <c r="C1409" i="145"/>
  <c r="C1410" i="145"/>
  <c r="C1411" i="145"/>
  <c r="C1412" i="145"/>
  <c r="C1413" i="145"/>
  <c r="C1414" i="145"/>
  <c r="C1415" i="145"/>
  <c r="C1416" i="145"/>
  <c r="C1417" i="145"/>
  <c r="C1418" i="145"/>
  <c r="C1419" i="145"/>
  <c r="C1420" i="145"/>
  <c r="C1421" i="145"/>
  <c r="C1422" i="145"/>
  <c r="C1423" i="145"/>
  <c r="C1424" i="145"/>
  <c r="C1425" i="145"/>
  <c r="C1426" i="145"/>
  <c r="C1427" i="145"/>
  <c r="C1428" i="145"/>
  <c r="C1429" i="145"/>
  <c r="C1430" i="145"/>
  <c r="C1431" i="145"/>
  <c r="C1432" i="145"/>
  <c r="C1433" i="145"/>
  <c r="C1434" i="145"/>
  <c r="C1435" i="145"/>
  <c r="C1436" i="145"/>
  <c r="C1437" i="145"/>
  <c r="C1438" i="145"/>
  <c r="C1439" i="145"/>
  <c r="C1440" i="145"/>
  <c r="C1441" i="145"/>
  <c r="C1442" i="145"/>
  <c r="C1443" i="145"/>
  <c r="C1444" i="145"/>
  <c r="C1445" i="145"/>
  <c r="C1446" i="145"/>
  <c r="C1447" i="145"/>
  <c r="C1448" i="145"/>
  <c r="C1449" i="145"/>
  <c r="C1450" i="145"/>
  <c r="C1451" i="145"/>
  <c r="C1452" i="145"/>
  <c r="C1453" i="145"/>
  <c r="C1454" i="145"/>
  <c r="C1455" i="145"/>
  <c r="C1456" i="145"/>
  <c r="C1457" i="145"/>
  <c r="C1458" i="145"/>
  <c r="C1459" i="145"/>
  <c r="C1460" i="145"/>
  <c r="C1461" i="145"/>
  <c r="C1462" i="145"/>
  <c r="C1463" i="145"/>
  <c r="C1464" i="145"/>
  <c r="C1465" i="145"/>
  <c r="C1466" i="145"/>
  <c r="C1467" i="145"/>
  <c r="C1468" i="145"/>
  <c r="C1469" i="145"/>
  <c r="C1470" i="145"/>
  <c r="C1471" i="145"/>
  <c r="C1472" i="145"/>
  <c r="C1473" i="145"/>
  <c r="C1474" i="145"/>
  <c r="C1475" i="145"/>
  <c r="C1476" i="145"/>
  <c r="C1477" i="145"/>
  <c r="C1478" i="145"/>
  <c r="C1479" i="145"/>
  <c r="C1480" i="145"/>
  <c r="C1481" i="145"/>
  <c r="C1482" i="145"/>
  <c r="C1483" i="145"/>
  <c r="C1484" i="145"/>
  <c r="C1485" i="145"/>
  <c r="C1486" i="145"/>
  <c r="C1487" i="145"/>
  <c r="C1488" i="145"/>
  <c r="C1489" i="145"/>
  <c r="C1490" i="145"/>
  <c r="C1491" i="145"/>
  <c r="C1492" i="145"/>
  <c r="C1493" i="145"/>
  <c r="C1494" i="145"/>
  <c r="C1495" i="145"/>
  <c r="C1496" i="145"/>
  <c r="C1497" i="145"/>
  <c r="C1498" i="145"/>
  <c r="C1499" i="145"/>
  <c r="C1500" i="145"/>
  <c r="C1501" i="145"/>
  <c r="C1502" i="145"/>
  <c r="C1503" i="145"/>
  <c r="C1504" i="145"/>
  <c r="C1505" i="145"/>
  <c r="C1506" i="145"/>
  <c r="C1507" i="145"/>
  <c r="C1508" i="145"/>
  <c r="C1509" i="145"/>
  <c r="C1510" i="145"/>
  <c r="C1511" i="145"/>
  <c r="C1512" i="145"/>
  <c r="C1513" i="145"/>
  <c r="C1514" i="145"/>
  <c r="C1515" i="145"/>
  <c r="C1516" i="145"/>
  <c r="C1517" i="145"/>
  <c r="C1518" i="145"/>
  <c r="C1519" i="145"/>
  <c r="C1520" i="145"/>
  <c r="C1521" i="145"/>
  <c r="C1522" i="145"/>
  <c r="C1523" i="145"/>
  <c r="C1524" i="145"/>
  <c r="C1525" i="145"/>
  <c r="C1526" i="145"/>
  <c r="C1527" i="145"/>
  <c r="C1528" i="145"/>
  <c r="C1529" i="145"/>
  <c r="C1530" i="145"/>
  <c r="C1531" i="145"/>
  <c r="C1532" i="145"/>
  <c r="C1533" i="145"/>
  <c r="C1534" i="145"/>
  <c r="C1535" i="145"/>
  <c r="C1536" i="145"/>
  <c r="C1537" i="145"/>
  <c r="C1538" i="145"/>
  <c r="C1539" i="145"/>
  <c r="C1540" i="145"/>
  <c r="C1541" i="145"/>
  <c r="C1542" i="145"/>
  <c r="C1543" i="145"/>
  <c r="C1544" i="145"/>
  <c r="C1545" i="145"/>
  <c r="C1546" i="145"/>
  <c r="C1547" i="145"/>
  <c r="C1548" i="145"/>
  <c r="C1549" i="145"/>
  <c r="C1550" i="145"/>
  <c r="C1551" i="145"/>
  <c r="C1552" i="145"/>
  <c r="C1553" i="145"/>
  <c r="C1554" i="145"/>
  <c r="C1555" i="145"/>
  <c r="C1556" i="145"/>
  <c r="C1557" i="145"/>
  <c r="C1558" i="145"/>
  <c r="C1559" i="145"/>
  <c r="C1560" i="145"/>
  <c r="C1561" i="145"/>
  <c r="C1562" i="145"/>
  <c r="C1563" i="145"/>
  <c r="C1564" i="145"/>
  <c r="C1565" i="145"/>
  <c r="C1566" i="145"/>
  <c r="C1567" i="145"/>
  <c r="C1568" i="145"/>
  <c r="C1569" i="145"/>
  <c r="C1570" i="145"/>
  <c r="C1571" i="145"/>
  <c r="C1572" i="145"/>
  <c r="C1573" i="145"/>
  <c r="C1574" i="145"/>
  <c r="C1575" i="145"/>
  <c r="C1576" i="145"/>
  <c r="C1577" i="145"/>
  <c r="C1578" i="145"/>
  <c r="C1579" i="145"/>
  <c r="C1580" i="145"/>
  <c r="C1581" i="145"/>
  <c r="C1582" i="145"/>
  <c r="C1583" i="145"/>
  <c r="C1584" i="145"/>
  <c r="C1585" i="145"/>
  <c r="C1586" i="145"/>
  <c r="C1587" i="145"/>
  <c r="C1588" i="145"/>
  <c r="C1589" i="145"/>
  <c r="C1590" i="145"/>
  <c r="C1591" i="145"/>
  <c r="C1592" i="145"/>
  <c r="C1593" i="145"/>
  <c r="C1594" i="145"/>
  <c r="C1595" i="145"/>
  <c r="C1596" i="145"/>
  <c r="C1597" i="145"/>
  <c r="C1598" i="145"/>
  <c r="C1599" i="145"/>
  <c r="C1600" i="145"/>
  <c r="C1601" i="145"/>
  <c r="C1602" i="145"/>
  <c r="C1603" i="145"/>
  <c r="C1604" i="145"/>
  <c r="C1605" i="145"/>
  <c r="C1606" i="145"/>
  <c r="C1607" i="145"/>
  <c r="C1608" i="145"/>
  <c r="C1609" i="145"/>
  <c r="C1610" i="145"/>
  <c r="C1611" i="145"/>
  <c r="C1612" i="145"/>
  <c r="C1613" i="145"/>
  <c r="C1614" i="145"/>
  <c r="C1615" i="145"/>
  <c r="C1616" i="145"/>
  <c r="C1617" i="145"/>
  <c r="C1618" i="145"/>
  <c r="C1619" i="145"/>
  <c r="C1620" i="145"/>
  <c r="C1621" i="145"/>
  <c r="C1622" i="145"/>
  <c r="C1623" i="145"/>
  <c r="C1624" i="145"/>
  <c r="C1625" i="145"/>
  <c r="C1626" i="145"/>
  <c r="C1627" i="145"/>
  <c r="C1628" i="145"/>
  <c r="C1629" i="145"/>
  <c r="C1630" i="145"/>
  <c r="C1631" i="145"/>
  <c r="C1632" i="145"/>
  <c r="B2" i="145"/>
  <c r="B3" i="145"/>
  <c r="B4" i="145"/>
  <c r="B5" i="145"/>
  <c r="B6" i="145"/>
  <c r="B7" i="145"/>
  <c r="B8" i="145"/>
  <c r="B9" i="145"/>
  <c r="B10" i="145"/>
  <c r="B11" i="145"/>
  <c r="B12" i="145"/>
  <c r="B13" i="145"/>
  <c r="B14" i="145"/>
  <c r="B15" i="145"/>
  <c r="B16" i="145"/>
  <c r="B17" i="145"/>
  <c r="B18" i="145"/>
  <c r="B19" i="145"/>
  <c r="B20" i="145"/>
  <c r="B21" i="145"/>
  <c r="B22" i="145"/>
  <c r="B23" i="145"/>
  <c r="B24" i="145"/>
  <c r="B25" i="145"/>
  <c r="B26" i="145"/>
  <c r="B27" i="145"/>
  <c r="B28" i="145"/>
  <c r="B29" i="145"/>
  <c r="B30" i="145"/>
  <c r="B31" i="145"/>
  <c r="B32" i="145"/>
  <c r="B33" i="145"/>
  <c r="B34" i="145"/>
  <c r="B35" i="145"/>
  <c r="B36" i="145"/>
  <c r="B37" i="145"/>
  <c r="B38" i="145"/>
  <c r="B39" i="145"/>
  <c r="B40" i="145"/>
  <c r="B41" i="145"/>
  <c r="B42" i="145"/>
  <c r="B43" i="145"/>
  <c r="B44" i="145"/>
  <c r="B45" i="145"/>
  <c r="B46" i="145"/>
  <c r="B47" i="145"/>
  <c r="B48" i="145"/>
  <c r="B49" i="145"/>
  <c r="B50" i="145"/>
  <c r="B51" i="145"/>
  <c r="B52" i="145"/>
  <c r="B53" i="145"/>
  <c r="B54" i="145"/>
  <c r="B55" i="145"/>
  <c r="B56" i="145"/>
  <c r="B57" i="145"/>
  <c r="B58" i="145"/>
  <c r="B59" i="145"/>
  <c r="B60" i="145"/>
  <c r="B61" i="145"/>
  <c r="B62" i="145"/>
  <c r="B63" i="145"/>
  <c r="B64" i="145"/>
  <c r="B65" i="145"/>
  <c r="B66" i="145"/>
  <c r="B67" i="145"/>
  <c r="B68" i="145"/>
  <c r="B69" i="145"/>
  <c r="B70" i="145"/>
  <c r="B71" i="145"/>
  <c r="B72" i="145"/>
  <c r="B73" i="145"/>
  <c r="B74" i="145"/>
  <c r="B75" i="145"/>
  <c r="B76" i="145"/>
  <c r="B77" i="145"/>
  <c r="B78" i="145"/>
  <c r="B79" i="145"/>
  <c r="B80" i="145"/>
  <c r="B81" i="145"/>
  <c r="B82" i="145"/>
  <c r="B83" i="145"/>
  <c r="B84" i="145"/>
  <c r="B85" i="145"/>
  <c r="B86" i="145"/>
  <c r="B87" i="145"/>
  <c r="B88" i="145"/>
  <c r="B89" i="145"/>
  <c r="B90" i="145"/>
  <c r="B91" i="145"/>
  <c r="B92" i="145"/>
  <c r="B93" i="145"/>
  <c r="B94" i="145"/>
  <c r="B95" i="145"/>
  <c r="B96" i="145"/>
  <c r="B97" i="145"/>
  <c r="B98" i="145"/>
  <c r="B99" i="145"/>
  <c r="B100" i="145"/>
  <c r="B101" i="145"/>
  <c r="B102" i="145"/>
  <c r="B103" i="145"/>
  <c r="B104" i="145"/>
  <c r="B105" i="145"/>
  <c r="B106" i="145"/>
  <c r="B107" i="145"/>
  <c r="B108" i="145"/>
  <c r="B109" i="145"/>
  <c r="B110" i="145"/>
  <c r="B111" i="145"/>
  <c r="B112" i="145"/>
  <c r="B113" i="145"/>
  <c r="B114" i="145"/>
  <c r="B115" i="145"/>
  <c r="B116" i="145"/>
  <c r="B117" i="145"/>
  <c r="B118" i="145"/>
  <c r="B119" i="145"/>
  <c r="B120" i="145"/>
  <c r="B121" i="145"/>
  <c r="B122" i="145"/>
  <c r="B123" i="145"/>
  <c r="B124" i="145"/>
  <c r="B125" i="145"/>
  <c r="B126" i="145"/>
  <c r="B127" i="145"/>
  <c r="B128" i="145"/>
  <c r="B129" i="145"/>
  <c r="B130" i="145"/>
  <c r="B131" i="145"/>
  <c r="B132" i="145"/>
  <c r="B133" i="145"/>
  <c r="B134" i="145"/>
  <c r="B135" i="145"/>
  <c r="B136" i="145"/>
  <c r="B137" i="145"/>
  <c r="B138" i="145"/>
  <c r="B139" i="145"/>
  <c r="B140" i="145"/>
  <c r="B141" i="145"/>
  <c r="B142" i="145"/>
  <c r="B143" i="145"/>
  <c r="B144" i="145"/>
  <c r="B145" i="145"/>
  <c r="B146" i="145"/>
  <c r="B147" i="145"/>
  <c r="B148" i="145"/>
  <c r="B149" i="145"/>
  <c r="B150" i="145"/>
  <c r="B151" i="145"/>
  <c r="B152" i="145"/>
  <c r="B153" i="145"/>
  <c r="B154" i="145"/>
  <c r="B155" i="145"/>
  <c r="B156" i="145"/>
  <c r="B157" i="145"/>
  <c r="B158" i="145"/>
  <c r="B159" i="145"/>
  <c r="B160" i="145"/>
  <c r="B161" i="145"/>
  <c r="B162" i="145"/>
  <c r="B163" i="145"/>
  <c r="B164" i="145"/>
  <c r="B165" i="145"/>
  <c r="B166" i="145"/>
  <c r="B167" i="145"/>
  <c r="B168" i="145"/>
  <c r="B169" i="145"/>
  <c r="B170" i="145"/>
  <c r="B171" i="145"/>
  <c r="B172" i="145"/>
  <c r="B173" i="145"/>
  <c r="B174" i="145"/>
  <c r="B175" i="145"/>
  <c r="B176" i="145"/>
  <c r="B177" i="145"/>
  <c r="B178" i="145"/>
  <c r="B179" i="145"/>
  <c r="B180" i="145"/>
  <c r="B181" i="145"/>
  <c r="B182" i="145"/>
  <c r="B183" i="145"/>
  <c r="B184" i="145"/>
  <c r="B185" i="145"/>
  <c r="B186" i="145"/>
  <c r="B187" i="145"/>
  <c r="B188" i="145"/>
  <c r="B189" i="145"/>
  <c r="B190" i="145"/>
  <c r="B191" i="145"/>
  <c r="B192" i="145"/>
  <c r="B193" i="145"/>
  <c r="B194" i="145"/>
  <c r="B195" i="145"/>
  <c r="B196" i="145"/>
  <c r="B197" i="145"/>
  <c r="B198" i="145"/>
  <c r="B199" i="145"/>
  <c r="B200" i="145"/>
  <c r="B201" i="145"/>
  <c r="B202" i="145"/>
  <c r="B203" i="145"/>
  <c r="B204" i="145"/>
  <c r="B205" i="145"/>
  <c r="B206" i="145"/>
  <c r="B207" i="145"/>
  <c r="B208" i="145"/>
  <c r="B209" i="145"/>
  <c r="B210" i="145"/>
  <c r="B211" i="145"/>
  <c r="B212" i="145"/>
  <c r="B213" i="145"/>
  <c r="B214" i="145"/>
  <c r="B215" i="145"/>
  <c r="B216" i="145"/>
  <c r="B217" i="145"/>
  <c r="B218" i="145"/>
  <c r="B219" i="145"/>
  <c r="B220" i="145"/>
  <c r="B221" i="145"/>
  <c r="B222" i="145"/>
  <c r="B223" i="145"/>
  <c r="B224" i="145"/>
  <c r="B225" i="145"/>
  <c r="B226" i="145"/>
  <c r="B227" i="145"/>
  <c r="B228" i="145"/>
  <c r="B229" i="145"/>
  <c r="B230" i="145"/>
  <c r="B231" i="145"/>
  <c r="B232" i="145"/>
  <c r="B233" i="145"/>
  <c r="B234" i="145"/>
  <c r="B235" i="145"/>
  <c r="B236" i="145"/>
  <c r="B237" i="145"/>
  <c r="B238" i="145"/>
  <c r="B239" i="145"/>
  <c r="B240" i="145"/>
  <c r="B241" i="145"/>
  <c r="B242" i="145"/>
  <c r="B243" i="145"/>
  <c r="B244" i="145"/>
  <c r="B245" i="145"/>
  <c r="B246" i="145"/>
  <c r="B247" i="145"/>
  <c r="B248" i="145"/>
  <c r="B249" i="145"/>
  <c r="B250" i="145"/>
  <c r="B251" i="145"/>
  <c r="B252" i="145"/>
  <c r="B253" i="145"/>
  <c r="B254" i="145"/>
  <c r="B255" i="145"/>
  <c r="B256" i="145"/>
  <c r="B257" i="145"/>
  <c r="B258" i="145"/>
  <c r="B259" i="145"/>
  <c r="B260" i="145"/>
  <c r="B261" i="145"/>
  <c r="B262" i="145"/>
  <c r="B263" i="145"/>
  <c r="B264" i="145"/>
  <c r="B265" i="145"/>
  <c r="B266" i="145"/>
  <c r="B267" i="145"/>
  <c r="B268" i="145"/>
  <c r="B269" i="145"/>
  <c r="B270" i="145"/>
  <c r="B271" i="145"/>
  <c r="B272" i="145"/>
  <c r="B273" i="145"/>
  <c r="B274" i="145"/>
  <c r="B275" i="145"/>
  <c r="B276" i="145"/>
  <c r="B277" i="145"/>
  <c r="B278" i="145"/>
  <c r="B279" i="145"/>
  <c r="B280" i="145"/>
  <c r="B281" i="145"/>
  <c r="B282" i="145"/>
  <c r="B283" i="145"/>
  <c r="B284" i="145"/>
  <c r="B285" i="145"/>
  <c r="B286" i="145"/>
  <c r="B287" i="145"/>
  <c r="B288" i="145"/>
  <c r="B289" i="145"/>
  <c r="B290" i="145"/>
  <c r="B291" i="145"/>
  <c r="B292" i="145"/>
  <c r="B293" i="145"/>
  <c r="B294" i="145"/>
  <c r="B295" i="145"/>
  <c r="B296" i="145"/>
  <c r="B297" i="145"/>
  <c r="B298" i="145"/>
  <c r="B299" i="145"/>
  <c r="B300" i="145"/>
  <c r="B301" i="145"/>
  <c r="B302" i="145"/>
  <c r="B303" i="145"/>
  <c r="B304" i="145"/>
  <c r="B305" i="145"/>
  <c r="B306" i="145"/>
  <c r="B307" i="145"/>
  <c r="B308" i="145"/>
  <c r="B309" i="145"/>
  <c r="B310" i="145"/>
  <c r="B311" i="145"/>
  <c r="B312" i="145"/>
  <c r="B313" i="145"/>
  <c r="B314" i="145"/>
  <c r="B315" i="145"/>
  <c r="B316" i="145"/>
  <c r="B317" i="145"/>
  <c r="B318" i="145"/>
  <c r="B319" i="145"/>
  <c r="B320" i="145"/>
  <c r="B321" i="145"/>
  <c r="B322" i="145"/>
  <c r="B323" i="145"/>
  <c r="B324" i="145"/>
  <c r="B325" i="145"/>
  <c r="B326" i="145"/>
  <c r="B327" i="145"/>
  <c r="B328" i="145"/>
  <c r="B329" i="145"/>
  <c r="B330" i="145"/>
  <c r="B331" i="145"/>
  <c r="B332" i="145"/>
  <c r="B333" i="145"/>
  <c r="B334" i="145"/>
  <c r="B335" i="145"/>
  <c r="B336" i="145"/>
  <c r="B337" i="145"/>
  <c r="B338" i="145"/>
  <c r="B339" i="145"/>
  <c r="B340" i="145"/>
  <c r="B341" i="145"/>
  <c r="B342" i="145"/>
  <c r="B343" i="145"/>
  <c r="B344" i="145"/>
  <c r="B345" i="145"/>
  <c r="B346" i="145"/>
  <c r="B347" i="145"/>
  <c r="B348" i="145"/>
  <c r="B349" i="145"/>
  <c r="B350" i="145"/>
  <c r="B351" i="145"/>
  <c r="B352" i="145"/>
  <c r="B353" i="145"/>
  <c r="B354" i="145"/>
  <c r="B355" i="145"/>
  <c r="B356" i="145"/>
  <c r="B357" i="145"/>
  <c r="B358" i="145"/>
  <c r="B359" i="145"/>
  <c r="B360" i="145"/>
  <c r="B361" i="145"/>
  <c r="B362" i="145"/>
  <c r="B363" i="145"/>
  <c r="B364" i="145"/>
  <c r="B365" i="145"/>
  <c r="B366" i="145"/>
  <c r="B367" i="145"/>
  <c r="B368" i="145"/>
  <c r="B369" i="145"/>
  <c r="B370" i="145"/>
  <c r="B371" i="145"/>
  <c r="B372" i="145"/>
  <c r="B373" i="145"/>
  <c r="B374" i="145"/>
  <c r="B375" i="145"/>
  <c r="B376" i="145"/>
  <c r="B377" i="145"/>
  <c r="B378" i="145"/>
  <c r="B379" i="145"/>
  <c r="B380" i="145"/>
  <c r="B381" i="145"/>
  <c r="B382" i="145"/>
  <c r="B383" i="145"/>
  <c r="B384" i="145"/>
  <c r="B385" i="145"/>
  <c r="B386" i="145"/>
  <c r="B387" i="145"/>
  <c r="B388" i="145"/>
  <c r="B389" i="145"/>
  <c r="B390" i="145"/>
  <c r="B391" i="145"/>
  <c r="B392" i="145"/>
  <c r="B393" i="145"/>
  <c r="B394" i="145"/>
  <c r="B395" i="145"/>
  <c r="B396" i="145"/>
  <c r="B397" i="145"/>
  <c r="B398" i="145"/>
  <c r="B399" i="145"/>
  <c r="B400" i="145"/>
  <c r="B401" i="145"/>
  <c r="B402" i="145"/>
  <c r="B403" i="145"/>
  <c r="B404" i="145"/>
  <c r="B405" i="145"/>
  <c r="B406" i="145"/>
  <c r="B407" i="145"/>
  <c r="B408" i="145"/>
  <c r="B409" i="145"/>
  <c r="B410" i="145"/>
  <c r="B411" i="145"/>
  <c r="B412" i="145"/>
  <c r="B413" i="145"/>
  <c r="B414" i="145"/>
  <c r="B415" i="145"/>
  <c r="B416" i="145"/>
  <c r="B417" i="145"/>
  <c r="B418" i="145"/>
  <c r="B419" i="145"/>
  <c r="B420" i="145"/>
  <c r="B421" i="145"/>
  <c r="B422" i="145"/>
  <c r="B423" i="145"/>
  <c r="B424" i="145"/>
  <c r="B425" i="145"/>
  <c r="B426" i="145"/>
  <c r="B427" i="145"/>
  <c r="B428" i="145"/>
  <c r="B429" i="145"/>
  <c r="B430" i="145"/>
  <c r="B431" i="145"/>
  <c r="B432" i="145"/>
  <c r="B433" i="145"/>
  <c r="B434" i="145"/>
  <c r="B435" i="145"/>
  <c r="B436" i="145"/>
  <c r="B437" i="145"/>
  <c r="B438" i="145"/>
  <c r="B439" i="145"/>
  <c r="B440" i="145"/>
  <c r="B441" i="145"/>
  <c r="B442" i="145"/>
  <c r="B443" i="145"/>
  <c r="B444" i="145"/>
  <c r="B445" i="145"/>
  <c r="B446" i="145"/>
  <c r="B447" i="145"/>
  <c r="B448" i="145"/>
  <c r="B449" i="145"/>
  <c r="B450" i="145"/>
  <c r="B451" i="145"/>
  <c r="B452" i="145"/>
  <c r="B453" i="145"/>
  <c r="B454" i="145"/>
  <c r="B455" i="145"/>
  <c r="B456" i="145"/>
  <c r="B457" i="145"/>
  <c r="B458" i="145"/>
  <c r="B459" i="145"/>
  <c r="B460" i="145"/>
  <c r="B461" i="145"/>
  <c r="B462" i="145"/>
  <c r="B463" i="145"/>
  <c r="B464" i="145"/>
  <c r="B465" i="145"/>
  <c r="B466" i="145"/>
  <c r="B467" i="145"/>
  <c r="B468" i="145"/>
  <c r="B469" i="145"/>
  <c r="B470" i="145"/>
  <c r="B471" i="145"/>
  <c r="B472" i="145"/>
  <c r="B473" i="145"/>
  <c r="B474" i="145"/>
  <c r="B475" i="145"/>
  <c r="B476" i="145"/>
  <c r="B477" i="145"/>
  <c r="B478" i="145"/>
  <c r="B479" i="145"/>
  <c r="B480" i="145"/>
  <c r="B481" i="145"/>
  <c r="B482" i="145"/>
  <c r="B483" i="145"/>
  <c r="B484" i="145"/>
  <c r="B485" i="145"/>
  <c r="B486" i="145"/>
  <c r="B487" i="145"/>
  <c r="B488" i="145"/>
  <c r="B489" i="145"/>
  <c r="B490" i="145"/>
  <c r="B491" i="145"/>
  <c r="B492" i="145"/>
  <c r="B493" i="145"/>
  <c r="B494" i="145"/>
  <c r="B495" i="145"/>
  <c r="B496" i="145"/>
  <c r="B497" i="145"/>
  <c r="B498" i="145"/>
  <c r="B499" i="145"/>
  <c r="B500" i="145"/>
  <c r="B501" i="145"/>
  <c r="B502" i="145"/>
  <c r="B503" i="145"/>
  <c r="B504" i="145"/>
  <c r="B505" i="145"/>
  <c r="B506" i="145"/>
  <c r="B507" i="145"/>
  <c r="B508" i="145"/>
  <c r="B509" i="145"/>
  <c r="B510" i="145"/>
  <c r="B511" i="145"/>
  <c r="B512" i="145"/>
  <c r="B513" i="145"/>
  <c r="B514" i="145"/>
  <c r="B515" i="145"/>
  <c r="B516" i="145"/>
  <c r="B517" i="145"/>
  <c r="B518" i="145"/>
  <c r="B519" i="145"/>
  <c r="B520" i="145"/>
  <c r="B521" i="145"/>
  <c r="B522" i="145"/>
  <c r="B523" i="145"/>
  <c r="B524" i="145"/>
  <c r="B525" i="145"/>
  <c r="B526" i="145"/>
  <c r="B527" i="145"/>
  <c r="B528" i="145"/>
  <c r="B529" i="145"/>
  <c r="B530" i="145"/>
  <c r="B531" i="145"/>
  <c r="B532" i="145"/>
  <c r="B533" i="145"/>
  <c r="B534" i="145"/>
  <c r="B535" i="145"/>
  <c r="B536" i="145"/>
  <c r="B537" i="145"/>
  <c r="B538" i="145"/>
  <c r="B539" i="145"/>
  <c r="B540" i="145"/>
  <c r="B541" i="145"/>
  <c r="B542" i="145"/>
  <c r="B543" i="145"/>
  <c r="B544" i="145"/>
  <c r="B545" i="145"/>
  <c r="B546" i="145"/>
  <c r="B547" i="145"/>
  <c r="B548" i="145"/>
  <c r="B549" i="145"/>
  <c r="B550" i="145"/>
  <c r="B551" i="145"/>
  <c r="B552" i="145"/>
  <c r="B553" i="145"/>
  <c r="B554" i="145"/>
  <c r="B555" i="145"/>
  <c r="B556" i="145"/>
  <c r="B557" i="145"/>
  <c r="B558" i="145"/>
  <c r="B559" i="145"/>
  <c r="B560" i="145"/>
  <c r="B561" i="145"/>
  <c r="B562" i="145"/>
  <c r="B563" i="145"/>
  <c r="B564" i="145"/>
  <c r="B565" i="145"/>
  <c r="B566" i="145"/>
  <c r="B567" i="145"/>
  <c r="B568" i="145"/>
  <c r="B569" i="145"/>
  <c r="B570" i="145"/>
  <c r="B571" i="145"/>
  <c r="B572" i="145"/>
  <c r="B573" i="145"/>
  <c r="B574" i="145"/>
  <c r="B575" i="145"/>
  <c r="B576" i="145"/>
  <c r="B577" i="145"/>
  <c r="B578" i="145"/>
  <c r="B579" i="145"/>
  <c r="B580" i="145"/>
  <c r="B581" i="145"/>
  <c r="B582" i="145"/>
  <c r="B583" i="145"/>
  <c r="B584" i="145"/>
  <c r="B585" i="145"/>
  <c r="B586" i="145"/>
  <c r="B587" i="145"/>
  <c r="B588" i="145"/>
  <c r="B589" i="145"/>
  <c r="B590" i="145"/>
  <c r="B591" i="145"/>
  <c r="B592" i="145"/>
  <c r="B593" i="145"/>
  <c r="B594" i="145"/>
  <c r="B595" i="145"/>
  <c r="B596" i="145"/>
  <c r="B597" i="145"/>
  <c r="B598" i="145"/>
  <c r="B599" i="145"/>
  <c r="B600" i="145"/>
  <c r="B601" i="145"/>
  <c r="B602" i="145"/>
  <c r="B603" i="145"/>
  <c r="B604" i="145"/>
  <c r="B605" i="145"/>
  <c r="B606" i="145"/>
  <c r="B607" i="145"/>
  <c r="B608" i="145"/>
  <c r="B609" i="145"/>
  <c r="B610" i="145"/>
  <c r="B611" i="145"/>
  <c r="B612" i="145"/>
  <c r="B613" i="145"/>
  <c r="B614" i="145"/>
  <c r="B615" i="145"/>
  <c r="B616" i="145"/>
  <c r="B617" i="145"/>
  <c r="B618" i="145"/>
  <c r="B619" i="145"/>
  <c r="B620" i="145"/>
  <c r="B621" i="145"/>
  <c r="B622" i="145"/>
  <c r="B623" i="145"/>
  <c r="B624" i="145"/>
  <c r="B625" i="145"/>
  <c r="B626" i="145"/>
  <c r="B627" i="145"/>
  <c r="B628" i="145"/>
  <c r="B629" i="145"/>
  <c r="B630" i="145"/>
  <c r="B631" i="145"/>
  <c r="B632" i="145"/>
  <c r="B633" i="145"/>
  <c r="B634" i="145"/>
  <c r="B635" i="145"/>
  <c r="B636" i="145"/>
  <c r="B637" i="145"/>
  <c r="B638" i="145"/>
  <c r="B639" i="145"/>
  <c r="B640" i="145"/>
  <c r="B641" i="145"/>
  <c r="B642" i="145"/>
  <c r="B643" i="145"/>
  <c r="B644" i="145"/>
  <c r="B645" i="145"/>
  <c r="B646" i="145"/>
  <c r="B647" i="145"/>
  <c r="B648" i="145"/>
  <c r="B649" i="145"/>
  <c r="B650" i="145"/>
  <c r="B651" i="145"/>
  <c r="B652" i="145"/>
  <c r="B653" i="145"/>
  <c r="B654" i="145"/>
  <c r="B655" i="145"/>
  <c r="B656" i="145"/>
  <c r="B657" i="145"/>
  <c r="B658" i="145"/>
  <c r="B659" i="145"/>
  <c r="B660" i="145"/>
  <c r="B661" i="145"/>
  <c r="B662" i="145"/>
  <c r="B663" i="145"/>
  <c r="B664" i="145"/>
  <c r="B665" i="145"/>
  <c r="B666" i="145"/>
  <c r="B667" i="145"/>
  <c r="B668" i="145"/>
  <c r="B669" i="145"/>
  <c r="B670" i="145"/>
  <c r="B671" i="145"/>
  <c r="B672" i="145"/>
  <c r="B673" i="145"/>
  <c r="B674" i="145"/>
  <c r="B675" i="145"/>
  <c r="B676" i="145"/>
  <c r="B677" i="145"/>
  <c r="B678" i="145"/>
  <c r="B679" i="145"/>
  <c r="B680" i="145"/>
  <c r="B681" i="145"/>
  <c r="B682" i="145"/>
  <c r="B683" i="145"/>
  <c r="B684" i="145"/>
  <c r="B685" i="145"/>
  <c r="B686" i="145"/>
  <c r="B687" i="145"/>
  <c r="B688" i="145"/>
  <c r="B689" i="145"/>
  <c r="B690" i="145"/>
  <c r="B691" i="145"/>
  <c r="B692" i="145"/>
  <c r="B693" i="145"/>
  <c r="B694" i="145"/>
  <c r="B695" i="145"/>
  <c r="B696" i="145"/>
  <c r="B697" i="145"/>
  <c r="B698" i="145"/>
  <c r="B699" i="145"/>
  <c r="B700" i="145"/>
  <c r="B701" i="145"/>
  <c r="B702" i="145"/>
  <c r="B703" i="145"/>
  <c r="B704" i="145"/>
  <c r="B705" i="145"/>
  <c r="B706" i="145"/>
  <c r="B707" i="145"/>
  <c r="B708" i="145"/>
  <c r="B709" i="145"/>
  <c r="B710" i="145"/>
  <c r="B711" i="145"/>
  <c r="B712" i="145"/>
  <c r="B713" i="145"/>
  <c r="B714" i="145"/>
  <c r="B715" i="145"/>
  <c r="B716" i="145"/>
  <c r="B717" i="145"/>
  <c r="B718" i="145"/>
  <c r="B719" i="145"/>
  <c r="B720" i="145"/>
  <c r="B721" i="145"/>
  <c r="B722" i="145"/>
  <c r="B723" i="145"/>
  <c r="B724" i="145"/>
  <c r="B725" i="145"/>
  <c r="B726" i="145"/>
  <c r="B727" i="145"/>
  <c r="B728" i="145"/>
  <c r="B729" i="145"/>
  <c r="B730" i="145"/>
  <c r="B731" i="145"/>
  <c r="B732" i="145"/>
  <c r="B733" i="145"/>
  <c r="B734" i="145"/>
  <c r="B735" i="145"/>
  <c r="B736" i="145"/>
  <c r="B737" i="145"/>
  <c r="B738" i="145"/>
  <c r="B739" i="145"/>
  <c r="B740" i="145"/>
  <c r="B741" i="145"/>
  <c r="B742" i="145"/>
  <c r="B743" i="145"/>
  <c r="B744" i="145"/>
  <c r="B745" i="145"/>
  <c r="B746" i="145"/>
  <c r="B747" i="145"/>
  <c r="B748" i="145"/>
  <c r="B749" i="145"/>
  <c r="B750" i="145"/>
  <c r="B751" i="145"/>
  <c r="B752" i="145"/>
  <c r="B753" i="145"/>
  <c r="B754" i="145"/>
  <c r="B755" i="145"/>
  <c r="B756" i="145"/>
  <c r="B757" i="145"/>
  <c r="B758" i="145"/>
  <c r="B759" i="145"/>
  <c r="B760" i="145"/>
  <c r="B761" i="145"/>
  <c r="B762" i="145"/>
  <c r="B763" i="145"/>
  <c r="B764" i="145"/>
  <c r="B765" i="145"/>
  <c r="B766" i="145"/>
  <c r="B767" i="145"/>
  <c r="B768" i="145"/>
  <c r="B769" i="145"/>
  <c r="B770" i="145"/>
  <c r="B771" i="145"/>
  <c r="B772" i="145"/>
  <c r="B773" i="145"/>
  <c r="B774" i="145"/>
  <c r="B775" i="145"/>
  <c r="B776" i="145"/>
  <c r="B777" i="145"/>
  <c r="B778" i="145"/>
  <c r="B779" i="145"/>
  <c r="B780" i="145"/>
  <c r="B781" i="145"/>
  <c r="B782" i="145"/>
  <c r="B783" i="145"/>
  <c r="B784" i="145"/>
  <c r="B785" i="145"/>
  <c r="B786" i="145"/>
  <c r="B787" i="145"/>
  <c r="B788" i="145"/>
  <c r="B789" i="145"/>
  <c r="B790" i="145"/>
  <c r="B791" i="145"/>
  <c r="B792" i="145"/>
  <c r="B793" i="145"/>
  <c r="B794" i="145"/>
  <c r="B795" i="145"/>
  <c r="B796" i="145"/>
  <c r="B797" i="145"/>
  <c r="B798" i="145"/>
  <c r="B799" i="145"/>
  <c r="B800" i="145"/>
  <c r="B801" i="145"/>
  <c r="B802" i="145"/>
  <c r="B803" i="145"/>
  <c r="B804" i="145"/>
  <c r="B805" i="145"/>
  <c r="B806" i="145"/>
  <c r="B807" i="145"/>
  <c r="B808" i="145"/>
  <c r="B809" i="145"/>
  <c r="B810" i="145"/>
  <c r="B811" i="145"/>
  <c r="B812" i="145"/>
  <c r="B813" i="145"/>
  <c r="B814" i="145"/>
  <c r="B815" i="145"/>
  <c r="B816" i="145"/>
  <c r="B817" i="145"/>
  <c r="B818" i="145"/>
  <c r="B819" i="145"/>
  <c r="B820" i="145"/>
  <c r="B821" i="145"/>
  <c r="B822" i="145"/>
  <c r="B823" i="145"/>
  <c r="B824" i="145"/>
  <c r="B825" i="145"/>
  <c r="B826" i="145"/>
  <c r="B827" i="145"/>
  <c r="B828" i="145"/>
  <c r="B829" i="145"/>
  <c r="B830" i="145"/>
  <c r="B831" i="145"/>
  <c r="B832" i="145"/>
  <c r="B833" i="145"/>
  <c r="B834" i="145"/>
  <c r="B835" i="145"/>
  <c r="B836" i="145"/>
  <c r="B837" i="145"/>
  <c r="B838" i="145"/>
  <c r="B839" i="145"/>
  <c r="B840" i="145"/>
  <c r="B841" i="145"/>
  <c r="B842" i="145"/>
  <c r="B843" i="145"/>
  <c r="B844" i="145"/>
  <c r="B845" i="145"/>
  <c r="B846" i="145"/>
  <c r="B847" i="145"/>
  <c r="B848" i="145"/>
  <c r="B849" i="145"/>
  <c r="B850" i="145"/>
  <c r="B851" i="145"/>
  <c r="B852" i="145"/>
  <c r="B853" i="145"/>
  <c r="B854" i="145"/>
  <c r="B855" i="145"/>
  <c r="B856" i="145"/>
  <c r="B857" i="145"/>
  <c r="B858" i="145"/>
  <c r="B859" i="145"/>
  <c r="B860" i="145"/>
  <c r="B861" i="145"/>
  <c r="B862" i="145"/>
  <c r="B863" i="145"/>
  <c r="B864" i="145"/>
  <c r="B865" i="145"/>
  <c r="B866" i="145"/>
  <c r="B867" i="145"/>
  <c r="B868" i="145"/>
  <c r="B869" i="145"/>
  <c r="B870" i="145"/>
  <c r="B871" i="145"/>
  <c r="B872" i="145"/>
  <c r="B873" i="145"/>
  <c r="B874" i="145"/>
  <c r="B875" i="145"/>
  <c r="B876" i="145"/>
  <c r="B877" i="145"/>
  <c r="B878" i="145"/>
  <c r="B879" i="145"/>
  <c r="B880" i="145"/>
  <c r="B881" i="145"/>
  <c r="B882" i="145"/>
  <c r="B883" i="145"/>
  <c r="B884" i="145"/>
  <c r="B885" i="145"/>
  <c r="B886" i="145"/>
  <c r="B887" i="145"/>
  <c r="B888" i="145"/>
  <c r="B889" i="145"/>
  <c r="B890" i="145"/>
  <c r="B891" i="145"/>
  <c r="B892" i="145"/>
  <c r="B893" i="145"/>
  <c r="B894" i="145"/>
  <c r="B895" i="145"/>
  <c r="B896" i="145"/>
  <c r="B897" i="145"/>
  <c r="B898" i="145"/>
  <c r="B899" i="145"/>
  <c r="B900" i="145"/>
  <c r="B901" i="145"/>
  <c r="B902" i="145"/>
  <c r="B903" i="145"/>
  <c r="B904" i="145"/>
  <c r="B905" i="145"/>
  <c r="B906" i="145"/>
  <c r="B907" i="145"/>
  <c r="B908" i="145"/>
  <c r="B909" i="145"/>
  <c r="B910" i="145"/>
  <c r="B911" i="145"/>
  <c r="B912" i="145"/>
  <c r="B913" i="145"/>
  <c r="B914" i="145"/>
  <c r="B915" i="145"/>
  <c r="B916" i="145"/>
  <c r="B917" i="145"/>
  <c r="B918" i="145"/>
  <c r="B919" i="145"/>
  <c r="B920" i="145"/>
  <c r="B921" i="145"/>
  <c r="B922" i="145"/>
  <c r="B923" i="145"/>
  <c r="B924" i="145"/>
  <c r="B925" i="145"/>
  <c r="B926" i="145"/>
  <c r="B927" i="145"/>
  <c r="B928" i="145"/>
  <c r="B929" i="145"/>
  <c r="B930" i="145"/>
  <c r="B931" i="145"/>
  <c r="B932" i="145"/>
  <c r="B933" i="145"/>
  <c r="B934" i="145"/>
  <c r="B935" i="145"/>
  <c r="B936" i="145"/>
  <c r="B937" i="145"/>
  <c r="B938" i="145"/>
  <c r="B939" i="145"/>
  <c r="B940" i="145"/>
  <c r="B941" i="145"/>
  <c r="B942" i="145"/>
  <c r="B943" i="145"/>
  <c r="B944" i="145"/>
  <c r="B945" i="145"/>
  <c r="B946" i="145"/>
  <c r="B947" i="145"/>
  <c r="B948" i="145"/>
  <c r="B949" i="145"/>
  <c r="B950" i="145"/>
  <c r="B951" i="145"/>
  <c r="B952" i="145"/>
  <c r="B953" i="145"/>
  <c r="B954" i="145"/>
  <c r="B955" i="145"/>
  <c r="B956" i="145"/>
  <c r="B957" i="145"/>
  <c r="B958" i="145"/>
  <c r="B959" i="145"/>
  <c r="B960" i="145"/>
  <c r="B961" i="145"/>
  <c r="B962" i="145"/>
  <c r="B963" i="145"/>
  <c r="B964" i="145"/>
  <c r="B965" i="145"/>
  <c r="B966" i="145"/>
  <c r="B967" i="145"/>
  <c r="B968" i="145"/>
  <c r="B969" i="145"/>
  <c r="B970" i="145"/>
  <c r="B971" i="145"/>
  <c r="B972" i="145"/>
  <c r="B973" i="145"/>
  <c r="B974" i="145"/>
  <c r="B975" i="145"/>
  <c r="B976" i="145"/>
  <c r="B977" i="145"/>
  <c r="B978" i="145"/>
  <c r="B979" i="145"/>
  <c r="B980" i="145"/>
  <c r="B981" i="145"/>
  <c r="B982" i="145"/>
  <c r="B983" i="145"/>
  <c r="B984" i="145"/>
  <c r="B985" i="145"/>
  <c r="B986" i="145"/>
  <c r="B987" i="145"/>
  <c r="B988" i="145"/>
  <c r="B989" i="145"/>
  <c r="B990" i="145"/>
  <c r="B991" i="145"/>
  <c r="B992" i="145"/>
  <c r="B993" i="145"/>
  <c r="B994" i="145"/>
  <c r="B995" i="145"/>
  <c r="B996" i="145"/>
  <c r="B997" i="145"/>
  <c r="B998" i="145"/>
  <c r="B999" i="145"/>
  <c r="B1000" i="145"/>
  <c r="B1001" i="145"/>
  <c r="B1002" i="145"/>
  <c r="B1003" i="145"/>
  <c r="B1004" i="145"/>
  <c r="B1005" i="145"/>
  <c r="B1006" i="145"/>
  <c r="B1007" i="145"/>
  <c r="B1008" i="145"/>
  <c r="B1009" i="145"/>
  <c r="B1010" i="145"/>
  <c r="B1011" i="145"/>
  <c r="B1012" i="145"/>
  <c r="B1013" i="145"/>
  <c r="B1014" i="145"/>
  <c r="B1015" i="145"/>
  <c r="B1016" i="145"/>
  <c r="B1017" i="145"/>
  <c r="B1018" i="145"/>
  <c r="B1019" i="145"/>
  <c r="B1020" i="145"/>
  <c r="B1021" i="145"/>
  <c r="B1022" i="145"/>
  <c r="B1023" i="145"/>
  <c r="B1024" i="145"/>
  <c r="B1025" i="145"/>
  <c r="B1026" i="145"/>
  <c r="B1027" i="145"/>
  <c r="B1028" i="145"/>
  <c r="B1029" i="145"/>
  <c r="B1030" i="145"/>
  <c r="B1031" i="145"/>
  <c r="B1032" i="145"/>
  <c r="B1033" i="145"/>
  <c r="B1034" i="145"/>
  <c r="B1035" i="145"/>
  <c r="B1036" i="145"/>
  <c r="B1037" i="145"/>
  <c r="B1038" i="145"/>
  <c r="B1039" i="145"/>
  <c r="B1040" i="145"/>
  <c r="B1041" i="145"/>
  <c r="B1042" i="145"/>
  <c r="B1043" i="145"/>
  <c r="B1044" i="145"/>
  <c r="B1045" i="145"/>
  <c r="B1046" i="145"/>
  <c r="B1047" i="145"/>
  <c r="B1048" i="145"/>
  <c r="B1049" i="145"/>
  <c r="B1050" i="145"/>
  <c r="B1051" i="145"/>
  <c r="B1052" i="145"/>
  <c r="B1053" i="145"/>
  <c r="B1054" i="145"/>
  <c r="B1055" i="145"/>
  <c r="B1056" i="145"/>
  <c r="B1057" i="145"/>
  <c r="B1058" i="145"/>
  <c r="B1059" i="145"/>
  <c r="B1060" i="145"/>
  <c r="B1061" i="145"/>
  <c r="B1062" i="145"/>
  <c r="B1063" i="145"/>
  <c r="B1064" i="145"/>
  <c r="B1065" i="145"/>
  <c r="B1066" i="145"/>
  <c r="B1067" i="145"/>
  <c r="B1068" i="145"/>
  <c r="B1069" i="145"/>
  <c r="B1070" i="145"/>
  <c r="B1071" i="145"/>
  <c r="B1072" i="145"/>
  <c r="B1073" i="145"/>
  <c r="B1074" i="145"/>
  <c r="B1075" i="145"/>
  <c r="B1076" i="145"/>
  <c r="B1077" i="145"/>
  <c r="B1078" i="145"/>
  <c r="B1079" i="145"/>
  <c r="B1080" i="145"/>
  <c r="B1081" i="145"/>
  <c r="B1082" i="145"/>
  <c r="B1083" i="145"/>
  <c r="B1084" i="145"/>
  <c r="B1085" i="145"/>
  <c r="B1086" i="145"/>
  <c r="B1087" i="145"/>
  <c r="B1088" i="145"/>
  <c r="B1089" i="145"/>
  <c r="B1090" i="145"/>
  <c r="B1091" i="145"/>
  <c r="B1092" i="145"/>
  <c r="B1093" i="145"/>
  <c r="B1094" i="145"/>
  <c r="B1095" i="145"/>
  <c r="B1096" i="145"/>
  <c r="B1097" i="145"/>
  <c r="B1098" i="145"/>
  <c r="B1099" i="145"/>
  <c r="B1100" i="145"/>
  <c r="B1101" i="145"/>
  <c r="B1102" i="145"/>
  <c r="B1103" i="145"/>
  <c r="B1104" i="145"/>
  <c r="B1105" i="145"/>
  <c r="B1106" i="145"/>
  <c r="B1107" i="145"/>
  <c r="B1108" i="145"/>
  <c r="B1109" i="145"/>
  <c r="B1110" i="145"/>
  <c r="B1111" i="145"/>
  <c r="B1112" i="145"/>
  <c r="B1113" i="145"/>
  <c r="B1114" i="145"/>
  <c r="B1115" i="145"/>
  <c r="B1116" i="145"/>
  <c r="B1117" i="145"/>
  <c r="B1118" i="145"/>
  <c r="B1119" i="145"/>
  <c r="B1120" i="145"/>
  <c r="B1121" i="145"/>
  <c r="B1122" i="145"/>
  <c r="B1123" i="145"/>
  <c r="B1124" i="145"/>
  <c r="B1125" i="145"/>
  <c r="B1126" i="145"/>
  <c r="B1127" i="145"/>
  <c r="B1128" i="145"/>
  <c r="B1129" i="145"/>
  <c r="B1130" i="145"/>
  <c r="B1131" i="145"/>
  <c r="B1132" i="145"/>
  <c r="B1133" i="145"/>
  <c r="B1134" i="145"/>
  <c r="B1135" i="145"/>
  <c r="B1136" i="145"/>
  <c r="B1137" i="145"/>
  <c r="B1138" i="145"/>
  <c r="B1139" i="145"/>
  <c r="B1140" i="145"/>
  <c r="B1141" i="145"/>
  <c r="B1142" i="145"/>
  <c r="B1143" i="145"/>
  <c r="B1144" i="145"/>
  <c r="B1145" i="145"/>
  <c r="B1146" i="145"/>
  <c r="B1147" i="145"/>
  <c r="B1148" i="145"/>
  <c r="B1149" i="145"/>
  <c r="B1150" i="145"/>
  <c r="B1151" i="145"/>
  <c r="B1152" i="145"/>
  <c r="B1153" i="145"/>
  <c r="B1154" i="145"/>
  <c r="B1155" i="145"/>
  <c r="B1156" i="145"/>
  <c r="B1157" i="145"/>
  <c r="B1158" i="145"/>
  <c r="B1159" i="145"/>
  <c r="B1160" i="145"/>
  <c r="B1161" i="145"/>
  <c r="B1162" i="145"/>
  <c r="B1163" i="145"/>
  <c r="B1164" i="145"/>
  <c r="B1165" i="145"/>
  <c r="B1166" i="145"/>
  <c r="B1167" i="145"/>
  <c r="B1168" i="145"/>
  <c r="B1169" i="145"/>
  <c r="B1170" i="145"/>
  <c r="B1171" i="145"/>
  <c r="B1172" i="145"/>
  <c r="B1173" i="145"/>
  <c r="B1174" i="145"/>
  <c r="B1175" i="145"/>
  <c r="B1176" i="145"/>
  <c r="B1177" i="145"/>
  <c r="B1178" i="145"/>
  <c r="B1179" i="145"/>
  <c r="B1180" i="145"/>
  <c r="B1181" i="145"/>
  <c r="B1182" i="145"/>
  <c r="B1183" i="145"/>
  <c r="B1184" i="145"/>
  <c r="B1185" i="145"/>
  <c r="B1186" i="145"/>
  <c r="B1187" i="145"/>
  <c r="B1188" i="145"/>
  <c r="B1189" i="145"/>
  <c r="B1190" i="145"/>
  <c r="B1191" i="145"/>
  <c r="B1192" i="145"/>
  <c r="B1193" i="145"/>
  <c r="B1194" i="145"/>
  <c r="B1195" i="145"/>
  <c r="B1196" i="145"/>
  <c r="B1197" i="145"/>
  <c r="B1198" i="145"/>
  <c r="B1199" i="145"/>
  <c r="B1200" i="145"/>
  <c r="B1201" i="145"/>
  <c r="B1202" i="145"/>
  <c r="B1203" i="145"/>
  <c r="B1204" i="145"/>
  <c r="B1205" i="145"/>
  <c r="B1206" i="145"/>
  <c r="B1207" i="145"/>
  <c r="B1208" i="145"/>
  <c r="B1209" i="145"/>
  <c r="B1210" i="145"/>
  <c r="B1211" i="145"/>
  <c r="B1212" i="145"/>
  <c r="B1213" i="145"/>
  <c r="B1214" i="145"/>
  <c r="B1215" i="145"/>
  <c r="B1216" i="145"/>
  <c r="B1217" i="145"/>
  <c r="B1218" i="145"/>
  <c r="B1219" i="145"/>
  <c r="B1220" i="145"/>
  <c r="B1221" i="145"/>
  <c r="B1222" i="145"/>
  <c r="B1223" i="145"/>
  <c r="B1224" i="145"/>
  <c r="B1225" i="145"/>
  <c r="B1226" i="145"/>
  <c r="B1227" i="145"/>
  <c r="B1228" i="145"/>
  <c r="B1229" i="145"/>
  <c r="B1230" i="145"/>
  <c r="B1231" i="145"/>
  <c r="B1232" i="145"/>
  <c r="B1233" i="145"/>
  <c r="B1234" i="145"/>
  <c r="B1235" i="145"/>
  <c r="B1236" i="145"/>
  <c r="B1237" i="145"/>
  <c r="B1238" i="145"/>
  <c r="B1239" i="145"/>
  <c r="B1240" i="145"/>
  <c r="B1241" i="145"/>
  <c r="B1242" i="145"/>
  <c r="B1243" i="145"/>
  <c r="B1244" i="145"/>
  <c r="B1245" i="145"/>
  <c r="B1246" i="145"/>
  <c r="B1247" i="145"/>
  <c r="B1248" i="145"/>
  <c r="B1249" i="145"/>
  <c r="B1250" i="145"/>
  <c r="B1251" i="145"/>
  <c r="B1252" i="145"/>
  <c r="B1253" i="145"/>
  <c r="B1254" i="145"/>
  <c r="B1255" i="145"/>
  <c r="B1256" i="145"/>
  <c r="B1257" i="145"/>
  <c r="B1258" i="145"/>
  <c r="B1259" i="145"/>
  <c r="B1260" i="145"/>
  <c r="B1261" i="145"/>
  <c r="B1262" i="145"/>
  <c r="B1263" i="145"/>
  <c r="B1264" i="145"/>
  <c r="B1265" i="145"/>
  <c r="B1266" i="145"/>
  <c r="B1267" i="145"/>
  <c r="B1268" i="145"/>
  <c r="B1269" i="145"/>
  <c r="B1270" i="145"/>
  <c r="B1271" i="145"/>
  <c r="B1272" i="145"/>
  <c r="B1273" i="145"/>
  <c r="B1274" i="145"/>
  <c r="B1275" i="145"/>
  <c r="B1276" i="145"/>
  <c r="B1277" i="145"/>
  <c r="B1278" i="145"/>
  <c r="B1279" i="145"/>
  <c r="B1280" i="145"/>
  <c r="B1281" i="145"/>
  <c r="B1282" i="145"/>
  <c r="B1283" i="145"/>
  <c r="B1284" i="145"/>
  <c r="B1285" i="145"/>
  <c r="B1286" i="145"/>
  <c r="B1287" i="145"/>
  <c r="B1288" i="145"/>
  <c r="B1289" i="145"/>
  <c r="B1290" i="145"/>
  <c r="B1291" i="145"/>
  <c r="B1292" i="145"/>
  <c r="B1293" i="145"/>
  <c r="B1294" i="145"/>
  <c r="B1295" i="145"/>
  <c r="B1296" i="145"/>
  <c r="B1297" i="145"/>
  <c r="B1298" i="145"/>
  <c r="B1299" i="145"/>
  <c r="B1300" i="145"/>
  <c r="B1301" i="145"/>
  <c r="B1302" i="145"/>
  <c r="B1303" i="145"/>
  <c r="B1304" i="145"/>
  <c r="B1305" i="145"/>
  <c r="B1306" i="145"/>
  <c r="B1307" i="145"/>
  <c r="B1308" i="145"/>
  <c r="B1309" i="145"/>
  <c r="B1310" i="145"/>
  <c r="B1311" i="145"/>
  <c r="B1312" i="145"/>
  <c r="B1313" i="145"/>
  <c r="B1314" i="145"/>
  <c r="B1315" i="145"/>
  <c r="B1316" i="145"/>
  <c r="B1317" i="145"/>
  <c r="B1318" i="145"/>
  <c r="B1319" i="145"/>
  <c r="B1320" i="145"/>
  <c r="B1321" i="145"/>
  <c r="B1322" i="145"/>
  <c r="B1323" i="145"/>
  <c r="B1324" i="145"/>
  <c r="B1325" i="145"/>
  <c r="B1326" i="145"/>
  <c r="B1327" i="145"/>
  <c r="B1328" i="145"/>
  <c r="B1329" i="145"/>
  <c r="B1330" i="145"/>
  <c r="B1331" i="145"/>
  <c r="B1332" i="145"/>
  <c r="B1333" i="145"/>
  <c r="B1334" i="145"/>
  <c r="B1335" i="145"/>
  <c r="B1336" i="145"/>
  <c r="B1337" i="145"/>
  <c r="B1338" i="145"/>
  <c r="B1339" i="145"/>
  <c r="B1340" i="145"/>
  <c r="B1341" i="145"/>
  <c r="B1342" i="145"/>
  <c r="B1343" i="145"/>
  <c r="B1344" i="145"/>
  <c r="B1345" i="145"/>
  <c r="B1346" i="145"/>
  <c r="B1347" i="145"/>
  <c r="B1348" i="145"/>
  <c r="B1349" i="145"/>
  <c r="B1350" i="145"/>
  <c r="B1351" i="145"/>
  <c r="B1352" i="145"/>
  <c r="B1353" i="145"/>
  <c r="B1354" i="145"/>
  <c r="B1355" i="145"/>
  <c r="B1356" i="145"/>
  <c r="B1357" i="145"/>
  <c r="B1358" i="145"/>
  <c r="B1359" i="145"/>
  <c r="B1360" i="145"/>
  <c r="B1361" i="145"/>
  <c r="B1362" i="145"/>
  <c r="B1363" i="145"/>
  <c r="B1364" i="145"/>
  <c r="B1365" i="145"/>
  <c r="B1366" i="145"/>
  <c r="B1367" i="145"/>
  <c r="B1368" i="145"/>
  <c r="B1369" i="145"/>
  <c r="B1370" i="145"/>
  <c r="B1371" i="145"/>
  <c r="B1372" i="145"/>
  <c r="B1373" i="145"/>
  <c r="B1374" i="145"/>
  <c r="B1375" i="145"/>
  <c r="B1376" i="145"/>
  <c r="B1377" i="145"/>
  <c r="B1378" i="145"/>
  <c r="B1379" i="145"/>
  <c r="B1380" i="145"/>
  <c r="B1381" i="145"/>
  <c r="B1382" i="145"/>
  <c r="B1383" i="145"/>
  <c r="B1384" i="145"/>
  <c r="B1385" i="145"/>
  <c r="B1386" i="145"/>
  <c r="B1387" i="145"/>
  <c r="B1388" i="145"/>
  <c r="B1389" i="145"/>
  <c r="B1390" i="145"/>
  <c r="B1391" i="145"/>
  <c r="B1392" i="145"/>
  <c r="B1393" i="145"/>
  <c r="B1394" i="145"/>
  <c r="B1395" i="145"/>
  <c r="B1396" i="145"/>
  <c r="B1397" i="145"/>
  <c r="B1398" i="145"/>
  <c r="B1399" i="145"/>
  <c r="B1400" i="145"/>
  <c r="B1401" i="145"/>
  <c r="B1402" i="145"/>
  <c r="B1403" i="145"/>
  <c r="B1404" i="145"/>
  <c r="B1405" i="145"/>
  <c r="B1406" i="145"/>
  <c r="B1407" i="145"/>
  <c r="B1408" i="145"/>
  <c r="B1409" i="145"/>
  <c r="B1410" i="145"/>
  <c r="B1411" i="145"/>
  <c r="B1412" i="145"/>
  <c r="B1413" i="145"/>
  <c r="B1414" i="145"/>
  <c r="B1415" i="145"/>
  <c r="B1416" i="145"/>
  <c r="B1417" i="145"/>
  <c r="B1418" i="145"/>
  <c r="B1419" i="145"/>
  <c r="B1420" i="145"/>
  <c r="B1421" i="145"/>
  <c r="B1422" i="145"/>
  <c r="B1423" i="145"/>
  <c r="B1424" i="145"/>
  <c r="B1425" i="145"/>
  <c r="B1426" i="145"/>
  <c r="B1427" i="145"/>
  <c r="B1428" i="145"/>
  <c r="B1429" i="145"/>
  <c r="B1430" i="145"/>
  <c r="B1431" i="145"/>
  <c r="B1432" i="145"/>
  <c r="B1433" i="145"/>
  <c r="B1434" i="145"/>
  <c r="B1435" i="145"/>
  <c r="B1436" i="145"/>
  <c r="B1437" i="145"/>
  <c r="B1438" i="145"/>
  <c r="B1439" i="145"/>
  <c r="B1440" i="145"/>
  <c r="B1441" i="145"/>
  <c r="B1442" i="145"/>
  <c r="B1443" i="145"/>
  <c r="B1444" i="145"/>
  <c r="B1445" i="145"/>
  <c r="B1446" i="145"/>
  <c r="B1447" i="145"/>
  <c r="B1448" i="145"/>
  <c r="B1449" i="145"/>
  <c r="B1450" i="145"/>
  <c r="B1451" i="145"/>
  <c r="B1452" i="145"/>
  <c r="B1453" i="145"/>
  <c r="B1454" i="145"/>
  <c r="B1455" i="145"/>
  <c r="B1456" i="145"/>
  <c r="B1457" i="145"/>
  <c r="B1458" i="145"/>
  <c r="B1459" i="145"/>
  <c r="B1460" i="145"/>
  <c r="B1461" i="145"/>
  <c r="B1462" i="145"/>
  <c r="B1463" i="145"/>
  <c r="B1464" i="145"/>
  <c r="B1465" i="145"/>
  <c r="B1466" i="145"/>
  <c r="B1467" i="145"/>
  <c r="B1468" i="145"/>
  <c r="B1469" i="145"/>
  <c r="B1470" i="145"/>
  <c r="B1471" i="145"/>
  <c r="B1472" i="145"/>
  <c r="B1473" i="145"/>
  <c r="B1474" i="145"/>
  <c r="B1475" i="145"/>
  <c r="B1476" i="145"/>
  <c r="B1477" i="145"/>
  <c r="B1478" i="145"/>
  <c r="B1479" i="145"/>
  <c r="B1480" i="145"/>
  <c r="B1481" i="145"/>
  <c r="B1482" i="145"/>
  <c r="B1483" i="145"/>
  <c r="B1484" i="145"/>
  <c r="B1485" i="145"/>
  <c r="B1486" i="145"/>
  <c r="B1487" i="145"/>
  <c r="B1488" i="145"/>
  <c r="B1489" i="145"/>
  <c r="B1490" i="145"/>
  <c r="B1491" i="145"/>
  <c r="B1492" i="145"/>
  <c r="B1493" i="145"/>
  <c r="B1494" i="145"/>
  <c r="B1495" i="145"/>
  <c r="B1496" i="145"/>
  <c r="B1497" i="145"/>
  <c r="B1498" i="145"/>
  <c r="B1499" i="145"/>
  <c r="B1500" i="145"/>
  <c r="B1501" i="145"/>
  <c r="B1502" i="145"/>
  <c r="B1503" i="145"/>
  <c r="B1504" i="145"/>
  <c r="B1505" i="145"/>
  <c r="B1506" i="145"/>
  <c r="B1507" i="145"/>
  <c r="B1508" i="145"/>
  <c r="B1509" i="145"/>
  <c r="B1510" i="145"/>
  <c r="B1511" i="145"/>
  <c r="B1512" i="145"/>
  <c r="B1513" i="145"/>
  <c r="B1514" i="145"/>
  <c r="B1515" i="145"/>
  <c r="B1516" i="145"/>
  <c r="B1517" i="145"/>
  <c r="B1518" i="145"/>
  <c r="B1519" i="145"/>
  <c r="B1520" i="145"/>
  <c r="B1521" i="145"/>
  <c r="B1522" i="145"/>
  <c r="B1523" i="145"/>
  <c r="B1524" i="145"/>
  <c r="B1525" i="145"/>
  <c r="B1526" i="145"/>
  <c r="B1527" i="145"/>
  <c r="B1528" i="145"/>
  <c r="B1529" i="145"/>
  <c r="B1530" i="145"/>
  <c r="B1531" i="145"/>
  <c r="B1532" i="145"/>
  <c r="B1533" i="145"/>
  <c r="B1534" i="145"/>
  <c r="B1535" i="145"/>
  <c r="B1536" i="145"/>
  <c r="B1537" i="145"/>
  <c r="B1538" i="145"/>
  <c r="B1539" i="145"/>
  <c r="B1540" i="145"/>
  <c r="B1541" i="145"/>
  <c r="B1542" i="145"/>
  <c r="B1543" i="145"/>
  <c r="B1544" i="145"/>
  <c r="B1545" i="145"/>
  <c r="B1546" i="145"/>
  <c r="B1547" i="145"/>
  <c r="B1548" i="145"/>
  <c r="B1549" i="145"/>
  <c r="B1550" i="145"/>
  <c r="B1551" i="145"/>
  <c r="B1552" i="145"/>
  <c r="B1553" i="145"/>
  <c r="B1554" i="145"/>
  <c r="B1555" i="145"/>
  <c r="B1556" i="145"/>
  <c r="B1557" i="145"/>
  <c r="B1558" i="145"/>
  <c r="B1559" i="145"/>
  <c r="B1560" i="145"/>
  <c r="B1561" i="145"/>
  <c r="B1562" i="145"/>
  <c r="B1563" i="145"/>
  <c r="B1564" i="145"/>
  <c r="B1565" i="145"/>
  <c r="B1566" i="145"/>
  <c r="B1567" i="145"/>
  <c r="B1568" i="145"/>
  <c r="B1569" i="145"/>
  <c r="B1570" i="145"/>
  <c r="B1571" i="145"/>
  <c r="B1572" i="145"/>
  <c r="B1573" i="145"/>
  <c r="B1574" i="145"/>
  <c r="B1575" i="145"/>
  <c r="B1576" i="145"/>
  <c r="B1577" i="145"/>
  <c r="B1578" i="145"/>
  <c r="B1579" i="145"/>
  <c r="B1580" i="145"/>
  <c r="B1581" i="145"/>
  <c r="B1582" i="145"/>
  <c r="B1583" i="145"/>
  <c r="B1584" i="145"/>
  <c r="B1585" i="145"/>
  <c r="B1586" i="145"/>
  <c r="B1587" i="145"/>
  <c r="B1588" i="145"/>
  <c r="B1589" i="145"/>
  <c r="B1590" i="145"/>
  <c r="B1591" i="145"/>
  <c r="B1592" i="145"/>
  <c r="B1593" i="145"/>
  <c r="B1594" i="145"/>
  <c r="B1595" i="145"/>
  <c r="B1596" i="145"/>
  <c r="B1597" i="145"/>
  <c r="B1598" i="145"/>
  <c r="B1599" i="145"/>
  <c r="B1600" i="145"/>
  <c r="B1601" i="145"/>
  <c r="B1602" i="145"/>
  <c r="B1603" i="145"/>
  <c r="B1604" i="145"/>
  <c r="B1605" i="145"/>
  <c r="B1606" i="145"/>
  <c r="B1607" i="145"/>
  <c r="B1608" i="145"/>
  <c r="B1609" i="145"/>
  <c r="B1610" i="145"/>
  <c r="B1611" i="145"/>
  <c r="B1612" i="145"/>
  <c r="B1613" i="145"/>
  <c r="B1614" i="145"/>
  <c r="B1615" i="145"/>
  <c r="B1616" i="145"/>
  <c r="B1617" i="145"/>
  <c r="B1618" i="145"/>
  <c r="B1619" i="145"/>
  <c r="B1620" i="145"/>
  <c r="B1621" i="145"/>
  <c r="B1622" i="145"/>
  <c r="B1623" i="145"/>
  <c r="B1624" i="145"/>
  <c r="B1625" i="145"/>
  <c r="B1626" i="145"/>
  <c r="B1627" i="145"/>
  <c r="B1628" i="145"/>
  <c r="B1629" i="145"/>
  <c r="B1630" i="145"/>
  <c r="B1631" i="145"/>
  <c r="B1632" i="145"/>
  <c r="I35" i="238"/>
  <c r="H35" i="238"/>
  <c r="G35" i="238"/>
  <c r="F35" i="238"/>
  <c r="J34" i="238"/>
  <c r="J33" i="238"/>
  <c r="J32" i="238"/>
  <c r="J31" i="238"/>
  <c r="J30" i="238"/>
  <c r="J29" i="238"/>
  <c r="J28" i="238"/>
  <c r="J27" i="238"/>
  <c r="J26" i="238"/>
  <c r="J25" i="238"/>
  <c r="J24" i="238"/>
  <c r="J23" i="238"/>
  <c r="J22" i="238"/>
  <c r="J21" i="238"/>
  <c r="J20" i="238"/>
  <c r="J19" i="238"/>
  <c r="J18" i="238"/>
  <c r="J17" i="238"/>
  <c r="J16" i="238"/>
  <c r="J15" i="238"/>
  <c r="J14" i="238"/>
  <c r="J13" i="238"/>
  <c r="J12" i="238"/>
  <c r="J11" i="238"/>
  <c r="J10" i="238"/>
  <c r="J9" i="238"/>
  <c r="J8" i="238"/>
  <c r="J35" i="238" s="1"/>
  <c r="I35" i="237"/>
  <c r="H35" i="237"/>
  <c r="G35" i="237"/>
  <c r="F35" i="237"/>
  <c r="J34" i="237"/>
  <c r="J33" i="237"/>
  <c r="J32" i="237"/>
  <c r="J31" i="237"/>
  <c r="J30" i="237"/>
  <c r="J29" i="237"/>
  <c r="J28" i="237"/>
  <c r="J27" i="237"/>
  <c r="J26" i="237"/>
  <c r="J25" i="237"/>
  <c r="J24" i="237"/>
  <c r="J23" i="237"/>
  <c r="J22" i="237"/>
  <c r="J21" i="237"/>
  <c r="J20" i="237"/>
  <c r="J19" i="237"/>
  <c r="J18" i="237"/>
  <c r="J17" i="237"/>
  <c r="J16" i="237"/>
  <c r="J15" i="237"/>
  <c r="J14" i="237"/>
  <c r="J13" i="237"/>
  <c r="J12" i="237"/>
  <c r="J11" i="237"/>
  <c r="J10" i="237"/>
  <c r="J9" i="237"/>
  <c r="J8" i="237"/>
  <c r="J35" i="237" s="1"/>
  <c r="I35" i="236"/>
  <c r="H35" i="236"/>
  <c r="G35" i="236"/>
  <c r="F35" i="236"/>
  <c r="J34" i="236"/>
  <c r="J33" i="236"/>
  <c r="J32" i="236"/>
  <c r="J31" i="236"/>
  <c r="J30" i="236"/>
  <c r="J29" i="236"/>
  <c r="J28" i="236"/>
  <c r="J27" i="236"/>
  <c r="J26" i="236"/>
  <c r="J25" i="236"/>
  <c r="J24" i="236"/>
  <c r="J23" i="236"/>
  <c r="J22" i="236"/>
  <c r="J21" i="236"/>
  <c r="J20" i="236"/>
  <c r="J19" i="236"/>
  <c r="J18" i="236"/>
  <c r="J17" i="236"/>
  <c r="J16" i="236"/>
  <c r="J15" i="236"/>
  <c r="J35" i="236" s="1"/>
  <c r="J14" i="236"/>
  <c r="J13" i="236"/>
  <c r="J12" i="236"/>
  <c r="J11" i="236"/>
  <c r="J10" i="236"/>
  <c r="J9" i="236"/>
  <c r="J8" i="236"/>
  <c r="I35" i="235"/>
  <c r="H35" i="235"/>
  <c r="G35" i="235"/>
  <c r="F35" i="235"/>
  <c r="J34" i="235"/>
  <c r="J33" i="235"/>
  <c r="J32" i="235"/>
  <c r="J31" i="235"/>
  <c r="J30" i="235"/>
  <c r="J29" i="235"/>
  <c r="J28" i="235"/>
  <c r="J27" i="235"/>
  <c r="J26" i="235"/>
  <c r="J25" i="235"/>
  <c r="J24" i="235"/>
  <c r="J23" i="235"/>
  <c r="J22" i="235"/>
  <c r="J21" i="235"/>
  <c r="J20" i="235"/>
  <c r="J19" i="235"/>
  <c r="J18" i="235"/>
  <c r="J17" i="235"/>
  <c r="J16" i="235"/>
  <c r="J15" i="235"/>
  <c r="J35" i="235" s="1"/>
  <c r="J14" i="235"/>
  <c r="J13" i="235"/>
  <c r="J12" i="235"/>
  <c r="J11" i="235"/>
  <c r="J10" i="235"/>
  <c r="J9" i="235"/>
  <c r="J8" i="235"/>
  <c r="I35" i="234"/>
  <c r="H35" i="234"/>
  <c r="G35" i="234"/>
  <c r="F35" i="234"/>
  <c r="J34" i="234"/>
  <c r="J33" i="234"/>
  <c r="J32" i="234"/>
  <c r="J31" i="234"/>
  <c r="J30" i="234"/>
  <c r="J29" i="234"/>
  <c r="J28" i="234"/>
  <c r="J27" i="234"/>
  <c r="J26" i="234"/>
  <c r="J25" i="234"/>
  <c r="J24" i="234"/>
  <c r="J23" i="234"/>
  <c r="J22" i="234"/>
  <c r="J21" i="234"/>
  <c r="J20" i="234"/>
  <c r="J19" i="234"/>
  <c r="J18" i="234"/>
  <c r="J17" i="234"/>
  <c r="J16" i="234"/>
  <c r="J15" i="234"/>
  <c r="J35" i="234" s="1"/>
  <c r="J14" i="234"/>
  <c r="J13" i="234"/>
  <c r="J12" i="234"/>
  <c r="J11" i="234"/>
  <c r="J10" i="234"/>
  <c r="J9" i="234"/>
  <c r="J8" i="234"/>
  <c r="I35" i="233"/>
  <c r="H35" i="233"/>
  <c r="G35" i="233"/>
  <c r="F35" i="233"/>
  <c r="J34" i="233"/>
  <c r="J33" i="233"/>
  <c r="J32" i="233"/>
  <c r="J31" i="233"/>
  <c r="J30" i="233"/>
  <c r="J29" i="233"/>
  <c r="J28" i="233"/>
  <c r="J27" i="233"/>
  <c r="J26" i="233"/>
  <c r="J25" i="233"/>
  <c r="J24" i="233"/>
  <c r="J23" i="233"/>
  <c r="J22" i="233"/>
  <c r="J21" i="233"/>
  <c r="J20" i="233"/>
  <c r="J19" i="233"/>
  <c r="J18" i="233"/>
  <c r="J17" i="233"/>
  <c r="J16" i="233"/>
  <c r="J15" i="233"/>
  <c r="J35" i="233" s="1"/>
  <c r="J14" i="233"/>
  <c r="J13" i="233"/>
  <c r="J12" i="233"/>
  <c r="J11" i="233"/>
  <c r="J10" i="233"/>
  <c r="J9" i="233"/>
  <c r="J8" i="233"/>
  <c r="I35" i="232"/>
  <c r="H35" i="232"/>
  <c r="G35" i="232"/>
  <c r="F35" i="232"/>
  <c r="J34" i="232"/>
  <c r="J33" i="232"/>
  <c r="J32" i="232"/>
  <c r="J31" i="232"/>
  <c r="J30" i="232"/>
  <c r="J29" i="232"/>
  <c r="J28" i="232"/>
  <c r="J27" i="232"/>
  <c r="J26" i="232"/>
  <c r="J25" i="232"/>
  <c r="J24" i="232"/>
  <c r="J23" i="232"/>
  <c r="J22" i="232"/>
  <c r="J21" i="232"/>
  <c r="J20" i="232"/>
  <c r="J19" i="232"/>
  <c r="J18" i="232"/>
  <c r="J17" i="232"/>
  <c r="J16" i="232"/>
  <c r="J15" i="232"/>
  <c r="J35" i="232" s="1"/>
  <c r="J14" i="232"/>
  <c r="J13" i="232"/>
  <c r="J12" i="232"/>
  <c r="J11" i="232"/>
  <c r="J10" i="232"/>
  <c r="J9" i="232"/>
  <c r="J8" i="232"/>
  <c r="I35" i="231"/>
  <c r="H35" i="231"/>
  <c r="G35" i="231"/>
  <c r="F35" i="231"/>
  <c r="J34" i="231"/>
  <c r="J33" i="231"/>
  <c r="J32" i="231"/>
  <c r="J31" i="231"/>
  <c r="J30" i="231"/>
  <c r="J29" i="231"/>
  <c r="J28" i="231"/>
  <c r="J27" i="231"/>
  <c r="J26" i="231"/>
  <c r="J25" i="231"/>
  <c r="J24" i="231"/>
  <c r="J23" i="231"/>
  <c r="J22" i="231"/>
  <c r="J21" i="231"/>
  <c r="J20" i="231"/>
  <c r="J19" i="231"/>
  <c r="J18" i="231"/>
  <c r="J17" i="231"/>
  <c r="J16" i="231"/>
  <c r="J15" i="231"/>
  <c r="J35" i="231" s="1"/>
  <c r="J14" i="231"/>
  <c r="J13" i="231"/>
  <c r="J12" i="231"/>
  <c r="J11" i="231"/>
  <c r="J10" i="231"/>
  <c r="J9" i="231"/>
  <c r="J8" i="231"/>
  <c r="I35" i="230"/>
  <c r="H35" i="230"/>
  <c r="G35" i="230"/>
  <c r="F35" i="230"/>
  <c r="J34" i="230"/>
  <c r="J33" i="230"/>
  <c r="J32" i="230"/>
  <c r="J31" i="230"/>
  <c r="J30" i="230"/>
  <c r="J29" i="230"/>
  <c r="J28" i="230"/>
  <c r="J27" i="230"/>
  <c r="J26" i="230"/>
  <c r="J25" i="230"/>
  <c r="J24" i="230"/>
  <c r="J23" i="230"/>
  <c r="J35" i="230" s="1"/>
  <c r="J22" i="230"/>
  <c r="J21" i="230"/>
  <c r="J20" i="230"/>
  <c r="J19" i="230"/>
  <c r="J18" i="230"/>
  <c r="J17" i="230"/>
  <c r="J16" i="230"/>
  <c r="J15" i="230"/>
  <c r="J14" i="230"/>
  <c r="J13" i="230"/>
  <c r="J12" i="230"/>
  <c r="J11" i="230"/>
  <c r="J10" i="230"/>
  <c r="J9" i="230"/>
  <c r="J8" i="230"/>
  <c r="I35" i="229"/>
  <c r="H35" i="229"/>
  <c r="G35" i="229"/>
  <c r="F35" i="229"/>
  <c r="J34" i="229"/>
  <c r="J33" i="229"/>
  <c r="J32" i="229"/>
  <c r="J31" i="229"/>
  <c r="J30" i="229"/>
  <c r="J29" i="229"/>
  <c r="J28" i="229"/>
  <c r="J27" i="229"/>
  <c r="J26" i="229"/>
  <c r="J25" i="229"/>
  <c r="J24" i="229"/>
  <c r="J23" i="229"/>
  <c r="J22" i="229"/>
  <c r="J21" i="229"/>
  <c r="J20" i="229"/>
  <c r="J19" i="229"/>
  <c r="J18" i="229"/>
  <c r="J17" i="229"/>
  <c r="J16" i="229"/>
  <c r="J15" i="229"/>
  <c r="J35" i="229" s="1"/>
  <c r="J14" i="229"/>
  <c r="J13" i="229"/>
  <c r="J12" i="229"/>
  <c r="J11" i="229"/>
  <c r="J10" i="229"/>
  <c r="J9" i="229"/>
  <c r="J8" i="229"/>
  <c r="I35" i="228"/>
  <c r="H35" i="228"/>
  <c r="G35" i="228"/>
  <c r="F35" i="228"/>
  <c r="J34" i="228"/>
  <c r="J33" i="228"/>
  <c r="J32" i="228"/>
  <c r="J31" i="228"/>
  <c r="J30" i="228"/>
  <c r="J29" i="228"/>
  <c r="J28" i="228"/>
  <c r="J27" i="228"/>
  <c r="J26" i="228"/>
  <c r="J25" i="228"/>
  <c r="J24" i="228"/>
  <c r="J23" i="228"/>
  <c r="J22" i="228"/>
  <c r="J21" i="228"/>
  <c r="J20" i="228"/>
  <c r="J19" i="228"/>
  <c r="J18" i="228"/>
  <c r="J17" i="228"/>
  <c r="J16" i="228"/>
  <c r="J15" i="228"/>
  <c r="J35" i="228" s="1"/>
  <c r="J14" i="228"/>
  <c r="J13" i="228"/>
  <c r="J12" i="228"/>
  <c r="J11" i="228"/>
  <c r="J10" i="228"/>
  <c r="J9" i="228"/>
  <c r="J8" i="228"/>
  <c r="I35" i="227"/>
  <c r="H35" i="227"/>
  <c r="G35" i="227"/>
  <c r="F35" i="227"/>
  <c r="J34" i="227"/>
  <c r="J33" i="227"/>
  <c r="J32" i="227"/>
  <c r="J31" i="227"/>
  <c r="J30" i="227"/>
  <c r="J29" i="227"/>
  <c r="J28" i="227"/>
  <c r="J27" i="227"/>
  <c r="J26" i="227"/>
  <c r="J25" i="227"/>
  <c r="J24" i="227"/>
  <c r="J23" i="227"/>
  <c r="J22" i="227"/>
  <c r="J21" i="227"/>
  <c r="J20" i="227"/>
  <c r="J19" i="227"/>
  <c r="J18" i="227"/>
  <c r="J17" i="227"/>
  <c r="J16" i="227"/>
  <c r="J15" i="227"/>
  <c r="J35" i="227" s="1"/>
  <c r="J14" i="227"/>
  <c r="J13" i="227"/>
  <c r="J12" i="227"/>
  <c r="J11" i="227"/>
  <c r="J10" i="227"/>
  <c r="J9" i="227"/>
  <c r="J8" i="227"/>
  <c r="I35" i="226"/>
  <c r="H35" i="226"/>
  <c r="G35" i="226"/>
  <c r="F35" i="226"/>
  <c r="J34" i="226"/>
  <c r="J33" i="226"/>
  <c r="J32" i="226"/>
  <c r="J31" i="226"/>
  <c r="J30" i="226"/>
  <c r="J29" i="226"/>
  <c r="J28" i="226"/>
  <c r="J27" i="226"/>
  <c r="J26" i="226"/>
  <c r="J25" i="226"/>
  <c r="J24" i="226"/>
  <c r="J23" i="226"/>
  <c r="J22" i="226"/>
  <c r="J21" i="226"/>
  <c r="J20" i="226"/>
  <c r="J19" i="226"/>
  <c r="J18" i="226"/>
  <c r="J17" i="226"/>
  <c r="J16" i="226"/>
  <c r="J15" i="226"/>
  <c r="J35" i="226" s="1"/>
  <c r="J14" i="226"/>
  <c r="J13" i="226"/>
  <c r="J12" i="226"/>
  <c r="J11" i="226"/>
  <c r="J10" i="226"/>
  <c r="J9" i="226"/>
  <c r="J8" i="226"/>
  <c r="I35" i="225"/>
  <c r="H35" i="225"/>
  <c r="G35" i="225"/>
  <c r="F35" i="225"/>
  <c r="J34" i="225"/>
  <c r="J33" i="225"/>
  <c r="J32" i="225"/>
  <c r="J31" i="225"/>
  <c r="J30" i="225"/>
  <c r="J29" i="225"/>
  <c r="J28" i="225"/>
  <c r="J27" i="225"/>
  <c r="J26" i="225"/>
  <c r="J25" i="225"/>
  <c r="J24" i="225"/>
  <c r="J23" i="225"/>
  <c r="J22" i="225"/>
  <c r="J21" i="225"/>
  <c r="J20" i="225"/>
  <c r="J19" i="225"/>
  <c r="J18" i="225"/>
  <c r="J17" i="225"/>
  <c r="J16" i="225"/>
  <c r="J15" i="225"/>
  <c r="J14" i="225"/>
  <c r="J13" i="225"/>
  <c r="J12" i="225"/>
  <c r="J11" i="225"/>
  <c r="J10" i="225"/>
  <c r="J9" i="225"/>
  <c r="M8" i="225"/>
  <c r="M9" i="225" s="1"/>
  <c r="M10" i="225" s="1"/>
  <c r="M11" i="225" s="1"/>
  <c r="M12" i="225" s="1"/>
  <c r="M13" i="225" s="1"/>
  <c r="M14" i="225" s="1"/>
  <c r="M15" i="225" s="1"/>
  <c r="M16" i="225" s="1"/>
  <c r="M17" i="225" s="1"/>
  <c r="M18" i="225" s="1"/>
  <c r="M19" i="225" s="1"/>
  <c r="M20" i="225" s="1"/>
  <c r="J8" i="225"/>
  <c r="J35" i="225" l="1"/>
  <c r="B3" i="224"/>
  <c r="C3" i="224"/>
  <c r="D3" i="224"/>
  <c r="B4" i="224"/>
  <c r="C4" i="224"/>
  <c r="D4" i="224"/>
  <c r="B5" i="224"/>
  <c r="C5" i="224"/>
  <c r="D5" i="224"/>
  <c r="B6" i="224"/>
  <c r="C6" i="224"/>
  <c r="D6" i="224"/>
  <c r="B7" i="224"/>
  <c r="C7" i="224"/>
  <c r="D7" i="224"/>
  <c r="B8" i="224"/>
  <c r="C8" i="224"/>
  <c r="D8" i="224"/>
  <c r="B9" i="224"/>
  <c r="C9" i="224"/>
  <c r="D9" i="224"/>
  <c r="B10" i="224"/>
  <c r="C10" i="224"/>
  <c r="D10" i="224"/>
  <c r="B11" i="224"/>
  <c r="C11" i="224"/>
  <c r="D11" i="224"/>
  <c r="B12" i="224"/>
  <c r="C12" i="224"/>
  <c r="D12" i="224"/>
  <c r="B13" i="224"/>
  <c r="C13" i="224"/>
  <c r="D13" i="224"/>
  <c r="B14" i="224"/>
  <c r="C14" i="224"/>
  <c r="D14" i="224"/>
  <c r="B15" i="224"/>
  <c r="C15" i="224"/>
  <c r="D15" i="224"/>
  <c r="B16" i="224"/>
  <c r="C16" i="224"/>
  <c r="D16" i="224"/>
  <c r="B17" i="224"/>
  <c r="C17" i="224"/>
  <c r="D17" i="224"/>
  <c r="B18" i="224"/>
  <c r="C18" i="224"/>
  <c r="D18" i="224"/>
  <c r="B19" i="224"/>
  <c r="C19" i="224"/>
  <c r="D19" i="224"/>
  <c r="B20" i="224"/>
  <c r="C20" i="224"/>
  <c r="D20" i="224"/>
  <c r="B21" i="224"/>
  <c r="C21" i="224"/>
  <c r="D21" i="224"/>
  <c r="B22" i="224"/>
  <c r="C22" i="224"/>
  <c r="D22" i="224"/>
  <c r="B23" i="224"/>
  <c r="C23" i="224"/>
  <c r="D23" i="224"/>
  <c r="B24" i="224"/>
  <c r="C24" i="224"/>
  <c r="D24" i="224"/>
  <c r="B25" i="224"/>
  <c r="C25" i="224"/>
  <c r="D25" i="224"/>
  <c r="B26" i="224"/>
  <c r="C26" i="224"/>
  <c r="D26" i="224"/>
  <c r="C2" i="224"/>
  <c r="D2" i="224"/>
  <c r="B2" i="224"/>
  <c r="A8" i="145"/>
  <c r="A10" i="145"/>
  <c r="A18" i="145"/>
  <c r="A24" i="145"/>
  <c r="A26" i="145"/>
  <c r="A32" i="145"/>
  <c r="A34" i="145"/>
  <c r="A40" i="145"/>
  <c r="A48" i="145"/>
  <c r="A50" i="145"/>
  <c r="A56" i="145"/>
  <c r="A58" i="145"/>
  <c r="A64" i="145"/>
  <c r="A66" i="145"/>
  <c r="A72" i="145"/>
  <c r="A74" i="145"/>
  <c r="A80" i="145"/>
  <c r="A82" i="145"/>
  <c r="A88" i="145"/>
  <c r="A90" i="145"/>
  <c r="A96" i="145"/>
  <c r="A98" i="145"/>
  <c r="A112" i="145"/>
  <c r="A114" i="145"/>
  <c r="A122" i="145"/>
  <c r="A123" i="145"/>
  <c r="A124" i="145"/>
  <c r="A128" i="145"/>
  <c r="A130" i="145"/>
  <c r="A136" i="145"/>
  <c r="A138" i="145"/>
  <c r="A139" i="145"/>
  <c r="A140" i="145"/>
  <c r="A144" i="145"/>
  <c r="A146" i="145"/>
  <c r="A154" i="145"/>
  <c r="A157" i="145"/>
  <c r="A158" i="145"/>
  <c r="A159" i="145"/>
  <c r="A160" i="145"/>
  <c r="A161" i="145"/>
  <c r="A162" i="145"/>
  <c r="A163" i="145"/>
  <c r="A164" i="145"/>
  <c r="A165" i="145"/>
  <c r="A166" i="145"/>
  <c r="A167" i="145"/>
  <c r="A168" i="145"/>
  <c r="A170" i="145"/>
  <c r="A175" i="145"/>
  <c r="A176" i="145"/>
  <c r="A178" i="145"/>
  <c r="A184" i="145"/>
  <c r="A192" i="145"/>
  <c r="A193" i="145"/>
  <c r="A194" i="145"/>
  <c r="A195" i="145"/>
  <c r="A196" i="145"/>
  <c r="A200" i="145"/>
  <c r="A202" i="145"/>
  <c r="A208" i="145"/>
  <c r="A210" i="145"/>
  <c r="A211" i="145"/>
  <c r="A212" i="145"/>
  <c r="A216" i="145"/>
  <c r="A218" i="145"/>
  <c r="A226" i="145"/>
  <c r="A229" i="145"/>
  <c r="A240" i="145"/>
  <c r="A242" i="145"/>
  <c r="A247" i="145"/>
  <c r="A248" i="145"/>
  <c r="A250" i="145"/>
  <c r="A256" i="145"/>
  <c r="A258" i="145"/>
  <c r="A264" i="145"/>
  <c r="A272" i="145"/>
  <c r="A274" i="145"/>
  <c r="A280" i="145"/>
  <c r="A282" i="145"/>
  <c r="A283" i="145"/>
  <c r="A290" i="145"/>
  <c r="A296" i="145"/>
  <c r="A298" i="145"/>
  <c r="A301" i="145"/>
  <c r="A304" i="145"/>
  <c r="A306" i="145"/>
  <c r="A312" i="145"/>
  <c r="A314" i="145"/>
  <c r="A319" i="145"/>
  <c r="A320" i="145"/>
  <c r="A321" i="145"/>
  <c r="A322" i="145"/>
  <c r="A328" i="145"/>
  <c r="A330" i="145"/>
  <c r="A336" i="145"/>
  <c r="A337" i="145"/>
  <c r="A338" i="145"/>
  <c r="A339" i="145"/>
  <c r="A340" i="145"/>
  <c r="A344" i="145"/>
  <c r="A346" i="145"/>
  <c r="A354" i="145"/>
  <c r="A355" i="145"/>
  <c r="A356" i="145"/>
  <c r="A368" i="145"/>
  <c r="A370" i="145"/>
  <c r="A376" i="145"/>
  <c r="A378" i="145"/>
  <c r="A384" i="145"/>
  <c r="A386" i="145"/>
  <c r="A391" i="145"/>
  <c r="A392" i="145"/>
  <c r="A393" i="145"/>
  <c r="A394" i="145"/>
  <c r="A400" i="145"/>
  <c r="A402" i="145"/>
  <c r="A408" i="145"/>
  <c r="A409" i="145"/>
  <c r="A410" i="145"/>
  <c r="A411" i="145"/>
  <c r="A412" i="145"/>
  <c r="A413" i="145"/>
  <c r="A414" i="145"/>
  <c r="A418" i="145"/>
  <c r="A424" i="145"/>
  <c r="A426" i="145"/>
  <c r="A427" i="145"/>
  <c r="A428" i="145"/>
  <c r="A429" i="145"/>
  <c r="A430" i="145"/>
  <c r="A431" i="145"/>
  <c r="A434" i="145"/>
  <c r="A440" i="145"/>
  <c r="A442" i="145"/>
  <c r="A450" i="145"/>
  <c r="A456" i="145"/>
  <c r="A458" i="145"/>
  <c r="A474" i="145"/>
  <c r="A488" i="145"/>
  <c r="A490" i="145"/>
  <c r="A496" i="145"/>
  <c r="A498" i="145"/>
  <c r="A504" i="145"/>
  <c r="A506" i="145"/>
  <c r="A514" i="145"/>
  <c r="A517" i="145"/>
  <c r="A520" i="145"/>
  <c r="A522" i="145"/>
  <c r="A528" i="145"/>
  <c r="A530" i="145"/>
  <c r="A535" i="145"/>
  <c r="A536" i="145"/>
  <c r="A546" i="145"/>
  <c r="A552" i="145"/>
  <c r="A553" i="145"/>
  <c r="A554" i="145"/>
  <c r="A555" i="145"/>
  <c r="A556" i="145"/>
  <c r="A557" i="145"/>
  <c r="A558" i="145"/>
  <c r="A560" i="145"/>
  <c r="A562" i="145"/>
  <c r="A568" i="145"/>
  <c r="A570" i="145"/>
  <c r="A571" i="145"/>
  <c r="A572" i="145"/>
  <c r="A573" i="145"/>
  <c r="A574" i="145"/>
  <c r="A576" i="145"/>
  <c r="A578" i="145"/>
  <c r="A584" i="145"/>
  <c r="A586" i="145"/>
  <c r="A591" i="145"/>
  <c r="A594" i="145"/>
  <c r="A600" i="145"/>
  <c r="A602" i="145"/>
  <c r="A607" i="145"/>
  <c r="A608" i="145"/>
  <c r="A610" i="145"/>
  <c r="A618" i="145"/>
  <c r="A624" i="145"/>
  <c r="A625" i="145"/>
  <c r="A626" i="145"/>
  <c r="A627" i="145"/>
  <c r="A628" i="145"/>
  <c r="A631" i="145"/>
  <c r="A642" i="145"/>
  <c r="A647" i="145"/>
  <c r="A648" i="145"/>
  <c r="A656" i="145"/>
  <c r="A658" i="145"/>
  <c r="A664" i="145"/>
  <c r="A666" i="145"/>
  <c r="A674" i="145"/>
  <c r="A682" i="145"/>
  <c r="A690" i="145"/>
  <c r="A696" i="145"/>
  <c r="A697" i="145"/>
  <c r="A698" i="145"/>
  <c r="A704" i="145"/>
  <c r="A706" i="145"/>
  <c r="A712" i="145"/>
  <c r="A714" i="145"/>
  <c r="A715" i="145"/>
  <c r="A720" i="145"/>
  <c r="A722" i="145"/>
  <c r="A730" i="145"/>
  <c r="A733" i="145"/>
  <c r="A736" i="145"/>
  <c r="A738" i="145"/>
  <c r="A744" i="145"/>
  <c r="A746" i="145"/>
  <c r="A753" i="145"/>
  <c r="A756" i="145"/>
  <c r="A760" i="145"/>
  <c r="A762" i="145"/>
  <c r="A768" i="145"/>
  <c r="A769" i="145"/>
  <c r="A770" i="145"/>
  <c r="A771" i="145"/>
  <c r="A778" i="145"/>
  <c r="A784" i="145"/>
  <c r="A786" i="145"/>
  <c r="A787" i="145"/>
  <c r="A792" i="145"/>
  <c r="A794" i="145"/>
  <c r="A808" i="145"/>
  <c r="A810" i="145"/>
  <c r="A818" i="145"/>
  <c r="A823" i="145"/>
  <c r="A824" i="145"/>
  <c r="A826" i="145"/>
  <c r="A832" i="145"/>
  <c r="A834" i="145"/>
  <c r="A840" i="145"/>
  <c r="A841" i="145"/>
  <c r="A842" i="145"/>
  <c r="A850" i="145"/>
  <c r="A856" i="145"/>
  <c r="A858" i="145"/>
  <c r="A859" i="145"/>
  <c r="A860" i="145"/>
  <c r="A861" i="145"/>
  <c r="A862" i="145"/>
  <c r="A863" i="145"/>
  <c r="A874" i="145"/>
  <c r="A877" i="145"/>
  <c r="A878" i="145"/>
  <c r="A880" i="145"/>
  <c r="A882" i="145"/>
  <c r="A890" i="145"/>
  <c r="A898" i="145"/>
  <c r="A904" i="145"/>
  <c r="A906" i="145"/>
  <c r="A913" i="145"/>
  <c r="A920" i="145"/>
  <c r="A922" i="145"/>
  <c r="A928" i="145"/>
  <c r="A930" i="145"/>
  <c r="A931" i="145"/>
  <c r="A932" i="145"/>
  <c r="A933" i="145"/>
  <c r="A934" i="145"/>
  <c r="A935" i="145"/>
  <c r="A936" i="145"/>
  <c r="A937" i="145"/>
  <c r="A938" i="145"/>
  <c r="A939" i="145"/>
  <c r="A940" i="145"/>
  <c r="A946" i="145"/>
  <c r="A949" i="145"/>
  <c r="A950" i="145"/>
  <c r="A951" i="145"/>
  <c r="A952" i="145"/>
  <c r="A953" i="145"/>
  <c r="A954" i="145"/>
  <c r="A960" i="145"/>
  <c r="A967" i="145"/>
  <c r="A968" i="145"/>
  <c r="A969" i="145"/>
  <c r="A970" i="145"/>
  <c r="A976" i="145"/>
  <c r="A978" i="145"/>
  <c r="A985" i="145"/>
  <c r="A986" i="145"/>
  <c r="A987" i="145"/>
  <c r="A994" i="145"/>
  <c r="A1000" i="145"/>
  <c r="A1002" i="145"/>
  <c r="A1011" i="145"/>
  <c r="A1018" i="145"/>
  <c r="A1021" i="145"/>
  <c r="A1024" i="145"/>
  <c r="A1026" i="145"/>
  <c r="A1032" i="145"/>
  <c r="A1034" i="145"/>
  <c r="A1039" i="145"/>
  <c r="A1040" i="145"/>
  <c r="A1048" i="145"/>
  <c r="A1050" i="145"/>
  <c r="A1056" i="145"/>
  <c r="A1057" i="145"/>
  <c r="A1058" i="145"/>
  <c r="A1066" i="145"/>
  <c r="A1072" i="145"/>
  <c r="A1074" i="145"/>
  <c r="A1075" i="145"/>
  <c r="A1076" i="145"/>
  <c r="A1077" i="145"/>
  <c r="A1078" i="145"/>
  <c r="A1079" i="145"/>
  <c r="A1081" i="145"/>
  <c r="A1083" i="145"/>
  <c r="A1084" i="145"/>
  <c r="A1088" i="145"/>
  <c r="A1090" i="145"/>
  <c r="A1093" i="145"/>
  <c r="A1094" i="145"/>
  <c r="A1098" i="145"/>
  <c r="A1104" i="145"/>
  <c r="A1106" i="145"/>
  <c r="A1114" i="145"/>
  <c r="A1120" i="145"/>
  <c r="A1122" i="145"/>
  <c r="A1128" i="145"/>
  <c r="A1129" i="145"/>
  <c r="A1130" i="145"/>
  <c r="A1131" i="145"/>
  <c r="A1132" i="145"/>
  <c r="A1136" i="145"/>
  <c r="A1138" i="145"/>
  <c r="A1144" i="145"/>
  <c r="A1146" i="145"/>
  <c r="A1147" i="145"/>
  <c r="A1148" i="145"/>
  <c r="A1149" i="145"/>
  <c r="A1150" i="145"/>
  <c r="A1151" i="145"/>
  <c r="A1154" i="145"/>
  <c r="A1160" i="145"/>
  <c r="A1162" i="145"/>
  <c r="A1165" i="145"/>
  <c r="A1166" i="145"/>
  <c r="A1167" i="145"/>
  <c r="A1168" i="145"/>
  <c r="A1170" i="145"/>
  <c r="A1176" i="145"/>
  <c r="A1178" i="145"/>
  <c r="A1183" i="145"/>
  <c r="A1184" i="145"/>
  <c r="A1185" i="145"/>
  <c r="A1186" i="145"/>
  <c r="A1192" i="145"/>
  <c r="A1194" i="145"/>
  <c r="A1201" i="145"/>
  <c r="A1202" i="145"/>
  <c r="A1210" i="145"/>
  <c r="A1216" i="145"/>
  <c r="A1218" i="145"/>
  <c r="A1219" i="145"/>
  <c r="A1224" i="145"/>
  <c r="A1226" i="145"/>
  <c r="A1232" i="145"/>
  <c r="A1234" i="145"/>
  <c r="A1237" i="145"/>
  <c r="A1238" i="145"/>
  <c r="A1239" i="145"/>
  <c r="A1240" i="145"/>
  <c r="A1242" i="145"/>
  <c r="A1248" i="145"/>
  <c r="A1250" i="145"/>
  <c r="A1255" i="145"/>
  <c r="A1256" i="145"/>
  <c r="A1257" i="145"/>
  <c r="A1258" i="145"/>
  <c r="A1264" i="145"/>
  <c r="A1266" i="145"/>
  <c r="A1272" i="145"/>
  <c r="A1273" i="145"/>
  <c r="A1274" i="145"/>
  <c r="A1275" i="145"/>
  <c r="A1276" i="145"/>
  <c r="A1277" i="145"/>
  <c r="A1282" i="145"/>
  <c r="A1288" i="145"/>
  <c r="A1290" i="145"/>
  <c r="A1296" i="145"/>
  <c r="A1298" i="145"/>
  <c r="A1306" i="145"/>
  <c r="A1309" i="145"/>
  <c r="A1312" i="145"/>
  <c r="A1314" i="145"/>
  <c r="A1320" i="145"/>
  <c r="A1322" i="145"/>
  <c r="A1327" i="145"/>
  <c r="A1328" i="145"/>
  <c r="A1330" i="145"/>
  <c r="A1336" i="145"/>
  <c r="A1338" i="145"/>
  <c r="A1344" i="145"/>
  <c r="A1345" i="145"/>
  <c r="A1346" i="145"/>
  <c r="A1347" i="145"/>
  <c r="A1348" i="145"/>
  <c r="A1354" i="145"/>
  <c r="A1360" i="145"/>
  <c r="A1362" i="145"/>
  <c r="A1368" i="145"/>
  <c r="A1370" i="145"/>
  <c r="A1376" i="145"/>
  <c r="A1378" i="145"/>
  <c r="J2" i="145"/>
  <c r="A11" i="145"/>
  <c r="A35" i="145"/>
  <c r="A43" i="145"/>
  <c r="A51" i="145"/>
  <c r="A59" i="145"/>
  <c r="A67" i="145"/>
  <c r="A75" i="145"/>
  <c r="A83" i="145"/>
  <c r="A99" i="145"/>
  <c r="A107" i="145"/>
  <c r="A115" i="145"/>
  <c r="A131" i="145"/>
  <c r="A147" i="145"/>
  <c r="A171" i="145"/>
  <c r="A179" i="145"/>
  <c r="A187" i="145"/>
  <c r="A203" i="145"/>
  <c r="A227" i="145"/>
  <c r="A243" i="145"/>
  <c r="A251" i="145"/>
  <c r="A259" i="145"/>
  <c r="A267" i="145"/>
  <c r="A291" i="145"/>
  <c r="A299" i="145"/>
  <c r="A307" i="145"/>
  <c r="A315" i="145"/>
  <c r="A323" i="145"/>
  <c r="A347" i="145"/>
  <c r="A371" i="145"/>
  <c r="A379" i="145"/>
  <c r="A395" i="145"/>
  <c r="A403" i="145"/>
  <c r="A419" i="145"/>
  <c r="A435" i="145"/>
  <c r="A451" i="145"/>
  <c r="A459" i="145"/>
  <c r="A475" i="145"/>
  <c r="A491" i="145"/>
  <c r="A507" i="145"/>
  <c r="A515" i="145"/>
  <c r="A523" i="145"/>
  <c r="A531" i="145"/>
  <c r="A547" i="145"/>
  <c r="A579" i="145"/>
  <c r="A587" i="145"/>
  <c r="A595" i="145"/>
  <c r="A603" i="145"/>
  <c r="A619" i="145"/>
  <c r="A635" i="145"/>
  <c r="A651" i="145"/>
  <c r="A659" i="145"/>
  <c r="A667" i="145"/>
  <c r="A683" i="145"/>
  <c r="A699" i="145"/>
  <c r="A723" i="145"/>
  <c r="A731" i="145"/>
  <c r="A747" i="145"/>
  <c r="A779" i="145"/>
  <c r="A811" i="145"/>
  <c r="A843" i="145"/>
  <c r="A851" i="145"/>
  <c r="A875" i="145"/>
  <c r="A907" i="145"/>
  <c r="A971" i="145"/>
  <c r="A979" i="145"/>
  <c r="A1035" i="145"/>
  <c r="A1043" i="145"/>
  <c r="A1099" i="145"/>
  <c r="A1107" i="145"/>
  <c r="A1171" i="145"/>
  <c r="A1227" i="145"/>
  <c r="A1235" i="145"/>
  <c r="A1299" i="145"/>
  <c r="A1311" i="145"/>
  <c r="A1313" i="145"/>
  <c r="A1315" i="145"/>
  <c r="A1316" i="145"/>
  <c r="A1317" i="145"/>
  <c r="A1318" i="145"/>
  <c r="A1319" i="145"/>
  <c r="A1321" i="145"/>
  <c r="A1323" i="145"/>
  <c r="A1324" i="145"/>
  <c r="A1325" i="145"/>
  <c r="A1326" i="145"/>
  <c r="A1329" i="145"/>
  <c r="A1331" i="145"/>
  <c r="A1332" i="145"/>
  <c r="A1333" i="145"/>
  <c r="A1334" i="145"/>
  <c r="A1335" i="145"/>
  <c r="A1337" i="145"/>
  <c r="A1339" i="145"/>
  <c r="A1340" i="145"/>
  <c r="A1341" i="145"/>
  <c r="A1342" i="145"/>
  <c r="A1343" i="145"/>
  <c r="A1353" i="145"/>
  <c r="A1355" i="145"/>
  <c r="A1356" i="145"/>
  <c r="A1357" i="145"/>
  <c r="A1358" i="145"/>
  <c r="A1359" i="145"/>
  <c r="A1361" i="145"/>
  <c r="A1364" i="145"/>
  <c r="A1365" i="145"/>
  <c r="A1366" i="145"/>
  <c r="A1367" i="145"/>
  <c r="A1369" i="145"/>
  <c r="A1371" i="145"/>
  <c r="A1372" i="145"/>
  <c r="A1373" i="145"/>
  <c r="A1374" i="145"/>
  <c r="A1375" i="145"/>
  <c r="A1377" i="145"/>
  <c r="A1379" i="145"/>
  <c r="A42" i="145"/>
  <c r="A106" i="145"/>
  <c r="A186" i="145"/>
  <c r="A297" i="145"/>
  <c r="A425" i="145"/>
  <c r="A489" i="145"/>
  <c r="A650" i="145"/>
  <c r="A802" i="145"/>
  <c r="A962" i="145"/>
  <c r="A1042" i="145"/>
  <c r="A4" i="145"/>
  <c r="A5" i="145"/>
  <c r="A6" i="145"/>
  <c r="A7" i="145"/>
  <c r="A9" i="145"/>
  <c r="A12" i="145"/>
  <c r="A13" i="145"/>
  <c r="A14" i="145"/>
  <c r="A15" i="145"/>
  <c r="A16" i="145"/>
  <c r="A17" i="145"/>
  <c r="A21" i="145"/>
  <c r="A22" i="145"/>
  <c r="A23" i="145"/>
  <c r="A25" i="145"/>
  <c r="A27" i="145"/>
  <c r="A28" i="145"/>
  <c r="A29" i="145"/>
  <c r="A30" i="145"/>
  <c r="A31" i="145"/>
  <c r="A33" i="145"/>
  <c r="A36" i="145"/>
  <c r="A37" i="145"/>
  <c r="A38" i="145"/>
  <c r="A39" i="145"/>
  <c r="A41" i="145"/>
  <c r="A44" i="145"/>
  <c r="A45" i="145"/>
  <c r="A46" i="145"/>
  <c r="A47" i="145"/>
  <c r="A49" i="145"/>
  <c r="A52" i="145"/>
  <c r="A53" i="145"/>
  <c r="A54" i="145"/>
  <c r="A55" i="145"/>
  <c r="A57" i="145"/>
  <c r="A60" i="145"/>
  <c r="A61" i="145"/>
  <c r="A62" i="145"/>
  <c r="A63" i="145"/>
  <c r="A65" i="145"/>
  <c r="A68" i="145"/>
  <c r="A69" i="145"/>
  <c r="A70" i="145"/>
  <c r="A71" i="145"/>
  <c r="A73" i="145"/>
  <c r="A76" i="145"/>
  <c r="A77" i="145"/>
  <c r="A78" i="145"/>
  <c r="A79" i="145"/>
  <c r="A81" i="145"/>
  <c r="A84" i="145"/>
  <c r="A85" i="145"/>
  <c r="A86" i="145"/>
  <c r="A87" i="145"/>
  <c r="A89" i="145"/>
  <c r="A91" i="145"/>
  <c r="A92" i="145"/>
  <c r="A93" i="145"/>
  <c r="A94" i="145"/>
  <c r="A95" i="145"/>
  <c r="A97" i="145"/>
  <c r="A100" i="145"/>
  <c r="A101" i="145"/>
  <c r="A102" i="145"/>
  <c r="A103" i="145"/>
  <c r="A108" i="145"/>
  <c r="A109" i="145"/>
  <c r="A110" i="145"/>
  <c r="A111" i="145"/>
  <c r="A113" i="145"/>
  <c r="A116" i="145"/>
  <c r="A117" i="145"/>
  <c r="A118" i="145"/>
  <c r="A119" i="145"/>
  <c r="A120" i="145"/>
  <c r="A121" i="145"/>
  <c r="A125" i="145"/>
  <c r="A126" i="145"/>
  <c r="A127" i="145"/>
  <c r="A129" i="145"/>
  <c r="A132" i="145"/>
  <c r="A133" i="145"/>
  <c r="A134" i="145"/>
  <c r="A135" i="145"/>
  <c r="A137" i="145"/>
  <c r="A145" i="145"/>
  <c r="A148" i="145"/>
  <c r="A149" i="145"/>
  <c r="A150" i="145"/>
  <c r="A151" i="145"/>
  <c r="A152" i="145"/>
  <c r="A153" i="145"/>
  <c r="A155" i="145"/>
  <c r="A156" i="145"/>
  <c r="A169" i="145"/>
  <c r="A172" i="145"/>
  <c r="A173" i="145"/>
  <c r="A174" i="145"/>
  <c r="A177" i="145"/>
  <c r="A180" i="145"/>
  <c r="A181" i="145"/>
  <c r="A182" i="145"/>
  <c r="A183" i="145"/>
  <c r="A185" i="145"/>
  <c r="A188" i="145"/>
  <c r="A189" i="145"/>
  <c r="A190" i="145"/>
  <c r="A191" i="145"/>
  <c r="A197" i="145"/>
  <c r="A198" i="145"/>
  <c r="A199" i="145"/>
  <c r="A201" i="145"/>
  <c r="A204" i="145"/>
  <c r="A205" i="145"/>
  <c r="A206" i="145"/>
  <c r="A207" i="145"/>
  <c r="A209" i="145"/>
  <c r="A213" i="145"/>
  <c r="A214" i="145"/>
  <c r="A215" i="145"/>
  <c r="A217" i="145"/>
  <c r="A219" i="145"/>
  <c r="A220" i="145"/>
  <c r="A221" i="145"/>
  <c r="A222" i="145"/>
  <c r="A223" i="145"/>
  <c r="A224" i="145"/>
  <c r="A225" i="145"/>
  <c r="A228" i="145"/>
  <c r="A236" i="145"/>
  <c r="A237" i="145"/>
  <c r="A238" i="145"/>
  <c r="A239" i="145"/>
  <c r="A241" i="145"/>
  <c r="A244" i="145"/>
  <c r="A245" i="145"/>
  <c r="A246" i="145"/>
  <c r="A249" i="145"/>
  <c r="A252" i="145"/>
  <c r="A253" i="145"/>
  <c r="A254" i="145"/>
  <c r="A255" i="145"/>
  <c r="A257" i="145"/>
  <c r="A260" i="145"/>
  <c r="A261" i="145"/>
  <c r="A262" i="145"/>
  <c r="A263" i="145"/>
  <c r="A268" i="145"/>
  <c r="A269" i="145"/>
  <c r="A270" i="145"/>
  <c r="A271" i="145"/>
  <c r="A273" i="145"/>
  <c r="A275" i="145"/>
  <c r="A276" i="145"/>
  <c r="A277" i="145"/>
  <c r="A278" i="145"/>
  <c r="A279" i="145"/>
  <c r="A281" i="145"/>
  <c r="A284" i="145"/>
  <c r="A285" i="145"/>
  <c r="A286" i="145"/>
  <c r="A287" i="145"/>
  <c r="A288" i="145"/>
  <c r="A289" i="145"/>
  <c r="A292" i="145"/>
  <c r="A293" i="145"/>
  <c r="A294" i="145"/>
  <c r="A295" i="145"/>
  <c r="A300" i="145"/>
  <c r="A302" i="145"/>
  <c r="A303" i="145"/>
  <c r="A305" i="145"/>
  <c r="A308" i="145"/>
  <c r="A309" i="145"/>
  <c r="A310" i="145"/>
  <c r="A311" i="145"/>
  <c r="A313" i="145"/>
  <c r="A316" i="145"/>
  <c r="A317" i="145"/>
  <c r="A318" i="145"/>
  <c r="A324" i="145"/>
  <c r="A325" i="145"/>
  <c r="A326" i="145"/>
  <c r="A327" i="145"/>
  <c r="A329" i="145"/>
  <c r="A331" i="145"/>
  <c r="A332" i="145"/>
  <c r="A333" i="145"/>
  <c r="A334" i="145"/>
  <c r="A335" i="145"/>
  <c r="A341" i="145"/>
  <c r="A342" i="145"/>
  <c r="A343" i="145"/>
  <c r="A345" i="145"/>
  <c r="A348" i="145"/>
  <c r="A349" i="145"/>
  <c r="A350" i="145"/>
  <c r="A351" i="145"/>
  <c r="A352" i="145"/>
  <c r="A353" i="145"/>
  <c r="A364" i="145"/>
  <c r="A365" i="145"/>
  <c r="A366" i="145"/>
  <c r="A367" i="145"/>
  <c r="A369" i="145"/>
  <c r="A372" i="145"/>
  <c r="A375" i="145"/>
  <c r="A377" i="145"/>
  <c r="A380" i="145"/>
  <c r="A381" i="145"/>
  <c r="A382" i="145"/>
  <c r="A383" i="145"/>
  <c r="A385" i="145"/>
  <c r="A387" i="145"/>
  <c r="A388" i="145"/>
  <c r="A389" i="145"/>
  <c r="A390" i="145"/>
  <c r="A396" i="145"/>
  <c r="A397" i="145"/>
  <c r="A398" i="145"/>
  <c r="A399" i="145"/>
  <c r="A401" i="145"/>
  <c r="A404" i="145"/>
  <c r="A405" i="145"/>
  <c r="A406" i="145"/>
  <c r="A407" i="145"/>
  <c r="A415" i="145"/>
  <c r="A416" i="145"/>
  <c r="A417" i="145"/>
  <c r="A420" i="145"/>
  <c r="A421" i="145"/>
  <c r="A422" i="145"/>
  <c r="A423" i="145"/>
  <c r="A433" i="145"/>
  <c r="A436" i="145"/>
  <c r="A437" i="145"/>
  <c r="A438" i="145"/>
  <c r="A439" i="145"/>
  <c r="A441" i="145"/>
  <c r="A443" i="145"/>
  <c r="A444" i="145"/>
  <c r="A448" i="145"/>
  <c r="A449" i="145"/>
  <c r="A452" i="145"/>
  <c r="A453" i="145"/>
  <c r="A454" i="145"/>
  <c r="A455" i="145"/>
  <c r="A457" i="145"/>
  <c r="A460" i="145"/>
  <c r="A461" i="145"/>
  <c r="A462" i="145"/>
  <c r="A473" i="145"/>
  <c r="A476" i="145"/>
  <c r="A477" i="145"/>
  <c r="A478" i="145"/>
  <c r="A479" i="145"/>
  <c r="A480" i="145"/>
  <c r="A492" i="145"/>
  <c r="A493" i="145"/>
  <c r="A494" i="145"/>
  <c r="A495" i="145"/>
  <c r="A497" i="145"/>
  <c r="A505" i="145"/>
  <c r="A508" i="145"/>
  <c r="A509" i="145"/>
  <c r="A510" i="145"/>
  <c r="A511" i="145"/>
  <c r="A512" i="145"/>
  <c r="A513" i="145"/>
  <c r="A516" i="145"/>
  <c r="A518" i="145"/>
  <c r="A519" i="145"/>
  <c r="A521" i="145"/>
  <c r="A524" i="145"/>
  <c r="A525" i="145"/>
  <c r="A526" i="145"/>
  <c r="A527" i="145"/>
  <c r="A529" i="145"/>
  <c r="A532" i="145"/>
  <c r="A533" i="145"/>
  <c r="A534" i="145"/>
  <c r="A541" i="145"/>
  <c r="A542" i="145"/>
  <c r="A543" i="145"/>
  <c r="A544" i="145"/>
  <c r="A545" i="145"/>
  <c r="A548" i="145"/>
  <c r="A549" i="145"/>
  <c r="A550" i="145"/>
  <c r="A551" i="145"/>
  <c r="A559" i="145"/>
  <c r="A561" i="145"/>
  <c r="A563" i="145"/>
  <c r="A564" i="145"/>
  <c r="A565" i="145"/>
  <c r="A566" i="145"/>
  <c r="A567" i="145"/>
  <c r="A569" i="145"/>
  <c r="A575" i="145"/>
  <c r="A577" i="145"/>
  <c r="A580" i="145"/>
  <c r="A581" i="145"/>
  <c r="A582" i="145"/>
  <c r="A583" i="145"/>
  <c r="A585" i="145"/>
  <c r="A588" i="145"/>
  <c r="A593" i="145"/>
  <c r="A596" i="145"/>
  <c r="A597" i="145"/>
  <c r="A598" i="145"/>
  <c r="A599" i="145"/>
  <c r="A601" i="145"/>
  <c r="A604" i="145"/>
  <c r="A605" i="145"/>
  <c r="A606" i="145"/>
  <c r="A609" i="145"/>
  <c r="A611" i="145"/>
  <c r="A612" i="145"/>
  <c r="A613" i="145"/>
  <c r="A614" i="145"/>
  <c r="A615" i="145"/>
  <c r="A616" i="145"/>
  <c r="A617" i="145"/>
  <c r="A620" i="145"/>
  <c r="A621" i="145"/>
  <c r="A622" i="145"/>
  <c r="A623" i="145"/>
  <c r="A636" i="145"/>
  <c r="A637" i="145"/>
  <c r="A638" i="145"/>
  <c r="A639" i="145"/>
  <c r="A640" i="145"/>
  <c r="A641" i="145"/>
  <c r="A652" i="145"/>
  <c r="A653" i="145"/>
  <c r="A654" i="145"/>
  <c r="A655" i="145"/>
  <c r="A657" i="145"/>
  <c r="A660" i="145"/>
  <c r="A665" i="145"/>
  <c r="A668" i="145"/>
  <c r="A669" i="145"/>
  <c r="A670" i="145"/>
  <c r="A671" i="145"/>
  <c r="A672" i="145"/>
  <c r="A673" i="145"/>
  <c r="A675" i="145"/>
  <c r="A676" i="145"/>
  <c r="A677" i="145"/>
  <c r="A678" i="145"/>
  <c r="A681" i="145"/>
  <c r="A684" i="145"/>
  <c r="A685" i="145"/>
  <c r="A686" i="145"/>
  <c r="A687" i="145"/>
  <c r="A688" i="145"/>
  <c r="A689" i="145"/>
  <c r="A691" i="145"/>
  <c r="A692" i="145"/>
  <c r="A693" i="145"/>
  <c r="A694" i="145"/>
  <c r="A695" i="145"/>
  <c r="A700" i="145"/>
  <c r="A701" i="145"/>
  <c r="A702" i="145"/>
  <c r="A703" i="145"/>
  <c r="A705" i="145"/>
  <c r="A707" i="145"/>
  <c r="A708" i="145"/>
  <c r="A709" i="145"/>
  <c r="A710" i="145"/>
  <c r="A711" i="145"/>
  <c r="A713" i="145"/>
  <c r="A717" i="145"/>
  <c r="A718" i="145"/>
  <c r="A719" i="145"/>
  <c r="A721" i="145"/>
  <c r="A724" i="145"/>
  <c r="A725" i="145"/>
  <c r="A726" i="145"/>
  <c r="A727" i="145"/>
  <c r="A728" i="145"/>
  <c r="A729" i="145"/>
  <c r="A732" i="145"/>
  <c r="A734" i="145"/>
  <c r="A735" i="145"/>
  <c r="A737" i="145"/>
  <c r="A739" i="145"/>
  <c r="A740" i="145"/>
  <c r="A741" i="145"/>
  <c r="A742" i="145"/>
  <c r="A743" i="145"/>
  <c r="A745" i="145"/>
  <c r="A748" i="145"/>
  <c r="A749" i="145"/>
  <c r="A750" i="145"/>
  <c r="A758" i="145"/>
  <c r="A759" i="145"/>
  <c r="A761" i="145"/>
  <c r="A763" i="145"/>
  <c r="A764" i="145"/>
  <c r="A765" i="145"/>
  <c r="A766" i="145"/>
  <c r="A767" i="145"/>
  <c r="A774" i="145"/>
  <c r="A775" i="145"/>
  <c r="A776" i="145"/>
  <c r="A777" i="145"/>
  <c r="A780" i="145"/>
  <c r="A781" i="145"/>
  <c r="A782" i="145"/>
  <c r="A783" i="145"/>
  <c r="A785" i="145"/>
  <c r="A788" i="145"/>
  <c r="A789" i="145"/>
  <c r="A790" i="145"/>
  <c r="A791" i="145"/>
  <c r="A793" i="145"/>
  <c r="A795" i="145"/>
  <c r="A796" i="145"/>
  <c r="A797" i="145"/>
  <c r="A798" i="145"/>
  <c r="A799" i="145"/>
  <c r="A800" i="145"/>
  <c r="A801" i="145"/>
  <c r="A803" i="145"/>
  <c r="A804" i="145"/>
  <c r="A807" i="145"/>
  <c r="A809" i="145"/>
  <c r="A812" i="145"/>
  <c r="A813" i="145"/>
  <c r="A814" i="145"/>
  <c r="A815" i="145"/>
  <c r="A816" i="145"/>
  <c r="A817" i="145"/>
  <c r="A819" i="145"/>
  <c r="A820" i="145"/>
  <c r="A821" i="145"/>
  <c r="A822" i="145"/>
  <c r="A825" i="145"/>
  <c r="A827" i="145"/>
  <c r="A828" i="145"/>
  <c r="A829" i="145"/>
  <c r="A830" i="145"/>
  <c r="A831" i="145"/>
  <c r="A833" i="145"/>
  <c r="A835" i="145"/>
  <c r="A836" i="145"/>
  <c r="A837" i="145"/>
  <c r="A838" i="145"/>
  <c r="A839" i="145"/>
  <c r="A844" i="145"/>
  <c r="A845" i="145"/>
  <c r="A846" i="145"/>
  <c r="A847" i="145"/>
  <c r="A848" i="145"/>
  <c r="A849" i="145"/>
  <c r="A852" i="145"/>
  <c r="A853" i="145"/>
  <c r="A854" i="145"/>
  <c r="A855" i="145"/>
  <c r="A857" i="145"/>
  <c r="A873" i="145"/>
  <c r="A876" i="145"/>
  <c r="A879" i="145"/>
  <c r="A881" i="145"/>
  <c r="A883" i="145"/>
  <c r="A884" i="145"/>
  <c r="A885" i="145"/>
  <c r="A886" i="145"/>
  <c r="A887" i="145"/>
  <c r="A888" i="145"/>
  <c r="A889" i="145"/>
  <c r="A891" i="145"/>
  <c r="A892" i="145"/>
  <c r="A893" i="145"/>
  <c r="A894" i="145"/>
  <c r="A896" i="145"/>
  <c r="A897" i="145"/>
  <c r="A899" i="145"/>
  <c r="A900" i="145"/>
  <c r="A901" i="145"/>
  <c r="A902" i="145"/>
  <c r="A903" i="145"/>
  <c r="A905" i="145"/>
  <c r="A908" i="145"/>
  <c r="A909" i="145"/>
  <c r="A910" i="145"/>
  <c r="A911" i="145"/>
  <c r="A912" i="145"/>
  <c r="A916" i="145"/>
  <c r="A917" i="145"/>
  <c r="A918" i="145"/>
  <c r="A919" i="145"/>
  <c r="A921" i="145"/>
  <c r="A923" i="145"/>
  <c r="A924" i="145"/>
  <c r="A925" i="145"/>
  <c r="A926" i="145"/>
  <c r="A927" i="145"/>
  <c r="A929" i="145"/>
  <c r="A941" i="145"/>
  <c r="A942" i="145"/>
  <c r="A943" i="145"/>
  <c r="A944" i="145"/>
  <c r="A945" i="145"/>
  <c r="A947" i="145"/>
  <c r="A948" i="145"/>
  <c r="A955" i="145"/>
  <c r="A956" i="145"/>
  <c r="A957" i="145"/>
  <c r="A958" i="145"/>
  <c r="A959" i="145"/>
  <c r="A961" i="145"/>
  <c r="A963" i="145"/>
  <c r="A964" i="145"/>
  <c r="A965" i="145"/>
  <c r="A966" i="145"/>
  <c r="A972" i="145"/>
  <c r="A973" i="145"/>
  <c r="A974" i="145"/>
  <c r="A975" i="145"/>
  <c r="A977" i="145"/>
  <c r="A980" i="145"/>
  <c r="A981" i="145"/>
  <c r="A982" i="145"/>
  <c r="A983" i="145"/>
  <c r="A984" i="145"/>
  <c r="A995" i="145"/>
  <c r="A996" i="145"/>
  <c r="A997" i="145"/>
  <c r="A998" i="145"/>
  <c r="A999" i="145"/>
  <c r="A1001" i="145"/>
  <c r="A1012" i="145"/>
  <c r="A1013" i="145"/>
  <c r="A1014" i="145"/>
  <c r="A1015" i="145"/>
  <c r="A1016" i="145"/>
  <c r="A1017" i="145"/>
  <c r="A1019" i="145"/>
  <c r="A1020" i="145"/>
  <c r="A1022" i="145"/>
  <c r="A1023" i="145"/>
  <c r="A1025" i="145"/>
  <c r="A1027" i="145"/>
  <c r="A1028" i="145"/>
  <c r="A1029" i="145"/>
  <c r="A1030" i="145"/>
  <c r="A1031" i="145"/>
  <c r="A1033" i="145"/>
  <c r="A1036" i="145"/>
  <c r="A1037" i="145"/>
  <c r="A1038" i="145"/>
  <c r="A1044" i="145"/>
  <c r="A1045" i="145"/>
  <c r="A1046" i="145"/>
  <c r="A1047" i="145"/>
  <c r="A1049" i="145"/>
  <c r="A1051" i="145"/>
  <c r="A1052" i="145"/>
  <c r="A1053" i="145"/>
  <c r="A1054" i="145"/>
  <c r="A1055" i="145"/>
  <c r="A1059" i="145"/>
  <c r="A1060" i="145"/>
  <c r="A1061" i="145"/>
  <c r="A1062" i="145"/>
  <c r="A1063" i="145"/>
  <c r="A1064" i="145"/>
  <c r="A1065" i="145"/>
  <c r="A1067" i="145"/>
  <c r="A1068" i="145"/>
  <c r="A1069" i="145"/>
  <c r="A1070" i="145"/>
  <c r="A1071" i="145"/>
  <c r="A1073" i="145"/>
  <c r="A1086" i="145"/>
  <c r="A1087" i="145"/>
  <c r="A1089" i="145"/>
  <c r="A1091" i="145"/>
  <c r="A1092" i="145"/>
  <c r="A1095" i="145"/>
  <c r="A1096" i="145"/>
  <c r="A1097" i="145"/>
  <c r="A1100" i="145"/>
  <c r="A1101" i="145"/>
  <c r="A1102" i="145"/>
  <c r="A1103" i="145"/>
  <c r="A1105" i="145"/>
  <c r="A1108" i="145"/>
  <c r="A1109" i="145"/>
  <c r="A1110" i="145"/>
  <c r="A1115" i="145"/>
  <c r="A1116" i="145"/>
  <c r="A1117" i="145"/>
  <c r="A1118" i="145"/>
  <c r="A1119" i="145"/>
  <c r="A1121" i="145"/>
  <c r="A1123" i="145"/>
  <c r="A1124" i="145"/>
  <c r="A1125" i="145"/>
  <c r="A1126" i="145"/>
  <c r="A1127" i="145"/>
  <c r="A1137" i="145"/>
  <c r="A1139" i="145"/>
  <c r="A1140" i="145"/>
  <c r="A1141" i="145"/>
  <c r="A1142" i="145"/>
  <c r="A1143" i="145"/>
  <c r="A1145" i="145"/>
  <c r="A1152" i="145"/>
  <c r="A1153" i="145"/>
  <c r="A1155" i="145"/>
  <c r="A1156" i="145"/>
  <c r="A1157" i="145"/>
  <c r="A1158" i="145"/>
  <c r="A1159" i="145"/>
  <c r="A1161" i="145"/>
  <c r="A1163" i="145"/>
  <c r="A1164" i="145"/>
  <c r="A1169" i="145"/>
  <c r="A1172" i="145"/>
  <c r="A1173" i="145"/>
  <c r="A1174" i="145"/>
  <c r="A1175" i="145"/>
  <c r="A1177" i="145"/>
  <c r="A1179" i="145"/>
  <c r="A1180" i="145"/>
  <c r="A1181" i="145"/>
  <c r="A1182" i="145"/>
  <c r="A1187" i="145"/>
  <c r="A1188" i="145"/>
  <c r="A1189" i="145"/>
  <c r="A1190" i="145"/>
  <c r="A1191" i="145"/>
  <c r="A1193" i="145"/>
  <c r="A1195" i="145"/>
  <c r="A1196" i="145"/>
  <c r="A1197" i="145"/>
  <c r="A1198" i="145"/>
  <c r="A1199" i="145"/>
  <c r="A1200" i="145"/>
  <c r="A1203" i="145"/>
  <c r="A1204" i="145"/>
  <c r="A1205" i="145"/>
  <c r="A1206" i="145"/>
  <c r="A1207" i="145"/>
  <c r="A1208" i="145"/>
  <c r="A1209" i="145"/>
  <c r="A1211" i="145"/>
  <c r="A1212" i="145"/>
  <c r="A1213" i="145"/>
  <c r="A1214" i="145"/>
  <c r="A1215" i="145"/>
  <c r="A1217" i="145"/>
  <c r="A1220" i="145"/>
  <c r="A1221" i="145"/>
  <c r="A1222" i="145"/>
  <c r="A1223" i="145"/>
  <c r="A1225" i="145"/>
  <c r="A1228" i="145"/>
  <c r="A1229" i="145"/>
  <c r="A1230" i="145"/>
  <c r="A1231" i="145"/>
  <c r="A1233" i="145"/>
  <c r="A1236" i="145"/>
  <c r="A1241" i="145"/>
  <c r="A1243" i="145"/>
  <c r="A1244" i="145"/>
  <c r="A1245" i="145"/>
  <c r="A1246" i="145"/>
  <c r="A1247" i="145"/>
  <c r="A1249" i="145"/>
  <c r="A1251" i="145"/>
  <c r="A1252" i="145"/>
  <c r="A1253" i="145"/>
  <c r="A1254" i="145"/>
  <c r="A1259" i="145"/>
  <c r="A1260" i="145"/>
  <c r="A1261" i="145"/>
  <c r="A1262" i="145"/>
  <c r="A1263" i="145"/>
  <c r="A1265" i="145"/>
  <c r="A1267" i="145"/>
  <c r="A1268" i="145"/>
  <c r="A1269" i="145"/>
  <c r="A1270" i="145"/>
  <c r="A1271" i="145"/>
  <c r="A1278" i="145"/>
  <c r="A1279" i="145"/>
  <c r="A1280" i="145"/>
  <c r="A1281" i="145"/>
  <c r="A1283" i="145"/>
  <c r="A1284" i="145"/>
  <c r="A1285" i="145"/>
  <c r="A1286" i="145"/>
  <c r="A1287" i="145"/>
  <c r="A1289" i="145"/>
  <c r="A1293" i="145"/>
  <c r="A1294" i="145"/>
  <c r="A1295" i="145"/>
  <c r="A1297" i="145"/>
  <c r="A1300" i="145"/>
  <c r="A1301" i="145"/>
  <c r="A1302" i="145"/>
  <c r="A1303" i="145"/>
  <c r="A1304" i="145"/>
  <c r="A1305" i="145"/>
  <c r="A1307" i="145"/>
  <c r="A1308" i="145"/>
  <c r="A1310" i="145"/>
  <c r="N2" i="145"/>
  <c r="M2" i="145"/>
  <c r="L2" i="145"/>
  <c r="G3" i="145"/>
  <c r="J3" i="145" s="1"/>
  <c r="M9" i="147"/>
  <c r="M10" i="147" s="1"/>
  <c r="M11" i="147" s="1"/>
  <c r="M12" i="147" s="1"/>
  <c r="M13" i="147" s="1"/>
  <c r="M14" i="147" s="1"/>
  <c r="M15" i="147" s="1"/>
  <c r="M16" i="147" s="1"/>
  <c r="M17" i="147" s="1"/>
  <c r="M18" i="147" s="1"/>
  <c r="M19" i="147" s="1"/>
  <c r="M20" i="147" s="1"/>
  <c r="M21" i="147" s="1"/>
  <c r="M22" i="147" s="1"/>
  <c r="M23" i="147" s="1"/>
  <c r="M24" i="147" s="1"/>
  <c r="M25" i="147" s="1"/>
  <c r="M26" i="147" s="1"/>
  <c r="M27" i="147" s="1"/>
  <c r="M28" i="147" s="1"/>
  <c r="M29" i="147" s="1"/>
  <c r="M30" i="147" s="1"/>
  <c r="M31" i="147" s="1"/>
  <c r="M32" i="147" s="1"/>
  <c r="M33" i="147" s="1"/>
  <c r="M34" i="147" s="1"/>
  <c r="M35" i="147" s="1"/>
  <c r="M36" i="147" s="1"/>
  <c r="M37" i="147" s="1"/>
  <c r="M38" i="147" s="1"/>
  <c r="M39" i="147" s="1"/>
  <c r="M40" i="147" s="1"/>
  <c r="M41" i="147" s="1"/>
  <c r="M42" i="147" s="1"/>
  <c r="M43" i="147" s="1"/>
  <c r="M44" i="147" s="1"/>
  <c r="M45" i="147" s="1"/>
  <c r="M46" i="147" s="1"/>
  <c r="M47" i="147" s="1"/>
  <c r="M48" i="147" s="1"/>
  <c r="M49" i="147" s="1"/>
  <c r="M50" i="147" s="1"/>
  <c r="M51" i="147" s="1"/>
  <c r="M52" i="147" s="1"/>
  <c r="M53" i="147" s="1"/>
  <c r="M54" i="147" s="1"/>
  <c r="M55" i="147" s="1"/>
  <c r="M56" i="147" s="1"/>
  <c r="M57" i="147" s="1"/>
  <c r="M58" i="147" s="1"/>
  <c r="M59" i="147" s="1"/>
  <c r="M60" i="147" s="1"/>
  <c r="M61" i="147" s="1"/>
  <c r="M62" i="147" s="1"/>
  <c r="M63" i="147" s="1"/>
  <c r="M64" i="147" s="1"/>
  <c r="M65" i="147" s="1"/>
  <c r="M66" i="147" s="1"/>
  <c r="M67" i="147" s="1"/>
  <c r="M68" i="147" s="1"/>
  <c r="M69" i="147" s="1"/>
  <c r="M70" i="147" s="1"/>
  <c r="M71" i="147" s="1"/>
  <c r="M72" i="147" s="1"/>
  <c r="M73" i="147" s="1"/>
  <c r="M74" i="147" s="1"/>
  <c r="M75" i="147" s="1"/>
  <c r="M76" i="147" s="1"/>
  <c r="M77" i="147" s="1"/>
  <c r="M78" i="147" s="1"/>
  <c r="M79" i="147" s="1"/>
  <c r="M80" i="147" s="1"/>
  <c r="M81" i="147" s="1"/>
  <c r="M82" i="147" s="1"/>
  <c r="M83" i="147" s="1"/>
  <c r="M84" i="147" s="1"/>
  <c r="M85" i="147" s="1"/>
  <c r="M86" i="147" s="1"/>
  <c r="M87" i="147" s="1"/>
  <c r="M88" i="147" s="1"/>
  <c r="M89" i="147" s="1"/>
  <c r="M90" i="147" s="1"/>
  <c r="M91" i="147" s="1"/>
  <c r="M92" i="147" s="1"/>
  <c r="M93" i="147" s="1"/>
  <c r="M94" i="147" s="1"/>
  <c r="M95" i="147" s="1"/>
  <c r="M96" i="147" s="1"/>
  <c r="M97" i="147" s="1"/>
  <c r="M9" i="148"/>
  <c r="M10" i="148" s="1"/>
  <c r="M11" i="148" s="1"/>
  <c r="M12" i="148" s="1"/>
  <c r="M13" i="148" s="1"/>
  <c r="M14" i="148" s="1"/>
  <c r="M15" i="148" s="1"/>
  <c r="M16" i="148" s="1"/>
  <c r="M17" i="148" s="1"/>
  <c r="M18" i="148" s="1"/>
  <c r="M19" i="148" s="1"/>
  <c r="M20" i="148" s="1"/>
  <c r="M21" i="148" s="1"/>
  <c r="M22" i="148" s="1"/>
  <c r="M23" i="148" s="1"/>
  <c r="M24" i="148" s="1"/>
  <c r="M25" i="148" s="1"/>
  <c r="M26" i="148" s="1"/>
  <c r="M27" i="148" s="1"/>
  <c r="M28" i="148" s="1"/>
  <c r="M29" i="148" s="1"/>
  <c r="M30" i="148" s="1"/>
  <c r="M31" i="148" s="1"/>
  <c r="M32" i="148" s="1"/>
  <c r="M33" i="148" s="1"/>
  <c r="M34" i="148" s="1"/>
  <c r="M35" i="148" s="1"/>
  <c r="M36" i="148" s="1"/>
  <c r="M37" i="148" s="1"/>
  <c r="M38" i="148" s="1"/>
  <c r="M39" i="148" s="1"/>
  <c r="M40" i="148" s="1"/>
  <c r="M41" i="148" s="1"/>
  <c r="M42" i="148" s="1"/>
  <c r="M43" i="148" s="1"/>
  <c r="M44" i="148" s="1"/>
  <c r="M45" i="148" s="1"/>
  <c r="M46" i="148" s="1"/>
  <c r="M47" i="148" s="1"/>
  <c r="M48" i="148" s="1"/>
  <c r="M49" i="148" s="1"/>
  <c r="M50" i="148" s="1"/>
  <c r="M51" i="148" s="1"/>
  <c r="M52" i="148" s="1"/>
  <c r="M53" i="148" s="1"/>
  <c r="M54" i="148" s="1"/>
  <c r="M55" i="148" s="1"/>
  <c r="M56" i="148" s="1"/>
  <c r="M57" i="148" s="1"/>
  <c r="M58" i="148" s="1"/>
  <c r="M59" i="148" s="1"/>
  <c r="M60" i="148" s="1"/>
  <c r="M61" i="148" s="1"/>
  <c r="M62" i="148" s="1"/>
  <c r="M63" i="148" s="1"/>
  <c r="M64" i="148" s="1"/>
  <c r="M65" i="148" s="1"/>
  <c r="M66" i="148" s="1"/>
  <c r="M67" i="148" s="1"/>
  <c r="M68" i="148" s="1"/>
  <c r="M69" i="148" s="1"/>
  <c r="M70" i="148" s="1"/>
  <c r="M71" i="148" s="1"/>
  <c r="M72" i="148" s="1"/>
  <c r="M73" i="148" s="1"/>
  <c r="M74" i="148" s="1"/>
  <c r="M75" i="148" s="1"/>
  <c r="M76" i="148" s="1"/>
  <c r="M77" i="148" s="1"/>
  <c r="M78" i="148" s="1"/>
  <c r="M79" i="148" s="1"/>
  <c r="M80" i="148" s="1"/>
  <c r="M81" i="148" s="1"/>
  <c r="M82" i="148" s="1"/>
  <c r="M83" i="148" s="1"/>
  <c r="M84" i="148" s="1"/>
  <c r="M85" i="148" s="1"/>
  <c r="M86" i="148" s="1"/>
  <c r="M87" i="148" s="1"/>
  <c r="M88" i="148" s="1"/>
  <c r="M89" i="148" s="1"/>
  <c r="M90" i="148" s="1"/>
  <c r="M91" i="148" s="1"/>
  <c r="M92" i="148" s="1"/>
  <c r="M93" i="148" s="1"/>
  <c r="M94" i="148" s="1"/>
  <c r="M95" i="148" s="1"/>
  <c r="M96" i="148" s="1"/>
  <c r="M97" i="148" s="1"/>
  <c r="M9" i="149"/>
  <c r="M10" i="149" s="1"/>
  <c r="M11" i="149" s="1"/>
  <c r="M12" i="149" s="1"/>
  <c r="M13" i="149" s="1"/>
  <c r="M14" i="149" s="1"/>
  <c r="M15" i="149" s="1"/>
  <c r="M16" i="149" s="1"/>
  <c r="M17" i="149" s="1"/>
  <c r="M18" i="149" s="1"/>
  <c r="M19" i="149" s="1"/>
  <c r="M20" i="149" s="1"/>
  <c r="M21" i="149" s="1"/>
  <c r="M22" i="149" s="1"/>
  <c r="M23" i="149" s="1"/>
  <c r="M24" i="149" s="1"/>
  <c r="M25" i="149" s="1"/>
  <c r="M26" i="149" s="1"/>
  <c r="M27" i="149" s="1"/>
  <c r="M28" i="149" s="1"/>
  <c r="M29" i="149" s="1"/>
  <c r="M30" i="149" s="1"/>
  <c r="M31" i="149" s="1"/>
  <c r="M32" i="149" s="1"/>
  <c r="M33" i="149" s="1"/>
  <c r="M34" i="149" s="1"/>
  <c r="M35" i="149" s="1"/>
  <c r="M36" i="149" s="1"/>
  <c r="M37" i="149" s="1"/>
  <c r="M38" i="149" s="1"/>
  <c r="M39" i="149" s="1"/>
  <c r="M40" i="149" s="1"/>
  <c r="M41" i="149" s="1"/>
  <c r="M42" i="149" s="1"/>
  <c r="M43" i="149" s="1"/>
  <c r="M44" i="149" s="1"/>
  <c r="M45" i="149" s="1"/>
  <c r="M46" i="149" s="1"/>
  <c r="M47" i="149" s="1"/>
  <c r="M48" i="149" s="1"/>
  <c r="M49" i="149" s="1"/>
  <c r="M50" i="149" s="1"/>
  <c r="M51" i="149" s="1"/>
  <c r="M52" i="149" s="1"/>
  <c r="M53" i="149" s="1"/>
  <c r="M54" i="149" s="1"/>
  <c r="M55" i="149" s="1"/>
  <c r="M56" i="149" s="1"/>
  <c r="M57" i="149" s="1"/>
  <c r="M58" i="149" s="1"/>
  <c r="M59" i="149" s="1"/>
  <c r="M60" i="149" s="1"/>
  <c r="M61" i="149" s="1"/>
  <c r="M62" i="149" s="1"/>
  <c r="M63" i="149" s="1"/>
  <c r="M64" i="149" s="1"/>
  <c r="M65" i="149" s="1"/>
  <c r="M66" i="149" s="1"/>
  <c r="M67" i="149" s="1"/>
  <c r="M68" i="149" s="1"/>
  <c r="M69" i="149" s="1"/>
  <c r="M70" i="149" s="1"/>
  <c r="M71" i="149" s="1"/>
  <c r="M72" i="149" s="1"/>
  <c r="M73" i="149" s="1"/>
  <c r="M74" i="149" s="1"/>
  <c r="M75" i="149" s="1"/>
  <c r="M76" i="149" s="1"/>
  <c r="M77" i="149" s="1"/>
  <c r="M78" i="149" s="1"/>
  <c r="M79" i="149" s="1"/>
  <c r="M80" i="149" s="1"/>
  <c r="M81" i="149" s="1"/>
  <c r="M82" i="149" s="1"/>
  <c r="M83" i="149" s="1"/>
  <c r="M84" i="149" s="1"/>
  <c r="M85" i="149" s="1"/>
  <c r="M86" i="149" s="1"/>
  <c r="M87" i="149" s="1"/>
  <c r="M88" i="149" s="1"/>
  <c r="M89" i="149" s="1"/>
  <c r="M90" i="149" s="1"/>
  <c r="M91" i="149" s="1"/>
  <c r="M92" i="149" s="1"/>
  <c r="M93" i="149" s="1"/>
  <c r="M94" i="149" s="1"/>
  <c r="M95" i="149" s="1"/>
  <c r="M96" i="149" s="1"/>
  <c r="M97" i="149" s="1"/>
  <c r="M9" i="150"/>
  <c r="M10" i="150" s="1"/>
  <c r="M11" i="150" s="1"/>
  <c r="M12" i="150" s="1"/>
  <c r="M13" i="150" s="1"/>
  <c r="M14" i="150" s="1"/>
  <c r="M15" i="150" s="1"/>
  <c r="M16" i="150" s="1"/>
  <c r="M17" i="150" s="1"/>
  <c r="M18" i="150" s="1"/>
  <c r="M19" i="150" s="1"/>
  <c r="M20" i="150" s="1"/>
  <c r="M21" i="150" s="1"/>
  <c r="M22" i="150" s="1"/>
  <c r="M23" i="150" s="1"/>
  <c r="M24" i="150" s="1"/>
  <c r="M25" i="150" s="1"/>
  <c r="M26" i="150" s="1"/>
  <c r="M27" i="150" s="1"/>
  <c r="M28" i="150" s="1"/>
  <c r="M29" i="150" s="1"/>
  <c r="M30" i="150" s="1"/>
  <c r="M31" i="150" s="1"/>
  <c r="M32" i="150" s="1"/>
  <c r="M33" i="150" s="1"/>
  <c r="M34" i="150" s="1"/>
  <c r="M35" i="150" s="1"/>
  <c r="M36" i="150" s="1"/>
  <c r="M37" i="150" s="1"/>
  <c r="M38" i="150" s="1"/>
  <c r="M39" i="150" s="1"/>
  <c r="M40" i="150" s="1"/>
  <c r="M41" i="150" s="1"/>
  <c r="M42" i="150" s="1"/>
  <c r="M43" i="150" s="1"/>
  <c r="M44" i="150" s="1"/>
  <c r="M45" i="150" s="1"/>
  <c r="M46" i="150" s="1"/>
  <c r="M47" i="150" s="1"/>
  <c r="M48" i="150" s="1"/>
  <c r="M49" i="150" s="1"/>
  <c r="M50" i="150" s="1"/>
  <c r="M51" i="150" s="1"/>
  <c r="M52" i="150" s="1"/>
  <c r="M53" i="150" s="1"/>
  <c r="M54" i="150" s="1"/>
  <c r="M55" i="150" s="1"/>
  <c r="M56" i="150" s="1"/>
  <c r="M57" i="150" s="1"/>
  <c r="M58" i="150" s="1"/>
  <c r="M59" i="150" s="1"/>
  <c r="M60" i="150" s="1"/>
  <c r="M61" i="150" s="1"/>
  <c r="M62" i="150" s="1"/>
  <c r="M63" i="150" s="1"/>
  <c r="M64" i="150" s="1"/>
  <c r="M65" i="150" s="1"/>
  <c r="M66" i="150" s="1"/>
  <c r="M67" i="150" s="1"/>
  <c r="M68" i="150" s="1"/>
  <c r="M69" i="150" s="1"/>
  <c r="M70" i="150" s="1"/>
  <c r="M71" i="150" s="1"/>
  <c r="M72" i="150" s="1"/>
  <c r="M73" i="150" s="1"/>
  <c r="M74" i="150" s="1"/>
  <c r="M75" i="150" s="1"/>
  <c r="M76" i="150" s="1"/>
  <c r="M77" i="150" s="1"/>
  <c r="M78" i="150" s="1"/>
  <c r="M79" i="150" s="1"/>
  <c r="M80" i="150" s="1"/>
  <c r="M81" i="150" s="1"/>
  <c r="M82" i="150" s="1"/>
  <c r="M83" i="150" s="1"/>
  <c r="M84" i="150" s="1"/>
  <c r="M85" i="150" s="1"/>
  <c r="M86" i="150" s="1"/>
  <c r="M87" i="150" s="1"/>
  <c r="M88" i="150" s="1"/>
  <c r="M89" i="150" s="1"/>
  <c r="M90" i="150" s="1"/>
  <c r="M91" i="150" s="1"/>
  <c r="M92" i="150" s="1"/>
  <c r="M93" i="150" s="1"/>
  <c r="M94" i="150" s="1"/>
  <c r="M95" i="150" s="1"/>
  <c r="M96" i="150" s="1"/>
  <c r="M97" i="150" s="1"/>
  <c r="M9" i="151"/>
  <c r="M10" i="151" s="1"/>
  <c r="M11" i="151" s="1"/>
  <c r="M12" i="151" s="1"/>
  <c r="M13" i="151" s="1"/>
  <c r="M14" i="151" s="1"/>
  <c r="M15" i="151" s="1"/>
  <c r="M16" i="151" s="1"/>
  <c r="M17" i="151" s="1"/>
  <c r="M18" i="151" s="1"/>
  <c r="M19" i="151" s="1"/>
  <c r="M20" i="151" s="1"/>
  <c r="M21" i="151" s="1"/>
  <c r="M22" i="151" s="1"/>
  <c r="M23" i="151" s="1"/>
  <c r="M24" i="151" s="1"/>
  <c r="M25" i="151" s="1"/>
  <c r="M26" i="151" s="1"/>
  <c r="M27" i="151" s="1"/>
  <c r="M28" i="151" s="1"/>
  <c r="M29" i="151" s="1"/>
  <c r="M30" i="151" s="1"/>
  <c r="M31" i="151" s="1"/>
  <c r="M32" i="151" s="1"/>
  <c r="M33" i="151" s="1"/>
  <c r="M34" i="151" s="1"/>
  <c r="M35" i="151" s="1"/>
  <c r="M36" i="151" s="1"/>
  <c r="M37" i="151" s="1"/>
  <c r="M38" i="151" s="1"/>
  <c r="M39" i="151" s="1"/>
  <c r="M40" i="151" s="1"/>
  <c r="M41" i="151" s="1"/>
  <c r="M42" i="151" s="1"/>
  <c r="M43" i="151" s="1"/>
  <c r="M44" i="151" s="1"/>
  <c r="M45" i="151" s="1"/>
  <c r="M46" i="151" s="1"/>
  <c r="M47" i="151" s="1"/>
  <c r="M48" i="151" s="1"/>
  <c r="M49" i="151" s="1"/>
  <c r="M50" i="151" s="1"/>
  <c r="M51" i="151" s="1"/>
  <c r="M52" i="151" s="1"/>
  <c r="M53" i="151" s="1"/>
  <c r="M54" i="151" s="1"/>
  <c r="M55" i="151" s="1"/>
  <c r="M56" i="151" s="1"/>
  <c r="M57" i="151" s="1"/>
  <c r="M58" i="151" s="1"/>
  <c r="M59" i="151" s="1"/>
  <c r="M60" i="151" s="1"/>
  <c r="M61" i="151" s="1"/>
  <c r="M62" i="151" s="1"/>
  <c r="M63" i="151" s="1"/>
  <c r="M64" i="151" s="1"/>
  <c r="M65" i="151" s="1"/>
  <c r="M66" i="151" s="1"/>
  <c r="M67" i="151" s="1"/>
  <c r="M68" i="151" s="1"/>
  <c r="M69" i="151" s="1"/>
  <c r="M70" i="151" s="1"/>
  <c r="M71" i="151" s="1"/>
  <c r="M72" i="151" s="1"/>
  <c r="M73" i="151" s="1"/>
  <c r="M74" i="151" s="1"/>
  <c r="M75" i="151" s="1"/>
  <c r="M76" i="151" s="1"/>
  <c r="M77" i="151" s="1"/>
  <c r="M78" i="151" s="1"/>
  <c r="M79" i="151" s="1"/>
  <c r="M80" i="151" s="1"/>
  <c r="M81" i="151" s="1"/>
  <c r="M82" i="151" s="1"/>
  <c r="M83" i="151" s="1"/>
  <c r="M84" i="151" s="1"/>
  <c r="M85" i="151" s="1"/>
  <c r="M86" i="151" s="1"/>
  <c r="M87" i="151" s="1"/>
  <c r="M88" i="151" s="1"/>
  <c r="M89" i="151" s="1"/>
  <c r="M90" i="151" s="1"/>
  <c r="M91" i="151" s="1"/>
  <c r="M92" i="151" s="1"/>
  <c r="M93" i="151" s="1"/>
  <c r="M94" i="151" s="1"/>
  <c r="M95" i="151" s="1"/>
  <c r="M96" i="151" s="1"/>
  <c r="M97" i="151" s="1"/>
  <c r="M9" i="152"/>
  <c r="M10" i="152" s="1"/>
  <c r="M11" i="152" s="1"/>
  <c r="M12" i="152" s="1"/>
  <c r="M13" i="152" s="1"/>
  <c r="M14" i="152" s="1"/>
  <c r="M15" i="152" s="1"/>
  <c r="M16" i="152" s="1"/>
  <c r="M17" i="152" s="1"/>
  <c r="M18" i="152" s="1"/>
  <c r="M19" i="152" s="1"/>
  <c r="M20" i="152" s="1"/>
  <c r="M21" i="152" s="1"/>
  <c r="M22" i="152" s="1"/>
  <c r="M23" i="152" s="1"/>
  <c r="M24" i="152" s="1"/>
  <c r="M25" i="152" s="1"/>
  <c r="M26" i="152" s="1"/>
  <c r="M27" i="152" s="1"/>
  <c r="M28" i="152" s="1"/>
  <c r="M29" i="152" s="1"/>
  <c r="M30" i="152" s="1"/>
  <c r="M31" i="152" s="1"/>
  <c r="M32" i="152" s="1"/>
  <c r="M33" i="152" s="1"/>
  <c r="M34" i="152" s="1"/>
  <c r="M35" i="152" s="1"/>
  <c r="M36" i="152" s="1"/>
  <c r="M37" i="152" s="1"/>
  <c r="M38" i="152" s="1"/>
  <c r="M39" i="152" s="1"/>
  <c r="M40" i="152" s="1"/>
  <c r="M41" i="152" s="1"/>
  <c r="M42" i="152" s="1"/>
  <c r="M43" i="152" s="1"/>
  <c r="M44" i="152" s="1"/>
  <c r="M45" i="152" s="1"/>
  <c r="M46" i="152" s="1"/>
  <c r="M47" i="152" s="1"/>
  <c r="M48" i="152" s="1"/>
  <c r="M49" i="152" s="1"/>
  <c r="M50" i="152" s="1"/>
  <c r="M51" i="152" s="1"/>
  <c r="M52" i="152" s="1"/>
  <c r="M53" i="152" s="1"/>
  <c r="M54" i="152" s="1"/>
  <c r="M55" i="152" s="1"/>
  <c r="M56" i="152" s="1"/>
  <c r="M57" i="152" s="1"/>
  <c r="M58" i="152" s="1"/>
  <c r="M59" i="152" s="1"/>
  <c r="M60" i="152" s="1"/>
  <c r="M61" i="152" s="1"/>
  <c r="M62" i="152" s="1"/>
  <c r="M63" i="152" s="1"/>
  <c r="M64" i="152" s="1"/>
  <c r="M65" i="152" s="1"/>
  <c r="M66" i="152" s="1"/>
  <c r="M67" i="152" s="1"/>
  <c r="M68" i="152" s="1"/>
  <c r="M69" i="152" s="1"/>
  <c r="M70" i="152" s="1"/>
  <c r="M71" i="152" s="1"/>
  <c r="M72" i="152" s="1"/>
  <c r="M73" i="152" s="1"/>
  <c r="M74" i="152" s="1"/>
  <c r="M75" i="152" s="1"/>
  <c r="M76" i="152" s="1"/>
  <c r="M77" i="152" s="1"/>
  <c r="M78" i="152" s="1"/>
  <c r="M79" i="152" s="1"/>
  <c r="M80" i="152" s="1"/>
  <c r="M81" i="152" s="1"/>
  <c r="M82" i="152" s="1"/>
  <c r="M83" i="152" s="1"/>
  <c r="M84" i="152" s="1"/>
  <c r="M85" i="152" s="1"/>
  <c r="M86" i="152" s="1"/>
  <c r="M87" i="152" s="1"/>
  <c r="M88" i="152" s="1"/>
  <c r="M89" i="152" s="1"/>
  <c r="M90" i="152" s="1"/>
  <c r="M91" i="152" s="1"/>
  <c r="M92" i="152" s="1"/>
  <c r="M93" i="152" s="1"/>
  <c r="M94" i="152" s="1"/>
  <c r="M95" i="152" s="1"/>
  <c r="M96" i="152" s="1"/>
  <c r="M97" i="152" s="1"/>
  <c r="M9" i="153"/>
  <c r="M10" i="153" s="1"/>
  <c r="M11" i="153" s="1"/>
  <c r="M12" i="153" s="1"/>
  <c r="M13" i="153" s="1"/>
  <c r="M14" i="153" s="1"/>
  <c r="M15" i="153" s="1"/>
  <c r="M16" i="153" s="1"/>
  <c r="M17" i="153" s="1"/>
  <c r="M18" i="153" s="1"/>
  <c r="M19" i="153" s="1"/>
  <c r="M20" i="153" s="1"/>
  <c r="M21" i="153" s="1"/>
  <c r="M22" i="153" s="1"/>
  <c r="M23" i="153" s="1"/>
  <c r="M24" i="153" s="1"/>
  <c r="M25" i="153" s="1"/>
  <c r="M26" i="153" s="1"/>
  <c r="M27" i="153" s="1"/>
  <c r="M28" i="153" s="1"/>
  <c r="M29" i="153" s="1"/>
  <c r="M30" i="153" s="1"/>
  <c r="M31" i="153" s="1"/>
  <c r="M32" i="153" s="1"/>
  <c r="M33" i="153" s="1"/>
  <c r="M34" i="153" s="1"/>
  <c r="M35" i="153" s="1"/>
  <c r="M36" i="153" s="1"/>
  <c r="M37" i="153" s="1"/>
  <c r="M38" i="153" s="1"/>
  <c r="M39" i="153" s="1"/>
  <c r="M40" i="153" s="1"/>
  <c r="M41" i="153" s="1"/>
  <c r="M42" i="153" s="1"/>
  <c r="M43" i="153" s="1"/>
  <c r="M44" i="153" s="1"/>
  <c r="M45" i="153" s="1"/>
  <c r="M46" i="153" s="1"/>
  <c r="M47" i="153" s="1"/>
  <c r="M48" i="153" s="1"/>
  <c r="M49" i="153" s="1"/>
  <c r="M50" i="153" s="1"/>
  <c r="M51" i="153" s="1"/>
  <c r="M52" i="153" s="1"/>
  <c r="M53" i="153" s="1"/>
  <c r="M54" i="153" s="1"/>
  <c r="M55" i="153" s="1"/>
  <c r="M56" i="153" s="1"/>
  <c r="M57" i="153" s="1"/>
  <c r="M58" i="153" s="1"/>
  <c r="M59" i="153" s="1"/>
  <c r="M60" i="153" s="1"/>
  <c r="M61" i="153" s="1"/>
  <c r="M62" i="153" s="1"/>
  <c r="M63" i="153" s="1"/>
  <c r="M64" i="153" s="1"/>
  <c r="M65" i="153" s="1"/>
  <c r="M66" i="153" s="1"/>
  <c r="M67" i="153" s="1"/>
  <c r="M68" i="153" s="1"/>
  <c r="M69" i="153" s="1"/>
  <c r="M70" i="153" s="1"/>
  <c r="M71" i="153" s="1"/>
  <c r="M72" i="153" s="1"/>
  <c r="M73" i="153" s="1"/>
  <c r="M74" i="153" s="1"/>
  <c r="M75" i="153" s="1"/>
  <c r="M76" i="153" s="1"/>
  <c r="M77" i="153" s="1"/>
  <c r="M78" i="153" s="1"/>
  <c r="M79" i="153" s="1"/>
  <c r="M80" i="153" s="1"/>
  <c r="M81" i="153" s="1"/>
  <c r="M82" i="153" s="1"/>
  <c r="M83" i="153" s="1"/>
  <c r="M84" i="153" s="1"/>
  <c r="M85" i="153" s="1"/>
  <c r="M86" i="153" s="1"/>
  <c r="M87" i="153" s="1"/>
  <c r="M88" i="153" s="1"/>
  <c r="M89" i="153" s="1"/>
  <c r="M90" i="153" s="1"/>
  <c r="M91" i="153" s="1"/>
  <c r="M92" i="153" s="1"/>
  <c r="M93" i="153" s="1"/>
  <c r="M94" i="153" s="1"/>
  <c r="M95" i="153" s="1"/>
  <c r="M96" i="153" s="1"/>
  <c r="M97" i="153" s="1"/>
  <c r="M9" i="154"/>
  <c r="M10" i="154" s="1"/>
  <c r="M11" i="154" s="1"/>
  <c r="M12" i="154" s="1"/>
  <c r="M13" i="154" s="1"/>
  <c r="M14" i="154" s="1"/>
  <c r="M15" i="154" s="1"/>
  <c r="M16" i="154" s="1"/>
  <c r="M17" i="154" s="1"/>
  <c r="M18" i="154" s="1"/>
  <c r="M19" i="154" s="1"/>
  <c r="M20" i="154" s="1"/>
  <c r="M21" i="154" s="1"/>
  <c r="M22" i="154" s="1"/>
  <c r="M23" i="154" s="1"/>
  <c r="M24" i="154" s="1"/>
  <c r="M25" i="154" s="1"/>
  <c r="M26" i="154" s="1"/>
  <c r="M27" i="154" s="1"/>
  <c r="M28" i="154" s="1"/>
  <c r="M29" i="154" s="1"/>
  <c r="M30" i="154" s="1"/>
  <c r="M31" i="154" s="1"/>
  <c r="M32" i="154" s="1"/>
  <c r="M33" i="154" s="1"/>
  <c r="M34" i="154" s="1"/>
  <c r="M35" i="154" s="1"/>
  <c r="M36" i="154" s="1"/>
  <c r="M37" i="154" s="1"/>
  <c r="M38" i="154" s="1"/>
  <c r="M39" i="154" s="1"/>
  <c r="M40" i="154" s="1"/>
  <c r="M41" i="154" s="1"/>
  <c r="M42" i="154" s="1"/>
  <c r="M43" i="154" s="1"/>
  <c r="M44" i="154" s="1"/>
  <c r="M45" i="154" s="1"/>
  <c r="M46" i="154" s="1"/>
  <c r="M47" i="154" s="1"/>
  <c r="M48" i="154" s="1"/>
  <c r="M49" i="154" s="1"/>
  <c r="M50" i="154" s="1"/>
  <c r="M51" i="154" s="1"/>
  <c r="M52" i="154" s="1"/>
  <c r="M53" i="154" s="1"/>
  <c r="M54" i="154" s="1"/>
  <c r="M55" i="154" s="1"/>
  <c r="M56" i="154" s="1"/>
  <c r="M57" i="154" s="1"/>
  <c r="M58" i="154" s="1"/>
  <c r="M59" i="154" s="1"/>
  <c r="M60" i="154" s="1"/>
  <c r="M61" i="154" s="1"/>
  <c r="M62" i="154" s="1"/>
  <c r="M63" i="154" s="1"/>
  <c r="M64" i="154" s="1"/>
  <c r="M65" i="154" s="1"/>
  <c r="M66" i="154" s="1"/>
  <c r="M67" i="154" s="1"/>
  <c r="M68" i="154" s="1"/>
  <c r="M69" i="154" s="1"/>
  <c r="M70" i="154" s="1"/>
  <c r="M71" i="154" s="1"/>
  <c r="M72" i="154" s="1"/>
  <c r="M73" i="154" s="1"/>
  <c r="M74" i="154" s="1"/>
  <c r="M75" i="154" s="1"/>
  <c r="M76" i="154" s="1"/>
  <c r="M77" i="154" s="1"/>
  <c r="M78" i="154" s="1"/>
  <c r="M79" i="154" s="1"/>
  <c r="M80" i="154" s="1"/>
  <c r="M81" i="154" s="1"/>
  <c r="M82" i="154" s="1"/>
  <c r="M83" i="154" s="1"/>
  <c r="M84" i="154" s="1"/>
  <c r="M85" i="154" s="1"/>
  <c r="M86" i="154" s="1"/>
  <c r="M87" i="154" s="1"/>
  <c r="M88" i="154" s="1"/>
  <c r="M89" i="154" s="1"/>
  <c r="M90" i="154" s="1"/>
  <c r="M91" i="154" s="1"/>
  <c r="M92" i="154" s="1"/>
  <c r="M93" i="154" s="1"/>
  <c r="M94" i="154" s="1"/>
  <c r="M95" i="154" s="1"/>
  <c r="M96" i="154" s="1"/>
  <c r="M97" i="154" s="1"/>
  <c r="M9" i="155"/>
  <c r="M10" i="155" s="1"/>
  <c r="M11" i="155" s="1"/>
  <c r="M12" i="155" s="1"/>
  <c r="M13" i="155" s="1"/>
  <c r="M14" i="155" s="1"/>
  <c r="M15" i="155" s="1"/>
  <c r="M16" i="155" s="1"/>
  <c r="M17" i="155" s="1"/>
  <c r="M18" i="155" s="1"/>
  <c r="M19" i="155" s="1"/>
  <c r="M20" i="155" s="1"/>
  <c r="M21" i="155" s="1"/>
  <c r="M22" i="155" s="1"/>
  <c r="M23" i="155" s="1"/>
  <c r="M24" i="155" s="1"/>
  <c r="M25" i="155" s="1"/>
  <c r="M26" i="155" s="1"/>
  <c r="M27" i="155" s="1"/>
  <c r="M28" i="155" s="1"/>
  <c r="M29" i="155" s="1"/>
  <c r="M30" i="155" s="1"/>
  <c r="M31" i="155" s="1"/>
  <c r="M32" i="155" s="1"/>
  <c r="M33" i="155" s="1"/>
  <c r="M34" i="155" s="1"/>
  <c r="M35" i="155" s="1"/>
  <c r="M36" i="155" s="1"/>
  <c r="M37" i="155" s="1"/>
  <c r="M38" i="155" s="1"/>
  <c r="M39" i="155" s="1"/>
  <c r="M40" i="155" s="1"/>
  <c r="M41" i="155" s="1"/>
  <c r="M42" i="155" s="1"/>
  <c r="M43" i="155" s="1"/>
  <c r="M44" i="155" s="1"/>
  <c r="M45" i="155" s="1"/>
  <c r="M46" i="155" s="1"/>
  <c r="M47" i="155" s="1"/>
  <c r="M48" i="155" s="1"/>
  <c r="M49" i="155" s="1"/>
  <c r="M50" i="155" s="1"/>
  <c r="M51" i="155" s="1"/>
  <c r="M52" i="155" s="1"/>
  <c r="M53" i="155" s="1"/>
  <c r="M54" i="155" s="1"/>
  <c r="M55" i="155" s="1"/>
  <c r="M56" i="155" s="1"/>
  <c r="M57" i="155" s="1"/>
  <c r="M58" i="155" s="1"/>
  <c r="M59" i="155" s="1"/>
  <c r="M60" i="155" s="1"/>
  <c r="M61" i="155" s="1"/>
  <c r="M62" i="155" s="1"/>
  <c r="M63" i="155" s="1"/>
  <c r="M64" i="155" s="1"/>
  <c r="M65" i="155" s="1"/>
  <c r="M66" i="155" s="1"/>
  <c r="M67" i="155" s="1"/>
  <c r="M68" i="155" s="1"/>
  <c r="M69" i="155" s="1"/>
  <c r="M70" i="155" s="1"/>
  <c r="M71" i="155" s="1"/>
  <c r="M72" i="155" s="1"/>
  <c r="M73" i="155" s="1"/>
  <c r="M74" i="155" s="1"/>
  <c r="M75" i="155" s="1"/>
  <c r="M76" i="155" s="1"/>
  <c r="M77" i="155" s="1"/>
  <c r="M78" i="155" s="1"/>
  <c r="M79" i="155" s="1"/>
  <c r="M80" i="155" s="1"/>
  <c r="M81" i="155" s="1"/>
  <c r="M82" i="155" s="1"/>
  <c r="M83" i="155" s="1"/>
  <c r="M84" i="155" s="1"/>
  <c r="M85" i="155" s="1"/>
  <c r="M86" i="155" s="1"/>
  <c r="M87" i="155" s="1"/>
  <c r="M88" i="155" s="1"/>
  <c r="M89" i="155" s="1"/>
  <c r="M90" i="155" s="1"/>
  <c r="M91" i="155" s="1"/>
  <c r="M92" i="155" s="1"/>
  <c r="M93" i="155" s="1"/>
  <c r="M94" i="155" s="1"/>
  <c r="M95" i="155" s="1"/>
  <c r="M96" i="155" s="1"/>
  <c r="M97" i="155" s="1"/>
  <c r="M9" i="156"/>
  <c r="M10" i="156" s="1"/>
  <c r="M11" i="156" s="1"/>
  <c r="M12" i="156" s="1"/>
  <c r="M13" i="156" s="1"/>
  <c r="M14" i="156" s="1"/>
  <c r="M15" i="156" s="1"/>
  <c r="M16" i="156" s="1"/>
  <c r="M17" i="156" s="1"/>
  <c r="M18" i="156" s="1"/>
  <c r="M19" i="156" s="1"/>
  <c r="M20" i="156" s="1"/>
  <c r="M21" i="156" s="1"/>
  <c r="M22" i="156" s="1"/>
  <c r="M23" i="156" s="1"/>
  <c r="M24" i="156" s="1"/>
  <c r="M25" i="156" s="1"/>
  <c r="M26" i="156" s="1"/>
  <c r="M27" i="156" s="1"/>
  <c r="M28" i="156" s="1"/>
  <c r="M29" i="156" s="1"/>
  <c r="M30" i="156" s="1"/>
  <c r="M31" i="156" s="1"/>
  <c r="M32" i="156" s="1"/>
  <c r="M33" i="156" s="1"/>
  <c r="M34" i="156" s="1"/>
  <c r="M35" i="156" s="1"/>
  <c r="M36" i="156" s="1"/>
  <c r="M37" i="156" s="1"/>
  <c r="M38" i="156" s="1"/>
  <c r="M39" i="156" s="1"/>
  <c r="M40" i="156" s="1"/>
  <c r="M41" i="156" s="1"/>
  <c r="M42" i="156" s="1"/>
  <c r="M43" i="156" s="1"/>
  <c r="M44" i="156" s="1"/>
  <c r="M45" i="156" s="1"/>
  <c r="M46" i="156" s="1"/>
  <c r="M47" i="156" s="1"/>
  <c r="M48" i="156" s="1"/>
  <c r="M49" i="156" s="1"/>
  <c r="M50" i="156" s="1"/>
  <c r="M51" i="156" s="1"/>
  <c r="M52" i="156" s="1"/>
  <c r="M53" i="156" s="1"/>
  <c r="M54" i="156" s="1"/>
  <c r="M55" i="156" s="1"/>
  <c r="M56" i="156" s="1"/>
  <c r="M57" i="156" s="1"/>
  <c r="M58" i="156" s="1"/>
  <c r="M59" i="156" s="1"/>
  <c r="M60" i="156" s="1"/>
  <c r="M61" i="156" s="1"/>
  <c r="M62" i="156" s="1"/>
  <c r="M63" i="156" s="1"/>
  <c r="M64" i="156" s="1"/>
  <c r="M65" i="156" s="1"/>
  <c r="M66" i="156" s="1"/>
  <c r="M67" i="156" s="1"/>
  <c r="M68" i="156" s="1"/>
  <c r="M69" i="156" s="1"/>
  <c r="M70" i="156" s="1"/>
  <c r="M71" i="156" s="1"/>
  <c r="M72" i="156" s="1"/>
  <c r="M73" i="156" s="1"/>
  <c r="M74" i="156" s="1"/>
  <c r="M75" i="156" s="1"/>
  <c r="M76" i="156" s="1"/>
  <c r="M77" i="156" s="1"/>
  <c r="M78" i="156" s="1"/>
  <c r="M79" i="156" s="1"/>
  <c r="M80" i="156" s="1"/>
  <c r="M81" i="156" s="1"/>
  <c r="M82" i="156" s="1"/>
  <c r="M83" i="156" s="1"/>
  <c r="M84" i="156" s="1"/>
  <c r="M85" i="156" s="1"/>
  <c r="M86" i="156" s="1"/>
  <c r="M87" i="156" s="1"/>
  <c r="M88" i="156" s="1"/>
  <c r="M89" i="156" s="1"/>
  <c r="M90" i="156" s="1"/>
  <c r="M91" i="156" s="1"/>
  <c r="M92" i="156" s="1"/>
  <c r="M93" i="156" s="1"/>
  <c r="M94" i="156" s="1"/>
  <c r="M95" i="156" s="1"/>
  <c r="M96" i="156" s="1"/>
  <c r="M97" i="156" s="1"/>
  <c r="M9" i="157"/>
  <c r="M10" i="157" s="1"/>
  <c r="M11" i="157" s="1"/>
  <c r="M12" i="157" s="1"/>
  <c r="M13" i="157" s="1"/>
  <c r="M14" i="157" s="1"/>
  <c r="M15" i="157" s="1"/>
  <c r="M16" i="157" s="1"/>
  <c r="M17" i="157" s="1"/>
  <c r="M18" i="157" s="1"/>
  <c r="M19" i="157" s="1"/>
  <c r="M20" i="157" s="1"/>
  <c r="M21" i="157" s="1"/>
  <c r="M22" i="157" s="1"/>
  <c r="M23" i="157" s="1"/>
  <c r="M24" i="157" s="1"/>
  <c r="M25" i="157" s="1"/>
  <c r="M26" i="157" s="1"/>
  <c r="M27" i="157" s="1"/>
  <c r="M28" i="157" s="1"/>
  <c r="M29" i="157" s="1"/>
  <c r="M30" i="157" s="1"/>
  <c r="M31" i="157" s="1"/>
  <c r="M32" i="157" s="1"/>
  <c r="M33" i="157" s="1"/>
  <c r="M34" i="157" s="1"/>
  <c r="M35" i="157" s="1"/>
  <c r="M36" i="157" s="1"/>
  <c r="M37" i="157" s="1"/>
  <c r="M38" i="157" s="1"/>
  <c r="M39" i="157" s="1"/>
  <c r="M40" i="157" s="1"/>
  <c r="M41" i="157" s="1"/>
  <c r="M42" i="157" s="1"/>
  <c r="M43" i="157" s="1"/>
  <c r="M44" i="157" s="1"/>
  <c r="M45" i="157" s="1"/>
  <c r="M46" i="157" s="1"/>
  <c r="M47" i="157" s="1"/>
  <c r="M48" i="157" s="1"/>
  <c r="M49" i="157" s="1"/>
  <c r="M50" i="157" s="1"/>
  <c r="M51" i="157" s="1"/>
  <c r="M52" i="157" s="1"/>
  <c r="M53" i="157" s="1"/>
  <c r="M54" i="157" s="1"/>
  <c r="M55" i="157" s="1"/>
  <c r="M56" i="157" s="1"/>
  <c r="M57" i="157" s="1"/>
  <c r="M58" i="157" s="1"/>
  <c r="M59" i="157" s="1"/>
  <c r="M60" i="157" s="1"/>
  <c r="M61" i="157" s="1"/>
  <c r="M62" i="157" s="1"/>
  <c r="M63" i="157" s="1"/>
  <c r="M64" i="157" s="1"/>
  <c r="M65" i="157" s="1"/>
  <c r="M66" i="157" s="1"/>
  <c r="M67" i="157" s="1"/>
  <c r="M68" i="157" s="1"/>
  <c r="M69" i="157" s="1"/>
  <c r="M70" i="157" s="1"/>
  <c r="M71" i="157" s="1"/>
  <c r="M72" i="157" s="1"/>
  <c r="M73" i="157" s="1"/>
  <c r="M74" i="157" s="1"/>
  <c r="M75" i="157" s="1"/>
  <c r="M76" i="157" s="1"/>
  <c r="M77" i="157" s="1"/>
  <c r="M78" i="157" s="1"/>
  <c r="M79" i="157" s="1"/>
  <c r="M80" i="157" s="1"/>
  <c r="M81" i="157" s="1"/>
  <c r="M82" i="157" s="1"/>
  <c r="M83" i="157" s="1"/>
  <c r="M84" i="157" s="1"/>
  <c r="M85" i="157" s="1"/>
  <c r="M86" i="157" s="1"/>
  <c r="M87" i="157" s="1"/>
  <c r="M88" i="157" s="1"/>
  <c r="M89" i="157" s="1"/>
  <c r="M90" i="157" s="1"/>
  <c r="M91" i="157" s="1"/>
  <c r="M92" i="157" s="1"/>
  <c r="M93" i="157" s="1"/>
  <c r="M94" i="157" s="1"/>
  <c r="M95" i="157" s="1"/>
  <c r="M96" i="157" s="1"/>
  <c r="M97" i="157" s="1"/>
  <c r="M9" i="158"/>
  <c r="M10" i="158" s="1"/>
  <c r="M11" i="158" s="1"/>
  <c r="M12" i="158" s="1"/>
  <c r="M13" i="158" s="1"/>
  <c r="M14" i="158" s="1"/>
  <c r="M15" i="158" s="1"/>
  <c r="M16" i="158" s="1"/>
  <c r="M17" i="158" s="1"/>
  <c r="M18" i="158" s="1"/>
  <c r="M19" i="158" s="1"/>
  <c r="M20" i="158" s="1"/>
  <c r="M21" i="158" s="1"/>
  <c r="M22" i="158" s="1"/>
  <c r="M23" i="158" s="1"/>
  <c r="M24" i="158" s="1"/>
  <c r="M25" i="158" s="1"/>
  <c r="M26" i="158" s="1"/>
  <c r="M27" i="158" s="1"/>
  <c r="M28" i="158" s="1"/>
  <c r="M29" i="158" s="1"/>
  <c r="M30" i="158" s="1"/>
  <c r="M31" i="158" s="1"/>
  <c r="M32" i="158" s="1"/>
  <c r="M33" i="158" s="1"/>
  <c r="M34" i="158" s="1"/>
  <c r="M35" i="158" s="1"/>
  <c r="M36" i="158" s="1"/>
  <c r="M37" i="158" s="1"/>
  <c r="M38" i="158" s="1"/>
  <c r="M39" i="158" s="1"/>
  <c r="M40" i="158" s="1"/>
  <c r="M41" i="158" s="1"/>
  <c r="M42" i="158" s="1"/>
  <c r="M43" i="158" s="1"/>
  <c r="M44" i="158" s="1"/>
  <c r="M45" i="158" s="1"/>
  <c r="M46" i="158" s="1"/>
  <c r="M47" i="158" s="1"/>
  <c r="M48" i="158" s="1"/>
  <c r="M49" i="158" s="1"/>
  <c r="M50" i="158" s="1"/>
  <c r="M51" i="158" s="1"/>
  <c r="M52" i="158" s="1"/>
  <c r="M53" i="158" s="1"/>
  <c r="M54" i="158" s="1"/>
  <c r="M55" i="158" s="1"/>
  <c r="M56" i="158" s="1"/>
  <c r="M57" i="158" s="1"/>
  <c r="M58" i="158" s="1"/>
  <c r="M59" i="158" s="1"/>
  <c r="M60" i="158" s="1"/>
  <c r="M61" i="158" s="1"/>
  <c r="M62" i="158" s="1"/>
  <c r="M63" i="158" s="1"/>
  <c r="M64" i="158" s="1"/>
  <c r="M65" i="158" s="1"/>
  <c r="M66" i="158" s="1"/>
  <c r="M67" i="158" s="1"/>
  <c r="M68" i="158" s="1"/>
  <c r="M69" i="158" s="1"/>
  <c r="M70" i="158" s="1"/>
  <c r="M71" i="158" s="1"/>
  <c r="M72" i="158" s="1"/>
  <c r="M73" i="158" s="1"/>
  <c r="M74" i="158" s="1"/>
  <c r="M75" i="158" s="1"/>
  <c r="M76" i="158" s="1"/>
  <c r="M77" i="158" s="1"/>
  <c r="M78" i="158" s="1"/>
  <c r="M79" i="158" s="1"/>
  <c r="M80" i="158" s="1"/>
  <c r="M81" i="158" s="1"/>
  <c r="M82" i="158" s="1"/>
  <c r="M83" i="158" s="1"/>
  <c r="M84" i="158" s="1"/>
  <c r="M85" i="158" s="1"/>
  <c r="M86" i="158" s="1"/>
  <c r="M87" i="158" s="1"/>
  <c r="M88" i="158" s="1"/>
  <c r="M89" i="158" s="1"/>
  <c r="M90" i="158" s="1"/>
  <c r="M91" i="158" s="1"/>
  <c r="M92" i="158" s="1"/>
  <c r="M93" i="158" s="1"/>
  <c r="M94" i="158" s="1"/>
  <c r="M95" i="158" s="1"/>
  <c r="M96" i="158" s="1"/>
  <c r="M97" i="158" s="1"/>
  <c r="M9" i="159"/>
  <c r="M10" i="159" s="1"/>
  <c r="M11" i="159" s="1"/>
  <c r="M12" i="159" s="1"/>
  <c r="M13" i="159" s="1"/>
  <c r="M14" i="159" s="1"/>
  <c r="M15" i="159" s="1"/>
  <c r="M16" i="159" s="1"/>
  <c r="M17" i="159" s="1"/>
  <c r="M18" i="159" s="1"/>
  <c r="M19" i="159" s="1"/>
  <c r="M20" i="159" s="1"/>
  <c r="M21" i="159" s="1"/>
  <c r="M22" i="159" s="1"/>
  <c r="M23" i="159" s="1"/>
  <c r="M24" i="159" s="1"/>
  <c r="M25" i="159" s="1"/>
  <c r="M26" i="159" s="1"/>
  <c r="M27" i="159" s="1"/>
  <c r="M28" i="159" s="1"/>
  <c r="M29" i="159" s="1"/>
  <c r="M30" i="159" s="1"/>
  <c r="M31" i="159" s="1"/>
  <c r="M32" i="159" s="1"/>
  <c r="M33" i="159" s="1"/>
  <c r="M34" i="159" s="1"/>
  <c r="M35" i="159" s="1"/>
  <c r="M36" i="159" s="1"/>
  <c r="M37" i="159" s="1"/>
  <c r="M38" i="159" s="1"/>
  <c r="M39" i="159" s="1"/>
  <c r="M40" i="159" s="1"/>
  <c r="M41" i="159" s="1"/>
  <c r="M42" i="159" s="1"/>
  <c r="M43" i="159" s="1"/>
  <c r="M44" i="159" s="1"/>
  <c r="M45" i="159" s="1"/>
  <c r="M46" i="159" s="1"/>
  <c r="M47" i="159" s="1"/>
  <c r="M48" i="159" s="1"/>
  <c r="M49" i="159" s="1"/>
  <c r="M50" i="159" s="1"/>
  <c r="M51" i="159" s="1"/>
  <c r="M52" i="159" s="1"/>
  <c r="M53" i="159" s="1"/>
  <c r="M54" i="159" s="1"/>
  <c r="M55" i="159" s="1"/>
  <c r="M56" i="159" s="1"/>
  <c r="M57" i="159" s="1"/>
  <c r="M58" i="159" s="1"/>
  <c r="M59" i="159" s="1"/>
  <c r="M60" i="159" s="1"/>
  <c r="M61" i="159" s="1"/>
  <c r="M62" i="159" s="1"/>
  <c r="M63" i="159" s="1"/>
  <c r="M64" i="159" s="1"/>
  <c r="M65" i="159" s="1"/>
  <c r="M66" i="159" s="1"/>
  <c r="M67" i="159" s="1"/>
  <c r="M68" i="159" s="1"/>
  <c r="M69" i="159" s="1"/>
  <c r="M70" i="159" s="1"/>
  <c r="M71" i="159" s="1"/>
  <c r="M72" i="159" s="1"/>
  <c r="M73" i="159" s="1"/>
  <c r="M74" i="159" s="1"/>
  <c r="M75" i="159" s="1"/>
  <c r="M76" i="159" s="1"/>
  <c r="M77" i="159" s="1"/>
  <c r="M78" i="159" s="1"/>
  <c r="M79" i="159" s="1"/>
  <c r="M80" i="159" s="1"/>
  <c r="M81" i="159" s="1"/>
  <c r="M82" i="159" s="1"/>
  <c r="M83" i="159" s="1"/>
  <c r="M84" i="159" s="1"/>
  <c r="M85" i="159" s="1"/>
  <c r="M86" i="159" s="1"/>
  <c r="M87" i="159" s="1"/>
  <c r="M88" i="159" s="1"/>
  <c r="M89" i="159" s="1"/>
  <c r="M90" i="159" s="1"/>
  <c r="M91" i="159" s="1"/>
  <c r="M92" i="159" s="1"/>
  <c r="M93" i="159" s="1"/>
  <c r="M94" i="159" s="1"/>
  <c r="M95" i="159" s="1"/>
  <c r="M96" i="159" s="1"/>
  <c r="M97" i="159" s="1"/>
  <c r="M9" i="160"/>
  <c r="M10" i="160" s="1"/>
  <c r="M11" i="160" s="1"/>
  <c r="M12" i="160" s="1"/>
  <c r="M13" i="160" s="1"/>
  <c r="M14" i="160" s="1"/>
  <c r="M15" i="160" s="1"/>
  <c r="M16" i="160" s="1"/>
  <c r="M17" i="160" s="1"/>
  <c r="M18" i="160" s="1"/>
  <c r="M19" i="160" s="1"/>
  <c r="M20" i="160" s="1"/>
  <c r="M21" i="160" s="1"/>
  <c r="M22" i="160" s="1"/>
  <c r="M23" i="160" s="1"/>
  <c r="M24" i="160" s="1"/>
  <c r="M25" i="160" s="1"/>
  <c r="M26" i="160" s="1"/>
  <c r="M27" i="160" s="1"/>
  <c r="M28" i="160" s="1"/>
  <c r="M29" i="160" s="1"/>
  <c r="M30" i="160" s="1"/>
  <c r="M31" i="160" s="1"/>
  <c r="M32" i="160" s="1"/>
  <c r="M33" i="160" s="1"/>
  <c r="M34" i="160" s="1"/>
  <c r="M35" i="160" s="1"/>
  <c r="M36" i="160" s="1"/>
  <c r="M37" i="160" s="1"/>
  <c r="M38" i="160" s="1"/>
  <c r="M39" i="160" s="1"/>
  <c r="M40" i="160" s="1"/>
  <c r="M41" i="160" s="1"/>
  <c r="M42" i="160" s="1"/>
  <c r="M43" i="160" s="1"/>
  <c r="M44" i="160" s="1"/>
  <c r="M45" i="160" s="1"/>
  <c r="M46" i="160" s="1"/>
  <c r="M47" i="160" s="1"/>
  <c r="M48" i="160" s="1"/>
  <c r="M49" i="160" s="1"/>
  <c r="M50" i="160" s="1"/>
  <c r="M51" i="160" s="1"/>
  <c r="M52" i="160" s="1"/>
  <c r="M53" i="160" s="1"/>
  <c r="M54" i="160" s="1"/>
  <c r="M55" i="160" s="1"/>
  <c r="M56" i="160" s="1"/>
  <c r="M57" i="160" s="1"/>
  <c r="M58" i="160" s="1"/>
  <c r="M59" i="160" s="1"/>
  <c r="M60" i="160" s="1"/>
  <c r="M61" i="160" s="1"/>
  <c r="M62" i="160" s="1"/>
  <c r="M63" i="160" s="1"/>
  <c r="M64" i="160" s="1"/>
  <c r="M65" i="160" s="1"/>
  <c r="M66" i="160" s="1"/>
  <c r="M67" i="160" s="1"/>
  <c r="M68" i="160" s="1"/>
  <c r="M69" i="160" s="1"/>
  <c r="M70" i="160" s="1"/>
  <c r="M71" i="160" s="1"/>
  <c r="M72" i="160" s="1"/>
  <c r="M73" i="160" s="1"/>
  <c r="M74" i="160" s="1"/>
  <c r="M75" i="160" s="1"/>
  <c r="M76" i="160" s="1"/>
  <c r="M77" i="160" s="1"/>
  <c r="M78" i="160" s="1"/>
  <c r="M79" i="160" s="1"/>
  <c r="M80" i="160" s="1"/>
  <c r="M81" i="160" s="1"/>
  <c r="M82" i="160" s="1"/>
  <c r="M83" i="160" s="1"/>
  <c r="M84" i="160" s="1"/>
  <c r="M85" i="160" s="1"/>
  <c r="M86" i="160" s="1"/>
  <c r="M87" i="160" s="1"/>
  <c r="M88" i="160" s="1"/>
  <c r="M89" i="160" s="1"/>
  <c r="M90" i="160" s="1"/>
  <c r="M91" i="160" s="1"/>
  <c r="M92" i="160" s="1"/>
  <c r="M93" i="160" s="1"/>
  <c r="M94" i="160" s="1"/>
  <c r="M95" i="160" s="1"/>
  <c r="M96" i="160" s="1"/>
  <c r="M97" i="160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M28" i="161" s="1"/>
  <c r="M29" i="161" s="1"/>
  <c r="M30" i="161" s="1"/>
  <c r="M31" i="161" s="1"/>
  <c r="M32" i="161" s="1"/>
  <c r="M33" i="161" s="1"/>
  <c r="M34" i="161" s="1"/>
  <c r="M35" i="161" s="1"/>
  <c r="M36" i="161" s="1"/>
  <c r="M37" i="161" s="1"/>
  <c r="M38" i="161" s="1"/>
  <c r="M39" i="161" s="1"/>
  <c r="M40" i="161" s="1"/>
  <c r="M41" i="161" s="1"/>
  <c r="M42" i="161" s="1"/>
  <c r="M43" i="161" s="1"/>
  <c r="M44" i="161" s="1"/>
  <c r="M45" i="161" s="1"/>
  <c r="M46" i="161" s="1"/>
  <c r="M47" i="161" s="1"/>
  <c r="M48" i="161" s="1"/>
  <c r="M49" i="161" s="1"/>
  <c r="M50" i="161" s="1"/>
  <c r="M51" i="161" s="1"/>
  <c r="M52" i="161" s="1"/>
  <c r="M53" i="161" s="1"/>
  <c r="M54" i="161" s="1"/>
  <c r="M55" i="161" s="1"/>
  <c r="M56" i="161" s="1"/>
  <c r="M57" i="161" s="1"/>
  <c r="M58" i="161" s="1"/>
  <c r="M59" i="161" s="1"/>
  <c r="M60" i="161" s="1"/>
  <c r="M61" i="161" s="1"/>
  <c r="M62" i="161" s="1"/>
  <c r="M63" i="161" s="1"/>
  <c r="M64" i="161" s="1"/>
  <c r="M65" i="161" s="1"/>
  <c r="M66" i="161" s="1"/>
  <c r="M67" i="161" s="1"/>
  <c r="M68" i="161" s="1"/>
  <c r="M69" i="161" s="1"/>
  <c r="M70" i="161" s="1"/>
  <c r="M71" i="161" s="1"/>
  <c r="M72" i="161" s="1"/>
  <c r="M73" i="161" s="1"/>
  <c r="M74" i="161" s="1"/>
  <c r="M75" i="161" s="1"/>
  <c r="M76" i="161" s="1"/>
  <c r="M77" i="161" s="1"/>
  <c r="M78" i="161" s="1"/>
  <c r="M79" i="161" s="1"/>
  <c r="M80" i="161" s="1"/>
  <c r="M81" i="161" s="1"/>
  <c r="M82" i="161" s="1"/>
  <c r="M83" i="161" s="1"/>
  <c r="M84" i="161" s="1"/>
  <c r="M85" i="161" s="1"/>
  <c r="M86" i="161" s="1"/>
  <c r="M87" i="161" s="1"/>
  <c r="M88" i="161" s="1"/>
  <c r="M89" i="161" s="1"/>
  <c r="M90" i="161" s="1"/>
  <c r="M91" i="161" s="1"/>
  <c r="M92" i="161" s="1"/>
  <c r="M93" i="161" s="1"/>
  <c r="M94" i="161" s="1"/>
  <c r="M95" i="161" s="1"/>
  <c r="M96" i="161" s="1"/>
  <c r="M97" i="161" s="1"/>
  <c r="M9" i="162"/>
  <c r="M10" i="162" s="1"/>
  <c r="M11" i="162" s="1"/>
  <c r="M12" i="162" s="1"/>
  <c r="M13" i="162" s="1"/>
  <c r="M14" i="162" s="1"/>
  <c r="M15" i="162" s="1"/>
  <c r="M16" i="162" s="1"/>
  <c r="M17" i="162" s="1"/>
  <c r="M18" i="162" s="1"/>
  <c r="M19" i="162" s="1"/>
  <c r="M20" i="162" s="1"/>
  <c r="M21" i="162" s="1"/>
  <c r="M22" i="162" s="1"/>
  <c r="M23" i="162" s="1"/>
  <c r="M24" i="162" s="1"/>
  <c r="M25" i="162" s="1"/>
  <c r="M26" i="162" s="1"/>
  <c r="M27" i="162" s="1"/>
  <c r="M28" i="162" s="1"/>
  <c r="M29" i="162" s="1"/>
  <c r="M30" i="162" s="1"/>
  <c r="M31" i="162" s="1"/>
  <c r="M32" i="162" s="1"/>
  <c r="M33" i="162" s="1"/>
  <c r="M34" i="162" s="1"/>
  <c r="M35" i="162" s="1"/>
  <c r="M36" i="162" s="1"/>
  <c r="M37" i="162" s="1"/>
  <c r="M38" i="162" s="1"/>
  <c r="M39" i="162" s="1"/>
  <c r="M40" i="162" s="1"/>
  <c r="M41" i="162" s="1"/>
  <c r="M42" i="162" s="1"/>
  <c r="M43" i="162" s="1"/>
  <c r="M44" i="162" s="1"/>
  <c r="M45" i="162" s="1"/>
  <c r="M46" i="162" s="1"/>
  <c r="M47" i="162" s="1"/>
  <c r="M48" i="162" s="1"/>
  <c r="M49" i="162" s="1"/>
  <c r="M50" i="162" s="1"/>
  <c r="M51" i="162" s="1"/>
  <c r="M52" i="162" s="1"/>
  <c r="M53" i="162" s="1"/>
  <c r="M54" i="162" s="1"/>
  <c r="M55" i="162" s="1"/>
  <c r="M56" i="162" s="1"/>
  <c r="M57" i="162" s="1"/>
  <c r="M58" i="162" s="1"/>
  <c r="M59" i="162" s="1"/>
  <c r="M60" i="162" s="1"/>
  <c r="M61" i="162" s="1"/>
  <c r="M62" i="162" s="1"/>
  <c r="M63" i="162" s="1"/>
  <c r="M64" i="162" s="1"/>
  <c r="M65" i="162" s="1"/>
  <c r="M66" i="162" s="1"/>
  <c r="M67" i="162" s="1"/>
  <c r="M68" i="162" s="1"/>
  <c r="M69" i="162" s="1"/>
  <c r="M70" i="162" s="1"/>
  <c r="M71" i="162" s="1"/>
  <c r="M72" i="162" s="1"/>
  <c r="M73" i="162" s="1"/>
  <c r="M74" i="162" s="1"/>
  <c r="M75" i="162" s="1"/>
  <c r="M76" i="162" s="1"/>
  <c r="M77" i="162" s="1"/>
  <c r="M78" i="162" s="1"/>
  <c r="M79" i="162" s="1"/>
  <c r="M80" i="162" s="1"/>
  <c r="M81" i="162" s="1"/>
  <c r="M82" i="162" s="1"/>
  <c r="M83" i="162" s="1"/>
  <c r="M84" i="162" s="1"/>
  <c r="M85" i="162" s="1"/>
  <c r="M86" i="162" s="1"/>
  <c r="M87" i="162" s="1"/>
  <c r="M88" i="162" s="1"/>
  <c r="M89" i="162" s="1"/>
  <c r="M90" i="162" s="1"/>
  <c r="M91" i="162" s="1"/>
  <c r="M92" i="162" s="1"/>
  <c r="M93" i="162" s="1"/>
  <c r="M94" i="162" s="1"/>
  <c r="M95" i="162" s="1"/>
  <c r="M96" i="162" s="1"/>
  <c r="M97" i="162" s="1"/>
  <c r="M9" i="163"/>
  <c r="M10" i="163" s="1"/>
  <c r="M11" i="163" s="1"/>
  <c r="M12" i="163" s="1"/>
  <c r="M13" i="163" s="1"/>
  <c r="M14" i="163" s="1"/>
  <c r="M15" i="163" s="1"/>
  <c r="M16" i="163" s="1"/>
  <c r="M17" i="163" s="1"/>
  <c r="M18" i="163" s="1"/>
  <c r="M19" i="163" s="1"/>
  <c r="M20" i="163" s="1"/>
  <c r="M21" i="163" s="1"/>
  <c r="M22" i="163" s="1"/>
  <c r="M23" i="163" s="1"/>
  <c r="M24" i="163" s="1"/>
  <c r="M25" i="163" s="1"/>
  <c r="M26" i="163" s="1"/>
  <c r="M27" i="163" s="1"/>
  <c r="M28" i="163" s="1"/>
  <c r="M29" i="163" s="1"/>
  <c r="M30" i="163" s="1"/>
  <c r="M31" i="163" s="1"/>
  <c r="M32" i="163" s="1"/>
  <c r="M33" i="163" s="1"/>
  <c r="M34" i="163" s="1"/>
  <c r="M35" i="163" s="1"/>
  <c r="M36" i="163" s="1"/>
  <c r="M37" i="163" s="1"/>
  <c r="M38" i="163" s="1"/>
  <c r="M39" i="163" s="1"/>
  <c r="M40" i="163" s="1"/>
  <c r="M41" i="163" s="1"/>
  <c r="M42" i="163" s="1"/>
  <c r="M43" i="163" s="1"/>
  <c r="M44" i="163" s="1"/>
  <c r="M45" i="163" s="1"/>
  <c r="M46" i="163" s="1"/>
  <c r="M47" i="163" s="1"/>
  <c r="M48" i="163" s="1"/>
  <c r="M49" i="163" s="1"/>
  <c r="M50" i="163" s="1"/>
  <c r="M51" i="163" s="1"/>
  <c r="M52" i="163" s="1"/>
  <c r="M53" i="163" s="1"/>
  <c r="M54" i="163" s="1"/>
  <c r="M55" i="163" s="1"/>
  <c r="M56" i="163" s="1"/>
  <c r="M57" i="163" s="1"/>
  <c r="M58" i="163" s="1"/>
  <c r="M59" i="163" s="1"/>
  <c r="M60" i="163" s="1"/>
  <c r="M61" i="163" s="1"/>
  <c r="M62" i="163" s="1"/>
  <c r="M63" i="163" s="1"/>
  <c r="M64" i="163" s="1"/>
  <c r="M65" i="163" s="1"/>
  <c r="M66" i="163" s="1"/>
  <c r="M67" i="163" s="1"/>
  <c r="M68" i="163" s="1"/>
  <c r="M69" i="163" s="1"/>
  <c r="M70" i="163" s="1"/>
  <c r="M71" i="163" s="1"/>
  <c r="M72" i="163" s="1"/>
  <c r="M73" i="163" s="1"/>
  <c r="M74" i="163" s="1"/>
  <c r="M75" i="163" s="1"/>
  <c r="M76" i="163" s="1"/>
  <c r="M77" i="163" s="1"/>
  <c r="M78" i="163" s="1"/>
  <c r="M79" i="163" s="1"/>
  <c r="M80" i="163" s="1"/>
  <c r="M81" i="163" s="1"/>
  <c r="M82" i="163" s="1"/>
  <c r="M83" i="163" s="1"/>
  <c r="M84" i="163" s="1"/>
  <c r="M85" i="163" s="1"/>
  <c r="M86" i="163" s="1"/>
  <c r="M87" i="163" s="1"/>
  <c r="M88" i="163" s="1"/>
  <c r="M89" i="163" s="1"/>
  <c r="M90" i="163" s="1"/>
  <c r="M91" i="163" s="1"/>
  <c r="M92" i="163" s="1"/>
  <c r="M93" i="163" s="1"/>
  <c r="M94" i="163" s="1"/>
  <c r="M95" i="163" s="1"/>
  <c r="M96" i="163" s="1"/>
  <c r="M97" i="163" s="1"/>
  <c r="M9" i="164"/>
  <c r="M10" i="164" s="1"/>
  <c r="M11" i="164" s="1"/>
  <c r="M12" i="164" s="1"/>
  <c r="M13" i="164" s="1"/>
  <c r="M14" i="164" s="1"/>
  <c r="M15" i="164" s="1"/>
  <c r="M16" i="164" s="1"/>
  <c r="M17" i="164" s="1"/>
  <c r="M18" i="164" s="1"/>
  <c r="M19" i="164" s="1"/>
  <c r="M20" i="164" s="1"/>
  <c r="M21" i="164" s="1"/>
  <c r="M22" i="164" s="1"/>
  <c r="M23" i="164" s="1"/>
  <c r="M24" i="164" s="1"/>
  <c r="M25" i="164" s="1"/>
  <c r="M26" i="164" s="1"/>
  <c r="M27" i="164" s="1"/>
  <c r="M28" i="164" s="1"/>
  <c r="M29" i="164" s="1"/>
  <c r="M30" i="164" s="1"/>
  <c r="M31" i="164" s="1"/>
  <c r="M32" i="164" s="1"/>
  <c r="M33" i="164" s="1"/>
  <c r="M34" i="164" s="1"/>
  <c r="M35" i="164" s="1"/>
  <c r="M36" i="164" s="1"/>
  <c r="M37" i="164" s="1"/>
  <c r="M38" i="164" s="1"/>
  <c r="M39" i="164" s="1"/>
  <c r="M40" i="164" s="1"/>
  <c r="M41" i="164" s="1"/>
  <c r="M42" i="164" s="1"/>
  <c r="M43" i="164" s="1"/>
  <c r="M44" i="164" s="1"/>
  <c r="M45" i="164" s="1"/>
  <c r="M46" i="164" s="1"/>
  <c r="M47" i="164" s="1"/>
  <c r="M48" i="164" s="1"/>
  <c r="M49" i="164" s="1"/>
  <c r="M50" i="164" s="1"/>
  <c r="M51" i="164" s="1"/>
  <c r="M52" i="164" s="1"/>
  <c r="M53" i="164" s="1"/>
  <c r="M54" i="164" s="1"/>
  <c r="M55" i="164" s="1"/>
  <c r="M56" i="164" s="1"/>
  <c r="M57" i="164" s="1"/>
  <c r="M58" i="164" s="1"/>
  <c r="M59" i="164" s="1"/>
  <c r="M60" i="164" s="1"/>
  <c r="M61" i="164" s="1"/>
  <c r="M62" i="164" s="1"/>
  <c r="M63" i="164" s="1"/>
  <c r="M64" i="164" s="1"/>
  <c r="M65" i="164" s="1"/>
  <c r="M66" i="164" s="1"/>
  <c r="M67" i="164" s="1"/>
  <c r="M68" i="164" s="1"/>
  <c r="M69" i="164" s="1"/>
  <c r="M70" i="164" s="1"/>
  <c r="M71" i="164" s="1"/>
  <c r="M72" i="164" s="1"/>
  <c r="M73" i="164" s="1"/>
  <c r="M74" i="164" s="1"/>
  <c r="M75" i="164" s="1"/>
  <c r="M76" i="164" s="1"/>
  <c r="M77" i="164" s="1"/>
  <c r="M78" i="164" s="1"/>
  <c r="M79" i="164" s="1"/>
  <c r="M80" i="164" s="1"/>
  <c r="M81" i="164" s="1"/>
  <c r="M82" i="164" s="1"/>
  <c r="M83" i="164" s="1"/>
  <c r="M84" i="164" s="1"/>
  <c r="M85" i="164" s="1"/>
  <c r="M86" i="164" s="1"/>
  <c r="M87" i="164" s="1"/>
  <c r="M88" i="164" s="1"/>
  <c r="M89" i="164" s="1"/>
  <c r="M90" i="164" s="1"/>
  <c r="M91" i="164" s="1"/>
  <c r="M92" i="164" s="1"/>
  <c r="M93" i="164" s="1"/>
  <c r="M94" i="164" s="1"/>
  <c r="M95" i="164" s="1"/>
  <c r="M96" i="164" s="1"/>
  <c r="M97" i="164" s="1"/>
  <c r="M9" i="165"/>
  <c r="M10" i="165" s="1"/>
  <c r="M11" i="165" s="1"/>
  <c r="M12" i="165" s="1"/>
  <c r="M13" i="165" s="1"/>
  <c r="M14" i="165" s="1"/>
  <c r="M15" i="165" s="1"/>
  <c r="M16" i="165" s="1"/>
  <c r="M17" i="165" s="1"/>
  <c r="M18" i="165" s="1"/>
  <c r="M19" i="165" s="1"/>
  <c r="M20" i="165" s="1"/>
  <c r="M21" i="165" s="1"/>
  <c r="M22" i="165" s="1"/>
  <c r="M23" i="165" s="1"/>
  <c r="M24" i="165" s="1"/>
  <c r="M25" i="165" s="1"/>
  <c r="M26" i="165" s="1"/>
  <c r="M27" i="165" s="1"/>
  <c r="M28" i="165" s="1"/>
  <c r="M29" i="165" s="1"/>
  <c r="M30" i="165" s="1"/>
  <c r="M31" i="165" s="1"/>
  <c r="M32" i="165" s="1"/>
  <c r="M33" i="165" s="1"/>
  <c r="M34" i="165" s="1"/>
  <c r="M35" i="165" s="1"/>
  <c r="M36" i="165" s="1"/>
  <c r="M37" i="165" s="1"/>
  <c r="M38" i="165" s="1"/>
  <c r="M39" i="165" s="1"/>
  <c r="M40" i="165" s="1"/>
  <c r="M41" i="165" s="1"/>
  <c r="M42" i="165" s="1"/>
  <c r="M43" i="165" s="1"/>
  <c r="M44" i="165" s="1"/>
  <c r="M45" i="165" s="1"/>
  <c r="M46" i="165" s="1"/>
  <c r="M47" i="165" s="1"/>
  <c r="M48" i="165" s="1"/>
  <c r="M49" i="165" s="1"/>
  <c r="M50" i="165" s="1"/>
  <c r="M51" i="165" s="1"/>
  <c r="M52" i="165" s="1"/>
  <c r="M53" i="165" s="1"/>
  <c r="M54" i="165" s="1"/>
  <c r="M55" i="165" s="1"/>
  <c r="M56" i="165" s="1"/>
  <c r="M57" i="165" s="1"/>
  <c r="M58" i="165" s="1"/>
  <c r="M59" i="165" s="1"/>
  <c r="M60" i="165" s="1"/>
  <c r="M61" i="165" s="1"/>
  <c r="M62" i="165" s="1"/>
  <c r="M63" i="165" s="1"/>
  <c r="M64" i="165" s="1"/>
  <c r="M65" i="165" s="1"/>
  <c r="M66" i="165" s="1"/>
  <c r="M67" i="165" s="1"/>
  <c r="M68" i="165" s="1"/>
  <c r="M69" i="165" s="1"/>
  <c r="M70" i="165" s="1"/>
  <c r="M71" i="165" s="1"/>
  <c r="M72" i="165" s="1"/>
  <c r="M73" i="165" s="1"/>
  <c r="M74" i="165" s="1"/>
  <c r="M75" i="165" s="1"/>
  <c r="M76" i="165" s="1"/>
  <c r="M77" i="165" s="1"/>
  <c r="M78" i="165" s="1"/>
  <c r="M79" i="165" s="1"/>
  <c r="M80" i="165" s="1"/>
  <c r="M81" i="165" s="1"/>
  <c r="M82" i="165" s="1"/>
  <c r="M83" i="165" s="1"/>
  <c r="M84" i="165" s="1"/>
  <c r="M85" i="165" s="1"/>
  <c r="M86" i="165" s="1"/>
  <c r="M87" i="165" s="1"/>
  <c r="M88" i="165" s="1"/>
  <c r="M89" i="165" s="1"/>
  <c r="M90" i="165" s="1"/>
  <c r="M91" i="165" s="1"/>
  <c r="M92" i="165" s="1"/>
  <c r="M93" i="165" s="1"/>
  <c r="M94" i="165" s="1"/>
  <c r="M95" i="165" s="1"/>
  <c r="M96" i="165" s="1"/>
  <c r="M97" i="165" s="1"/>
  <c r="M9" i="166"/>
  <c r="M10" i="166" s="1"/>
  <c r="M11" i="166" s="1"/>
  <c r="M12" i="166" s="1"/>
  <c r="M13" i="166" s="1"/>
  <c r="M14" i="166" s="1"/>
  <c r="M15" i="166" s="1"/>
  <c r="M16" i="166" s="1"/>
  <c r="M17" i="166" s="1"/>
  <c r="M18" i="166" s="1"/>
  <c r="M19" i="166" s="1"/>
  <c r="M20" i="166" s="1"/>
  <c r="M21" i="166" s="1"/>
  <c r="M22" i="166" s="1"/>
  <c r="M23" i="166" s="1"/>
  <c r="M24" i="166" s="1"/>
  <c r="M25" i="166" s="1"/>
  <c r="M26" i="166" s="1"/>
  <c r="M27" i="166" s="1"/>
  <c r="M28" i="166" s="1"/>
  <c r="M29" i="166" s="1"/>
  <c r="M30" i="166" s="1"/>
  <c r="M31" i="166" s="1"/>
  <c r="M32" i="166" s="1"/>
  <c r="M33" i="166" s="1"/>
  <c r="M34" i="166" s="1"/>
  <c r="M35" i="166" s="1"/>
  <c r="M36" i="166" s="1"/>
  <c r="M37" i="166" s="1"/>
  <c r="M38" i="166" s="1"/>
  <c r="M39" i="166" s="1"/>
  <c r="M40" i="166" s="1"/>
  <c r="M41" i="166" s="1"/>
  <c r="M42" i="166" s="1"/>
  <c r="M43" i="166" s="1"/>
  <c r="M44" i="166" s="1"/>
  <c r="M45" i="166" s="1"/>
  <c r="M46" i="166" s="1"/>
  <c r="M47" i="166" s="1"/>
  <c r="M48" i="166" s="1"/>
  <c r="M49" i="166" s="1"/>
  <c r="M50" i="166" s="1"/>
  <c r="M51" i="166" s="1"/>
  <c r="M52" i="166" s="1"/>
  <c r="M53" i="166" s="1"/>
  <c r="M54" i="166" s="1"/>
  <c r="M55" i="166" s="1"/>
  <c r="M56" i="166" s="1"/>
  <c r="M57" i="166" s="1"/>
  <c r="M58" i="166" s="1"/>
  <c r="M59" i="166" s="1"/>
  <c r="M60" i="166" s="1"/>
  <c r="M61" i="166" s="1"/>
  <c r="M62" i="166" s="1"/>
  <c r="M63" i="166" s="1"/>
  <c r="M64" i="166" s="1"/>
  <c r="M65" i="166" s="1"/>
  <c r="M66" i="166" s="1"/>
  <c r="M67" i="166" s="1"/>
  <c r="M68" i="166" s="1"/>
  <c r="M69" i="166" s="1"/>
  <c r="M70" i="166" s="1"/>
  <c r="M71" i="166" s="1"/>
  <c r="M72" i="166" s="1"/>
  <c r="M73" i="166" s="1"/>
  <c r="M74" i="166" s="1"/>
  <c r="M75" i="166" s="1"/>
  <c r="M76" i="166" s="1"/>
  <c r="M77" i="166" s="1"/>
  <c r="M78" i="166" s="1"/>
  <c r="M79" i="166" s="1"/>
  <c r="M80" i="166" s="1"/>
  <c r="M81" i="166" s="1"/>
  <c r="M82" i="166" s="1"/>
  <c r="M83" i="166" s="1"/>
  <c r="M84" i="166" s="1"/>
  <c r="M85" i="166" s="1"/>
  <c r="M86" i="166" s="1"/>
  <c r="M87" i="166" s="1"/>
  <c r="M88" i="166" s="1"/>
  <c r="M89" i="166" s="1"/>
  <c r="M90" i="166" s="1"/>
  <c r="M91" i="166" s="1"/>
  <c r="M92" i="166" s="1"/>
  <c r="M93" i="166" s="1"/>
  <c r="M94" i="166" s="1"/>
  <c r="M95" i="166" s="1"/>
  <c r="M96" i="166" s="1"/>
  <c r="M97" i="166" s="1"/>
  <c r="M9" i="167"/>
  <c r="M10" i="167" s="1"/>
  <c r="M11" i="167" s="1"/>
  <c r="M12" i="167" s="1"/>
  <c r="M13" i="167" s="1"/>
  <c r="M14" i="167" s="1"/>
  <c r="M15" i="167" s="1"/>
  <c r="M16" i="167" s="1"/>
  <c r="M17" i="167" s="1"/>
  <c r="M18" i="167" s="1"/>
  <c r="M19" i="167" s="1"/>
  <c r="M20" i="167" s="1"/>
  <c r="M21" i="167" s="1"/>
  <c r="M22" i="167" s="1"/>
  <c r="M23" i="167" s="1"/>
  <c r="M24" i="167" s="1"/>
  <c r="M25" i="167" s="1"/>
  <c r="M26" i="167" s="1"/>
  <c r="M27" i="167" s="1"/>
  <c r="M28" i="167" s="1"/>
  <c r="M29" i="167" s="1"/>
  <c r="M30" i="167" s="1"/>
  <c r="M31" i="167" s="1"/>
  <c r="M32" i="167" s="1"/>
  <c r="M33" i="167" s="1"/>
  <c r="M34" i="167" s="1"/>
  <c r="M35" i="167" s="1"/>
  <c r="M36" i="167" s="1"/>
  <c r="M37" i="167" s="1"/>
  <c r="M38" i="167" s="1"/>
  <c r="M39" i="167" s="1"/>
  <c r="M40" i="167" s="1"/>
  <c r="M41" i="167" s="1"/>
  <c r="M42" i="167" s="1"/>
  <c r="M43" i="167" s="1"/>
  <c r="M44" i="167" s="1"/>
  <c r="M45" i="167" s="1"/>
  <c r="M46" i="167" s="1"/>
  <c r="M47" i="167" s="1"/>
  <c r="M48" i="167" s="1"/>
  <c r="M49" i="167" s="1"/>
  <c r="M50" i="167" s="1"/>
  <c r="M51" i="167" s="1"/>
  <c r="M52" i="167" s="1"/>
  <c r="M53" i="167" s="1"/>
  <c r="M54" i="167" s="1"/>
  <c r="M55" i="167" s="1"/>
  <c r="M56" i="167" s="1"/>
  <c r="M57" i="167" s="1"/>
  <c r="M58" i="167" s="1"/>
  <c r="M59" i="167" s="1"/>
  <c r="M60" i="167" s="1"/>
  <c r="M61" i="167" s="1"/>
  <c r="M62" i="167" s="1"/>
  <c r="M63" i="167" s="1"/>
  <c r="M64" i="167" s="1"/>
  <c r="M65" i="167" s="1"/>
  <c r="M66" i="167" s="1"/>
  <c r="M67" i="167" s="1"/>
  <c r="M68" i="167" s="1"/>
  <c r="M69" i="167" s="1"/>
  <c r="M70" i="167" s="1"/>
  <c r="M71" i="167" s="1"/>
  <c r="M72" i="167" s="1"/>
  <c r="M73" i="167" s="1"/>
  <c r="M74" i="167" s="1"/>
  <c r="M75" i="167" s="1"/>
  <c r="M76" i="167" s="1"/>
  <c r="M77" i="167" s="1"/>
  <c r="M78" i="167" s="1"/>
  <c r="M79" i="167" s="1"/>
  <c r="M80" i="167" s="1"/>
  <c r="M81" i="167" s="1"/>
  <c r="M82" i="167" s="1"/>
  <c r="M83" i="167" s="1"/>
  <c r="M84" i="167" s="1"/>
  <c r="M85" i="167" s="1"/>
  <c r="M86" i="167" s="1"/>
  <c r="M87" i="167" s="1"/>
  <c r="M88" i="167" s="1"/>
  <c r="M89" i="167" s="1"/>
  <c r="M90" i="167" s="1"/>
  <c r="M91" i="167" s="1"/>
  <c r="M92" i="167" s="1"/>
  <c r="M93" i="167" s="1"/>
  <c r="M94" i="167" s="1"/>
  <c r="M95" i="167" s="1"/>
  <c r="M96" i="167" s="1"/>
  <c r="M97" i="167" s="1"/>
  <c r="M9" i="168"/>
  <c r="M10" i="168" s="1"/>
  <c r="M11" i="168" s="1"/>
  <c r="M12" i="168" s="1"/>
  <c r="M13" i="168" s="1"/>
  <c r="M14" i="168" s="1"/>
  <c r="M15" i="168" s="1"/>
  <c r="M16" i="168" s="1"/>
  <c r="M17" i="168" s="1"/>
  <c r="M18" i="168" s="1"/>
  <c r="M19" i="168" s="1"/>
  <c r="M20" i="168" s="1"/>
  <c r="M21" i="168" s="1"/>
  <c r="M22" i="168" s="1"/>
  <c r="M23" i="168" s="1"/>
  <c r="M24" i="168" s="1"/>
  <c r="M25" i="168" s="1"/>
  <c r="M26" i="168" s="1"/>
  <c r="M27" i="168" s="1"/>
  <c r="M28" i="168" s="1"/>
  <c r="M29" i="168" s="1"/>
  <c r="M30" i="168" s="1"/>
  <c r="M31" i="168" s="1"/>
  <c r="M32" i="168" s="1"/>
  <c r="M33" i="168" s="1"/>
  <c r="M34" i="168" s="1"/>
  <c r="M35" i="168" s="1"/>
  <c r="M36" i="168" s="1"/>
  <c r="M37" i="168" s="1"/>
  <c r="M38" i="168" s="1"/>
  <c r="M39" i="168" s="1"/>
  <c r="M40" i="168" s="1"/>
  <c r="M41" i="168" s="1"/>
  <c r="M42" i="168" s="1"/>
  <c r="M43" i="168" s="1"/>
  <c r="M44" i="168" s="1"/>
  <c r="M45" i="168" s="1"/>
  <c r="M46" i="168" s="1"/>
  <c r="M47" i="168" s="1"/>
  <c r="M48" i="168" s="1"/>
  <c r="M49" i="168" s="1"/>
  <c r="M50" i="168" s="1"/>
  <c r="M51" i="168" s="1"/>
  <c r="M52" i="168" s="1"/>
  <c r="M53" i="168" s="1"/>
  <c r="M54" i="168" s="1"/>
  <c r="M55" i="168" s="1"/>
  <c r="M56" i="168" s="1"/>
  <c r="M57" i="168" s="1"/>
  <c r="M58" i="168" s="1"/>
  <c r="M59" i="168" s="1"/>
  <c r="M60" i="168" s="1"/>
  <c r="M61" i="168" s="1"/>
  <c r="M62" i="168" s="1"/>
  <c r="M63" i="168" s="1"/>
  <c r="M64" i="168" s="1"/>
  <c r="M65" i="168" s="1"/>
  <c r="M66" i="168" s="1"/>
  <c r="M67" i="168" s="1"/>
  <c r="M68" i="168" s="1"/>
  <c r="M69" i="168" s="1"/>
  <c r="M70" i="168" s="1"/>
  <c r="M71" i="168" s="1"/>
  <c r="M72" i="168" s="1"/>
  <c r="M73" i="168" s="1"/>
  <c r="M74" i="168" s="1"/>
  <c r="M75" i="168" s="1"/>
  <c r="M76" i="168" s="1"/>
  <c r="M77" i="168" s="1"/>
  <c r="M78" i="168" s="1"/>
  <c r="M79" i="168" s="1"/>
  <c r="M80" i="168" s="1"/>
  <c r="M81" i="168" s="1"/>
  <c r="M82" i="168" s="1"/>
  <c r="M83" i="168" s="1"/>
  <c r="M84" i="168" s="1"/>
  <c r="M85" i="168" s="1"/>
  <c r="M86" i="168" s="1"/>
  <c r="M87" i="168" s="1"/>
  <c r="M88" i="168" s="1"/>
  <c r="M89" i="168" s="1"/>
  <c r="M90" i="168" s="1"/>
  <c r="M91" i="168" s="1"/>
  <c r="M92" i="168" s="1"/>
  <c r="M93" i="168" s="1"/>
  <c r="M94" i="168" s="1"/>
  <c r="M95" i="168" s="1"/>
  <c r="M96" i="168" s="1"/>
  <c r="M97" i="168" s="1"/>
  <c r="M9" i="169"/>
  <c r="M10" i="169" s="1"/>
  <c r="M11" i="169" s="1"/>
  <c r="M12" i="169" s="1"/>
  <c r="M13" i="169" s="1"/>
  <c r="M14" i="169" s="1"/>
  <c r="M15" i="169" s="1"/>
  <c r="M16" i="169" s="1"/>
  <c r="M17" i="169" s="1"/>
  <c r="M18" i="169" s="1"/>
  <c r="M19" i="169" s="1"/>
  <c r="M20" i="169" s="1"/>
  <c r="M21" i="169" s="1"/>
  <c r="M22" i="169" s="1"/>
  <c r="M23" i="169" s="1"/>
  <c r="M24" i="169" s="1"/>
  <c r="M25" i="169" s="1"/>
  <c r="M26" i="169" s="1"/>
  <c r="M27" i="169" s="1"/>
  <c r="M28" i="169" s="1"/>
  <c r="M29" i="169" s="1"/>
  <c r="M30" i="169" s="1"/>
  <c r="M31" i="169" s="1"/>
  <c r="M32" i="169" s="1"/>
  <c r="M33" i="169" s="1"/>
  <c r="M34" i="169" s="1"/>
  <c r="M35" i="169" s="1"/>
  <c r="M36" i="169" s="1"/>
  <c r="M37" i="169" s="1"/>
  <c r="M38" i="169" s="1"/>
  <c r="M39" i="169" s="1"/>
  <c r="M40" i="169" s="1"/>
  <c r="M41" i="169" s="1"/>
  <c r="M42" i="169" s="1"/>
  <c r="M43" i="169" s="1"/>
  <c r="M44" i="169" s="1"/>
  <c r="M45" i="169" s="1"/>
  <c r="M46" i="169" s="1"/>
  <c r="M47" i="169" s="1"/>
  <c r="M48" i="169" s="1"/>
  <c r="M49" i="169" s="1"/>
  <c r="M50" i="169" s="1"/>
  <c r="M51" i="169" s="1"/>
  <c r="M52" i="169" s="1"/>
  <c r="M53" i="169" s="1"/>
  <c r="M54" i="169" s="1"/>
  <c r="M55" i="169" s="1"/>
  <c r="M56" i="169" s="1"/>
  <c r="M57" i="169" s="1"/>
  <c r="M58" i="169" s="1"/>
  <c r="M59" i="169" s="1"/>
  <c r="M60" i="169" s="1"/>
  <c r="M61" i="169" s="1"/>
  <c r="M62" i="169" s="1"/>
  <c r="M63" i="169" s="1"/>
  <c r="M64" i="169" s="1"/>
  <c r="M65" i="169" s="1"/>
  <c r="M66" i="169" s="1"/>
  <c r="M67" i="169" s="1"/>
  <c r="M68" i="169" s="1"/>
  <c r="M69" i="169" s="1"/>
  <c r="M70" i="169" s="1"/>
  <c r="M71" i="169" s="1"/>
  <c r="M72" i="169" s="1"/>
  <c r="M73" i="169" s="1"/>
  <c r="M74" i="169" s="1"/>
  <c r="M75" i="169" s="1"/>
  <c r="M76" i="169" s="1"/>
  <c r="M77" i="169" s="1"/>
  <c r="M78" i="169" s="1"/>
  <c r="M79" i="169" s="1"/>
  <c r="M80" i="169" s="1"/>
  <c r="M81" i="169" s="1"/>
  <c r="M82" i="169" s="1"/>
  <c r="M83" i="169" s="1"/>
  <c r="M84" i="169" s="1"/>
  <c r="M85" i="169" s="1"/>
  <c r="M86" i="169" s="1"/>
  <c r="M87" i="169" s="1"/>
  <c r="M88" i="169" s="1"/>
  <c r="M89" i="169" s="1"/>
  <c r="M90" i="169" s="1"/>
  <c r="M91" i="169" s="1"/>
  <c r="M92" i="169" s="1"/>
  <c r="M93" i="169" s="1"/>
  <c r="M94" i="169" s="1"/>
  <c r="M95" i="169" s="1"/>
  <c r="M96" i="169" s="1"/>
  <c r="M97" i="169" s="1"/>
  <c r="M9" i="170"/>
  <c r="M10" i="170" s="1"/>
  <c r="M11" i="170" s="1"/>
  <c r="M12" i="170" s="1"/>
  <c r="M13" i="170" s="1"/>
  <c r="M14" i="170" s="1"/>
  <c r="M15" i="170" s="1"/>
  <c r="M16" i="170" s="1"/>
  <c r="M17" i="170" s="1"/>
  <c r="M18" i="170" s="1"/>
  <c r="M19" i="170" s="1"/>
  <c r="M20" i="170" s="1"/>
  <c r="M21" i="170" s="1"/>
  <c r="M22" i="170" s="1"/>
  <c r="M23" i="170" s="1"/>
  <c r="M24" i="170" s="1"/>
  <c r="M25" i="170" s="1"/>
  <c r="M26" i="170" s="1"/>
  <c r="M27" i="170" s="1"/>
  <c r="M28" i="170" s="1"/>
  <c r="M29" i="170" s="1"/>
  <c r="M30" i="170" s="1"/>
  <c r="M31" i="170" s="1"/>
  <c r="M32" i="170" s="1"/>
  <c r="M33" i="170" s="1"/>
  <c r="M34" i="170" s="1"/>
  <c r="M35" i="170" s="1"/>
  <c r="M36" i="170" s="1"/>
  <c r="M37" i="170" s="1"/>
  <c r="M38" i="170" s="1"/>
  <c r="M39" i="170" s="1"/>
  <c r="M40" i="170" s="1"/>
  <c r="M41" i="170" s="1"/>
  <c r="M42" i="170" s="1"/>
  <c r="M43" i="170" s="1"/>
  <c r="M44" i="170" s="1"/>
  <c r="M45" i="170" s="1"/>
  <c r="M46" i="170" s="1"/>
  <c r="M47" i="170" s="1"/>
  <c r="M48" i="170" s="1"/>
  <c r="M49" i="170" s="1"/>
  <c r="M50" i="170" s="1"/>
  <c r="M51" i="170" s="1"/>
  <c r="M52" i="170" s="1"/>
  <c r="M53" i="170" s="1"/>
  <c r="M54" i="170" s="1"/>
  <c r="M55" i="170" s="1"/>
  <c r="M56" i="170" s="1"/>
  <c r="M57" i="170" s="1"/>
  <c r="M58" i="170" s="1"/>
  <c r="M59" i="170" s="1"/>
  <c r="M60" i="170" s="1"/>
  <c r="M61" i="170" s="1"/>
  <c r="M62" i="170" s="1"/>
  <c r="M63" i="170" s="1"/>
  <c r="M64" i="170" s="1"/>
  <c r="M65" i="170" s="1"/>
  <c r="M66" i="170" s="1"/>
  <c r="M67" i="170" s="1"/>
  <c r="M68" i="170" s="1"/>
  <c r="M69" i="170" s="1"/>
  <c r="M70" i="170" s="1"/>
  <c r="M71" i="170" s="1"/>
  <c r="M72" i="170" s="1"/>
  <c r="M73" i="170" s="1"/>
  <c r="M74" i="170" s="1"/>
  <c r="M75" i="170" s="1"/>
  <c r="M76" i="170" s="1"/>
  <c r="M77" i="170" s="1"/>
  <c r="M78" i="170" s="1"/>
  <c r="M79" i="170" s="1"/>
  <c r="M80" i="170" s="1"/>
  <c r="M81" i="170" s="1"/>
  <c r="M82" i="170" s="1"/>
  <c r="M83" i="170" s="1"/>
  <c r="M84" i="170" s="1"/>
  <c r="M85" i="170" s="1"/>
  <c r="M86" i="170" s="1"/>
  <c r="M87" i="170" s="1"/>
  <c r="M88" i="170" s="1"/>
  <c r="M89" i="170" s="1"/>
  <c r="M90" i="170" s="1"/>
  <c r="M91" i="170" s="1"/>
  <c r="M92" i="170" s="1"/>
  <c r="M93" i="170" s="1"/>
  <c r="M94" i="170" s="1"/>
  <c r="M95" i="170" s="1"/>
  <c r="M96" i="170" s="1"/>
  <c r="M97" i="170" s="1"/>
  <c r="M9" i="171"/>
  <c r="M10" i="171" s="1"/>
  <c r="M11" i="171" s="1"/>
  <c r="M12" i="171" s="1"/>
  <c r="M13" i="171" s="1"/>
  <c r="M14" i="171" s="1"/>
  <c r="M15" i="171" s="1"/>
  <c r="M16" i="171" s="1"/>
  <c r="M17" i="171" s="1"/>
  <c r="M18" i="171" s="1"/>
  <c r="M19" i="171" s="1"/>
  <c r="M20" i="171" s="1"/>
  <c r="M21" i="171" s="1"/>
  <c r="M22" i="171" s="1"/>
  <c r="M23" i="171" s="1"/>
  <c r="M24" i="171" s="1"/>
  <c r="M25" i="171" s="1"/>
  <c r="M26" i="171" s="1"/>
  <c r="M27" i="171" s="1"/>
  <c r="M28" i="171" s="1"/>
  <c r="M29" i="171" s="1"/>
  <c r="M30" i="171" s="1"/>
  <c r="M31" i="171" s="1"/>
  <c r="M32" i="171" s="1"/>
  <c r="M33" i="171" s="1"/>
  <c r="M34" i="171" s="1"/>
  <c r="M35" i="171" s="1"/>
  <c r="M36" i="171" s="1"/>
  <c r="M37" i="171" s="1"/>
  <c r="M38" i="171" s="1"/>
  <c r="M39" i="171" s="1"/>
  <c r="M40" i="171" s="1"/>
  <c r="M41" i="171" s="1"/>
  <c r="M42" i="171" s="1"/>
  <c r="M43" i="171" s="1"/>
  <c r="M44" i="171" s="1"/>
  <c r="M45" i="171" s="1"/>
  <c r="M46" i="171" s="1"/>
  <c r="M47" i="171" s="1"/>
  <c r="M48" i="171" s="1"/>
  <c r="M49" i="171" s="1"/>
  <c r="M50" i="171" s="1"/>
  <c r="M51" i="171" s="1"/>
  <c r="M52" i="171" s="1"/>
  <c r="M53" i="171" s="1"/>
  <c r="M54" i="171" s="1"/>
  <c r="M55" i="171" s="1"/>
  <c r="M56" i="171" s="1"/>
  <c r="M57" i="171" s="1"/>
  <c r="M58" i="171" s="1"/>
  <c r="M59" i="171" s="1"/>
  <c r="M60" i="171" s="1"/>
  <c r="M61" i="171" s="1"/>
  <c r="M62" i="171" s="1"/>
  <c r="M63" i="171" s="1"/>
  <c r="M64" i="171" s="1"/>
  <c r="M65" i="171" s="1"/>
  <c r="M66" i="171" s="1"/>
  <c r="M67" i="171" s="1"/>
  <c r="M68" i="171" s="1"/>
  <c r="M69" i="171" s="1"/>
  <c r="M70" i="171" s="1"/>
  <c r="M71" i="171" s="1"/>
  <c r="M72" i="171" s="1"/>
  <c r="M73" i="171" s="1"/>
  <c r="M74" i="171" s="1"/>
  <c r="M75" i="171" s="1"/>
  <c r="M76" i="171" s="1"/>
  <c r="M77" i="171" s="1"/>
  <c r="M78" i="171" s="1"/>
  <c r="M79" i="171" s="1"/>
  <c r="M80" i="171" s="1"/>
  <c r="M81" i="171" s="1"/>
  <c r="M82" i="171" s="1"/>
  <c r="M83" i="171" s="1"/>
  <c r="M84" i="171" s="1"/>
  <c r="M85" i="171" s="1"/>
  <c r="M86" i="171" s="1"/>
  <c r="M87" i="171" s="1"/>
  <c r="M88" i="171" s="1"/>
  <c r="M89" i="171" s="1"/>
  <c r="M90" i="171" s="1"/>
  <c r="M91" i="171" s="1"/>
  <c r="M92" i="171" s="1"/>
  <c r="M93" i="171" s="1"/>
  <c r="M94" i="171" s="1"/>
  <c r="M95" i="171" s="1"/>
  <c r="M96" i="171" s="1"/>
  <c r="M97" i="171" s="1"/>
  <c r="M9" i="172"/>
  <c r="M10" i="172" s="1"/>
  <c r="M11" i="172" s="1"/>
  <c r="M12" i="172" s="1"/>
  <c r="M13" i="172" s="1"/>
  <c r="M14" i="172" s="1"/>
  <c r="M15" i="172" s="1"/>
  <c r="M16" i="172" s="1"/>
  <c r="M17" i="172" s="1"/>
  <c r="M18" i="172" s="1"/>
  <c r="M19" i="172" s="1"/>
  <c r="M20" i="172" s="1"/>
  <c r="M21" i="172" s="1"/>
  <c r="M22" i="172" s="1"/>
  <c r="M23" i="172" s="1"/>
  <c r="M24" i="172" s="1"/>
  <c r="M25" i="172" s="1"/>
  <c r="M26" i="172" s="1"/>
  <c r="M27" i="172" s="1"/>
  <c r="M28" i="172" s="1"/>
  <c r="M29" i="172" s="1"/>
  <c r="M30" i="172" s="1"/>
  <c r="M31" i="172" s="1"/>
  <c r="M32" i="172" s="1"/>
  <c r="M33" i="172" s="1"/>
  <c r="M34" i="172" s="1"/>
  <c r="M35" i="172" s="1"/>
  <c r="M36" i="172" s="1"/>
  <c r="M37" i="172" s="1"/>
  <c r="M38" i="172" s="1"/>
  <c r="M39" i="172" s="1"/>
  <c r="M40" i="172" s="1"/>
  <c r="M41" i="172" s="1"/>
  <c r="M42" i="172" s="1"/>
  <c r="M43" i="172" s="1"/>
  <c r="M44" i="172" s="1"/>
  <c r="M45" i="172" s="1"/>
  <c r="M46" i="172" s="1"/>
  <c r="M47" i="172" s="1"/>
  <c r="M48" i="172" s="1"/>
  <c r="M49" i="172" s="1"/>
  <c r="M50" i="172" s="1"/>
  <c r="M51" i="172" s="1"/>
  <c r="M52" i="172" s="1"/>
  <c r="M53" i="172" s="1"/>
  <c r="M54" i="172" s="1"/>
  <c r="M55" i="172" s="1"/>
  <c r="M56" i="172" s="1"/>
  <c r="M57" i="172" s="1"/>
  <c r="M58" i="172" s="1"/>
  <c r="M59" i="172" s="1"/>
  <c r="M60" i="172" s="1"/>
  <c r="M61" i="172" s="1"/>
  <c r="M62" i="172" s="1"/>
  <c r="M63" i="172" s="1"/>
  <c r="M64" i="172" s="1"/>
  <c r="M65" i="172" s="1"/>
  <c r="M66" i="172" s="1"/>
  <c r="M67" i="172" s="1"/>
  <c r="M68" i="172" s="1"/>
  <c r="M69" i="172" s="1"/>
  <c r="M70" i="172" s="1"/>
  <c r="M71" i="172" s="1"/>
  <c r="M72" i="172" s="1"/>
  <c r="M73" i="172" s="1"/>
  <c r="M74" i="172" s="1"/>
  <c r="M75" i="172" s="1"/>
  <c r="M76" i="172" s="1"/>
  <c r="M77" i="172" s="1"/>
  <c r="M78" i="172" s="1"/>
  <c r="M79" i="172" s="1"/>
  <c r="M80" i="172" s="1"/>
  <c r="M81" i="172" s="1"/>
  <c r="M82" i="172" s="1"/>
  <c r="M83" i="172" s="1"/>
  <c r="M84" i="172" s="1"/>
  <c r="M85" i="172" s="1"/>
  <c r="M86" i="172" s="1"/>
  <c r="M87" i="172" s="1"/>
  <c r="M88" i="172" s="1"/>
  <c r="M89" i="172" s="1"/>
  <c r="M90" i="172" s="1"/>
  <c r="M91" i="172" s="1"/>
  <c r="M92" i="172" s="1"/>
  <c r="M93" i="172" s="1"/>
  <c r="M94" i="172" s="1"/>
  <c r="M95" i="172" s="1"/>
  <c r="M96" i="172" s="1"/>
  <c r="M97" i="172" s="1"/>
  <c r="M9" i="173"/>
  <c r="M10" i="173" s="1"/>
  <c r="M11" i="173" s="1"/>
  <c r="M12" i="173" s="1"/>
  <c r="M13" i="173" s="1"/>
  <c r="M14" i="173" s="1"/>
  <c r="M15" i="173" s="1"/>
  <c r="M16" i="173" s="1"/>
  <c r="M17" i="173" s="1"/>
  <c r="M18" i="173" s="1"/>
  <c r="M19" i="173" s="1"/>
  <c r="M20" i="173" s="1"/>
  <c r="M21" i="173" s="1"/>
  <c r="M22" i="173" s="1"/>
  <c r="M23" i="173" s="1"/>
  <c r="M24" i="173" s="1"/>
  <c r="M25" i="173" s="1"/>
  <c r="M26" i="173" s="1"/>
  <c r="M27" i="173" s="1"/>
  <c r="M28" i="173" s="1"/>
  <c r="M29" i="173" s="1"/>
  <c r="M30" i="173" s="1"/>
  <c r="M31" i="173" s="1"/>
  <c r="M32" i="173" s="1"/>
  <c r="M33" i="173" s="1"/>
  <c r="M34" i="173" s="1"/>
  <c r="M35" i="173" s="1"/>
  <c r="M36" i="173" s="1"/>
  <c r="M37" i="173" s="1"/>
  <c r="M38" i="173" s="1"/>
  <c r="M39" i="173" s="1"/>
  <c r="M40" i="173" s="1"/>
  <c r="M41" i="173" s="1"/>
  <c r="M42" i="173" s="1"/>
  <c r="M43" i="173" s="1"/>
  <c r="M44" i="173" s="1"/>
  <c r="M45" i="173" s="1"/>
  <c r="M46" i="173" s="1"/>
  <c r="M47" i="173" s="1"/>
  <c r="M48" i="173" s="1"/>
  <c r="M49" i="173" s="1"/>
  <c r="M50" i="173" s="1"/>
  <c r="M51" i="173" s="1"/>
  <c r="M52" i="173" s="1"/>
  <c r="M53" i="173" s="1"/>
  <c r="M54" i="173" s="1"/>
  <c r="M55" i="173" s="1"/>
  <c r="M56" i="173" s="1"/>
  <c r="M57" i="173" s="1"/>
  <c r="M58" i="173" s="1"/>
  <c r="M59" i="173" s="1"/>
  <c r="M60" i="173" s="1"/>
  <c r="M61" i="173" s="1"/>
  <c r="M62" i="173" s="1"/>
  <c r="M63" i="173" s="1"/>
  <c r="M64" i="173" s="1"/>
  <c r="M65" i="173" s="1"/>
  <c r="M66" i="173" s="1"/>
  <c r="M67" i="173" s="1"/>
  <c r="M68" i="173" s="1"/>
  <c r="M69" i="173" s="1"/>
  <c r="M70" i="173" s="1"/>
  <c r="M71" i="173" s="1"/>
  <c r="M72" i="173" s="1"/>
  <c r="M73" i="173" s="1"/>
  <c r="M74" i="173" s="1"/>
  <c r="M75" i="173" s="1"/>
  <c r="M76" i="173" s="1"/>
  <c r="M77" i="173" s="1"/>
  <c r="M78" i="173" s="1"/>
  <c r="M79" i="173" s="1"/>
  <c r="M80" i="173" s="1"/>
  <c r="M81" i="173" s="1"/>
  <c r="M82" i="173" s="1"/>
  <c r="M83" i="173" s="1"/>
  <c r="M84" i="173" s="1"/>
  <c r="M85" i="173" s="1"/>
  <c r="M86" i="173" s="1"/>
  <c r="M87" i="173" s="1"/>
  <c r="M88" i="173" s="1"/>
  <c r="M89" i="173" s="1"/>
  <c r="M90" i="173" s="1"/>
  <c r="M91" i="173" s="1"/>
  <c r="M92" i="173" s="1"/>
  <c r="M93" i="173" s="1"/>
  <c r="M94" i="173" s="1"/>
  <c r="M95" i="173" s="1"/>
  <c r="M96" i="173" s="1"/>
  <c r="M97" i="173" s="1"/>
  <c r="M9" i="174"/>
  <c r="M10" i="174" s="1"/>
  <c r="M11" i="174" s="1"/>
  <c r="M12" i="174" s="1"/>
  <c r="M13" i="174" s="1"/>
  <c r="M14" i="174" s="1"/>
  <c r="M15" i="174" s="1"/>
  <c r="M16" i="174" s="1"/>
  <c r="M17" i="174" s="1"/>
  <c r="M18" i="174" s="1"/>
  <c r="M19" i="174" s="1"/>
  <c r="M20" i="174" s="1"/>
  <c r="M21" i="174" s="1"/>
  <c r="M22" i="174" s="1"/>
  <c r="M23" i="174" s="1"/>
  <c r="M24" i="174" s="1"/>
  <c r="M25" i="174" s="1"/>
  <c r="M26" i="174" s="1"/>
  <c r="M27" i="174" s="1"/>
  <c r="M28" i="174" s="1"/>
  <c r="M29" i="174" s="1"/>
  <c r="M30" i="174" s="1"/>
  <c r="M31" i="174" s="1"/>
  <c r="M32" i="174" s="1"/>
  <c r="M33" i="174" s="1"/>
  <c r="M34" i="174" s="1"/>
  <c r="M35" i="174" s="1"/>
  <c r="M36" i="174" s="1"/>
  <c r="M37" i="174" s="1"/>
  <c r="M38" i="174" s="1"/>
  <c r="M39" i="174" s="1"/>
  <c r="M40" i="174" s="1"/>
  <c r="M41" i="174" s="1"/>
  <c r="M42" i="174" s="1"/>
  <c r="M43" i="174" s="1"/>
  <c r="M44" i="174" s="1"/>
  <c r="M45" i="174" s="1"/>
  <c r="M46" i="174" s="1"/>
  <c r="M47" i="174" s="1"/>
  <c r="M48" i="174" s="1"/>
  <c r="M49" i="174" s="1"/>
  <c r="M50" i="174" s="1"/>
  <c r="M51" i="174" s="1"/>
  <c r="M52" i="174" s="1"/>
  <c r="M53" i="174" s="1"/>
  <c r="M54" i="174" s="1"/>
  <c r="M55" i="174" s="1"/>
  <c r="M56" i="174" s="1"/>
  <c r="M57" i="174" s="1"/>
  <c r="M58" i="174" s="1"/>
  <c r="M59" i="174" s="1"/>
  <c r="M60" i="174" s="1"/>
  <c r="M61" i="174" s="1"/>
  <c r="M62" i="174" s="1"/>
  <c r="M63" i="174" s="1"/>
  <c r="M64" i="174" s="1"/>
  <c r="M65" i="174" s="1"/>
  <c r="M66" i="174" s="1"/>
  <c r="M67" i="174" s="1"/>
  <c r="M68" i="174" s="1"/>
  <c r="M69" i="174" s="1"/>
  <c r="M70" i="174" s="1"/>
  <c r="M71" i="174" s="1"/>
  <c r="M72" i="174" s="1"/>
  <c r="M73" i="174" s="1"/>
  <c r="M74" i="174" s="1"/>
  <c r="M75" i="174" s="1"/>
  <c r="M76" i="174" s="1"/>
  <c r="M77" i="174" s="1"/>
  <c r="M78" i="174" s="1"/>
  <c r="M79" i="174" s="1"/>
  <c r="M80" i="174" s="1"/>
  <c r="M81" i="174" s="1"/>
  <c r="M82" i="174" s="1"/>
  <c r="M83" i="174" s="1"/>
  <c r="M84" i="174" s="1"/>
  <c r="M85" i="174" s="1"/>
  <c r="M86" i="174" s="1"/>
  <c r="M87" i="174" s="1"/>
  <c r="M88" i="174" s="1"/>
  <c r="M89" i="174" s="1"/>
  <c r="M90" i="174" s="1"/>
  <c r="M91" i="174" s="1"/>
  <c r="M92" i="174" s="1"/>
  <c r="M93" i="174" s="1"/>
  <c r="M94" i="174" s="1"/>
  <c r="M95" i="174" s="1"/>
  <c r="M96" i="174" s="1"/>
  <c r="M97" i="174" s="1"/>
  <c r="M9" i="175"/>
  <c r="M10" i="175" s="1"/>
  <c r="M11" i="175" s="1"/>
  <c r="M12" i="175" s="1"/>
  <c r="M13" i="175" s="1"/>
  <c r="M14" i="175" s="1"/>
  <c r="M15" i="175" s="1"/>
  <c r="M16" i="175" s="1"/>
  <c r="M17" i="175" s="1"/>
  <c r="M18" i="175" s="1"/>
  <c r="M19" i="175" s="1"/>
  <c r="M20" i="175" s="1"/>
  <c r="M21" i="175" s="1"/>
  <c r="M22" i="175" s="1"/>
  <c r="M23" i="175" s="1"/>
  <c r="M24" i="175" s="1"/>
  <c r="M25" i="175" s="1"/>
  <c r="M26" i="175" s="1"/>
  <c r="M27" i="175" s="1"/>
  <c r="M28" i="175" s="1"/>
  <c r="M29" i="175" s="1"/>
  <c r="M30" i="175" s="1"/>
  <c r="M31" i="175" s="1"/>
  <c r="M32" i="175" s="1"/>
  <c r="M33" i="175" s="1"/>
  <c r="M34" i="175" s="1"/>
  <c r="M35" i="175" s="1"/>
  <c r="M36" i="175" s="1"/>
  <c r="M37" i="175" s="1"/>
  <c r="M38" i="175" s="1"/>
  <c r="M39" i="175" s="1"/>
  <c r="M40" i="175" s="1"/>
  <c r="M41" i="175" s="1"/>
  <c r="M42" i="175" s="1"/>
  <c r="M43" i="175" s="1"/>
  <c r="M44" i="175" s="1"/>
  <c r="M45" i="175" s="1"/>
  <c r="M46" i="175" s="1"/>
  <c r="M47" i="175" s="1"/>
  <c r="M48" i="175" s="1"/>
  <c r="M49" i="175" s="1"/>
  <c r="M50" i="175" s="1"/>
  <c r="M51" i="175" s="1"/>
  <c r="M52" i="175" s="1"/>
  <c r="M53" i="175" s="1"/>
  <c r="M54" i="175" s="1"/>
  <c r="M55" i="175" s="1"/>
  <c r="M56" i="175" s="1"/>
  <c r="M57" i="175" s="1"/>
  <c r="M58" i="175" s="1"/>
  <c r="M59" i="175" s="1"/>
  <c r="M60" i="175" s="1"/>
  <c r="M61" i="175" s="1"/>
  <c r="M62" i="175" s="1"/>
  <c r="M63" i="175" s="1"/>
  <c r="M64" i="175" s="1"/>
  <c r="M65" i="175" s="1"/>
  <c r="M66" i="175" s="1"/>
  <c r="M67" i="175" s="1"/>
  <c r="M68" i="175" s="1"/>
  <c r="M69" i="175" s="1"/>
  <c r="M70" i="175" s="1"/>
  <c r="M71" i="175" s="1"/>
  <c r="M72" i="175" s="1"/>
  <c r="M73" i="175" s="1"/>
  <c r="M74" i="175" s="1"/>
  <c r="M75" i="175" s="1"/>
  <c r="M76" i="175" s="1"/>
  <c r="M77" i="175" s="1"/>
  <c r="M78" i="175" s="1"/>
  <c r="M79" i="175" s="1"/>
  <c r="M80" i="175" s="1"/>
  <c r="M81" i="175" s="1"/>
  <c r="M82" i="175" s="1"/>
  <c r="M83" i="175" s="1"/>
  <c r="M84" i="175" s="1"/>
  <c r="M85" i="175" s="1"/>
  <c r="M86" i="175" s="1"/>
  <c r="M87" i="175" s="1"/>
  <c r="M88" i="175" s="1"/>
  <c r="M89" i="175" s="1"/>
  <c r="M90" i="175" s="1"/>
  <c r="M91" i="175" s="1"/>
  <c r="M92" i="175" s="1"/>
  <c r="M93" i="175" s="1"/>
  <c r="M94" i="175" s="1"/>
  <c r="M95" i="175" s="1"/>
  <c r="M96" i="175" s="1"/>
  <c r="M97" i="175" s="1"/>
  <c r="M9" i="176"/>
  <c r="M10" i="176" s="1"/>
  <c r="M11" i="176" s="1"/>
  <c r="M12" i="176" s="1"/>
  <c r="M13" i="176" s="1"/>
  <c r="M14" i="176" s="1"/>
  <c r="M15" i="176" s="1"/>
  <c r="M16" i="176" s="1"/>
  <c r="M17" i="176" s="1"/>
  <c r="M18" i="176" s="1"/>
  <c r="M19" i="176" s="1"/>
  <c r="M20" i="176" s="1"/>
  <c r="M21" i="176" s="1"/>
  <c r="M22" i="176" s="1"/>
  <c r="M23" i="176" s="1"/>
  <c r="M24" i="176" s="1"/>
  <c r="M25" i="176" s="1"/>
  <c r="M26" i="176" s="1"/>
  <c r="M27" i="176" s="1"/>
  <c r="M28" i="176" s="1"/>
  <c r="M29" i="176" s="1"/>
  <c r="M30" i="176" s="1"/>
  <c r="M31" i="176" s="1"/>
  <c r="M32" i="176" s="1"/>
  <c r="M33" i="176" s="1"/>
  <c r="M34" i="176" s="1"/>
  <c r="M35" i="176" s="1"/>
  <c r="M36" i="176" s="1"/>
  <c r="M37" i="176" s="1"/>
  <c r="M38" i="176" s="1"/>
  <c r="M39" i="176" s="1"/>
  <c r="M40" i="176" s="1"/>
  <c r="M41" i="176" s="1"/>
  <c r="M42" i="176" s="1"/>
  <c r="M43" i="176" s="1"/>
  <c r="M44" i="176" s="1"/>
  <c r="M45" i="176" s="1"/>
  <c r="M46" i="176" s="1"/>
  <c r="M47" i="176" s="1"/>
  <c r="M48" i="176" s="1"/>
  <c r="M49" i="176" s="1"/>
  <c r="M50" i="176" s="1"/>
  <c r="M51" i="176" s="1"/>
  <c r="M52" i="176" s="1"/>
  <c r="M53" i="176" s="1"/>
  <c r="M54" i="176" s="1"/>
  <c r="M55" i="176" s="1"/>
  <c r="M56" i="176" s="1"/>
  <c r="M57" i="176" s="1"/>
  <c r="M58" i="176" s="1"/>
  <c r="M59" i="176" s="1"/>
  <c r="M60" i="176" s="1"/>
  <c r="M61" i="176" s="1"/>
  <c r="M62" i="176" s="1"/>
  <c r="M63" i="176" s="1"/>
  <c r="M64" i="176" s="1"/>
  <c r="M65" i="176" s="1"/>
  <c r="M66" i="176" s="1"/>
  <c r="M67" i="176" s="1"/>
  <c r="M68" i="176" s="1"/>
  <c r="M69" i="176" s="1"/>
  <c r="M70" i="176" s="1"/>
  <c r="M71" i="176" s="1"/>
  <c r="M72" i="176" s="1"/>
  <c r="M73" i="176" s="1"/>
  <c r="M74" i="176" s="1"/>
  <c r="M75" i="176" s="1"/>
  <c r="M76" i="176" s="1"/>
  <c r="M77" i="176" s="1"/>
  <c r="M78" i="176" s="1"/>
  <c r="M79" i="176" s="1"/>
  <c r="M80" i="176" s="1"/>
  <c r="M81" i="176" s="1"/>
  <c r="M82" i="176" s="1"/>
  <c r="M83" i="176" s="1"/>
  <c r="M84" i="176" s="1"/>
  <c r="M85" i="176" s="1"/>
  <c r="M86" i="176" s="1"/>
  <c r="M87" i="176" s="1"/>
  <c r="M88" i="176" s="1"/>
  <c r="M89" i="176" s="1"/>
  <c r="M90" i="176" s="1"/>
  <c r="M91" i="176" s="1"/>
  <c r="M92" i="176" s="1"/>
  <c r="M93" i="176" s="1"/>
  <c r="M94" i="176" s="1"/>
  <c r="M95" i="176" s="1"/>
  <c r="M96" i="176" s="1"/>
  <c r="M97" i="176" s="1"/>
  <c r="M9" i="177"/>
  <c r="M10" i="177" s="1"/>
  <c r="M11" i="177" s="1"/>
  <c r="M12" i="177" s="1"/>
  <c r="M13" i="177" s="1"/>
  <c r="M14" i="177" s="1"/>
  <c r="M15" i="177" s="1"/>
  <c r="M16" i="177" s="1"/>
  <c r="M17" i="177" s="1"/>
  <c r="M18" i="177" s="1"/>
  <c r="M19" i="177" s="1"/>
  <c r="M20" i="177" s="1"/>
  <c r="M21" i="177" s="1"/>
  <c r="M22" i="177" s="1"/>
  <c r="M23" i="177" s="1"/>
  <c r="M24" i="177" s="1"/>
  <c r="M25" i="177" s="1"/>
  <c r="M26" i="177" s="1"/>
  <c r="M27" i="177" s="1"/>
  <c r="M28" i="177" s="1"/>
  <c r="M29" i="177" s="1"/>
  <c r="M30" i="177" s="1"/>
  <c r="M31" i="177" s="1"/>
  <c r="M32" i="177" s="1"/>
  <c r="M33" i="177" s="1"/>
  <c r="M34" i="177" s="1"/>
  <c r="M35" i="177" s="1"/>
  <c r="M36" i="177" s="1"/>
  <c r="M37" i="177" s="1"/>
  <c r="M38" i="177" s="1"/>
  <c r="M39" i="177" s="1"/>
  <c r="M40" i="177" s="1"/>
  <c r="M41" i="177" s="1"/>
  <c r="M42" i="177" s="1"/>
  <c r="M43" i="177" s="1"/>
  <c r="M44" i="177" s="1"/>
  <c r="M45" i="177" s="1"/>
  <c r="M46" i="177" s="1"/>
  <c r="M47" i="177" s="1"/>
  <c r="M48" i="177" s="1"/>
  <c r="M49" i="177" s="1"/>
  <c r="M50" i="177" s="1"/>
  <c r="M51" i="177" s="1"/>
  <c r="M52" i="177" s="1"/>
  <c r="M53" i="177" s="1"/>
  <c r="M54" i="177" s="1"/>
  <c r="M55" i="177" s="1"/>
  <c r="M56" i="177" s="1"/>
  <c r="M57" i="177" s="1"/>
  <c r="M58" i="177" s="1"/>
  <c r="M59" i="177" s="1"/>
  <c r="M60" i="177" s="1"/>
  <c r="M61" i="177" s="1"/>
  <c r="M62" i="177" s="1"/>
  <c r="M63" i="177" s="1"/>
  <c r="M64" i="177" s="1"/>
  <c r="M65" i="177" s="1"/>
  <c r="M66" i="177" s="1"/>
  <c r="M67" i="177" s="1"/>
  <c r="M68" i="177" s="1"/>
  <c r="M69" i="177" s="1"/>
  <c r="M70" i="177" s="1"/>
  <c r="M71" i="177" s="1"/>
  <c r="M72" i="177" s="1"/>
  <c r="M73" i="177" s="1"/>
  <c r="M74" i="177" s="1"/>
  <c r="M75" i="177" s="1"/>
  <c r="M76" i="177" s="1"/>
  <c r="M77" i="177" s="1"/>
  <c r="M78" i="177" s="1"/>
  <c r="M79" i="177" s="1"/>
  <c r="M80" i="177" s="1"/>
  <c r="M81" i="177" s="1"/>
  <c r="M82" i="177" s="1"/>
  <c r="M83" i="177" s="1"/>
  <c r="M84" i="177" s="1"/>
  <c r="M85" i="177" s="1"/>
  <c r="M86" i="177" s="1"/>
  <c r="M87" i="177" s="1"/>
  <c r="M88" i="177" s="1"/>
  <c r="M89" i="177" s="1"/>
  <c r="M90" i="177" s="1"/>
  <c r="M91" i="177" s="1"/>
  <c r="M92" i="177" s="1"/>
  <c r="M93" i="177" s="1"/>
  <c r="M94" i="177" s="1"/>
  <c r="M95" i="177" s="1"/>
  <c r="M96" i="177" s="1"/>
  <c r="M97" i="177" s="1"/>
  <c r="M9" i="178"/>
  <c r="M10" i="178" s="1"/>
  <c r="M11" i="178" s="1"/>
  <c r="M12" i="178" s="1"/>
  <c r="M13" i="178" s="1"/>
  <c r="M14" i="178" s="1"/>
  <c r="M15" i="178" s="1"/>
  <c r="M16" i="178" s="1"/>
  <c r="M17" i="178" s="1"/>
  <c r="M18" i="178" s="1"/>
  <c r="M19" i="178" s="1"/>
  <c r="M20" i="178" s="1"/>
  <c r="M21" i="178" s="1"/>
  <c r="M22" i="178" s="1"/>
  <c r="M23" i="178" s="1"/>
  <c r="M24" i="178" s="1"/>
  <c r="M25" i="178" s="1"/>
  <c r="M26" i="178" s="1"/>
  <c r="M27" i="178" s="1"/>
  <c r="M28" i="178" s="1"/>
  <c r="M29" i="178" s="1"/>
  <c r="M30" i="178" s="1"/>
  <c r="M31" i="178" s="1"/>
  <c r="M32" i="178" s="1"/>
  <c r="M33" i="178" s="1"/>
  <c r="M34" i="178" s="1"/>
  <c r="M35" i="178" s="1"/>
  <c r="M36" i="178" s="1"/>
  <c r="M37" i="178" s="1"/>
  <c r="M38" i="178" s="1"/>
  <c r="M39" i="178" s="1"/>
  <c r="M40" i="178" s="1"/>
  <c r="M41" i="178" s="1"/>
  <c r="M42" i="178" s="1"/>
  <c r="M43" i="178" s="1"/>
  <c r="M44" i="178" s="1"/>
  <c r="M45" i="178" s="1"/>
  <c r="M46" i="178" s="1"/>
  <c r="M47" i="178" s="1"/>
  <c r="M48" i="178" s="1"/>
  <c r="M49" i="178" s="1"/>
  <c r="M50" i="178" s="1"/>
  <c r="M51" i="178" s="1"/>
  <c r="M52" i="178" s="1"/>
  <c r="M53" i="178" s="1"/>
  <c r="M54" i="178" s="1"/>
  <c r="M55" i="178" s="1"/>
  <c r="M56" i="178" s="1"/>
  <c r="M57" i="178" s="1"/>
  <c r="M58" i="178" s="1"/>
  <c r="M59" i="178" s="1"/>
  <c r="M60" i="178" s="1"/>
  <c r="M61" i="178" s="1"/>
  <c r="M62" i="178" s="1"/>
  <c r="M63" i="178" s="1"/>
  <c r="M64" i="178" s="1"/>
  <c r="M65" i="178" s="1"/>
  <c r="M66" i="178" s="1"/>
  <c r="M67" i="178" s="1"/>
  <c r="M68" i="178" s="1"/>
  <c r="M69" i="178" s="1"/>
  <c r="M70" i="178" s="1"/>
  <c r="M71" i="178" s="1"/>
  <c r="M72" i="178" s="1"/>
  <c r="M73" i="178" s="1"/>
  <c r="M74" i="178" s="1"/>
  <c r="M75" i="178" s="1"/>
  <c r="M76" i="178" s="1"/>
  <c r="M77" i="178" s="1"/>
  <c r="M78" i="178" s="1"/>
  <c r="M79" i="178" s="1"/>
  <c r="M80" i="178" s="1"/>
  <c r="M81" i="178" s="1"/>
  <c r="M82" i="178" s="1"/>
  <c r="M83" i="178" s="1"/>
  <c r="M84" i="178" s="1"/>
  <c r="M85" i="178" s="1"/>
  <c r="M86" i="178" s="1"/>
  <c r="M87" i="178" s="1"/>
  <c r="M88" i="178" s="1"/>
  <c r="M89" i="178" s="1"/>
  <c r="M90" i="178" s="1"/>
  <c r="M91" i="178" s="1"/>
  <c r="M92" i="178" s="1"/>
  <c r="M93" i="178" s="1"/>
  <c r="M94" i="178" s="1"/>
  <c r="M95" i="178" s="1"/>
  <c r="M96" i="178" s="1"/>
  <c r="M97" i="178" s="1"/>
  <c r="M9" i="179"/>
  <c r="M10" i="179" s="1"/>
  <c r="M11" i="179" s="1"/>
  <c r="M12" i="179" s="1"/>
  <c r="M13" i="179" s="1"/>
  <c r="M14" i="179" s="1"/>
  <c r="M15" i="179" s="1"/>
  <c r="M16" i="179" s="1"/>
  <c r="M17" i="179" s="1"/>
  <c r="M18" i="179" s="1"/>
  <c r="M19" i="179" s="1"/>
  <c r="M20" i="179" s="1"/>
  <c r="M21" i="179" s="1"/>
  <c r="M22" i="179" s="1"/>
  <c r="M23" i="179" s="1"/>
  <c r="M24" i="179" s="1"/>
  <c r="M25" i="179" s="1"/>
  <c r="M26" i="179" s="1"/>
  <c r="M27" i="179" s="1"/>
  <c r="M28" i="179" s="1"/>
  <c r="M29" i="179" s="1"/>
  <c r="M30" i="179" s="1"/>
  <c r="M31" i="179" s="1"/>
  <c r="M32" i="179" s="1"/>
  <c r="M33" i="179" s="1"/>
  <c r="M34" i="179" s="1"/>
  <c r="M35" i="179" s="1"/>
  <c r="M36" i="179" s="1"/>
  <c r="M37" i="179" s="1"/>
  <c r="M38" i="179" s="1"/>
  <c r="M39" i="179" s="1"/>
  <c r="M40" i="179" s="1"/>
  <c r="M41" i="179" s="1"/>
  <c r="M42" i="179" s="1"/>
  <c r="M43" i="179" s="1"/>
  <c r="M44" i="179" s="1"/>
  <c r="M45" i="179" s="1"/>
  <c r="M46" i="179" s="1"/>
  <c r="M47" i="179" s="1"/>
  <c r="M48" i="179" s="1"/>
  <c r="M49" i="179" s="1"/>
  <c r="M50" i="179" s="1"/>
  <c r="M51" i="179" s="1"/>
  <c r="M52" i="179" s="1"/>
  <c r="M53" i="179" s="1"/>
  <c r="M54" i="179" s="1"/>
  <c r="M55" i="179" s="1"/>
  <c r="M56" i="179" s="1"/>
  <c r="M57" i="179" s="1"/>
  <c r="M58" i="179" s="1"/>
  <c r="M59" i="179" s="1"/>
  <c r="M60" i="179" s="1"/>
  <c r="M61" i="179" s="1"/>
  <c r="M62" i="179" s="1"/>
  <c r="M63" i="179" s="1"/>
  <c r="M64" i="179" s="1"/>
  <c r="M65" i="179" s="1"/>
  <c r="M66" i="179" s="1"/>
  <c r="M67" i="179" s="1"/>
  <c r="M68" i="179" s="1"/>
  <c r="M69" i="179" s="1"/>
  <c r="M70" i="179" s="1"/>
  <c r="M71" i="179" s="1"/>
  <c r="M72" i="179" s="1"/>
  <c r="M73" i="179" s="1"/>
  <c r="M74" i="179" s="1"/>
  <c r="M75" i="179" s="1"/>
  <c r="M76" i="179" s="1"/>
  <c r="M77" i="179" s="1"/>
  <c r="M78" i="179" s="1"/>
  <c r="M79" i="179" s="1"/>
  <c r="M80" i="179" s="1"/>
  <c r="M81" i="179" s="1"/>
  <c r="M82" i="179" s="1"/>
  <c r="M83" i="179" s="1"/>
  <c r="M84" i="179" s="1"/>
  <c r="M85" i="179" s="1"/>
  <c r="M86" i="179" s="1"/>
  <c r="M87" i="179" s="1"/>
  <c r="M88" i="179" s="1"/>
  <c r="M89" i="179" s="1"/>
  <c r="M90" i="179" s="1"/>
  <c r="M91" i="179" s="1"/>
  <c r="M92" i="179" s="1"/>
  <c r="M93" i="179" s="1"/>
  <c r="M94" i="179" s="1"/>
  <c r="M95" i="179" s="1"/>
  <c r="M96" i="179" s="1"/>
  <c r="M97" i="179" s="1"/>
  <c r="M9" i="180"/>
  <c r="M10" i="180" s="1"/>
  <c r="M11" i="180" s="1"/>
  <c r="M12" i="180" s="1"/>
  <c r="M13" i="180" s="1"/>
  <c r="M14" i="180" s="1"/>
  <c r="M15" i="180" s="1"/>
  <c r="M16" i="180" s="1"/>
  <c r="M17" i="180" s="1"/>
  <c r="M18" i="180" s="1"/>
  <c r="M19" i="180" s="1"/>
  <c r="M20" i="180" s="1"/>
  <c r="M21" i="180" s="1"/>
  <c r="M22" i="180" s="1"/>
  <c r="M23" i="180" s="1"/>
  <c r="M24" i="180" s="1"/>
  <c r="M25" i="180" s="1"/>
  <c r="M26" i="180" s="1"/>
  <c r="M27" i="180" s="1"/>
  <c r="M28" i="180" s="1"/>
  <c r="M29" i="180" s="1"/>
  <c r="M30" i="180" s="1"/>
  <c r="M31" i="180" s="1"/>
  <c r="M32" i="180" s="1"/>
  <c r="M33" i="180" s="1"/>
  <c r="M34" i="180" s="1"/>
  <c r="M35" i="180" s="1"/>
  <c r="M36" i="180" s="1"/>
  <c r="M37" i="180" s="1"/>
  <c r="M38" i="180" s="1"/>
  <c r="M39" i="180" s="1"/>
  <c r="M40" i="180" s="1"/>
  <c r="M41" i="180" s="1"/>
  <c r="M42" i="180" s="1"/>
  <c r="M43" i="180" s="1"/>
  <c r="M44" i="180" s="1"/>
  <c r="M45" i="180" s="1"/>
  <c r="M46" i="180" s="1"/>
  <c r="M47" i="180" s="1"/>
  <c r="M48" i="180" s="1"/>
  <c r="M49" i="180" s="1"/>
  <c r="M50" i="180" s="1"/>
  <c r="M51" i="180" s="1"/>
  <c r="M52" i="180" s="1"/>
  <c r="M53" i="180" s="1"/>
  <c r="M54" i="180" s="1"/>
  <c r="M55" i="180" s="1"/>
  <c r="M56" i="180" s="1"/>
  <c r="M57" i="180" s="1"/>
  <c r="M58" i="180" s="1"/>
  <c r="M59" i="180" s="1"/>
  <c r="M60" i="180" s="1"/>
  <c r="M61" i="180" s="1"/>
  <c r="M62" i="180" s="1"/>
  <c r="M63" i="180" s="1"/>
  <c r="M64" i="180" s="1"/>
  <c r="M65" i="180" s="1"/>
  <c r="M66" i="180" s="1"/>
  <c r="M67" i="180" s="1"/>
  <c r="M68" i="180" s="1"/>
  <c r="M69" i="180" s="1"/>
  <c r="M70" i="180" s="1"/>
  <c r="M71" i="180" s="1"/>
  <c r="M72" i="180" s="1"/>
  <c r="M73" i="180" s="1"/>
  <c r="M74" i="180" s="1"/>
  <c r="M75" i="180" s="1"/>
  <c r="M76" i="180" s="1"/>
  <c r="M77" i="180" s="1"/>
  <c r="M78" i="180" s="1"/>
  <c r="M79" i="180" s="1"/>
  <c r="M80" i="180" s="1"/>
  <c r="M81" i="180" s="1"/>
  <c r="M82" i="180" s="1"/>
  <c r="M83" i="180" s="1"/>
  <c r="M84" i="180" s="1"/>
  <c r="M85" i="180" s="1"/>
  <c r="M86" i="180" s="1"/>
  <c r="M87" i="180" s="1"/>
  <c r="M88" i="180" s="1"/>
  <c r="M89" i="180" s="1"/>
  <c r="M90" i="180" s="1"/>
  <c r="M91" i="180" s="1"/>
  <c r="M92" i="180" s="1"/>
  <c r="M93" i="180" s="1"/>
  <c r="M94" i="180" s="1"/>
  <c r="M95" i="180" s="1"/>
  <c r="M96" i="180" s="1"/>
  <c r="M97" i="180" s="1"/>
  <c r="M9" i="181"/>
  <c r="M10" i="181" s="1"/>
  <c r="M11" i="181" s="1"/>
  <c r="M12" i="181" s="1"/>
  <c r="M13" i="181" s="1"/>
  <c r="M14" i="181" s="1"/>
  <c r="M15" i="181" s="1"/>
  <c r="M16" i="181" s="1"/>
  <c r="M17" i="181" s="1"/>
  <c r="M18" i="181" s="1"/>
  <c r="M19" i="181" s="1"/>
  <c r="M20" i="181" s="1"/>
  <c r="M21" i="181" s="1"/>
  <c r="M22" i="181" s="1"/>
  <c r="M23" i="181" s="1"/>
  <c r="M24" i="181" s="1"/>
  <c r="M25" i="181" s="1"/>
  <c r="M26" i="181" s="1"/>
  <c r="M27" i="181" s="1"/>
  <c r="M28" i="181" s="1"/>
  <c r="M29" i="181" s="1"/>
  <c r="M30" i="181" s="1"/>
  <c r="M31" i="181" s="1"/>
  <c r="M32" i="181" s="1"/>
  <c r="M33" i="181" s="1"/>
  <c r="M34" i="181" s="1"/>
  <c r="M35" i="181" s="1"/>
  <c r="M36" i="181" s="1"/>
  <c r="M37" i="181" s="1"/>
  <c r="M38" i="181" s="1"/>
  <c r="M39" i="181" s="1"/>
  <c r="M40" i="181" s="1"/>
  <c r="M41" i="181" s="1"/>
  <c r="M42" i="181" s="1"/>
  <c r="M43" i="181" s="1"/>
  <c r="M44" i="181" s="1"/>
  <c r="M45" i="181" s="1"/>
  <c r="M46" i="181" s="1"/>
  <c r="M47" i="181" s="1"/>
  <c r="M48" i="181" s="1"/>
  <c r="M49" i="181" s="1"/>
  <c r="M50" i="181" s="1"/>
  <c r="M51" i="181" s="1"/>
  <c r="M52" i="181" s="1"/>
  <c r="M53" i="181" s="1"/>
  <c r="M54" i="181" s="1"/>
  <c r="M55" i="181" s="1"/>
  <c r="M56" i="181" s="1"/>
  <c r="M57" i="181" s="1"/>
  <c r="M58" i="181" s="1"/>
  <c r="M59" i="181" s="1"/>
  <c r="M60" i="181" s="1"/>
  <c r="M61" i="181" s="1"/>
  <c r="M62" i="181" s="1"/>
  <c r="M63" i="181" s="1"/>
  <c r="M64" i="181" s="1"/>
  <c r="M65" i="181" s="1"/>
  <c r="M66" i="181" s="1"/>
  <c r="M67" i="181" s="1"/>
  <c r="M68" i="181" s="1"/>
  <c r="M69" i="181" s="1"/>
  <c r="M70" i="181" s="1"/>
  <c r="M71" i="181" s="1"/>
  <c r="M72" i="181" s="1"/>
  <c r="M73" i="181" s="1"/>
  <c r="M74" i="181" s="1"/>
  <c r="M75" i="181" s="1"/>
  <c r="M76" i="181" s="1"/>
  <c r="M77" i="181" s="1"/>
  <c r="M78" i="181" s="1"/>
  <c r="M79" i="181" s="1"/>
  <c r="M80" i="181" s="1"/>
  <c r="M81" i="181" s="1"/>
  <c r="M82" i="181" s="1"/>
  <c r="M83" i="181" s="1"/>
  <c r="M84" i="181" s="1"/>
  <c r="M85" i="181" s="1"/>
  <c r="M86" i="181" s="1"/>
  <c r="M87" i="181" s="1"/>
  <c r="M88" i="181" s="1"/>
  <c r="M89" i="181" s="1"/>
  <c r="M90" i="181" s="1"/>
  <c r="M91" i="181" s="1"/>
  <c r="M92" i="181" s="1"/>
  <c r="M93" i="181" s="1"/>
  <c r="M94" i="181" s="1"/>
  <c r="M95" i="181" s="1"/>
  <c r="M96" i="181" s="1"/>
  <c r="M97" i="181" s="1"/>
  <c r="M9" i="182"/>
  <c r="M10" i="182" s="1"/>
  <c r="M11" i="182" s="1"/>
  <c r="M12" i="182" s="1"/>
  <c r="M13" i="182" s="1"/>
  <c r="M14" i="182" s="1"/>
  <c r="M15" i="182" s="1"/>
  <c r="M16" i="182" s="1"/>
  <c r="M17" i="182" s="1"/>
  <c r="M18" i="182" s="1"/>
  <c r="M19" i="182" s="1"/>
  <c r="M20" i="182" s="1"/>
  <c r="M21" i="182" s="1"/>
  <c r="M22" i="182" s="1"/>
  <c r="M23" i="182" s="1"/>
  <c r="M24" i="182" s="1"/>
  <c r="M25" i="182" s="1"/>
  <c r="M26" i="182" s="1"/>
  <c r="M27" i="182" s="1"/>
  <c r="M28" i="182" s="1"/>
  <c r="M29" i="182" s="1"/>
  <c r="M30" i="182" s="1"/>
  <c r="M31" i="182" s="1"/>
  <c r="M32" i="182" s="1"/>
  <c r="M33" i="182" s="1"/>
  <c r="M34" i="182" s="1"/>
  <c r="M35" i="182" s="1"/>
  <c r="M36" i="182" s="1"/>
  <c r="M37" i="182" s="1"/>
  <c r="M38" i="182" s="1"/>
  <c r="M39" i="182" s="1"/>
  <c r="M40" i="182" s="1"/>
  <c r="M41" i="182" s="1"/>
  <c r="M42" i="182" s="1"/>
  <c r="M43" i="182" s="1"/>
  <c r="M44" i="182" s="1"/>
  <c r="M45" i="182" s="1"/>
  <c r="M46" i="182" s="1"/>
  <c r="M47" i="182" s="1"/>
  <c r="M48" i="182" s="1"/>
  <c r="M49" i="182" s="1"/>
  <c r="M50" i="182" s="1"/>
  <c r="M51" i="182" s="1"/>
  <c r="M52" i="182" s="1"/>
  <c r="M53" i="182" s="1"/>
  <c r="M54" i="182" s="1"/>
  <c r="M55" i="182" s="1"/>
  <c r="M56" i="182" s="1"/>
  <c r="M57" i="182" s="1"/>
  <c r="M58" i="182" s="1"/>
  <c r="M59" i="182" s="1"/>
  <c r="M60" i="182" s="1"/>
  <c r="M61" i="182" s="1"/>
  <c r="M62" i="182" s="1"/>
  <c r="M63" i="182" s="1"/>
  <c r="M64" i="182" s="1"/>
  <c r="M65" i="182" s="1"/>
  <c r="M66" i="182" s="1"/>
  <c r="M67" i="182" s="1"/>
  <c r="M68" i="182" s="1"/>
  <c r="M69" i="182" s="1"/>
  <c r="M70" i="182" s="1"/>
  <c r="M71" i="182" s="1"/>
  <c r="M72" i="182" s="1"/>
  <c r="M73" i="182" s="1"/>
  <c r="M74" i="182" s="1"/>
  <c r="M75" i="182" s="1"/>
  <c r="M76" i="182" s="1"/>
  <c r="M77" i="182" s="1"/>
  <c r="M78" i="182" s="1"/>
  <c r="M79" i="182" s="1"/>
  <c r="M80" i="182" s="1"/>
  <c r="M81" i="182" s="1"/>
  <c r="M82" i="182" s="1"/>
  <c r="M83" i="182" s="1"/>
  <c r="M84" i="182" s="1"/>
  <c r="M85" i="182" s="1"/>
  <c r="M86" i="182" s="1"/>
  <c r="M87" i="182" s="1"/>
  <c r="M88" i="182" s="1"/>
  <c r="M89" i="182" s="1"/>
  <c r="M90" i="182" s="1"/>
  <c r="M91" i="182" s="1"/>
  <c r="M92" i="182" s="1"/>
  <c r="M93" i="182" s="1"/>
  <c r="M94" i="182" s="1"/>
  <c r="M95" i="182" s="1"/>
  <c r="M96" i="182" s="1"/>
  <c r="M97" i="182" s="1"/>
  <c r="M9" i="183"/>
  <c r="M10" i="183" s="1"/>
  <c r="M11" i="183" s="1"/>
  <c r="M12" i="183" s="1"/>
  <c r="M13" i="183" s="1"/>
  <c r="M14" i="183" s="1"/>
  <c r="M15" i="183" s="1"/>
  <c r="M16" i="183" s="1"/>
  <c r="M17" i="183" s="1"/>
  <c r="M18" i="183" s="1"/>
  <c r="M19" i="183" s="1"/>
  <c r="M20" i="183" s="1"/>
  <c r="M21" i="183" s="1"/>
  <c r="M22" i="183" s="1"/>
  <c r="M23" i="183" s="1"/>
  <c r="M24" i="183" s="1"/>
  <c r="M25" i="183" s="1"/>
  <c r="M26" i="183" s="1"/>
  <c r="M27" i="183" s="1"/>
  <c r="M28" i="183" s="1"/>
  <c r="M29" i="183" s="1"/>
  <c r="M30" i="183" s="1"/>
  <c r="M31" i="183" s="1"/>
  <c r="M32" i="183" s="1"/>
  <c r="M33" i="183" s="1"/>
  <c r="M34" i="183" s="1"/>
  <c r="M35" i="183" s="1"/>
  <c r="M36" i="183" s="1"/>
  <c r="M37" i="183" s="1"/>
  <c r="M38" i="183" s="1"/>
  <c r="M39" i="183" s="1"/>
  <c r="M40" i="183" s="1"/>
  <c r="M41" i="183" s="1"/>
  <c r="M42" i="183" s="1"/>
  <c r="M43" i="183" s="1"/>
  <c r="M44" i="183" s="1"/>
  <c r="M45" i="183" s="1"/>
  <c r="M46" i="183" s="1"/>
  <c r="M47" i="183" s="1"/>
  <c r="M48" i="183" s="1"/>
  <c r="M49" i="183" s="1"/>
  <c r="M50" i="183" s="1"/>
  <c r="M51" i="183" s="1"/>
  <c r="M52" i="183" s="1"/>
  <c r="M53" i="183" s="1"/>
  <c r="M54" i="183" s="1"/>
  <c r="M55" i="183" s="1"/>
  <c r="M56" i="183" s="1"/>
  <c r="M57" i="183" s="1"/>
  <c r="M58" i="183" s="1"/>
  <c r="M59" i="183" s="1"/>
  <c r="M60" i="183" s="1"/>
  <c r="M61" i="183" s="1"/>
  <c r="M62" i="183" s="1"/>
  <c r="M63" i="183" s="1"/>
  <c r="M64" i="183" s="1"/>
  <c r="M65" i="183" s="1"/>
  <c r="M66" i="183" s="1"/>
  <c r="M67" i="183" s="1"/>
  <c r="M68" i="183" s="1"/>
  <c r="M69" i="183" s="1"/>
  <c r="M70" i="183" s="1"/>
  <c r="M71" i="183" s="1"/>
  <c r="M72" i="183" s="1"/>
  <c r="M73" i="183" s="1"/>
  <c r="M74" i="183" s="1"/>
  <c r="M75" i="183" s="1"/>
  <c r="M76" i="183" s="1"/>
  <c r="M77" i="183" s="1"/>
  <c r="M78" i="183" s="1"/>
  <c r="M79" i="183" s="1"/>
  <c r="M80" i="183" s="1"/>
  <c r="M81" i="183" s="1"/>
  <c r="M82" i="183" s="1"/>
  <c r="M83" i="183" s="1"/>
  <c r="M84" i="183" s="1"/>
  <c r="M85" i="183" s="1"/>
  <c r="M86" i="183" s="1"/>
  <c r="M87" i="183" s="1"/>
  <c r="M88" i="183" s="1"/>
  <c r="M89" i="183" s="1"/>
  <c r="M90" i="183" s="1"/>
  <c r="M91" i="183" s="1"/>
  <c r="M92" i="183" s="1"/>
  <c r="M93" i="183" s="1"/>
  <c r="M94" i="183" s="1"/>
  <c r="M95" i="183" s="1"/>
  <c r="M96" i="183" s="1"/>
  <c r="M97" i="183" s="1"/>
  <c r="M9" i="184"/>
  <c r="M10" i="184" s="1"/>
  <c r="M11" i="184" s="1"/>
  <c r="M12" i="184" s="1"/>
  <c r="M13" i="184" s="1"/>
  <c r="M14" i="184" s="1"/>
  <c r="M15" i="184" s="1"/>
  <c r="M16" i="184" s="1"/>
  <c r="M17" i="184" s="1"/>
  <c r="M18" i="184" s="1"/>
  <c r="M19" i="184" s="1"/>
  <c r="M20" i="184" s="1"/>
  <c r="M21" i="184" s="1"/>
  <c r="M22" i="184" s="1"/>
  <c r="M23" i="184" s="1"/>
  <c r="M24" i="184" s="1"/>
  <c r="M25" i="184" s="1"/>
  <c r="M26" i="184" s="1"/>
  <c r="M27" i="184" s="1"/>
  <c r="M28" i="184" s="1"/>
  <c r="M29" i="184" s="1"/>
  <c r="M30" i="184" s="1"/>
  <c r="M31" i="184" s="1"/>
  <c r="M32" i="184" s="1"/>
  <c r="M33" i="184" s="1"/>
  <c r="M34" i="184" s="1"/>
  <c r="M35" i="184" s="1"/>
  <c r="M36" i="184" s="1"/>
  <c r="M37" i="184" s="1"/>
  <c r="M38" i="184" s="1"/>
  <c r="M39" i="184" s="1"/>
  <c r="M40" i="184" s="1"/>
  <c r="M41" i="184" s="1"/>
  <c r="M42" i="184" s="1"/>
  <c r="M43" i="184" s="1"/>
  <c r="M44" i="184" s="1"/>
  <c r="M45" i="184" s="1"/>
  <c r="M46" i="184" s="1"/>
  <c r="M47" i="184" s="1"/>
  <c r="M48" i="184" s="1"/>
  <c r="M49" i="184" s="1"/>
  <c r="M50" i="184" s="1"/>
  <c r="M51" i="184" s="1"/>
  <c r="M52" i="184" s="1"/>
  <c r="M53" i="184" s="1"/>
  <c r="M54" i="184" s="1"/>
  <c r="M55" i="184" s="1"/>
  <c r="M56" i="184" s="1"/>
  <c r="M57" i="184" s="1"/>
  <c r="M58" i="184" s="1"/>
  <c r="M59" i="184" s="1"/>
  <c r="M60" i="184" s="1"/>
  <c r="M61" i="184" s="1"/>
  <c r="M62" i="184" s="1"/>
  <c r="M63" i="184" s="1"/>
  <c r="M64" i="184" s="1"/>
  <c r="M65" i="184" s="1"/>
  <c r="M66" i="184" s="1"/>
  <c r="M67" i="184" s="1"/>
  <c r="M68" i="184" s="1"/>
  <c r="M69" i="184" s="1"/>
  <c r="M70" i="184" s="1"/>
  <c r="M71" i="184" s="1"/>
  <c r="M72" i="184" s="1"/>
  <c r="M73" i="184" s="1"/>
  <c r="M74" i="184" s="1"/>
  <c r="M75" i="184" s="1"/>
  <c r="M76" i="184" s="1"/>
  <c r="M77" i="184" s="1"/>
  <c r="M78" i="184" s="1"/>
  <c r="M79" i="184" s="1"/>
  <c r="M80" i="184" s="1"/>
  <c r="M81" i="184" s="1"/>
  <c r="M82" i="184" s="1"/>
  <c r="M83" i="184" s="1"/>
  <c r="M84" i="184" s="1"/>
  <c r="M85" i="184" s="1"/>
  <c r="M86" i="184" s="1"/>
  <c r="M87" i="184" s="1"/>
  <c r="M88" i="184" s="1"/>
  <c r="M89" i="184" s="1"/>
  <c r="M90" i="184" s="1"/>
  <c r="M91" i="184" s="1"/>
  <c r="M92" i="184" s="1"/>
  <c r="M93" i="184" s="1"/>
  <c r="M94" i="184" s="1"/>
  <c r="M95" i="184" s="1"/>
  <c r="M96" i="184" s="1"/>
  <c r="M97" i="184" s="1"/>
  <c r="M9" i="185"/>
  <c r="M10" i="185" s="1"/>
  <c r="M11" i="185" s="1"/>
  <c r="M12" i="185" s="1"/>
  <c r="M13" i="185" s="1"/>
  <c r="M14" i="185" s="1"/>
  <c r="M15" i="185" s="1"/>
  <c r="M16" i="185" s="1"/>
  <c r="M17" i="185" s="1"/>
  <c r="M18" i="185" s="1"/>
  <c r="M19" i="185" s="1"/>
  <c r="M20" i="185" s="1"/>
  <c r="M21" i="185" s="1"/>
  <c r="M22" i="185" s="1"/>
  <c r="M23" i="185" s="1"/>
  <c r="M24" i="185" s="1"/>
  <c r="M25" i="185" s="1"/>
  <c r="M26" i="185" s="1"/>
  <c r="M27" i="185" s="1"/>
  <c r="M28" i="185" s="1"/>
  <c r="M29" i="185" s="1"/>
  <c r="M30" i="185" s="1"/>
  <c r="M31" i="185" s="1"/>
  <c r="M32" i="185" s="1"/>
  <c r="M33" i="185" s="1"/>
  <c r="M34" i="185" s="1"/>
  <c r="M35" i="185" s="1"/>
  <c r="M36" i="185" s="1"/>
  <c r="M37" i="185" s="1"/>
  <c r="M38" i="185" s="1"/>
  <c r="M39" i="185" s="1"/>
  <c r="M40" i="185" s="1"/>
  <c r="M41" i="185" s="1"/>
  <c r="M42" i="185" s="1"/>
  <c r="M43" i="185" s="1"/>
  <c r="M44" i="185" s="1"/>
  <c r="M45" i="185" s="1"/>
  <c r="M46" i="185" s="1"/>
  <c r="M47" i="185" s="1"/>
  <c r="M48" i="185" s="1"/>
  <c r="M49" i="185" s="1"/>
  <c r="M50" i="185" s="1"/>
  <c r="M51" i="185" s="1"/>
  <c r="M52" i="185" s="1"/>
  <c r="M53" i="185" s="1"/>
  <c r="M54" i="185" s="1"/>
  <c r="M55" i="185" s="1"/>
  <c r="M56" i="185" s="1"/>
  <c r="M57" i="185" s="1"/>
  <c r="M58" i="185" s="1"/>
  <c r="M59" i="185" s="1"/>
  <c r="M60" i="185" s="1"/>
  <c r="M61" i="185" s="1"/>
  <c r="M62" i="185" s="1"/>
  <c r="M63" i="185" s="1"/>
  <c r="M64" i="185" s="1"/>
  <c r="M65" i="185" s="1"/>
  <c r="M66" i="185" s="1"/>
  <c r="M67" i="185" s="1"/>
  <c r="M68" i="185" s="1"/>
  <c r="M69" i="185" s="1"/>
  <c r="M70" i="185" s="1"/>
  <c r="M71" i="185" s="1"/>
  <c r="M72" i="185" s="1"/>
  <c r="M73" i="185" s="1"/>
  <c r="M74" i="185" s="1"/>
  <c r="M75" i="185" s="1"/>
  <c r="M76" i="185" s="1"/>
  <c r="M77" i="185" s="1"/>
  <c r="M78" i="185" s="1"/>
  <c r="M79" i="185" s="1"/>
  <c r="M80" i="185" s="1"/>
  <c r="M81" i="185" s="1"/>
  <c r="M82" i="185" s="1"/>
  <c r="M83" i="185" s="1"/>
  <c r="M84" i="185" s="1"/>
  <c r="M85" i="185" s="1"/>
  <c r="M86" i="185" s="1"/>
  <c r="M87" i="185" s="1"/>
  <c r="M88" i="185" s="1"/>
  <c r="M89" i="185" s="1"/>
  <c r="M90" i="185" s="1"/>
  <c r="M91" i="185" s="1"/>
  <c r="M92" i="185" s="1"/>
  <c r="M93" i="185" s="1"/>
  <c r="M94" i="185" s="1"/>
  <c r="M95" i="185" s="1"/>
  <c r="M96" i="185" s="1"/>
  <c r="M97" i="185" s="1"/>
  <c r="M9" i="186"/>
  <c r="M10" i="186" s="1"/>
  <c r="M11" i="186" s="1"/>
  <c r="M12" i="186" s="1"/>
  <c r="M13" i="186" s="1"/>
  <c r="M14" i="186" s="1"/>
  <c r="M15" i="186" s="1"/>
  <c r="M16" i="186" s="1"/>
  <c r="M17" i="186" s="1"/>
  <c r="M18" i="186" s="1"/>
  <c r="M19" i="186" s="1"/>
  <c r="M20" i="186" s="1"/>
  <c r="M21" i="186" s="1"/>
  <c r="M22" i="186" s="1"/>
  <c r="M23" i="186" s="1"/>
  <c r="M24" i="186" s="1"/>
  <c r="M25" i="186" s="1"/>
  <c r="M26" i="186" s="1"/>
  <c r="M27" i="186" s="1"/>
  <c r="M28" i="186" s="1"/>
  <c r="M29" i="186" s="1"/>
  <c r="M30" i="186" s="1"/>
  <c r="M31" i="186" s="1"/>
  <c r="M32" i="186" s="1"/>
  <c r="M33" i="186" s="1"/>
  <c r="M34" i="186" s="1"/>
  <c r="M35" i="186" s="1"/>
  <c r="M36" i="186" s="1"/>
  <c r="M37" i="186" s="1"/>
  <c r="M38" i="186" s="1"/>
  <c r="M39" i="186" s="1"/>
  <c r="M40" i="186" s="1"/>
  <c r="M41" i="186" s="1"/>
  <c r="M42" i="186" s="1"/>
  <c r="M43" i="186" s="1"/>
  <c r="M44" i="186" s="1"/>
  <c r="M45" i="186" s="1"/>
  <c r="M46" i="186" s="1"/>
  <c r="M47" i="186" s="1"/>
  <c r="M48" i="186" s="1"/>
  <c r="M49" i="186" s="1"/>
  <c r="M50" i="186" s="1"/>
  <c r="M51" i="186" s="1"/>
  <c r="M52" i="186" s="1"/>
  <c r="M53" i="186" s="1"/>
  <c r="M54" i="186" s="1"/>
  <c r="M55" i="186" s="1"/>
  <c r="M56" i="186" s="1"/>
  <c r="M57" i="186" s="1"/>
  <c r="M58" i="186" s="1"/>
  <c r="M59" i="186" s="1"/>
  <c r="M60" i="186" s="1"/>
  <c r="M61" i="186" s="1"/>
  <c r="M62" i="186" s="1"/>
  <c r="M63" i="186" s="1"/>
  <c r="M64" i="186" s="1"/>
  <c r="M65" i="186" s="1"/>
  <c r="M66" i="186" s="1"/>
  <c r="M67" i="186" s="1"/>
  <c r="M68" i="186" s="1"/>
  <c r="M69" i="186" s="1"/>
  <c r="M70" i="186" s="1"/>
  <c r="M71" i="186" s="1"/>
  <c r="M72" i="186" s="1"/>
  <c r="M73" i="186" s="1"/>
  <c r="M74" i="186" s="1"/>
  <c r="M75" i="186" s="1"/>
  <c r="M76" i="186" s="1"/>
  <c r="M77" i="186" s="1"/>
  <c r="M78" i="186" s="1"/>
  <c r="M79" i="186" s="1"/>
  <c r="M80" i="186" s="1"/>
  <c r="M81" i="186" s="1"/>
  <c r="M82" i="186" s="1"/>
  <c r="M83" i="186" s="1"/>
  <c r="M84" i="186" s="1"/>
  <c r="M85" i="186" s="1"/>
  <c r="M86" i="186" s="1"/>
  <c r="M87" i="186" s="1"/>
  <c r="M88" i="186" s="1"/>
  <c r="M89" i="186" s="1"/>
  <c r="M90" i="186" s="1"/>
  <c r="M91" i="186" s="1"/>
  <c r="M92" i="186" s="1"/>
  <c r="M93" i="186" s="1"/>
  <c r="M94" i="186" s="1"/>
  <c r="M95" i="186" s="1"/>
  <c r="M96" i="186" s="1"/>
  <c r="M97" i="186" s="1"/>
  <c r="M9" i="187"/>
  <c r="M10" i="187" s="1"/>
  <c r="M11" i="187" s="1"/>
  <c r="M12" i="187" s="1"/>
  <c r="M13" i="187" s="1"/>
  <c r="M14" i="187" s="1"/>
  <c r="M15" i="187" s="1"/>
  <c r="M16" i="187" s="1"/>
  <c r="M17" i="187" s="1"/>
  <c r="M18" i="187" s="1"/>
  <c r="M19" i="187" s="1"/>
  <c r="M20" i="187" s="1"/>
  <c r="M21" i="187" s="1"/>
  <c r="M22" i="187" s="1"/>
  <c r="M23" i="187" s="1"/>
  <c r="M24" i="187" s="1"/>
  <c r="M25" i="187" s="1"/>
  <c r="M26" i="187" s="1"/>
  <c r="M27" i="187" s="1"/>
  <c r="M28" i="187" s="1"/>
  <c r="M29" i="187" s="1"/>
  <c r="M30" i="187" s="1"/>
  <c r="M31" i="187" s="1"/>
  <c r="M32" i="187" s="1"/>
  <c r="M33" i="187" s="1"/>
  <c r="M34" i="187" s="1"/>
  <c r="M35" i="187" s="1"/>
  <c r="M36" i="187" s="1"/>
  <c r="M37" i="187" s="1"/>
  <c r="M38" i="187" s="1"/>
  <c r="M39" i="187" s="1"/>
  <c r="M40" i="187" s="1"/>
  <c r="M41" i="187" s="1"/>
  <c r="M42" i="187" s="1"/>
  <c r="M43" i="187" s="1"/>
  <c r="M44" i="187" s="1"/>
  <c r="M45" i="187" s="1"/>
  <c r="M46" i="187" s="1"/>
  <c r="M47" i="187" s="1"/>
  <c r="M48" i="187" s="1"/>
  <c r="M49" i="187" s="1"/>
  <c r="M50" i="187" s="1"/>
  <c r="M51" i="187" s="1"/>
  <c r="M52" i="187" s="1"/>
  <c r="M53" i="187" s="1"/>
  <c r="M54" i="187" s="1"/>
  <c r="M55" i="187" s="1"/>
  <c r="M56" i="187" s="1"/>
  <c r="M57" i="187" s="1"/>
  <c r="M58" i="187" s="1"/>
  <c r="M59" i="187" s="1"/>
  <c r="M60" i="187" s="1"/>
  <c r="M61" i="187" s="1"/>
  <c r="M62" i="187" s="1"/>
  <c r="M63" i="187" s="1"/>
  <c r="M64" i="187" s="1"/>
  <c r="M65" i="187" s="1"/>
  <c r="M66" i="187" s="1"/>
  <c r="M67" i="187" s="1"/>
  <c r="M68" i="187" s="1"/>
  <c r="M69" i="187" s="1"/>
  <c r="M70" i="187" s="1"/>
  <c r="M71" i="187" s="1"/>
  <c r="M72" i="187" s="1"/>
  <c r="M73" i="187" s="1"/>
  <c r="M74" i="187" s="1"/>
  <c r="M75" i="187" s="1"/>
  <c r="M76" i="187" s="1"/>
  <c r="M77" i="187" s="1"/>
  <c r="M78" i="187" s="1"/>
  <c r="M79" i="187" s="1"/>
  <c r="M80" i="187" s="1"/>
  <c r="M81" i="187" s="1"/>
  <c r="M82" i="187" s="1"/>
  <c r="M83" i="187" s="1"/>
  <c r="M84" i="187" s="1"/>
  <c r="M85" i="187" s="1"/>
  <c r="M86" i="187" s="1"/>
  <c r="M87" i="187" s="1"/>
  <c r="M88" i="187" s="1"/>
  <c r="M89" i="187" s="1"/>
  <c r="M90" i="187" s="1"/>
  <c r="M91" i="187" s="1"/>
  <c r="M92" i="187" s="1"/>
  <c r="M93" i="187" s="1"/>
  <c r="M94" i="187" s="1"/>
  <c r="M95" i="187" s="1"/>
  <c r="M96" i="187" s="1"/>
  <c r="M97" i="187" s="1"/>
  <c r="M9" i="188"/>
  <c r="M10" i="188" s="1"/>
  <c r="M11" i="188" s="1"/>
  <c r="M12" i="188" s="1"/>
  <c r="M13" i="188" s="1"/>
  <c r="M14" i="188" s="1"/>
  <c r="M15" i="188" s="1"/>
  <c r="M16" i="188" s="1"/>
  <c r="M17" i="188" s="1"/>
  <c r="M18" i="188" s="1"/>
  <c r="M19" i="188" s="1"/>
  <c r="M20" i="188" s="1"/>
  <c r="M21" i="188" s="1"/>
  <c r="M22" i="188" s="1"/>
  <c r="M23" i="188" s="1"/>
  <c r="M24" i="188" s="1"/>
  <c r="M25" i="188" s="1"/>
  <c r="M26" i="188" s="1"/>
  <c r="M27" i="188" s="1"/>
  <c r="M28" i="188" s="1"/>
  <c r="M29" i="188" s="1"/>
  <c r="M30" i="188" s="1"/>
  <c r="M31" i="188" s="1"/>
  <c r="M32" i="188" s="1"/>
  <c r="M33" i="188" s="1"/>
  <c r="M34" i="188" s="1"/>
  <c r="M35" i="188" s="1"/>
  <c r="M36" i="188" s="1"/>
  <c r="M37" i="188" s="1"/>
  <c r="M38" i="188" s="1"/>
  <c r="M39" i="188" s="1"/>
  <c r="M40" i="188" s="1"/>
  <c r="M41" i="188" s="1"/>
  <c r="M42" i="188" s="1"/>
  <c r="M43" i="188" s="1"/>
  <c r="M44" i="188" s="1"/>
  <c r="M45" i="188" s="1"/>
  <c r="M46" i="188" s="1"/>
  <c r="M47" i="188" s="1"/>
  <c r="M48" i="188" s="1"/>
  <c r="M49" i="188" s="1"/>
  <c r="M50" i="188" s="1"/>
  <c r="M51" i="188" s="1"/>
  <c r="M52" i="188" s="1"/>
  <c r="M53" i="188" s="1"/>
  <c r="M54" i="188" s="1"/>
  <c r="M55" i="188" s="1"/>
  <c r="M56" i="188" s="1"/>
  <c r="M57" i="188" s="1"/>
  <c r="M58" i="188" s="1"/>
  <c r="M59" i="188" s="1"/>
  <c r="M60" i="188" s="1"/>
  <c r="M61" i="188" s="1"/>
  <c r="M62" i="188" s="1"/>
  <c r="M63" i="188" s="1"/>
  <c r="M64" i="188" s="1"/>
  <c r="M65" i="188" s="1"/>
  <c r="M66" i="188" s="1"/>
  <c r="M67" i="188" s="1"/>
  <c r="M68" i="188" s="1"/>
  <c r="M69" i="188" s="1"/>
  <c r="M70" i="188" s="1"/>
  <c r="M71" i="188" s="1"/>
  <c r="M72" i="188" s="1"/>
  <c r="M73" i="188" s="1"/>
  <c r="M74" i="188" s="1"/>
  <c r="M75" i="188" s="1"/>
  <c r="M76" i="188" s="1"/>
  <c r="M77" i="188" s="1"/>
  <c r="M78" i="188" s="1"/>
  <c r="M79" i="188" s="1"/>
  <c r="M80" i="188" s="1"/>
  <c r="M81" i="188" s="1"/>
  <c r="M82" i="188" s="1"/>
  <c r="M83" i="188" s="1"/>
  <c r="M84" i="188" s="1"/>
  <c r="M85" i="188" s="1"/>
  <c r="M86" i="188" s="1"/>
  <c r="M87" i="188" s="1"/>
  <c r="M88" i="188" s="1"/>
  <c r="M89" i="188" s="1"/>
  <c r="M90" i="188" s="1"/>
  <c r="M91" i="188" s="1"/>
  <c r="M92" i="188" s="1"/>
  <c r="M93" i="188" s="1"/>
  <c r="M94" i="188" s="1"/>
  <c r="M95" i="188" s="1"/>
  <c r="M96" i="188" s="1"/>
  <c r="M97" i="188" s="1"/>
  <c r="M9" i="189"/>
  <c r="M10" i="189" s="1"/>
  <c r="M11" i="189" s="1"/>
  <c r="M12" i="189" s="1"/>
  <c r="M13" i="189" s="1"/>
  <c r="M14" i="189" s="1"/>
  <c r="M15" i="189" s="1"/>
  <c r="M16" i="189" s="1"/>
  <c r="M17" i="189" s="1"/>
  <c r="M18" i="189" s="1"/>
  <c r="M19" i="189" s="1"/>
  <c r="M20" i="189" s="1"/>
  <c r="M21" i="189" s="1"/>
  <c r="M22" i="189" s="1"/>
  <c r="M23" i="189" s="1"/>
  <c r="M24" i="189" s="1"/>
  <c r="M25" i="189" s="1"/>
  <c r="M26" i="189" s="1"/>
  <c r="M27" i="189" s="1"/>
  <c r="M28" i="189" s="1"/>
  <c r="M29" i="189" s="1"/>
  <c r="M30" i="189" s="1"/>
  <c r="M31" i="189" s="1"/>
  <c r="M32" i="189" s="1"/>
  <c r="M33" i="189" s="1"/>
  <c r="M34" i="189" s="1"/>
  <c r="M35" i="189" s="1"/>
  <c r="M36" i="189" s="1"/>
  <c r="M37" i="189" s="1"/>
  <c r="M38" i="189" s="1"/>
  <c r="M39" i="189" s="1"/>
  <c r="M40" i="189" s="1"/>
  <c r="M41" i="189" s="1"/>
  <c r="M42" i="189" s="1"/>
  <c r="M43" i="189" s="1"/>
  <c r="M44" i="189" s="1"/>
  <c r="M45" i="189" s="1"/>
  <c r="M46" i="189" s="1"/>
  <c r="M47" i="189" s="1"/>
  <c r="M48" i="189" s="1"/>
  <c r="M49" i="189" s="1"/>
  <c r="M50" i="189" s="1"/>
  <c r="M51" i="189" s="1"/>
  <c r="M52" i="189" s="1"/>
  <c r="M53" i="189" s="1"/>
  <c r="M54" i="189" s="1"/>
  <c r="M55" i="189" s="1"/>
  <c r="M56" i="189" s="1"/>
  <c r="M57" i="189" s="1"/>
  <c r="M58" i="189" s="1"/>
  <c r="M59" i="189" s="1"/>
  <c r="M60" i="189" s="1"/>
  <c r="M61" i="189" s="1"/>
  <c r="M62" i="189" s="1"/>
  <c r="M63" i="189" s="1"/>
  <c r="M64" i="189" s="1"/>
  <c r="M65" i="189" s="1"/>
  <c r="M66" i="189" s="1"/>
  <c r="M67" i="189" s="1"/>
  <c r="M68" i="189" s="1"/>
  <c r="M69" i="189" s="1"/>
  <c r="M70" i="189" s="1"/>
  <c r="M71" i="189" s="1"/>
  <c r="M72" i="189" s="1"/>
  <c r="M73" i="189" s="1"/>
  <c r="M74" i="189" s="1"/>
  <c r="M75" i="189" s="1"/>
  <c r="M76" i="189" s="1"/>
  <c r="M77" i="189" s="1"/>
  <c r="M78" i="189" s="1"/>
  <c r="M79" i="189" s="1"/>
  <c r="M80" i="189" s="1"/>
  <c r="M81" i="189" s="1"/>
  <c r="M82" i="189" s="1"/>
  <c r="M83" i="189" s="1"/>
  <c r="M84" i="189" s="1"/>
  <c r="M85" i="189" s="1"/>
  <c r="M86" i="189" s="1"/>
  <c r="M87" i="189" s="1"/>
  <c r="M88" i="189" s="1"/>
  <c r="M89" i="189" s="1"/>
  <c r="M90" i="189" s="1"/>
  <c r="M91" i="189" s="1"/>
  <c r="M92" i="189" s="1"/>
  <c r="M93" i="189" s="1"/>
  <c r="M94" i="189" s="1"/>
  <c r="M95" i="189" s="1"/>
  <c r="M96" i="189" s="1"/>
  <c r="M97" i="189" s="1"/>
  <c r="M9" i="190"/>
  <c r="M10" i="190" s="1"/>
  <c r="M11" i="190" s="1"/>
  <c r="M12" i="190" s="1"/>
  <c r="M13" i="190" s="1"/>
  <c r="M14" i="190" s="1"/>
  <c r="M15" i="190" s="1"/>
  <c r="M16" i="190" s="1"/>
  <c r="M17" i="190" s="1"/>
  <c r="M18" i="190" s="1"/>
  <c r="M19" i="190" s="1"/>
  <c r="M20" i="190" s="1"/>
  <c r="M21" i="190" s="1"/>
  <c r="M22" i="190" s="1"/>
  <c r="M23" i="190" s="1"/>
  <c r="M24" i="190" s="1"/>
  <c r="M25" i="190" s="1"/>
  <c r="M26" i="190" s="1"/>
  <c r="M27" i="190" s="1"/>
  <c r="M28" i="190" s="1"/>
  <c r="M29" i="190" s="1"/>
  <c r="M30" i="190" s="1"/>
  <c r="M31" i="190" s="1"/>
  <c r="M32" i="190" s="1"/>
  <c r="M33" i="190" s="1"/>
  <c r="M34" i="190" s="1"/>
  <c r="M35" i="190" s="1"/>
  <c r="M36" i="190" s="1"/>
  <c r="M37" i="190" s="1"/>
  <c r="M38" i="190" s="1"/>
  <c r="M39" i="190" s="1"/>
  <c r="M40" i="190" s="1"/>
  <c r="M41" i="190" s="1"/>
  <c r="M42" i="190" s="1"/>
  <c r="M43" i="190" s="1"/>
  <c r="M44" i="190" s="1"/>
  <c r="M45" i="190" s="1"/>
  <c r="M46" i="190" s="1"/>
  <c r="M47" i="190" s="1"/>
  <c r="M48" i="190" s="1"/>
  <c r="M49" i="190" s="1"/>
  <c r="M50" i="190" s="1"/>
  <c r="M51" i="190" s="1"/>
  <c r="M52" i="190" s="1"/>
  <c r="M53" i="190" s="1"/>
  <c r="M54" i="190" s="1"/>
  <c r="M55" i="190" s="1"/>
  <c r="M56" i="190" s="1"/>
  <c r="M57" i="190" s="1"/>
  <c r="M58" i="190" s="1"/>
  <c r="M59" i="190" s="1"/>
  <c r="M60" i="190" s="1"/>
  <c r="M61" i="190" s="1"/>
  <c r="M62" i="190" s="1"/>
  <c r="M63" i="190" s="1"/>
  <c r="M64" i="190" s="1"/>
  <c r="M65" i="190" s="1"/>
  <c r="M66" i="190" s="1"/>
  <c r="M67" i="190" s="1"/>
  <c r="M68" i="190" s="1"/>
  <c r="M69" i="190" s="1"/>
  <c r="M70" i="190" s="1"/>
  <c r="M71" i="190" s="1"/>
  <c r="M72" i="190" s="1"/>
  <c r="M73" i="190" s="1"/>
  <c r="M74" i="190" s="1"/>
  <c r="M75" i="190" s="1"/>
  <c r="M76" i="190" s="1"/>
  <c r="M77" i="190" s="1"/>
  <c r="M78" i="190" s="1"/>
  <c r="M79" i="190" s="1"/>
  <c r="M80" i="190" s="1"/>
  <c r="M81" i="190" s="1"/>
  <c r="M82" i="190" s="1"/>
  <c r="M83" i="190" s="1"/>
  <c r="M84" i="190" s="1"/>
  <c r="M85" i="190" s="1"/>
  <c r="M86" i="190" s="1"/>
  <c r="M87" i="190" s="1"/>
  <c r="M88" i="190" s="1"/>
  <c r="M89" i="190" s="1"/>
  <c r="M90" i="190" s="1"/>
  <c r="M91" i="190" s="1"/>
  <c r="M92" i="190" s="1"/>
  <c r="M93" i="190" s="1"/>
  <c r="M94" i="190" s="1"/>
  <c r="M95" i="190" s="1"/>
  <c r="M96" i="190" s="1"/>
  <c r="M97" i="190" s="1"/>
  <c r="M9" i="191"/>
  <c r="M10" i="191" s="1"/>
  <c r="M11" i="191" s="1"/>
  <c r="M12" i="191" s="1"/>
  <c r="M13" i="191" s="1"/>
  <c r="M14" i="191" s="1"/>
  <c r="M15" i="191" s="1"/>
  <c r="M16" i="191" s="1"/>
  <c r="M17" i="191" s="1"/>
  <c r="M18" i="191" s="1"/>
  <c r="M19" i="191" s="1"/>
  <c r="M20" i="191" s="1"/>
  <c r="M21" i="191" s="1"/>
  <c r="M22" i="191" s="1"/>
  <c r="M23" i="191" s="1"/>
  <c r="M24" i="191" s="1"/>
  <c r="M25" i="191" s="1"/>
  <c r="M26" i="191" s="1"/>
  <c r="M27" i="191" s="1"/>
  <c r="M28" i="191" s="1"/>
  <c r="M29" i="191" s="1"/>
  <c r="M30" i="191" s="1"/>
  <c r="M31" i="191" s="1"/>
  <c r="M32" i="191" s="1"/>
  <c r="M33" i="191" s="1"/>
  <c r="M34" i="191" s="1"/>
  <c r="M35" i="191" s="1"/>
  <c r="M36" i="191" s="1"/>
  <c r="M37" i="191" s="1"/>
  <c r="M38" i="191" s="1"/>
  <c r="M39" i="191" s="1"/>
  <c r="M40" i="191" s="1"/>
  <c r="M41" i="191" s="1"/>
  <c r="M42" i="191" s="1"/>
  <c r="M43" i="191" s="1"/>
  <c r="M44" i="191" s="1"/>
  <c r="M45" i="191" s="1"/>
  <c r="M46" i="191" s="1"/>
  <c r="M47" i="191" s="1"/>
  <c r="M48" i="191" s="1"/>
  <c r="M49" i="191" s="1"/>
  <c r="M50" i="191" s="1"/>
  <c r="M51" i="191" s="1"/>
  <c r="M52" i="191" s="1"/>
  <c r="M53" i="191" s="1"/>
  <c r="M54" i="191" s="1"/>
  <c r="M55" i="191" s="1"/>
  <c r="M56" i="191" s="1"/>
  <c r="M57" i="191" s="1"/>
  <c r="M58" i="191" s="1"/>
  <c r="M59" i="191" s="1"/>
  <c r="M60" i="191" s="1"/>
  <c r="M61" i="191" s="1"/>
  <c r="M62" i="191" s="1"/>
  <c r="M63" i="191" s="1"/>
  <c r="M64" i="191" s="1"/>
  <c r="M65" i="191" s="1"/>
  <c r="M66" i="191" s="1"/>
  <c r="M67" i="191" s="1"/>
  <c r="M68" i="191" s="1"/>
  <c r="M69" i="191" s="1"/>
  <c r="M70" i="191" s="1"/>
  <c r="M71" i="191" s="1"/>
  <c r="M72" i="191" s="1"/>
  <c r="M73" i="191" s="1"/>
  <c r="M74" i="191" s="1"/>
  <c r="M75" i="191" s="1"/>
  <c r="M76" i="191" s="1"/>
  <c r="M77" i="191" s="1"/>
  <c r="M78" i="191" s="1"/>
  <c r="M79" i="191" s="1"/>
  <c r="M80" i="191" s="1"/>
  <c r="M81" i="191" s="1"/>
  <c r="M82" i="191" s="1"/>
  <c r="M83" i="191" s="1"/>
  <c r="M84" i="191" s="1"/>
  <c r="M85" i="191" s="1"/>
  <c r="M86" i="191" s="1"/>
  <c r="M87" i="191" s="1"/>
  <c r="M88" i="191" s="1"/>
  <c r="M89" i="191" s="1"/>
  <c r="M90" i="191" s="1"/>
  <c r="M91" i="191" s="1"/>
  <c r="M92" i="191" s="1"/>
  <c r="M93" i="191" s="1"/>
  <c r="M94" i="191" s="1"/>
  <c r="M95" i="191" s="1"/>
  <c r="M96" i="191" s="1"/>
  <c r="M97" i="191" s="1"/>
  <c r="M9" i="192"/>
  <c r="M10" i="192" s="1"/>
  <c r="M11" i="192" s="1"/>
  <c r="M12" i="192" s="1"/>
  <c r="M13" i="192" s="1"/>
  <c r="M14" i="192" s="1"/>
  <c r="M15" i="192" s="1"/>
  <c r="M16" i="192" s="1"/>
  <c r="M17" i="192" s="1"/>
  <c r="M18" i="192" s="1"/>
  <c r="M19" i="192" s="1"/>
  <c r="M20" i="192" s="1"/>
  <c r="M21" i="192" s="1"/>
  <c r="M22" i="192" s="1"/>
  <c r="M23" i="192" s="1"/>
  <c r="M24" i="192" s="1"/>
  <c r="M25" i="192" s="1"/>
  <c r="M26" i="192" s="1"/>
  <c r="M27" i="192" s="1"/>
  <c r="M28" i="192" s="1"/>
  <c r="M29" i="192" s="1"/>
  <c r="M30" i="192" s="1"/>
  <c r="M31" i="192" s="1"/>
  <c r="M32" i="192" s="1"/>
  <c r="M33" i="192" s="1"/>
  <c r="M34" i="192" s="1"/>
  <c r="M35" i="192" s="1"/>
  <c r="M36" i="192" s="1"/>
  <c r="M37" i="192" s="1"/>
  <c r="M38" i="192" s="1"/>
  <c r="M39" i="192" s="1"/>
  <c r="M40" i="192" s="1"/>
  <c r="M41" i="192" s="1"/>
  <c r="M42" i="192" s="1"/>
  <c r="M43" i="192" s="1"/>
  <c r="M44" i="192" s="1"/>
  <c r="M45" i="192" s="1"/>
  <c r="M46" i="192" s="1"/>
  <c r="M47" i="192" s="1"/>
  <c r="M48" i="192" s="1"/>
  <c r="M49" i="192" s="1"/>
  <c r="M50" i="192" s="1"/>
  <c r="M51" i="192" s="1"/>
  <c r="M52" i="192" s="1"/>
  <c r="M53" i="192" s="1"/>
  <c r="M54" i="192" s="1"/>
  <c r="M55" i="192" s="1"/>
  <c r="M56" i="192" s="1"/>
  <c r="M57" i="192" s="1"/>
  <c r="M58" i="192" s="1"/>
  <c r="M59" i="192" s="1"/>
  <c r="M60" i="192" s="1"/>
  <c r="M61" i="192" s="1"/>
  <c r="M62" i="192" s="1"/>
  <c r="M63" i="192" s="1"/>
  <c r="M64" i="192" s="1"/>
  <c r="M65" i="192" s="1"/>
  <c r="M66" i="192" s="1"/>
  <c r="M67" i="192" s="1"/>
  <c r="M68" i="192" s="1"/>
  <c r="M69" i="192" s="1"/>
  <c r="M70" i="192" s="1"/>
  <c r="M71" i="192" s="1"/>
  <c r="M72" i="192" s="1"/>
  <c r="M73" i="192" s="1"/>
  <c r="M74" i="192" s="1"/>
  <c r="M75" i="192" s="1"/>
  <c r="M76" i="192" s="1"/>
  <c r="M77" i="192" s="1"/>
  <c r="M78" i="192" s="1"/>
  <c r="M79" i="192" s="1"/>
  <c r="M80" i="192" s="1"/>
  <c r="M81" i="192" s="1"/>
  <c r="M82" i="192" s="1"/>
  <c r="M83" i="192" s="1"/>
  <c r="M84" i="192" s="1"/>
  <c r="M85" i="192" s="1"/>
  <c r="M86" i="192" s="1"/>
  <c r="M87" i="192" s="1"/>
  <c r="M88" i="192" s="1"/>
  <c r="M89" i="192" s="1"/>
  <c r="M90" i="192" s="1"/>
  <c r="M91" i="192" s="1"/>
  <c r="M92" i="192" s="1"/>
  <c r="M93" i="192" s="1"/>
  <c r="M94" i="192" s="1"/>
  <c r="M95" i="192" s="1"/>
  <c r="M96" i="192" s="1"/>
  <c r="M97" i="192" s="1"/>
  <c r="M9" i="193"/>
  <c r="M10" i="193" s="1"/>
  <c r="M11" i="193" s="1"/>
  <c r="M12" i="193" s="1"/>
  <c r="M13" i="193" s="1"/>
  <c r="M14" i="193" s="1"/>
  <c r="M15" i="193" s="1"/>
  <c r="M16" i="193" s="1"/>
  <c r="M17" i="193" s="1"/>
  <c r="M18" i="193" s="1"/>
  <c r="M19" i="193" s="1"/>
  <c r="M20" i="193" s="1"/>
  <c r="M21" i="193" s="1"/>
  <c r="M22" i="193" s="1"/>
  <c r="M23" i="193" s="1"/>
  <c r="M24" i="193" s="1"/>
  <c r="M25" i="193" s="1"/>
  <c r="M26" i="193" s="1"/>
  <c r="M27" i="193" s="1"/>
  <c r="M28" i="193" s="1"/>
  <c r="M29" i="193" s="1"/>
  <c r="M30" i="193" s="1"/>
  <c r="M31" i="193" s="1"/>
  <c r="M32" i="193" s="1"/>
  <c r="M33" i="193" s="1"/>
  <c r="M34" i="193" s="1"/>
  <c r="M35" i="193" s="1"/>
  <c r="M36" i="193" s="1"/>
  <c r="M37" i="193" s="1"/>
  <c r="M38" i="193" s="1"/>
  <c r="M39" i="193" s="1"/>
  <c r="M40" i="193" s="1"/>
  <c r="M41" i="193" s="1"/>
  <c r="M42" i="193" s="1"/>
  <c r="M43" i="193" s="1"/>
  <c r="M44" i="193" s="1"/>
  <c r="M45" i="193" s="1"/>
  <c r="M46" i="193" s="1"/>
  <c r="M47" i="193" s="1"/>
  <c r="M48" i="193" s="1"/>
  <c r="M49" i="193" s="1"/>
  <c r="M50" i="193" s="1"/>
  <c r="M51" i="193" s="1"/>
  <c r="M52" i="193" s="1"/>
  <c r="M53" i="193" s="1"/>
  <c r="M54" i="193" s="1"/>
  <c r="M55" i="193" s="1"/>
  <c r="M56" i="193" s="1"/>
  <c r="M57" i="193" s="1"/>
  <c r="M58" i="193" s="1"/>
  <c r="M59" i="193" s="1"/>
  <c r="M60" i="193" s="1"/>
  <c r="M61" i="193" s="1"/>
  <c r="M62" i="193" s="1"/>
  <c r="M63" i="193" s="1"/>
  <c r="M64" i="193" s="1"/>
  <c r="M65" i="193" s="1"/>
  <c r="M66" i="193" s="1"/>
  <c r="M67" i="193" s="1"/>
  <c r="M68" i="193" s="1"/>
  <c r="M69" i="193" s="1"/>
  <c r="M70" i="193" s="1"/>
  <c r="M71" i="193" s="1"/>
  <c r="M72" i="193" s="1"/>
  <c r="M73" i="193" s="1"/>
  <c r="M74" i="193" s="1"/>
  <c r="M75" i="193" s="1"/>
  <c r="M76" i="193" s="1"/>
  <c r="M77" i="193" s="1"/>
  <c r="M78" i="193" s="1"/>
  <c r="M79" i="193" s="1"/>
  <c r="M80" i="193" s="1"/>
  <c r="M81" i="193" s="1"/>
  <c r="M82" i="193" s="1"/>
  <c r="M83" i="193" s="1"/>
  <c r="M84" i="193" s="1"/>
  <c r="M85" i="193" s="1"/>
  <c r="M86" i="193" s="1"/>
  <c r="M87" i="193" s="1"/>
  <c r="M88" i="193" s="1"/>
  <c r="M89" i="193" s="1"/>
  <c r="M90" i="193" s="1"/>
  <c r="M91" i="193" s="1"/>
  <c r="M92" i="193" s="1"/>
  <c r="M93" i="193" s="1"/>
  <c r="M94" i="193" s="1"/>
  <c r="M95" i="193" s="1"/>
  <c r="M96" i="193" s="1"/>
  <c r="M97" i="193" s="1"/>
  <c r="M9" i="194"/>
  <c r="M10" i="194" s="1"/>
  <c r="M11" i="194" s="1"/>
  <c r="M12" i="194" s="1"/>
  <c r="M13" i="194" s="1"/>
  <c r="M14" i="194" s="1"/>
  <c r="M15" i="194" s="1"/>
  <c r="M16" i="194" s="1"/>
  <c r="M17" i="194" s="1"/>
  <c r="M18" i="194" s="1"/>
  <c r="M19" i="194" s="1"/>
  <c r="M20" i="194" s="1"/>
  <c r="M21" i="194" s="1"/>
  <c r="M22" i="194" s="1"/>
  <c r="M23" i="194" s="1"/>
  <c r="M24" i="194" s="1"/>
  <c r="M25" i="194" s="1"/>
  <c r="M26" i="194" s="1"/>
  <c r="M27" i="194" s="1"/>
  <c r="M28" i="194" s="1"/>
  <c r="M29" i="194" s="1"/>
  <c r="M30" i="194" s="1"/>
  <c r="M31" i="194" s="1"/>
  <c r="M32" i="194" s="1"/>
  <c r="M33" i="194" s="1"/>
  <c r="M34" i="194" s="1"/>
  <c r="M35" i="194" s="1"/>
  <c r="M36" i="194" s="1"/>
  <c r="M37" i="194" s="1"/>
  <c r="M38" i="194" s="1"/>
  <c r="M39" i="194" s="1"/>
  <c r="M40" i="194" s="1"/>
  <c r="M41" i="194" s="1"/>
  <c r="M42" i="194" s="1"/>
  <c r="M43" i="194" s="1"/>
  <c r="M44" i="194" s="1"/>
  <c r="M45" i="194" s="1"/>
  <c r="M46" i="194" s="1"/>
  <c r="M47" i="194" s="1"/>
  <c r="M48" i="194" s="1"/>
  <c r="M49" i="194" s="1"/>
  <c r="M50" i="194" s="1"/>
  <c r="M51" i="194" s="1"/>
  <c r="M52" i="194" s="1"/>
  <c r="M53" i="194" s="1"/>
  <c r="M54" i="194" s="1"/>
  <c r="M55" i="194" s="1"/>
  <c r="M56" i="194" s="1"/>
  <c r="M57" i="194" s="1"/>
  <c r="M58" i="194" s="1"/>
  <c r="M59" i="194" s="1"/>
  <c r="M60" i="194" s="1"/>
  <c r="M61" i="194" s="1"/>
  <c r="M62" i="194" s="1"/>
  <c r="M63" i="194" s="1"/>
  <c r="M64" i="194" s="1"/>
  <c r="M65" i="194" s="1"/>
  <c r="M66" i="194" s="1"/>
  <c r="M67" i="194" s="1"/>
  <c r="M68" i="194" s="1"/>
  <c r="M69" i="194" s="1"/>
  <c r="M70" i="194" s="1"/>
  <c r="M71" i="194" s="1"/>
  <c r="M72" i="194" s="1"/>
  <c r="M73" i="194" s="1"/>
  <c r="M74" i="194" s="1"/>
  <c r="M75" i="194" s="1"/>
  <c r="M76" i="194" s="1"/>
  <c r="M77" i="194" s="1"/>
  <c r="M78" i="194" s="1"/>
  <c r="M79" i="194" s="1"/>
  <c r="M80" i="194" s="1"/>
  <c r="M81" i="194" s="1"/>
  <c r="M82" i="194" s="1"/>
  <c r="M83" i="194" s="1"/>
  <c r="M84" i="194" s="1"/>
  <c r="M85" i="194" s="1"/>
  <c r="M86" i="194" s="1"/>
  <c r="M87" i="194" s="1"/>
  <c r="M88" i="194" s="1"/>
  <c r="M89" i="194" s="1"/>
  <c r="M90" i="194" s="1"/>
  <c r="M91" i="194" s="1"/>
  <c r="M92" i="194" s="1"/>
  <c r="M93" i="194" s="1"/>
  <c r="M94" i="194" s="1"/>
  <c r="M95" i="194" s="1"/>
  <c r="M96" i="194" s="1"/>
  <c r="M97" i="194" s="1"/>
  <c r="M9" i="195"/>
  <c r="M10" i="195" s="1"/>
  <c r="M11" i="195" s="1"/>
  <c r="M12" i="195" s="1"/>
  <c r="M13" i="195" s="1"/>
  <c r="M14" i="195" s="1"/>
  <c r="M15" i="195" s="1"/>
  <c r="M16" i="195" s="1"/>
  <c r="M17" i="195" s="1"/>
  <c r="M18" i="195" s="1"/>
  <c r="M19" i="195" s="1"/>
  <c r="M20" i="195" s="1"/>
  <c r="M21" i="195" s="1"/>
  <c r="M22" i="195" s="1"/>
  <c r="M23" i="195" s="1"/>
  <c r="M24" i="195" s="1"/>
  <c r="M25" i="195" s="1"/>
  <c r="M26" i="195" s="1"/>
  <c r="M27" i="195" s="1"/>
  <c r="M28" i="195" s="1"/>
  <c r="M29" i="195" s="1"/>
  <c r="M30" i="195" s="1"/>
  <c r="M31" i="195" s="1"/>
  <c r="M32" i="195" s="1"/>
  <c r="M33" i="195" s="1"/>
  <c r="M34" i="195" s="1"/>
  <c r="M35" i="195" s="1"/>
  <c r="M36" i="195" s="1"/>
  <c r="M37" i="195" s="1"/>
  <c r="M38" i="195" s="1"/>
  <c r="M39" i="195" s="1"/>
  <c r="M40" i="195" s="1"/>
  <c r="M41" i="195" s="1"/>
  <c r="M42" i="195" s="1"/>
  <c r="M43" i="195" s="1"/>
  <c r="M44" i="195" s="1"/>
  <c r="M45" i="195" s="1"/>
  <c r="M46" i="195" s="1"/>
  <c r="M47" i="195" s="1"/>
  <c r="M48" i="195" s="1"/>
  <c r="M49" i="195" s="1"/>
  <c r="M50" i="195" s="1"/>
  <c r="M51" i="195" s="1"/>
  <c r="M52" i="195" s="1"/>
  <c r="M53" i="195" s="1"/>
  <c r="M54" i="195" s="1"/>
  <c r="M55" i="195" s="1"/>
  <c r="M56" i="195" s="1"/>
  <c r="M57" i="195" s="1"/>
  <c r="M58" i="195" s="1"/>
  <c r="M59" i="195" s="1"/>
  <c r="M60" i="195" s="1"/>
  <c r="M61" i="195" s="1"/>
  <c r="M62" i="195" s="1"/>
  <c r="M63" i="195" s="1"/>
  <c r="M64" i="195" s="1"/>
  <c r="M65" i="195" s="1"/>
  <c r="M66" i="195" s="1"/>
  <c r="M67" i="195" s="1"/>
  <c r="M68" i="195" s="1"/>
  <c r="M69" i="195" s="1"/>
  <c r="M70" i="195" s="1"/>
  <c r="M71" i="195" s="1"/>
  <c r="M72" i="195" s="1"/>
  <c r="M73" i="195" s="1"/>
  <c r="M74" i="195" s="1"/>
  <c r="M75" i="195" s="1"/>
  <c r="M76" i="195" s="1"/>
  <c r="M77" i="195" s="1"/>
  <c r="M78" i="195" s="1"/>
  <c r="M79" i="195" s="1"/>
  <c r="M80" i="195" s="1"/>
  <c r="M81" i="195" s="1"/>
  <c r="M82" i="195" s="1"/>
  <c r="M83" i="195" s="1"/>
  <c r="M84" i="195" s="1"/>
  <c r="M85" i="195" s="1"/>
  <c r="M86" i="195" s="1"/>
  <c r="M87" i="195" s="1"/>
  <c r="M88" i="195" s="1"/>
  <c r="M89" i="195" s="1"/>
  <c r="M90" i="195" s="1"/>
  <c r="M91" i="195" s="1"/>
  <c r="M92" i="195" s="1"/>
  <c r="M93" i="195" s="1"/>
  <c r="M94" i="195" s="1"/>
  <c r="M95" i="195" s="1"/>
  <c r="M96" i="195" s="1"/>
  <c r="M97" i="195" s="1"/>
  <c r="M9" i="196"/>
  <c r="M10" i="196" s="1"/>
  <c r="M11" i="196" s="1"/>
  <c r="M12" i="196" s="1"/>
  <c r="M13" i="196" s="1"/>
  <c r="M14" i="196" s="1"/>
  <c r="M15" i="196" s="1"/>
  <c r="M16" i="196" s="1"/>
  <c r="M17" i="196" s="1"/>
  <c r="M18" i="196" s="1"/>
  <c r="M19" i="196" s="1"/>
  <c r="M20" i="196" s="1"/>
  <c r="M21" i="196" s="1"/>
  <c r="M22" i="196" s="1"/>
  <c r="M23" i="196" s="1"/>
  <c r="M24" i="196" s="1"/>
  <c r="M25" i="196" s="1"/>
  <c r="M26" i="196" s="1"/>
  <c r="M27" i="196" s="1"/>
  <c r="M28" i="196" s="1"/>
  <c r="M29" i="196" s="1"/>
  <c r="M30" i="196" s="1"/>
  <c r="M31" i="196" s="1"/>
  <c r="M32" i="196" s="1"/>
  <c r="M33" i="196" s="1"/>
  <c r="M34" i="196" s="1"/>
  <c r="M35" i="196" s="1"/>
  <c r="M36" i="196" s="1"/>
  <c r="M37" i="196" s="1"/>
  <c r="M38" i="196" s="1"/>
  <c r="M39" i="196" s="1"/>
  <c r="M40" i="196" s="1"/>
  <c r="M41" i="196" s="1"/>
  <c r="M42" i="196" s="1"/>
  <c r="M43" i="196" s="1"/>
  <c r="M44" i="196" s="1"/>
  <c r="M45" i="196" s="1"/>
  <c r="M46" i="196" s="1"/>
  <c r="M47" i="196" s="1"/>
  <c r="M48" i="196" s="1"/>
  <c r="M49" i="196" s="1"/>
  <c r="M50" i="196" s="1"/>
  <c r="M51" i="196" s="1"/>
  <c r="M52" i="196" s="1"/>
  <c r="M53" i="196" s="1"/>
  <c r="M54" i="196" s="1"/>
  <c r="M55" i="196" s="1"/>
  <c r="M56" i="196" s="1"/>
  <c r="M57" i="196" s="1"/>
  <c r="M58" i="196" s="1"/>
  <c r="M59" i="196" s="1"/>
  <c r="M60" i="196" s="1"/>
  <c r="M61" i="196" s="1"/>
  <c r="M62" i="196" s="1"/>
  <c r="M63" i="196" s="1"/>
  <c r="M64" i="196" s="1"/>
  <c r="M65" i="196" s="1"/>
  <c r="M66" i="196" s="1"/>
  <c r="M67" i="196" s="1"/>
  <c r="M68" i="196" s="1"/>
  <c r="M69" i="196" s="1"/>
  <c r="M70" i="196" s="1"/>
  <c r="M71" i="196" s="1"/>
  <c r="M72" i="196" s="1"/>
  <c r="M73" i="196" s="1"/>
  <c r="M74" i="196" s="1"/>
  <c r="M75" i="196" s="1"/>
  <c r="M76" i="196" s="1"/>
  <c r="M77" i="196" s="1"/>
  <c r="M78" i="196" s="1"/>
  <c r="M79" i="196" s="1"/>
  <c r="M80" i="196" s="1"/>
  <c r="M81" i="196" s="1"/>
  <c r="M82" i="196" s="1"/>
  <c r="M83" i="196" s="1"/>
  <c r="M84" i="196" s="1"/>
  <c r="M85" i="196" s="1"/>
  <c r="M86" i="196" s="1"/>
  <c r="M87" i="196" s="1"/>
  <c r="M88" i="196" s="1"/>
  <c r="M89" i="196" s="1"/>
  <c r="M90" i="196" s="1"/>
  <c r="M91" i="196" s="1"/>
  <c r="M92" i="196" s="1"/>
  <c r="M93" i="196" s="1"/>
  <c r="M94" i="196" s="1"/>
  <c r="M95" i="196" s="1"/>
  <c r="M96" i="196" s="1"/>
  <c r="M97" i="196" s="1"/>
  <c r="M9" i="197"/>
  <c r="M10" i="197" s="1"/>
  <c r="M11" i="197" s="1"/>
  <c r="M12" i="197" s="1"/>
  <c r="M13" i="197" s="1"/>
  <c r="M14" i="197" s="1"/>
  <c r="M15" i="197" s="1"/>
  <c r="M16" i="197" s="1"/>
  <c r="M17" i="197" s="1"/>
  <c r="M18" i="197" s="1"/>
  <c r="M19" i="197" s="1"/>
  <c r="M20" i="197" s="1"/>
  <c r="M21" i="197" s="1"/>
  <c r="M22" i="197" s="1"/>
  <c r="M23" i="197" s="1"/>
  <c r="M24" i="197" s="1"/>
  <c r="M25" i="197" s="1"/>
  <c r="M26" i="197" s="1"/>
  <c r="M27" i="197" s="1"/>
  <c r="M28" i="197" s="1"/>
  <c r="M29" i="197" s="1"/>
  <c r="M30" i="197" s="1"/>
  <c r="M31" i="197" s="1"/>
  <c r="M32" i="197" s="1"/>
  <c r="M33" i="197" s="1"/>
  <c r="M34" i="197" s="1"/>
  <c r="M35" i="197" s="1"/>
  <c r="M36" i="197" s="1"/>
  <c r="M37" i="197" s="1"/>
  <c r="M38" i="197" s="1"/>
  <c r="M39" i="197" s="1"/>
  <c r="M40" i="197" s="1"/>
  <c r="M41" i="197" s="1"/>
  <c r="M42" i="197" s="1"/>
  <c r="M43" i="197" s="1"/>
  <c r="M44" i="197" s="1"/>
  <c r="M45" i="197" s="1"/>
  <c r="M46" i="197" s="1"/>
  <c r="M47" i="197" s="1"/>
  <c r="M48" i="197" s="1"/>
  <c r="M49" i="197" s="1"/>
  <c r="M50" i="197" s="1"/>
  <c r="M51" i="197" s="1"/>
  <c r="M52" i="197" s="1"/>
  <c r="M53" i="197" s="1"/>
  <c r="M54" i="197" s="1"/>
  <c r="M55" i="197" s="1"/>
  <c r="M56" i="197" s="1"/>
  <c r="M57" i="197" s="1"/>
  <c r="M58" i="197" s="1"/>
  <c r="M59" i="197" s="1"/>
  <c r="M60" i="197" s="1"/>
  <c r="M61" i="197" s="1"/>
  <c r="M62" i="197" s="1"/>
  <c r="M63" i="197" s="1"/>
  <c r="M64" i="197" s="1"/>
  <c r="M65" i="197" s="1"/>
  <c r="M66" i="197" s="1"/>
  <c r="M67" i="197" s="1"/>
  <c r="M68" i="197" s="1"/>
  <c r="M69" i="197" s="1"/>
  <c r="M70" i="197" s="1"/>
  <c r="M71" i="197" s="1"/>
  <c r="M72" i="197" s="1"/>
  <c r="M73" i="197" s="1"/>
  <c r="M74" i="197" s="1"/>
  <c r="M75" i="197" s="1"/>
  <c r="M76" i="197" s="1"/>
  <c r="M77" i="197" s="1"/>
  <c r="M78" i="197" s="1"/>
  <c r="M79" i="197" s="1"/>
  <c r="M80" i="197" s="1"/>
  <c r="M81" i="197" s="1"/>
  <c r="M82" i="197" s="1"/>
  <c r="M83" i="197" s="1"/>
  <c r="M84" i="197" s="1"/>
  <c r="M85" i="197" s="1"/>
  <c r="M86" i="197" s="1"/>
  <c r="M87" i="197" s="1"/>
  <c r="M88" i="197" s="1"/>
  <c r="M89" i="197" s="1"/>
  <c r="M90" i="197" s="1"/>
  <c r="M91" i="197" s="1"/>
  <c r="M92" i="197" s="1"/>
  <c r="M93" i="197" s="1"/>
  <c r="M94" i="197" s="1"/>
  <c r="M95" i="197" s="1"/>
  <c r="M96" i="197" s="1"/>
  <c r="M97" i="197" s="1"/>
  <c r="M9" i="198"/>
  <c r="M10" i="198" s="1"/>
  <c r="M11" i="198" s="1"/>
  <c r="M12" i="198" s="1"/>
  <c r="M13" i="198" s="1"/>
  <c r="M14" i="198" s="1"/>
  <c r="M15" i="198" s="1"/>
  <c r="M16" i="198" s="1"/>
  <c r="M17" i="198" s="1"/>
  <c r="M18" i="198" s="1"/>
  <c r="M19" i="198" s="1"/>
  <c r="M20" i="198" s="1"/>
  <c r="M21" i="198" s="1"/>
  <c r="M22" i="198" s="1"/>
  <c r="M23" i="198" s="1"/>
  <c r="M24" i="198" s="1"/>
  <c r="M25" i="198" s="1"/>
  <c r="M26" i="198" s="1"/>
  <c r="M27" i="198" s="1"/>
  <c r="M28" i="198" s="1"/>
  <c r="M29" i="198" s="1"/>
  <c r="M30" i="198" s="1"/>
  <c r="M31" i="198" s="1"/>
  <c r="M32" i="198" s="1"/>
  <c r="M33" i="198" s="1"/>
  <c r="M34" i="198" s="1"/>
  <c r="M35" i="198" s="1"/>
  <c r="M36" i="198" s="1"/>
  <c r="M37" i="198" s="1"/>
  <c r="M38" i="198" s="1"/>
  <c r="M39" i="198" s="1"/>
  <c r="M40" i="198" s="1"/>
  <c r="M41" i="198" s="1"/>
  <c r="M42" i="198" s="1"/>
  <c r="M43" i="198" s="1"/>
  <c r="M44" i="198" s="1"/>
  <c r="M45" i="198" s="1"/>
  <c r="M46" i="198" s="1"/>
  <c r="M47" i="198" s="1"/>
  <c r="M48" i="198" s="1"/>
  <c r="M49" i="198" s="1"/>
  <c r="M50" i="198" s="1"/>
  <c r="M51" i="198" s="1"/>
  <c r="M52" i="198" s="1"/>
  <c r="M53" i="198" s="1"/>
  <c r="M54" i="198" s="1"/>
  <c r="M55" i="198" s="1"/>
  <c r="M56" i="198" s="1"/>
  <c r="M57" i="198" s="1"/>
  <c r="M58" i="198" s="1"/>
  <c r="M59" i="198" s="1"/>
  <c r="M60" i="198" s="1"/>
  <c r="M61" i="198" s="1"/>
  <c r="M62" i="198" s="1"/>
  <c r="M63" i="198" s="1"/>
  <c r="M64" i="198" s="1"/>
  <c r="M65" i="198" s="1"/>
  <c r="M66" i="198" s="1"/>
  <c r="M67" i="198" s="1"/>
  <c r="M68" i="198" s="1"/>
  <c r="M69" i="198" s="1"/>
  <c r="M70" i="198" s="1"/>
  <c r="M71" i="198" s="1"/>
  <c r="M72" i="198" s="1"/>
  <c r="M73" i="198" s="1"/>
  <c r="M74" i="198" s="1"/>
  <c r="M75" i="198" s="1"/>
  <c r="M76" i="198" s="1"/>
  <c r="M77" i="198" s="1"/>
  <c r="M78" i="198" s="1"/>
  <c r="M79" i="198" s="1"/>
  <c r="M80" i="198" s="1"/>
  <c r="M81" i="198" s="1"/>
  <c r="M82" i="198" s="1"/>
  <c r="M83" i="198" s="1"/>
  <c r="M84" i="198" s="1"/>
  <c r="M85" i="198" s="1"/>
  <c r="M86" i="198" s="1"/>
  <c r="M87" i="198" s="1"/>
  <c r="M88" i="198" s="1"/>
  <c r="M89" i="198" s="1"/>
  <c r="M90" i="198" s="1"/>
  <c r="M91" i="198" s="1"/>
  <c r="M92" i="198" s="1"/>
  <c r="M93" i="198" s="1"/>
  <c r="M94" i="198" s="1"/>
  <c r="M95" i="198" s="1"/>
  <c r="M96" i="198" s="1"/>
  <c r="M97" i="198" s="1"/>
  <c r="M9" i="199"/>
  <c r="M10" i="199" s="1"/>
  <c r="M11" i="199" s="1"/>
  <c r="M12" i="199" s="1"/>
  <c r="M13" i="199" s="1"/>
  <c r="M14" i="199" s="1"/>
  <c r="M15" i="199" s="1"/>
  <c r="M16" i="199" s="1"/>
  <c r="M17" i="199" s="1"/>
  <c r="M18" i="199" s="1"/>
  <c r="M19" i="199" s="1"/>
  <c r="M20" i="199" s="1"/>
  <c r="M21" i="199" s="1"/>
  <c r="M22" i="199" s="1"/>
  <c r="M23" i="199" s="1"/>
  <c r="M24" i="199" s="1"/>
  <c r="M25" i="199" s="1"/>
  <c r="M26" i="199" s="1"/>
  <c r="M27" i="199" s="1"/>
  <c r="M28" i="199" s="1"/>
  <c r="M29" i="199" s="1"/>
  <c r="M30" i="199" s="1"/>
  <c r="M31" i="199" s="1"/>
  <c r="M32" i="199" s="1"/>
  <c r="M33" i="199" s="1"/>
  <c r="M34" i="199" s="1"/>
  <c r="M35" i="199" s="1"/>
  <c r="M36" i="199" s="1"/>
  <c r="M37" i="199" s="1"/>
  <c r="M38" i="199" s="1"/>
  <c r="M39" i="199" s="1"/>
  <c r="M40" i="199" s="1"/>
  <c r="M41" i="199" s="1"/>
  <c r="M42" i="199" s="1"/>
  <c r="M43" i="199" s="1"/>
  <c r="M44" i="199" s="1"/>
  <c r="M45" i="199" s="1"/>
  <c r="M46" i="199" s="1"/>
  <c r="M47" i="199" s="1"/>
  <c r="M48" i="199" s="1"/>
  <c r="M49" i="199" s="1"/>
  <c r="M50" i="199" s="1"/>
  <c r="M51" i="199" s="1"/>
  <c r="M52" i="199" s="1"/>
  <c r="M53" i="199" s="1"/>
  <c r="M54" i="199" s="1"/>
  <c r="M55" i="199" s="1"/>
  <c r="M56" i="199" s="1"/>
  <c r="M57" i="199" s="1"/>
  <c r="M58" i="199" s="1"/>
  <c r="M59" i="199" s="1"/>
  <c r="M60" i="199" s="1"/>
  <c r="M61" i="199" s="1"/>
  <c r="M62" i="199" s="1"/>
  <c r="M63" i="199" s="1"/>
  <c r="M64" i="199" s="1"/>
  <c r="M65" i="199" s="1"/>
  <c r="M66" i="199" s="1"/>
  <c r="M67" i="199" s="1"/>
  <c r="M68" i="199" s="1"/>
  <c r="M69" i="199" s="1"/>
  <c r="M70" i="199" s="1"/>
  <c r="M71" i="199" s="1"/>
  <c r="M72" i="199" s="1"/>
  <c r="M73" i="199" s="1"/>
  <c r="M74" i="199" s="1"/>
  <c r="M75" i="199" s="1"/>
  <c r="M76" i="199" s="1"/>
  <c r="M77" i="199" s="1"/>
  <c r="M78" i="199" s="1"/>
  <c r="M79" i="199" s="1"/>
  <c r="M80" i="199" s="1"/>
  <c r="M81" i="199" s="1"/>
  <c r="M82" i="199" s="1"/>
  <c r="M83" i="199" s="1"/>
  <c r="M84" i="199" s="1"/>
  <c r="M85" i="199" s="1"/>
  <c r="M86" i="199" s="1"/>
  <c r="M87" i="199" s="1"/>
  <c r="M88" i="199" s="1"/>
  <c r="M89" i="199" s="1"/>
  <c r="M90" i="199" s="1"/>
  <c r="M91" i="199" s="1"/>
  <c r="M92" i="199" s="1"/>
  <c r="M93" i="199" s="1"/>
  <c r="M94" i="199" s="1"/>
  <c r="M95" i="199" s="1"/>
  <c r="M96" i="199" s="1"/>
  <c r="M97" i="199" s="1"/>
  <c r="M9" i="200"/>
  <c r="M10" i="200" s="1"/>
  <c r="M11" i="200" s="1"/>
  <c r="M12" i="200" s="1"/>
  <c r="M13" i="200" s="1"/>
  <c r="M14" i="200" s="1"/>
  <c r="M15" i="200" s="1"/>
  <c r="M16" i="200" s="1"/>
  <c r="M17" i="200" s="1"/>
  <c r="M18" i="200" s="1"/>
  <c r="M19" i="200" s="1"/>
  <c r="M20" i="200" s="1"/>
  <c r="M21" i="200" s="1"/>
  <c r="M22" i="200" s="1"/>
  <c r="M23" i="200" s="1"/>
  <c r="M24" i="200" s="1"/>
  <c r="M25" i="200" s="1"/>
  <c r="M26" i="200" s="1"/>
  <c r="M27" i="200" s="1"/>
  <c r="M28" i="200" s="1"/>
  <c r="M29" i="200" s="1"/>
  <c r="M30" i="200" s="1"/>
  <c r="M31" i="200" s="1"/>
  <c r="M32" i="200" s="1"/>
  <c r="M33" i="200" s="1"/>
  <c r="M34" i="200" s="1"/>
  <c r="M35" i="200" s="1"/>
  <c r="M36" i="200" s="1"/>
  <c r="M37" i="200" s="1"/>
  <c r="M38" i="200" s="1"/>
  <c r="M39" i="200" s="1"/>
  <c r="M40" i="200" s="1"/>
  <c r="M41" i="200" s="1"/>
  <c r="M42" i="200" s="1"/>
  <c r="M43" i="200" s="1"/>
  <c r="M44" i="200" s="1"/>
  <c r="M45" i="200" s="1"/>
  <c r="M46" i="200" s="1"/>
  <c r="M47" i="200" s="1"/>
  <c r="M48" i="200" s="1"/>
  <c r="M49" i="200" s="1"/>
  <c r="M50" i="200" s="1"/>
  <c r="M51" i="200" s="1"/>
  <c r="M52" i="200" s="1"/>
  <c r="M53" i="200" s="1"/>
  <c r="M54" i="200" s="1"/>
  <c r="M55" i="200" s="1"/>
  <c r="M56" i="200" s="1"/>
  <c r="M57" i="200" s="1"/>
  <c r="M58" i="200" s="1"/>
  <c r="M59" i="200" s="1"/>
  <c r="M60" i="200" s="1"/>
  <c r="M61" i="200" s="1"/>
  <c r="M62" i="200" s="1"/>
  <c r="M63" i="200" s="1"/>
  <c r="M64" i="200" s="1"/>
  <c r="M65" i="200" s="1"/>
  <c r="M66" i="200" s="1"/>
  <c r="M67" i="200" s="1"/>
  <c r="M68" i="200" s="1"/>
  <c r="M69" i="200" s="1"/>
  <c r="M70" i="200" s="1"/>
  <c r="M71" i="200" s="1"/>
  <c r="M72" i="200" s="1"/>
  <c r="M73" i="200" s="1"/>
  <c r="M74" i="200" s="1"/>
  <c r="M75" i="200" s="1"/>
  <c r="M76" i="200" s="1"/>
  <c r="M77" i="200" s="1"/>
  <c r="M78" i="200" s="1"/>
  <c r="M79" i="200" s="1"/>
  <c r="M80" i="200" s="1"/>
  <c r="M81" i="200" s="1"/>
  <c r="M82" i="200" s="1"/>
  <c r="M83" i="200" s="1"/>
  <c r="M84" i="200" s="1"/>
  <c r="M85" i="200" s="1"/>
  <c r="M86" i="200" s="1"/>
  <c r="M87" i="200" s="1"/>
  <c r="M88" i="200" s="1"/>
  <c r="M89" i="200" s="1"/>
  <c r="M90" i="200" s="1"/>
  <c r="M91" i="200" s="1"/>
  <c r="M92" i="200" s="1"/>
  <c r="M93" i="200" s="1"/>
  <c r="M94" i="200" s="1"/>
  <c r="M95" i="200" s="1"/>
  <c r="M96" i="200" s="1"/>
  <c r="M97" i="200" s="1"/>
  <c r="M9" i="201"/>
  <c r="M10" i="201" s="1"/>
  <c r="M11" i="201" s="1"/>
  <c r="M12" i="201" s="1"/>
  <c r="M13" i="201" s="1"/>
  <c r="M14" i="201" s="1"/>
  <c r="M15" i="201" s="1"/>
  <c r="M16" i="201" s="1"/>
  <c r="M17" i="201" s="1"/>
  <c r="M18" i="201" s="1"/>
  <c r="M19" i="201" s="1"/>
  <c r="M20" i="201" s="1"/>
  <c r="M21" i="201" s="1"/>
  <c r="M22" i="201" s="1"/>
  <c r="M23" i="201" s="1"/>
  <c r="M24" i="201" s="1"/>
  <c r="M25" i="201" s="1"/>
  <c r="M26" i="201" s="1"/>
  <c r="M27" i="201" s="1"/>
  <c r="M28" i="201" s="1"/>
  <c r="M29" i="201" s="1"/>
  <c r="M30" i="201" s="1"/>
  <c r="M31" i="201" s="1"/>
  <c r="M32" i="201" s="1"/>
  <c r="M33" i="201" s="1"/>
  <c r="M34" i="201" s="1"/>
  <c r="M35" i="201" s="1"/>
  <c r="M36" i="201" s="1"/>
  <c r="M37" i="201" s="1"/>
  <c r="M38" i="201" s="1"/>
  <c r="M39" i="201" s="1"/>
  <c r="M40" i="201" s="1"/>
  <c r="M41" i="201" s="1"/>
  <c r="M42" i="201" s="1"/>
  <c r="M43" i="201" s="1"/>
  <c r="M44" i="201" s="1"/>
  <c r="M45" i="201" s="1"/>
  <c r="M46" i="201" s="1"/>
  <c r="M47" i="201" s="1"/>
  <c r="M48" i="201" s="1"/>
  <c r="M49" i="201" s="1"/>
  <c r="M50" i="201" s="1"/>
  <c r="M51" i="201" s="1"/>
  <c r="M52" i="201" s="1"/>
  <c r="M53" i="201" s="1"/>
  <c r="M54" i="201" s="1"/>
  <c r="M55" i="201" s="1"/>
  <c r="M56" i="201" s="1"/>
  <c r="M57" i="201" s="1"/>
  <c r="M58" i="201" s="1"/>
  <c r="M59" i="201" s="1"/>
  <c r="M60" i="201" s="1"/>
  <c r="M61" i="201" s="1"/>
  <c r="M62" i="201" s="1"/>
  <c r="M63" i="201" s="1"/>
  <c r="M64" i="201" s="1"/>
  <c r="M65" i="201" s="1"/>
  <c r="M66" i="201" s="1"/>
  <c r="M67" i="201" s="1"/>
  <c r="M68" i="201" s="1"/>
  <c r="M69" i="201" s="1"/>
  <c r="M70" i="201" s="1"/>
  <c r="M71" i="201" s="1"/>
  <c r="M72" i="201" s="1"/>
  <c r="M73" i="201" s="1"/>
  <c r="M74" i="201" s="1"/>
  <c r="M75" i="201" s="1"/>
  <c r="M76" i="201" s="1"/>
  <c r="M77" i="201" s="1"/>
  <c r="M78" i="201" s="1"/>
  <c r="M79" i="201" s="1"/>
  <c r="M80" i="201" s="1"/>
  <c r="M81" i="201" s="1"/>
  <c r="M82" i="201" s="1"/>
  <c r="M83" i="201" s="1"/>
  <c r="M84" i="201" s="1"/>
  <c r="M85" i="201" s="1"/>
  <c r="M86" i="201" s="1"/>
  <c r="M87" i="201" s="1"/>
  <c r="M88" i="201" s="1"/>
  <c r="M89" i="201" s="1"/>
  <c r="M90" i="201" s="1"/>
  <c r="M91" i="201" s="1"/>
  <c r="M92" i="201" s="1"/>
  <c r="M93" i="201" s="1"/>
  <c r="M94" i="201" s="1"/>
  <c r="M95" i="201" s="1"/>
  <c r="M96" i="201" s="1"/>
  <c r="M97" i="201" s="1"/>
  <c r="M9" i="202"/>
  <c r="M10" i="202" s="1"/>
  <c r="M11" i="202" s="1"/>
  <c r="M12" i="202" s="1"/>
  <c r="M13" i="202" s="1"/>
  <c r="M14" i="202" s="1"/>
  <c r="M15" i="202" s="1"/>
  <c r="M16" i="202" s="1"/>
  <c r="M17" i="202" s="1"/>
  <c r="M18" i="202" s="1"/>
  <c r="M19" i="202" s="1"/>
  <c r="M20" i="202" s="1"/>
  <c r="M21" i="202" s="1"/>
  <c r="M22" i="202" s="1"/>
  <c r="M23" i="202" s="1"/>
  <c r="M24" i="202" s="1"/>
  <c r="M25" i="202" s="1"/>
  <c r="M26" i="202" s="1"/>
  <c r="M27" i="202" s="1"/>
  <c r="M28" i="202" s="1"/>
  <c r="M29" i="202" s="1"/>
  <c r="M30" i="202" s="1"/>
  <c r="M31" i="202" s="1"/>
  <c r="M32" i="202" s="1"/>
  <c r="M33" i="202" s="1"/>
  <c r="M34" i="202" s="1"/>
  <c r="M35" i="202" s="1"/>
  <c r="M36" i="202" s="1"/>
  <c r="M37" i="202" s="1"/>
  <c r="M38" i="202" s="1"/>
  <c r="M39" i="202" s="1"/>
  <c r="M40" i="202" s="1"/>
  <c r="M41" i="202" s="1"/>
  <c r="M42" i="202" s="1"/>
  <c r="M43" i="202" s="1"/>
  <c r="M44" i="202" s="1"/>
  <c r="M45" i="202" s="1"/>
  <c r="M46" i="202" s="1"/>
  <c r="M47" i="202" s="1"/>
  <c r="M48" i="202" s="1"/>
  <c r="M49" i="202" s="1"/>
  <c r="M50" i="202" s="1"/>
  <c r="M51" i="202" s="1"/>
  <c r="M52" i="202" s="1"/>
  <c r="M53" i="202" s="1"/>
  <c r="M54" i="202" s="1"/>
  <c r="M55" i="202" s="1"/>
  <c r="M56" i="202" s="1"/>
  <c r="M57" i="202" s="1"/>
  <c r="M58" i="202" s="1"/>
  <c r="M59" i="202" s="1"/>
  <c r="M60" i="202" s="1"/>
  <c r="M61" i="202" s="1"/>
  <c r="M62" i="202" s="1"/>
  <c r="M63" i="202" s="1"/>
  <c r="M64" i="202" s="1"/>
  <c r="M65" i="202" s="1"/>
  <c r="M66" i="202" s="1"/>
  <c r="M67" i="202" s="1"/>
  <c r="M68" i="202" s="1"/>
  <c r="M69" i="202" s="1"/>
  <c r="M70" i="202" s="1"/>
  <c r="M71" i="202" s="1"/>
  <c r="M72" i="202" s="1"/>
  <c r="M73" i="202" s="1"/>
  <c r="M74" i="202" s="1"/>
  <c r="M75" i="202" s="1"/>
  <c r="M76" i="202" s="1"/>
  <c r="M77" i="202" s="1"/>
  <c r="M78" i="202" s="1"/>
  <c r="M79" i="202" s="1"/>
  <c r="M80" i="202" s="1"/>
  <c r="M81" i="202" s="1"/>
  <c r="M82" i="202" s="1"/>
  <c r="M83" i="202" s="1"/>
  <c r="M84" i="202" s="1"/>
  <c r="M85" i="202" s="1"/>
  <c r="M86" i="202" s="1"/>
  <c r="M87" i="202" s="1"/>
  <c r="M88" i="202" s="1"/>
  <c r="M89" i="202" s="1"/>
  <c r="M90" i="202" s="1"/>
  <c r="M91" i="202" s="1"/>
  <c r="M92" i="202" s="1"/>
  <c r="M93" i="202" s="1"/>
  <c r="M94" i="202" s="1"/>
  <c r="M95" i="202" s="1"/>
  <c r="M96" i="202" s="1"/>
  <c r="M97" i="202" s="1"/>
  <c r="M9" i="203"/>
  <c r="M10" i="203" s="1"/>
  <c r="M11" i="203" s="1"/>
  <c r="M12" i="203" s="1"/>
  <c r="M13" i="203" s="1"/>
  <c r="M14" i="203" s="1"/>
  <c r="M15" i="203" s="1"/>
  <c r="M16" i="203" s="1"/>
  <c r="M17" i="203" s="1"/>
  <c r="M18" i="203" s="1"/>
  <c r="M19" i="203" s="1"/>
  <c r="M20" i="203" s="1"/>
  <c r="M21" i="203" s="1"/>
  <c r="M22" i="203" s="1"/>
  <c r="M23" i="203" s="1"/>
  <c r="M24" i="203" s="1"/>
  <c r="M25" i="203" s="1"/>
  <c r="M26" i="203" s="1"/>
  <c r="M27" i="203" s="1"/>
  <c r="M28" i="203" s="1"/>
  <c r="M29" i="203" s="1"/>
  <c r="M30" i="203" s="1"/>
  <c r="M31" i="203" s="1"/>
  <c r="M32" i="203" s="1"/>
  <c r="M33" i="203" s="1"/>
  <c r="M34" i="203" s="1"/>
  <c r="M35" i="203" s="1"/>
  <c r="M36" i="203" s="1"/>
  <c r="M37" i="203" s="1"/>
  <c r="M38" i="203" s="1"/>
  <c r="M39" i="203" s="1"/>
  <c r="M40" i="203" s="1"/>
  <c r="M41" i="203" s="1"/>
  <c r="M42" i="203" s="1"/>
  <c r="M43" i="203" s="1"/>
  <c r="M44" i="203" s="1"/>
  <c r="M45" i="203" s="1"/>
  <c r="M46" i="203" s="1"/>
  <c r="M47" i="203" s="1"/>
  <c r="M48" i="203" s="1"/>
  <c r="M49" i="203" s="1"/>
  <c r="M50" i="203" s="1"/>
  <c r="M51" i="203" s="1"/>
  <c r="M52" i="203" s="1"/>
  <c r="M53" i="203" s="1"/>
  <c r="M54" i="203" s="1"/>
  <c r="M55" i="203" s="1"/>
  <c r="M56" i="203" s="1"/>
  <c r="M57" i="203" s="1"/>
  <c r="M58" i="203" s="1"/>
  <c r="M59" i="203" s="1"/>
  <c r="M60" i="203" s="1"/>
  <c r="M61" i="203" s="1"/>
  <c r="M62" i="203" s="1"/>
  <c r="M63" i="203" s="1"/>
  <c r="M64" i="203" s="1"/>
  <c r="M65" i="203" s="1"/>
  <c r="M66" i="203" s="1"/>
  <c r="M67" i="203" s="1"/>
  <c r="M68" i="203" s="1"/>
  <c r="M69" i="203" s="1"/>
  <c r="M70" i="203" s="1"/>
  <c r="M71" i="203" s="1"/>
  <c r="M72" i="203" s="1"/>
  <c r="M73" i="203" s="1"/>
  <c r="M74" i="203" s="1"/>
  <c r="M75" i="203" s="1"/>
  <c r="M76" i="203" s="1"/>
  <c r="M77" i="203" s="1"/>
  <c r="M78" i="203" s="1"/>
  <c r="M79" i="203" s="1"/>
  <c r="M80" i="203" s="1"/>
  <c r="M81" i="203" s="1"/>
  <c r="M82" i="203" s="1"/>
  <c r="M83" i="203" s="1"/>
  <c r="M84" i="203" s="1"/>
  <c r="M85" i="203" s="1"/>
  <c r="M86" i="203" s="1"/>
  <c r="M87" i="203" s="1"/>
  <c r="M88" i="203" s="1"/>
  <c r="M89" i="203" s="1"/>
  <c r="M90" i="203" s="1"/>
  <c r="M91" i="203" s="1"/>
  <c r="M92" i="203" s="1"/>
  <c r="M93" i="203" s="1"/>
  <c r="M94" i="203" s="1"/>
  <c r="M95" i="203" s="1"/>
  <c r="M96" i="203" s="1"/>
  <c r="M97" i="203" s="1"/>
  <c r="M9" i="204"/>
  <c r="M10" i="204" s="1"/>
  <c r="M11" i="204" s="1"/>
  <c r="M12" i="204" s="1"/>
  <c r="M13" i="204" s="1"/>
  <c r="M14" i="204" s="1"/>
  <c r="M15" i="204" s="1"/>
  <c r="M16" i="204" s="1"/>
  <c r="M17" i="204" s="1"/>
  <c r="M18" i="204" s="1"/>
  <c r="M19" i="204" s="1"/>
  <c r="M20" i="204" s="1"/>
  <c r="M21" i="204" s="1"/>
  <c r="M22" i="204" s="1"/>
  <c r="M23" i="204" s="1"/>
  <c r="M24" i="204" s="1"/>
  <c r="M25" i="204" s="1"/>
  <c r="M26" i="204" s="1"/>
  <c r="M27" i="204" s="1"/>
  <c r="M28" i="204" s="1"/>
  <c r="M29" i="204" s="1"/>
  <c r="M30" i="204" s="1"/>
  <c r="M31" i="204" s="1"/>
  <c r="M32" i="204" s="1"/>
  <c r="M33" i="204" s="1"/>
  <c r="M34" i="204" s="1"/>
  <c r="M35" i="204" s="1"/>
  <c r="M36" i="204" s="1"/>
  <c r="M37" i="204" s="1"/>
  <c r="M38" i="204" s="1"/>
  <c r="M39" i="204" s="1"/>
  <c r="M40" i="204" s="1"/>
  <c r="M41" i="204" s="1"/>
  <c r="M42" i="204" s="1"/>
  <c r="M43" i="204" s="1"/>
  <c r="M44" i="204" s="1"/>
  <c r="M45" i="204" s="1"/>
  <c r="M46" i="204" s="1"/>
  <c r="M47" i="204" s="1"/>
  <c r="M48" i="204" s="1"/>
  <c r="M49" i="204" s="1"/>
  <c r="M50" i="204" s="1"/>
  <c r="M51" i="204" s="1"/>
  <c r="M52" i="204" s="1"/>
  <c r="M53" i="204" s="1"/>
  <c r="M54" i="204" s="1"/>
  <c r="M55" i="204" s="1"/>
  <c r="M56" i="204" s="1"/>
  <c r="M57" i="204" s="1"/>
  <c r="M58" i="204" s="1"/>
  <c r="M59" i="204" s="1"/>
  <c r="M60" i="204" s="1"/>
  <c r="M61" i="204" s="1"/>
  <c r="M62" i="204" s="1"/>
  <c r="M63" i="204" s="1"/>
  <c r="M64" i="204" s="1"/>
  <c r="M65" i="204" s="1"/>
  <c r="M66" i="204" s="1"/>
  <c r="M67" i="204" s="1"/>
  <c r="M68" i="204" s="1"/>
  <c r="M69" i="204" s="1"/>
  <c r="M70" i="204" s="1"/>
  <c r="M71" i="204" s="1"/>
  <c r="M72" i="204" s="1"/>
  <c r="M73" i="204" s="1"/>
  <c r="M74" i="204" s="1"/>
  <c r="M75" i="204" s="1"/>
  <c r="M76" i="204" s="1"/>
  <c r="M77" i="204" s="1"/>
  <c r="M78" i="204" s="1"/>
  <c r="M79" i="204" s="1"/>
  <c r="M80" i="204" s="1"/>
  <c r="M81" i="204" s="1"/>
  <c r="M82" i="204" s="1"/>
  <c r="M83" i="204" s="1"/>
  <c r="M84" i="204" s="1"/>
  <c r="M85" i="204" s="1"/>
  <c r="M86" i="204" s="1"/>
  <c r="M87" i="204" s="1"/>
  <c r="M88" i="204" s="1"/>
  <c r="M89" i="204" s="1"/>
  <c r="M90" i="204" s="1"/>
  <c r="M91" i="204" s="1"/>
  <c r="M92" i="204" s="1"/>
  <c r="M93" i="204" s="1"/>
  <c r="M94" i="204" s="1"/>
  <c r="M95" i="204" s="1"/>
  <c r="M96" i="204" s="1"/>
  <c r="M97" i="204" s="1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M31" i="205" s="1"/>
  <c r="M32" i="205" s="1"/>
  <c r="M33" i="205" s="1"/>
  <c r="M34" i="205" s="1"/>
  <c r="M35" i="205" s="1"/>
  <c r="M36" i="205" s="1"/>
  <c r="M37" i="205" s="1"/>
  <c r="M38" i="205" s="1"/>
  <c r="M39" i="205" s="1"/>
  <c r="M40" i="205" s="1"/>
  <c r="M41" i="205" s="1"/>
  <c r="M42" i="205" s="1"/>
  <c r="M43" i="205" s="1"/>
  <c r="M44" i="205" s="1"/>
  <c r="M45" i="205" s="1"/>
  <c r="M46" i="205" s="1"/>
  <c r="M47" i="205" s="1"/>
  <c r="M48" i="205" s="1"/>
  <c r="M49" i="205" s="1"/>
  <c r="M50" i="205" s="1"/>
  <c r="M51" i="205" s="1"/>
  <c r="M52" i="205" s="1"/>
  <c r="M53" i="205" s="1"/>
  <c r="M54" i="205" s="1"/>
  <c r="M55" i="205" s="1"/>
  <c r="M56" i="205" s="1"/>
  <c r="M57" i="205" s="1"/>
  <c r="M58" i="205" s="1"/>
  <c r="M59" i="205" s="1"/>
  <c r="M60" i="205" s="1"/>
  <c r="M61" i="205" s="1"/>
  <c r="M62" i="205" s="1"/>
  <c r="M63" i="205" s="1"/>
  <c r="M64" i="205" s="1"/>
  <c r="M65" i="205" s="1"/>
  <c r="M66" i="205" s="1"/>
  <c r="M67" i="205" s="1"/>
  <c r="M68" i="205" s="1"/>
  <c r="M69" i="205" s="1"/>
  <c r="M70" i="205" s="1"/>
  <c r="M71" i="205" s="1"/>
  <c r="M72" i="205" s="1"/>
  <c r="M73" i="205" s="1"/>
  <c r="M74" i="205" s="1"/>
  <c r="M75" i="205" s="1"/>
  <c r="M76" i="205" s="1"/>
  <c r="M77" i="205" s="1"/>
  <c r="M78" i="205" s="1"/>
  <c r="M79" i="205" s="1"/>
  <c r="M80" i="205" s="1"/>
  <c r="M81" i="205" s="1"/>
  <c r="M82" i="205" s="1"/>
  <c r="M83" i="205" s="1"/>
  <c r="M84" i="205" s="1"/>
  <c r="M85" i="205" s="1"/>
  <c r="M86" i="205" s="1"/>
  <c r="M87" i="205" s="1"/>
  <c r="M88" i="205" s="1"/>
  <c r="M89" i="205" s="1"/>
  <c r="M90" i="205" s="1"/>
  <c r="M91" i="205" s="1"/>
  <c r="M92" i="205" s="1"/>
  <c r="M93" i="205" s="1"/>
  <c r="M94" i="205" s="1"/>
  <c r="M95" i="205" s="1"/>
  <c r="M96" i="205" s="1"/>
  <c r="M97" i="205" s="1"/>
  <c r="M9" i="206"/>
  <c r="M10" i="206" s="1"/>
  <c r="M11" i="206" s="1"/>
  <c r="M12" i="206" s="1"/>
  <c r="M13" i="206" s="1"/>
  <c r="M14" i="206" s="1"/>
  <c r="M15" i="206" s="1"/>
  <c r="M16" i="206" s="1"/>
  <c r="M17" i="206" s="1"/>
  <c r="M18" i="206" s="1"/>
  <c r="M19" i="206" s="1"/>
  <c r="M20" i="206" s="1"/>
  <c r="M21" i="206" s="1"/>
  <c r="M22" i="206" s="1"/>
  <c r="M23" i="206" s="1"/>
  <c r="M24" i="206" s="1"/>
  <c r="M25" i="206" s="1"/>
  <c r="M26" i="206" s="1"/>
  <c r="M27" i="206" s="1"/>
  <c r="M28" i="206" s="1"/>
  <c r="M29" i="206" s="1"/>
  <c r="M30" i="206" s="1"/>
  <c r="M31" i="206" s="1"/>
  <c r="M32" i="206" s="1"/>
  <c r="M33" i="206" s="1"/>
  <c r="M34" i="206" s="1"/>
  <c r="M35" i="206" s="1"/>
  <c r="M36" i="206" s="1"/>
  <c r="M37" i="206" s="1"/>
  <c r="M38" i="206" s="1"/>
  <c r="M39" i="206" s="1"/>
  <c r="M40" i="206" s="1"/>
  <c r="M41" i="206" s="1"/>
  <c r="M42" i="206" s="1"/>
  <c r="M43" i="206" s="1"/>
  <c r="M44" i="206" s="1"/>
  <c r="M45" i="206" s="1"/>
  <c r="M46" i="206" s="1"/>
  <c r="M47" i="206" s="1"/>
  <c r="M48" i="206" s="1"/>
  <c r="M49" i="206" s="1"/>
  <c r="M50" i="206" s="1"/>
  <c r="M51" i="206" s="1"/>
  <c r="M52" i="206" s="1"/>
  <c r="M53" i="206" s="1"/>
  <c r="M54" i="206" s="1"/>
  <c r="M55" i="206" s="1"/>
  <c r="M56" i="206" s="1"/>
  <c r="M57" i="206" s="1"/>
  <c r="M58" i="206" s="1"/>
  <c r="M59" i="206" s="1"/>
  <c r="M60" i="206" s="1"/>
  <c r="M61" i="206" s="1"/>
  <c r="M62" i="206" s="1"/>
  <c r="M63" i="206" s="1"/>
  <c r="M64" i="206" s="1"/>
  <c r="M65" i="206" s="1"/>
  <c r="M66" i="206" s="1"/>
  <c r="M67" i="206" s="1"/>
  <c r="M68" i="206" s="1"/>
  <c r="M69" i="206" s="1"/>
  <c r="M70" i="206" s="1"/>
  <c r="M71" i="206" s="1"/>
  <c r="M72" i="206" s="1"/>
  <c r="M73" i="206" s="1"/>
  <c r="M74" i="206" s="1"/>
  <c r="M75" i="206" s="1"/>
  <c r="M76" i="206" s="1"/>
  <c r="M77" i="206" s="1"/>
  <c r="M78" i="206" s="1"/>
  <c r="M79" i="206" s="1"/>
  <c r="M80" i="206" s="1"/>
  <c r="M81" i="206" s="1"/>
  <c r="M82" i="206" s="1"/>
  <c r="M83" i="206" s="1"/>
  <c r="M84" i="206" s="1"/>
  <c r="M85" i="206" s="1"/>
  <c r="M86" i="206" s="1"/>
  <c r="M87" i="206" s="1"/>
  <c r="M88" i="206" s="1"/>
  <c r="M89" i="206" s="1"/>
  <c r="M90" i="206" s="1"/>
  <c r="M91" i="206" s="1"/>
  <c r="M92" i="206" s="1"/>
  <c r="M93" i="206" s="1"/>
  <c r="M94" i="206" s="1"/>
  <c r="M95" i="206" s="1"/>
  <c r="M96" i="206" s="1"/>
  <c r="M97" i="206" s="1"/>
  <c r="M9" i="207"/>
  <c r="M10" i="207" s="1"/>
  <c r="M11" i="207" s="1"/>
  <c r="M12" i="207" s="1"/>
  <c r="M13" i="207" s="1"/>
  <c r="M14" i="207" s="1"/>
  <c r="M15" i="207" s="1"/>
  <c r="M16" i="207" s="1"/>
  <c r="M17" i="207" s="1"/>
  <c r="M18" i="207" s="1"/>
  <c r="M19" i="207" s="1"/>
  <c r="M20" i="207" s="1"/>
  <c r="M21" i="207" s="1"/>
  <c r="M22" i="207" s="1"/>
  <c r="M23" i="207" s="1"/>
  <c r="M24" i="207" s="1"/>
  <c r="M25" i="207" s="1"/>
  <c r="M26" i="207" s="1"/>
  <c r="M27" i="207" s="1"/>
  <c r="M28" i="207" s="1"/>
  <c r="M29" i="207" s="1"/>
  <c r="M30" i="207" s="1"/>
  <c r="M31" i="207" s="1"/>
  <c r="M32" i="207" s="1"/>
  <c r="M33" i="207" s="1"/>
  <c r="M34" i="207" s="1"/>
  <c r="M35" i="207" s="1"/>
  <c r="M36" i="207" s="1"/>
  <c r="M37" i="207" s="1"/>
  <c r="M38" i="207" s="1"/>
  <c r="M39" i="207" s="1"/>
  <c r="M40" i="207" s="1"/>
  <c r="M41" i="207" s="1"/>
  <c r="M42" i="207" s="1"/>
  <c r="M43" i="207" s="1"/>
  <c r="M44" i="207" s="1"/>
  <c r="M45" i="207" s="1"/>
  <c r="M46" i="207" s="1"/>
  <c r="M47" i="207" s="1"/>
  <c r="M48" i="207" s="1"/>
  <c r="M49" i="207" s="1"/>
  <c r="M50" i="207" s="1"/>
  <c r="M51" i="207" s="1"/>
  <c r="M52" i="207" s="1"/>
  <c r="M53" i="207" s="1"/>
  <c r="M54" i="207" s="1"/>
  <c r="M55" i="207" s="1"/>
  <c r="M56" i="207" s="1"/>
  <c r="M57" i="207" s="1"/>
  <c r="M58" i="207" s="1"/>
  <c r="M59" i="207" s="1"/>
  <c r="M60" i="207" s="1"/>
  <c r="M61" i="207" s="1"/>
  <c r="M62" i="207" s="1"/>
  <c r="M63" i="207" s="1"/>
  <c r="M64" i="207" s="1"/>
  <c r="M65" i="207" s="1"/>
  <c r="M66" i="207" s="1"/>
  <c r="M67" i="207" s="1"/>
  <c r="M68" i="207" s="1"/>
  <c r="M69" i="207" s="1"/>
  <c r="M70" i="207" s="1"/>
  <c r="M71" i="207" s="1"/>
  <c r="M72" i="207" s="1"/>
  <c r="M73" i="207" s="1"/>
  <c r="M74" i="207" s="1"/>
  <c r="M75" i="207" s="1"/>
  <c r="M76" i="207" s="1"/>
  <c r="M77" i="207" s="1"/>
  <c r="M78" i="207" s="1"/>
  <c r="M79" i="207" s="1"/>
  <c r="M80" i="207" s="1"/>
  <c r="M81" i="207" s="1"/>
  <c r="M82" i="207" s="1"/>
  <c r="M83" i="207" s="1"/>
  <c r="M84" i="207" s="1"/>
  <c r="M85" i="207" s="1"/>
  <c r="M86" i="207" s="1"/>
  <c r="M87" i="207" s="1"/>
  <c r="M88" i="207" s="1"/>
  <c r="M89" i="207" s="1"/>
  <c r="M90" i="207" s="1"/>
  <c r="M91" i="207" s="1"/>
  <c r="M92" i="207" s="1"/>
  <c r="M93" i="207" s="1"/>
  <c r="M94" i="207" s="1"/>
  <c r="M95" i="207" s="1"/>
  <c r="M96" i="207" s="1"/>
  <c r="M97" i="207" s="1"/>
  <c r="M9" i="208"/>
  <c r="M10" i="208" s="1"/>
  <c r="M11" i="208" s="1"/>
  <c r="M12" i="208" s="1"/>
  <c r="M13" i="208" s="1"/>
  <c r="M14" i="208" s="1"/>
  <c r="M15" i="208" s="1"/>
  <c r="M16" i="208" s="1"/>
  <c r="M17" i="208" s="1"/>
  <c r="M18" i="208" s="1"/>
  <c r="M19" i="208" s="1"/>
  <c r="M20" i="208" s="1"/>
  <c r="M21" i="208" s="1"/>
  <c r="M22" i="208" s="1"/>
  <c r="M23" i="208" s="1"/>
  <c r="M24" i="208" s="1"/>
  <c r="M25" i="208" s="1"/>
  <c r="M26" i="208" s="1"/>
  <c r="M27" i="208" s="1"/>
  <c r="M28" i="208" s="1"/>
  <c r="M29" i="208" s="1"/>
  <c r="M30" i="208" s="1"/>
  <c r="M31" i="208" s="1"/>
  <c r="M32" i="208" s="1"/>
  <c r="M33" i="208" s="1"/>
  <c r="M34" i="208" s="1"/>
  <c r="M35" i="208" s="1"/>
  <c r="M36" i="208" s="1"/>
  <c r="M37" i="208" s="1"/>
  <c r="M38" i="208" s="1"/>
  <c r="M39" i="208" s="1"/>
  <c r="M40" i="208" s="1"/>
  <c r="M41" i="208" s="1"/>
  <c r="M42" i="208" s="1"/>
  <c r="M43" i="208" s="1"/>
  <c r="M44" i="208" s="1"/>
  <c r="M45" i="208" s="1"/>
  <c r="M46" i="208" s="1"/>
  <c r="M47" i="208" s="1"/>
  <c r="M48" i="208" s="1"/>
  <c r="M49" i="208" s="1"/>
  <c r="M50" i="208" s="1"/>
  <c r="M51" i="208" s="1"/>
  <c r="M52" i="208" s="1"/>
  <c r="M53" i="208" s="1"/>
  <c r="M54" i="208" s="1"/>
  <c r="M55" i="208" s="1"/>
  <c r="M56" i="208" s="1"/>
  <c r="M57" i="208" s="1"/>
  <c r="M58" i="208" s="1"/>
  <c r="M59" i="208" s="1"/>
  <c r="M60" i="208" s="1"/>
  <c r="M61" i="208" s="1"/>
  <c r="M62" i="208" s="1"/>
  <c r="M63" i="208" s="1"/>
  <c r="M64" i="208" s="1"/>
  <c r="M65" i="208" s="1"/>
  <c r="M66" i="208" s="1"/>
  <c r="M67" i="208" s="1"/>
  <c r="M68" i="208" s="1"/>
  <c r="M69" i="208" s="1"/>
  <c r="M70" i="208" s="1"/>
  <c r="M71" i="208" s="1"/>
  <c r="M72" i="208" s="1"/>
  <c r="M73" i="208" s="1"/>
  <c r="M74" i="208" s="1"/>
  <c r="M75" i="208" s="1"/>
  <c r="M76" i="208" s="1"/>
  <c r="M77" i="208" s="1"/>
  <c r="M78" i="208" s="1"/>
  <c r="M79" i="208" s="1"/>
  <c r="M80" i="208" s="1"/>
  <c r="M81" i="208" s="1"/>
  <c r="M82" i="208" s="1"/>
  <c r="M83" i="208" s="1"/>
  <c r="M84" i="208" s="1"/>
  <c r="M85" i="208" s="1"/>
  <c r="M86" i="208" s="1"/>
  <c r="M87" i="208" s="1"/>
  <c r="M88" i="208" s="1"/>
  <c r="M89" i="208" s="1"/>
  <c r="M90" i="208" s="1"/>
  <c r="M91" i="208" s="1"/>
  <c r="M92" i="208" s="1"/>
  <c r="M93" i="208" s="1"/>
  <c r="M94" i="208" s="1"/>
  <c r="M95" i="208" s="1"/>
  <c r="M96" i="208" s="1"/>
  <c r="M97" i="208" s="1"/>
  <c r="M9" i="209"/>
  <c r="M10" i="209" s="1"/>
  <c r="M11" i="209" s="1"/>
  <c r="M12" i="209" s="1"/>
  <c r="M13" i="209" s="1"/>
  <c r="M14" i="209" s="1"/>
  <c r="M15" i="209" s="1"/>
  <c r="M16" i="209" s="1"/>
  <c r="M17" i="209" s="1"/>
  <c r="M18" i="209" s="1"/>
  <c r="M19" i="209" s="1"/>
  <c r="M20" i="209" s="1"/>
  <c r="M21" i="209" s="1"/>
  <c r="M22" i="209" s="1"/>
  <c r="M23" i="209" s="1"/>
  <c r="M24" i="209" s="1"/>
  <c r="M25" i="209" s="1"/>
  <c r="M26" i="209" s="1"/>
  <c r="M27" i="209" s="1"/>
  <c r="M28" i="209" s="1"/>
  <c r="M29" i="209" s="1"/>
  <c r="M30" i="209" s="1"/>
  <c r="M31" i="209" s="1"/>
  <c r="M32" i="209" s="1"/>
  <c r="M33" i="209" s="1"/>
  <c r="M34" i="209" s="1"/>
  <c r="M35" i="209" s="1"/>
  <c r="M36" i="209" s="1"/>
  <c r="M37" i="209" s="1"/>
  <c r="M38" i="209" s="1"/>
  <c r="M39" i="209" s="1"/>
  <c r="M40" i="209" s="1"/>
  <c r="M41" i="209" s="1"/>
  <c r="M42" i="209" s="1"/>
  <c r="M43" i="209" s="1"/>
  <c r="M44" i="209" s="1"/>
  <c r="M45" i="209" s="1"/>
  <c r="M46" i="209" s="1"/>
  <c r="M47" i="209" s="1"/>
  <c r="M48" i="209" s="1"/>
  <c r="M49" i="209" s="1"/>
  <c r="M50" i="209" s="1"/>
  <c r="M51" i="209" s="1"/>
  <c r="M52" i="209" s="1"/>
  <c r="M53" i="209" s="1"/>
  <c r="M54" i="209" s="1"/>
  <c r="M55" i="209" s="1"/>
  <c r="M56" i="209" s="1"/>
  <c r="M57" i="209" s="1"/>
  <c r="M58" i="209" s="1"/>
  <c r="M59" i="209" s="1"/>
  <c r="M60" i="209" s="1"/>
  <c r="M61" i="209" s="1"/>
  <c r="M62" i="209" s="1"/>
  <c r="M63" i="209" s="1"/>
  <c r="M64" i="209" s="1"/>
  <c r="M65" i="209" s="1"/>
  <c r="M66" i="209" s="1"/>
  <c r="M67" i="209" s="1"/>
  <c r="M68" i="209" s="1"/>
  <c r="M69" i="209" s="1"/>
  <c r="M70" i="209" s="1"/>
  <c r="M71" i="209" s="1"/>
  <c r="M72" i="209" s="1"/>
  <c r="M73" i="209" s="1"/>
  <c r="M74" i="209" s="1"/>
  <c r="M75" i="209" s="1"/>
  <c r="M76" i="209" s="1"/>
  <c r="M77" i="209" s="1"/>
  <c r="M78" i="209" s="1"/>
  <c r="M79" i="209" s="1"/>
  <c r="M80" i="209" s="1"/>
  <c r="M81" i="209" s="1"/>
  <c r="M82" i="209" s="1"/>
  <c r="M83" i="209" s="1"/>
  <c r="M84" i="209" s="1"/>
  <c r="M85" i="209" s="1"/>
  <c r="M86" i="209" s="1"/>
  <c r="M87" i="209" s="1"/>
  <c r="M88" i="209" s="1"/>
  <c r="M89" i="209" s="1"/>
  <c r="M90" i="209" s="1"/>
  <c r="M91" i="209" s="1"/>
  <c r="M92" i="209" s="1"/>
  <c r="M93" i="209" s="1"/>
  <c r="M94" i="209" s="1"/>
  <c r="M95" i="209" s="1"/>
  <c r="M96" i="209" s="1"/>
  <c r="M97" i="209" s="1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M28" i="210" s="1"/>
  <c r="M29" i="210" s="1"/>
  <c r="M30" i="210" s="1"/>
  <c r="M31" i="210" s="1"/>
  <c r="M32" i="210" s="1"/>
  <c r="M33" i="210" s="1"/>
  <c r="M34" i="210" s="1"/>
  <c r="M35" i="210" s="1"/>
  <c r="M36" i="210" s="1"/>
  <c r="M37" i="210" s="1"/>
  <c r="M38" i="210" s="1"/>
  <c r="M39" i="210" s="1"/>
  <c r="M40" i="210" s="1"/>
  <c r="M41" i="210" s="1"/>
  <c r="M42" i="210" s="1"/>
  <c r="M43" i="210" s="1"/>
  <c r="M44" i="210" s="1"/>
  <c r="M45" i="210" s="1"/>
  <c r="M46" i="210" s="1"/>
  <c r="M47" i="210" s="1"/>
  <c r="M48" i="210" s="1"/>
  <c r="M49" i="210" s="1"/>
  <c r="M50" i="210" s="1"/>
  <c r="M51" i="210" s="1"/>
  <c r="M52" i="210" s="1"/>
  <c r="M53" i="210" s="1"/>
  <c r="M54" i="210" s="1"/>
  <c r="M55" i="210" s="1"/>
  <c r="M56" i="210" s="1"/>
  <c r="M57" i="210" s="1"/>
  <c r="M58" i="210" s="1"/>
  <c r="M59" i="210" s="1"/>
  <c r="M60" i="210" s="1"/>
  <c r="M61" i="210" s="1"/>
  <c r="M62" i="210" s="1"/>
  <c r="M63" i="210" s="1"/>
  <c r="M64" i="210" s="1"/>
  <c r="M65" i="210" s="1"/>
  <c r="M66" i="210" s="1"/>
  <c r="M67" i="210" s="1"/>
  <c r="M68" i="210" s="1"/>
  <c r="M69" i="210" s="1"/>
  <c r="M70" i="210" s="1"/>
  <c r="M71" i="210" s="1"/>
  <c r="M72" i="210" s="1"/>
  <c r="M73" i="210" s="1"/>
  <c r="M74" i="210" s="1"/>
  <c r="M75" i="210" s="1"/>
  <c r="M76" i="210" s="1"/>
  <c r="M77" i="210" s="1"/>
  <c r="M78" i="210" s="1"/>
  <c r="M79" i="210" s="1"/>
  <c r="M80" i="210" s="1"/>
  <c r="M81" i="210" s="1"/>
  <c r="M82" i="210" s="1"/>
  <c r="M83" i="210" s="1"/>
  <c r="M84" i="210" s="1"/>
  <c r="M85" i="210" s="1"/>
  <c r="M86" i="210" s="1"/>
  <c r="M87" i="210" s="1"/>
  <c r="M88" i="210" s="1"/>
  <c r="M89" i="210" s="1"/>
  <c r="M90" i="210" s="1"/>
  <c r="M91" i="210" s="1"/>
  <c r="M92" i="210" s="1"/>
  <c r="M93" i="210" s="1"/>
  <c r="M94" i="210" s="1"/>
  <c r="M95" i="210" s="1"/>
  <c r="M96" i="210" s="1"/>
  <c r="M97" i="210" s="1"/>
  <c r="M9" i="211"/>
  <c r="M10" i="211" s="1"/>
  <c r="M11" i="211" s="1"/>
  <c r="M12" i="211" s="1"/>
  <c r="M13" i="211" s="1"/>
  <c r="M14" i="211" s="1"/>
  <c r="M15" i="211" s="1"/>
  <c r="M16" i="211" s="1"/>
  <c r="M17" i="211" s="1"/>
  <c r="M18" i="211" s="1"/>
  <c r="M19" i="211" s="1"/>
  <c r="M20" i="211" s="1"/>
  <c r="M21" i="211" s="1"/>
  <c r="M22" i="211" s="1"/>
  <c r="M23" i="211" s="1"/>
  <c r="M24" i="211" s="1"/>
  <c r="M25" i="211" s="1"/>
  <c r="M26" i="211" s="1"/>
  <c r="M27" i="211" s="1"/>
  <c r="M28" i="211" s="1"/>
  <c r="M29" i="211" s="1"/>
  <c r="M30" i="211" s="1"/>
  <c r="M31" i="211" s="1"/>
  <c r="M32" i="211" s="1"/>
  <c r="M33" i="211" s="1"/>
  <c r="M34" i="211" s="1"/>
  <c r="M35" i="211" s="1"/>
  <c r="M36" i="211" s="1"/>
  <c r="M37" i="211" s="1"/>
  <c r="M38" i="211" s="1"/>
  <c r="M39" i="211" s="1"/>
  <c r="M40" i="211" s="1"/>
  <c r="M41" i="211" s="1"/>
  <c r="M42" i="211" s="1"/>
  <c r="M43" i="211" s="1"/>
  <c r="M44" i="211" s="1"/>
  <c r="M45" i="211" s="1"/>
  <c r="M46" i="211" s="1"/>
  <c r="M47" i="211" s="1"/>
  <c r="M48" i="211" s="1"/>
  <c r="M49" i="211" s="1"/>
  <c r="M50" i="211" s="1"/>
  <c r="M51" i="211" s="1"/>
  <c r="M52" i="211" s="1"/>
  <c r="M53" i="211" s="1"/>
  <c r="M54" i="211" s="1"/>
  <c r="M55" i="211" s="1"/>
  <c r="M56" i="211" s="1"/>
  <c r="M57" i="211" s="1"/>
  <c r="M58" i="211" s="1"/>
  <c r="M59" i="211" s="1"/>
  <c r="M60" i="211" s="1"/>
  <c r="M61" i="211" s="1"/>
  <c r="M62" i="211" s="1"/>
  <c r="M63" i="211" s="1"/>
  <c r="M64" i="211" s="1"/>
  <c r="M65" i="211" s="1"/>
  <c r="M66" i="211" s="1"/>
  <c r="M67" i="211" s="1"/>
  <c r="M68" i="211" s="1"/>
  <c r="M69" i="211" s="1"/>
  <c r="M70" i="211" s="1"/>
  <c r="M71" i="211" s="1"/>
  <c r="M72" i="211" s="1"/>
  <c r="M73" i="211" s="1"/>
  <c r="M74" i="211" s="1"/>
  <c r="M75" i="211" s="1"/>
  <c r="M76" i="211" s="1"/>
  <c r="M77" i="211" s="1"/>
  <c r="M78" i="211" s="1"/>
  <c r="M79" i="211" s="1"/>
  <c r="M80" i="211" s="1"/>
  <c r="M81" i="211" s="1"/>
  <c r="M82" i="211" s="1"/>
  <c r="M83" i="211" s="1"/>
  <c r="M84" i="211" s="1"/>
  <c r="M85" i="211" s="1"/>
  <c r="M86" i="211" s="1"/>
  <c r="M87" i="211" s="1"/>
  <c r="M88" i="211" s="1"/>
  <c r="M89" i="211" s="1"/>
  <c r="M90" i="211" s="1"/>
  <c r="M91" i="211" s="1"/>
  <c r="M92" i="211" s="1"/>
  <c r="M93" i="211" s="1"/>
  <c r="M94" i="211" s="1"/>
  <c r="M95" i="211" s="1"/>
  <c r="M96" i="211" s="1"/>
  <c r="M97" i="211" s="1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M30" i="212" s="1"/>
  <c r="M31" i="212" s="1"/>
  <c r="M32" i="212" s="1"/>
  <c r="M33" i="212" s="1"/>
  <c r="M34" i="212" s="1"/>
  <c r="M35" i="212" s="1"/>
  <c r="M36" i="212" s="1"/>
  <c r="M37" i="212" s="1"/>
  <c r="M38" i="212" s="1"/>
  <c r="M39" i="212" s="1"/>
  <c r="M40" i="212" s="1"/>
  <c r="M41" i="212" s="1"/>
  <c r="M42" i="212" s="1"/>
  <c r="M43" i="212" s="1"/>
  <c r="M44" i="212" s="1"/>
  <c r="M45" i="212" s="1"/>
  <c r="M46" i="212" s="1"/>
  <c r="M47" i="212" s="1"/>
  <c r="M48" i="212" s="1"/>
  <c r="M49" i="212" s="1"/>
  <c r="M50" i="212" s="1"/>
  <c r="M51" i="212" s="1"/>
  <c r="M52" i="212" s="1"/>
  <c r="M53" i="212" s="1"/>
  <c r="M54" i="212" s="1"/>
  <c r="M55" i="212" s="1"/>
  <c r="M56" i="212" s="1"/>
  <c r="M57" i="212" s="1"/>
  <c r="M58" i="212" s="1"/>
  <c r="M59" i="212" s="1"/>
  <c r="M60" i="212" s="1"/>
  <c r="M61" i="212" s="1"/>
  <c r="M62" i="212" s="1"/>
  <c r="M63" i="212" s="1"/>
  <c r="M64" i="212" s="1"/>
  <c r="M65" i="212" s="1"/>
  <c r="M66" i="212" s="1"/>
  <c r="M67" i="212" s="1"/>
  <c r="M68" i="212" s="1"/>
  <c r="M69" i="212" s="1"/>
  <c r="M70" i="212" s="1"/>
  <c r="M71" i="212" s="1"/>
  <c r="M72" i="212" s="1"/>
  <c r="M73" i="212" s="1"/>
  <c r="M74" i="212" s="1"/>
  <c r="M75" i="212" s="1"/>
  <c r="M76" i="212" s="1"/>
  <c r="M77" i="212" s="1"/>
  <c r="M78" i="212" s="1"/>
  <c r="M79" i="212" s="1"/>
  <c r="M80" i="212" s="1"/>
  <c r="M81" i="212" s="1"/>
  <c r="M82" i="212" s="1"/>
  <c r="M83" i="212" s="1"/>
  <c r="M84" i="212" s="1"/>
  <c r="M85" i="212" s="1"/>
  <c r="M86" i="212" s="1"/>
  <c r="M87" i="212" s="1"/>
  <c r="M88" i="212" s="1"/>
  <c r="M89" i="212" s="1"/>
  <c r="M90" i="212" s="1"/>
  <c r="M91" i="212" s="1"/>
  <c r="M92" i="212" s="1"/>
  <c r="M93" i="212" s="1"/>
  <c r="M94" i="212" s="1"/>
  <c r="M95" i="212" s="1"/>
  <c r="M96" i="212" s="1"/>
  <c r="M97" i="212" s="1"/>
  <c r="M9" i="213"/>
  <c r="M10" i="213" s="1"/>
  <c r="M11" i="213" s="1"/>
  <c r="M12" i="213" s="1"/>
  <c r="M13" i="213" s="1"/>
  <c r="M14" i="213" s="1"/>
  <c r="M15" i="213" s="1"/>
  <c r="M16" i="213" s="1"/>
  <c r="M17" i="213" s="1"/>
  <c r="M18" i="213" s="1"/>
  <c r="M19" i="213" s="1"/>
  <c r="M20" i="213" s="1"/>
  <c r="M21" i="213" s="1"/>
  <c r="M22" i="213" s="1"/>
  <c r="M23" i="213" s="1"/>
  <c r="M24" i="213" s="1"/>
  <c r="M25" i="213" s="1"/>
  <c r="M26" i="213" s="1"/>
  <c r="M27" i="213" s="1"/>
  <c r="M28" i="213" s="1"/>
  <c r="M29" i="213" s="1"/>
  <c r="M30" i="213" s="1"/>
  <c r="M31" i="213" s="1"/>
  <c r="M32" i="213" s="1"/>
  <c r="M33" i="213" s="1"/>
  <c r="M34" i="213" s="1"/>
  <c r="M35" i="213" s="1"/>
  <c r="M36" i="213" s="1"/>
  <c r="M37" i="213" s="1"/>
  <c r="M38" i="213" s="1"/>
  <c r="M39" i="213" s="1"/>
  <c r="M40" i="213" s="1"/>
  <c r="M41" i="213" s="1"/>
  <c r="M42" i="213" s="1"/>
  <c r="M43" i="213" s="1"/>
  <c r="M44" i="213" s="1"/>
  <c r="M45" i="213" s="1"/>
  <c r="M46" i="213" s="1"/>
  <c r="M47" i="213" s="1"/>
  <c r="M48" i="213" s="1"/>
  <c r="M49" i="213" s="1"/>
  <c r="M50" i="213" s="1"/>
  <c r="M51" i="213" s="1"/>
  <c r="M52" i="213" s="1"/>
  <c r="M53" i="213" s="1"/>
  <c r="M54" i="213" s="1"/>
  <c r="M55" i="213" s="1"/>
  <c r="M56" i="213" s="1"/>
  <c r="M57" i="213" s="1"/>
  <c r="M58" i="213" s="1"/>
  <c r="M59" i="213" s="1"/>
  <c r="M60" i="213" s="1"/>
  <c r="M61" i="213" s="1"/>
  <c r="M62" i="213" s="1"/>
  <c r="M63" i="213" s="1"/>
  <c r="M64" i="213" s="1"/>
  <c r="M65" i="213" s="1"/>
  <c r="M66" i="213" s="1"/>
  <c r="M67" i="213" s="1"/>
  <c r="M68" i="213" s="1"/>
  <c r="M69" i="213" s="1"/>
  <c r="M70" i="213" s="1"/>
  <c r="M71" i="213" s="1"/>
  <c r="M72" i="213" s="1"/>
  <c r="M73" i="213" s="1"/>
  <c r="M74" i="213" s="1"/>
  <c r="M75" i="213" s="1"/>
  <c r="M76" i="213" s="1"/>
  <c r="M77" i="213" s="1"/>
  <c r="M78" i="213" s="1"/>
  <c r="M79" i="213" s="1"/>
  <c r="M80" i="213" s="1"/>
  <c r="M81" i="213" s="1"/>
  <c r="M82" i="213" s="1"/>
  <c r="M83" i="213" s="1"/>
  <c r="M84" i="213" s="1"/>
  <c r="M85" i="213" s="1"/>
  <c r="M86" i="213" s="1"/>
  <c r="M87" i="213" s="1"/>
  <c r="M88" i="213" s="1"/>
  <c r="M89" i="213" s="1"/>
  <c r="M90" i="213" s="1"/>
  <c r="M91" i="213" s="1"/>
  <c r="M92" i="213" s="1"/>
  <c r="M93" i="213" s="1"/>
  <c r="M94" i="213" s="1"/>
  <c r="M95" i="213" s="1"/>
  <c r="M96" i="213" s="1"/>
  <c r="M97" i="213" s="1"/>
  <c r="M9" i="214"/>
  <c r="M10" i="214" s="1"/>
  <c r="M11" i="214" s="1"/>
  <c r="M12" i="214" s="1"/>
  <c r="M13" i="214" s="1"/>
  <c r="M14" i="214" s="1"/>
  <c r="M15" i="214" s="1"/>
  <c r="M16" i="214" s="1"/>
  <c r="M17" i="214" s="1"/>
  <c r="M18" i="214" s="1"/>
  <c r="M19" i="214" s="1"/>
  <c r="M20" i="214" s="1"/>
  <c r="M21" i="214" s="1"/>
  <c r="M22" i="214" s="1"/>
  <c r="M23" i="214" s="1"/>
  <c r="M24" i="214" s="1"/>
  <c r="M25" i="214" s="1"/>
  <c r="M26" i="214" s="1"/>
  <c r="M27" i="214" s="1"/>
  <c r="M28" i="214" s="1"/>
  <c r="M29" i="214" s="1"/>
  <c r="M30" i="214" s="1"/>
  <c r="M31" i="214" s="1"/>
  <c r="M32" i="214" s="1"/>
  <c r="M33" i="214" s="1"/>
  <c r="M34" i="214" s="1"/>
  <c r="M35" i="214" s="1"/>
  <c r="M36" i="214" s="1"/>
  <c r="M37" i="214" s="1"/>
  <c r="M38" i="214" s="1"/>
  <c r="M39" i="214" s="1"/>
  <c r="M40" i="214" s="1"/>
  <c r="M41" i="214" s="1"/>
  <c r="M42" i="214" s="1"/>
  <c r="M43" i="214" s="1"/>
  <c r="M44" i="214" s="1"/>
  <c r="M45" i="214" s="1"/>
  <c r="M46" i="214" s="1"/>
  <c r="M47" i="214" s="1"/>
  <c r="M48" i="214" s="1"/>
  <c r="M49" i="214" s="1"/>
  <c r="M50" i="214" s="1"/>
  <c r="M51" i="214" s="1"/>
  <c r="M52" i="214" s="1"/>
  <c r="M53" i="214" s="1"/>
  <c r="M54" i="214" s="1"/>
  <c r="M55" i="214" s="1"/>
  <c r="M56" i="214" s="1"/>
  <c r="M57" i="214" s="1"/>
  <c r="M58" i="214" s="1"/>
  <c r="M59" i="214" s="1"/>
  <c r="M60" i="214" s="1"/>
  <c r="M61" i="214" s="1"/>
  <c r="M62" i="214" s="1"/>
  <c r="M63" i="214" s="1"/>
  <c r="M64" i="214" s="1"/>
  <c r="M65" i="214" s="1"/>
  <c r="M66" i="214" s="1"/>
  <c r="M67" i="214" s="1"/>
  <c r="M68" i="214" s="1"/>
  <c r="M69" i="214" s="1"/>
  <c r="M70" i="214" s="1"/>
  <c r="M71" i="214" s="1"/>
  <c r="M72" i="214" s="1"/>
  <c r="M73" i="214" s="1"/>
  <c r="M74" i="214" s="1"/>
  <c r="M75" i="214" s="1"/>
  <c r="M76" i="214" s="1"/>
  <c r="M77" i="214" s="1"/>
  <c r="M78" i="214" s="1"/>
  <c r="M79" i="214" s="1"/>
  <c r="M80" i="214" s="1"/>
  <c r="M81" i="214" s="1"/>
  <c r="M82" i="214" s="1"/>
  <c r="M83" i="214" s="1"/>
  <c r="M84" i="214" s="1"/>
  <c r="M85" i="214" s="1"/>
  <c r="M86" i="214" s="1"/>
  <c r="M87" i="214" s="1"/>
  <c r="M88" i="214" s="1"/>
  <c r="M89" i="214" s="1"/>
  <c r="M90" i="214" s="1"/>
  <c r="M91" i="214" s="1"/>
  <c r="M92" i="214" s="1"/>
  <c r="M93" i="214" s="1"/>
  <c r="M94" i="214" s="1"/>
  <c r="M95" i="214" s="1"/>
  <c r="M96" i="214" s="1"/>
  <c r="M97" i="214" s="1"/>
  <c r="M9" i="215"/>
  <c r="M10" i="215" s="1"/>
  <c r="M11" i="215" s="1"/>
  <c r="M12" i="215" s="1"/>
  <c r="M13" i="215" s="1"/>
  <c r="M14" i="215" s="1"/>
  <c r="M15" i="215" s="1"/>
  <c r="M16" i="215" s="1"/>
  <c r="M17" i="215" s="1"/>
  <c r="M18" i="215" s="1"/>
  <c r="M19" i="215" s="1"/>
  <c r="M20" i="215" s="1"/>
  <c r="M21" i="215" s="1"/>
  <c r="M22" i="215" s="1"/>
  <c r="M23" i="215" s="1"/>
  <c r="M24" i="215" s="1"/>
  <c r="M25" i="215" s="1"/>
  <c r="M26" i="215" s="1"/>
  <c r="M27" i="215" s="1"/>
  <c r="M28" i="215" s="1"/>
  <c r="M29" i="215" s="1"/>
  <c r="M30" i="215" s="1"/>
  <c r="M31" i="215" s="1"/>
  <c r="M32" i="215" s="1"/>
  <c r="M33" i="215" s="1"/>
  <c r="M34" i="215" s="1"/>
  <c r="M35" i="215" s="1"/>
  <c r="M36" i="215" s="1"/>
  <c r="M37" i="215" s="1"/>
  <c r="M38" i="215" s="1"/>
  <c r="M39" i="215" s="1"/>
  <c r="M40" i="215" s="1"/>
  <c r="M41" i="215" s="1"/>
  <c r="M42" i="215" s="1"/>
  <c r="M43" i="215" s="1"/>
  <c r="M44" i="215" s="1"/>
  <c r="M45" i="215" s="1"/>
  <c r="M46" i="215" s="1"/>
  <c r="M47" i="215" s="1"/>
  <c r="M48" i="215" s="1"/>
  <c r="M49" i="215" s="1"/>
  <c r="M50" i="215" s="1"/>
  <c r="M51" i="215" s="1"/>
  <c r="M52" i="215" s="1"/>
  <c r="M53" i="215" s="1"/>
  <c r="M54" i="215" s="1"/>
  <c r="M55" i="215" s="1"/>
  <c r="M56" i="215" s="1"/>
  <c r="M57" i="215" s="1"/>
  <c r="M58" i="215" s="1"/>
  <c r="M59" i="215" s="1"/>
  <c r="M60" i="215" s="1"/>
  <c r="M61" i="215" s="1"/>
  <c r="M62" i="215" s="1"/>
  <c r="M63" i="215" s="1"/>
  <c r="M64" i="215" s="1"/>
  <c r="M65" i="215" s="1"/>
  <c r="M66" i="215" s="1"/>
  <c r="M67" i="215" s="1"/>
  <c r="M68" i="215" s="1"/>
  <c r="M69" i="215" s="1"/>
  <c r="M70" i="215" s="1"/>
  <c r="M71" i="215" s="1"/>
  <c r="M72" i="215" s="1"/>
  <c r="M73" i="215" s="1"/>
  <c r="M74" i="215" s="1"/>
  <c r="M75" i="215" s="1"/>
  <c r="M76" i="215" s="1"/>
  <c r="M77" i="215" s="1"/>
  <c r="M78" i="215" s="1"/>
  <c r="M79" i="215" s="1"/>
  <c r="M80" i="215" s="1"/>
  <c r="M81" i="215" s="1"/>
  <c r="M82" i="215" s="1"/>
  <c r="M83" i="215" s="1"/>
  <c r="M84" i="215" s="1"/>
  <c r="M85" i="215" s="1"/>
  <c r="M86" i="215" s="1"/>
  <c r="M87" i="215" s="1"/>
  <c r="M88" i="215" s="1"/>
  <c r="M89" i="215" s="1"/>
  <c r="M90" i="215" s="1"/>
  <c r="M91" i="215" s="1"/>
  <c r="M92" i="215" s="1"/>
  <c r="M93" i="215" s="1"/>
  <c r="M94" i="215" s="1"/>
  <c r="M95" i="215" s="1"/>
  <c r="M96" i="215" s="1"/>
  <c r="M97" i="215" s="1"/>
  <c r="M9" i="216"/>
  <c r="M10" i="216" s="1"/>
  <c r="M11" i="216" s="1"/>
  <c r="M12" i="216" s="1"/>
  <c r="M13" i="216" s="1"/>
  <c r="M14" i="216" s="1"/>
  <c r="M15" i="216" s="1"/>
  <c r="M16" i="216" s="1"/>
  <c r="M17" i="216" s="1"/>
  <c r="M18" i="216" s="1"/>
  <c r="M19" i="216" s="1"/>
  <c r="M20" i="216" s="1"/>
  <c r="M21" i="216" s="1"/>
  <c r="M22" i="216" s="1"/>
  <c r="M23" i="216" s="1"/>
  <c r="M24" i="216" s="1"/>
  <c r="M25" i="216" s="1"/>
  <c r="M26" i="216" s="1"/>
  <c r="M27" i="216" s="1"/>
  <c r="M28" i="216" s="1"/>
  <c r="M29" i="216" s="1"/>
  <c r="M30" i="216" s="1"/>
  <c r="M31" i="216" s="1"/>
  <c r="M32" i="216" s="1"/>
  <c r="M33" i="216" s="1"/>
  <c r="M34" i="216" s="1"/>
  <c r="M35" i="216" s="1"/>
  <c r="M36" i="216" s="1"/>
  <c r="M37" i="216" s="1"/>
  <c r="M38" i="216" s="1"/>
  <c r="M39" i="216" s="1"/>
  <c r="M40" i="216" s="1"/>
  <c r="M41" i="216" s="1"/>
  <c r="M42" i="216" s="1"/>
  <c r="M43" i="216" s="1"/>
  <c r="M44" i="216" s="1"/>
  <c r="M45" i="216" s="1"/>
  <c r="M46" i="216" s="1"/>
  <c r="M47" i="216" s="1"/>
  <c r="M48" i="216" s="1"/>
  <c r="M49" i="216" s="1"/>
  <c r="M50" i="216" s="1"/>
  <c r="M51" i="216" s="1"/>
  <c r="M52" i="216" s="1"/>
  <c r="M53" i="216" s="1"/>
  <c r="M54" i="216" s="1"/>
  <c r="M55" i="216" s="1"/>
  <c r="M56" i="216" s="1"/>
  <c r="M57" i="216" s="1"/>
  <c r="M58" i="216" s="1"/>
  <c r="M59" i="216" s="1"/>
  <c r="M60" i="216" s="1"/>
  <c r="M61" i="216" s="1"/>
  <c r="M62" i="216" s="1"/>
  <c r="M63" i="216" s="1"/>
  <c r="M64" i="216" s="1"/>
  <c r="M65" i="216" s="1"/>
  <c r="M66" i="216" s="1"/>
  <c r="M67" i="216" s="1"/>
  <c r="M68" i="216" s="1"/>
  <c r="M69" i="216" s="1"/>
  <c r="M70" i="216" s="1"/>
  <c r="M71" i="216" s="1"/>
  <c r="M72" i="216" s="1"/>
  <c r="M73" i="216" s="1"/>
  <c r="M74" i="216" s="1"/>
  <c r="M75" i="216" s="1"/>
  <c r="M76" i="216" s="1"/>
  <c r="M77" i="216" s="1"/>
  <c r="M78" i="216" s="1"/>
  <c r="M79" i="216" s="1"/>
  <c r="M80" i="216" s="1"/>
  <c r="M81" i="216" s="1"/>
  <c r="M82" i="216" s="1"/>
  <c r="M83" i="216" s="1"/>
  <c r="M84" i="216" s="1"/>
  <c r="M85" i="216" s="1"/>
  <c r="M86" i="216" s="1"/>
  <c r="M87" i="216" s="1"/>
  <c r="M88" i="216" s="1"/>
  <c r="M89" i="216" s="1"/>
  <c r="M90" i="216" s="1"/>
  <c r="M91" i="216" s="1"/>
  <c r="M92" i="216" s="1"/>
  <c r="M93" i="216" s="1"/>
  <c r="M94" i="216" s="1"/>
  <c r="M95" i="216" s="1"/>
  <c r="M96" i="216" s="1"/>
  <c r="M97" i="216" s="1"/>
  <c r="M9" i="217"/>
  <c r="M10" i="217" s="1"/>
  <c r="M11" i="217" s="1"/>
  <c r="M12" i="217" s="1"/>
  <c r="M13" i="217" s="1"/>
  <c r="M14" i="217" s="1"/>
  <c r="M15" i="217" s="1"/>
  <c r="M16" i="217" s="1"/>
  <c r="M17" i="217" s="1"/>
  <c r="M18" i="217" s="1"/>
  <c r="M19" i="217" s="1"/>
  <c r="M20" i="217" s="1"/>
  <c r="M21" i="217" s="1"/>
  <c r="M22" i="217" s="1"/>
  <c r="M23" i="217" s="1"/>
  <c r="M24" i="217" s="1"/>
  <c r="M25" i="217" s="1"/>
  <c r="M26" i="217" s="1"/>
  <c r="M27" i="217" s="1"/>
  <c r="M28" i="217" s="1"/>
  <c r="M29" i="217" s="1"/>
  <c r="M30" i="217" s="1"/>
  <c r="M31" i="217" s="1"/>
  <c r="M32" i="217" s="1"/>
  <c r="M33" i="217" s="1"/>
  <c r="M34" i="217" s="1"/>
  <c r="M35" i="217" s="1"/>
  <c r="M36" i="217" s="1"/>
  <c r="M37" i="217" s="1"/>
  <c r="M38" i="217" s="1"/>
  <c r="M39" i="217" s="1"/>
  <c r="M40" i="217" s="1"/>
  <c r="M41" i="217" s="1"/>
  <c r="M42" i="217" s="1"/>
  <c r="M43" i="217" s="1"/>
  <c r="M44" i="217" s="1"/>
  <c r="M45" i="217" s="1"/>
  <c r="M46" i="217" s="1"/>
  <c r="M47" i="217" s="1"/>
  <c r="M48" i="217" s="1"/>
  <c r="M49" i="217" s="1"/>
  <c r="M50" i="217" s="1"/>
  <c r="M51" i="217" s="1"/>
  <c r="M52" i="217" s="1"/>
  <c r="M53" i="217" s="1"/>
  <c r="M54" i="217" s="1"/>
  <c r="M55" i="217" s="1"/>
  <c r="M56" i="217" s="1"/>
  <c r="M57" i="217" s="1"/>
  <c r="M58" i="217" s="1"/>
  <c r="M59" i="217" s="1"/>
  <c r="M60" i="217" s="1"/>
  <c r="M61" i="217" s="1"/>
  <c r="M62" i="217" s="1"/>
  <c r="M63" i="217" s="1"/>
  <c r="M64" i="217" s="1"/>
  <c r="M65" i="217" s="1"/>
  <c r="M66" i="217" s="1"/>
  <c r="M67" i="217" s="1"/>
  <c r="M68" i="217" s="1"/>
  <c r="M69" i="217" s="1"/>
  <c r="M70" i="217" s="1"/>
  <c r="M71" i="217" s="1"/>
  <c r="M72" i="217" s="1"/>
  <c r="M73" i="217" s="1"/>
  <c r="M74" i="217" s="1"/>
  <c r="M75" i="217" s="1"/>
  <c r="M76" i="217" s="1"/>
  <c r="M77" i="217" s="1"/>
  <c r="M78" i="217" s="1"/>
  <c r="M79" i="217" s="1"/>
  <c r="M80" i="217" s="1"/>
  <c r="M81" i="217" s="1"/>
  <c r="M82" i="217" s="1"/>
  <c r="M83" i="217" s="1"/>
  <c r="M84" i="217" s="1"/>
  <c r="M85" i="217" s="1"/>
  <c r="M86" i="217" s="1"/>
  <c r="M87" i="217" s="1"/>
  <c r="M88" i="217" s="1"/>
  <c r="M89" i="217" s="1"/>
  <c r="M90" i="217" s="1"/>
  <c r="M91" i="217" s="1"/>
  <c r="M92" i="217" s="1"/>
  <c r="M93" i="217" s="1"/>
  <c r="M94" i="217" s="1"/>
  <c r="M95" i="217" s="1"/>
  <c r="M96" i="217" s="1"/>
  <c r="M97" i="217" s="1"/>
  <c r="M9" i="218"/>
  <c r="M10" i="218" s="1"/>
  <c r="M11" i="218" s="1"/>
  <c r="M12" i="218" s="1"/>
  <c r="M13" i="218" s="1"/>
  <c r="M14" i="218" s="1"/>
  <c r="M15" i="218" s="1"/>
  <c r="M16" i="218" s="1"/>
  <c r="M17" i="218" s="1"/>
  <c r="M18" i="218" s="1"/>
  <c r="M19" i="218" s="1"/>
  <c r="M20" i="218" s="1"/>
  <c r="M21" i="218" s="1"/>
  <c r="M22" i="218" s="1"/>
  <c r="M23" i="218" s="1"/>
  <c r="M24" i="218" s="1"/>
  <c r="M25" i="218" s="1"/>
  <c r="M26" i="218" s="1"/>
  <c r="M27" i="218" s="1"/>
  <c r="M28" i="218" s="1"/>
  <c r="M29" i="218" s="1"/>
  <c r="M30" i="218" s="1"/>
  <c r="M31" i="218" s="1"/>
  <c r="M32" i="218" s="1"/>
  <c r="M33" i="218" s="1"/>
  <c r="M34" i="218" s="1"/>
  <c r="M35" i="218" s="1"/>
  <c r="M36" i="218" s="1"/>
  <c r="M37" i="218" s="1"/>
  <c r="M38" i="218" s="1"/>
  <c r="M39" i="218" s="1"/>
  <c r="M40" i="218" s="1"/>
  <c r="M41" i="218" s="1"/>
  <c r="M42" i="218" s="1"/>
  <c r="M43" i="218" s="1"/>
  <c r="M44" i="218" s="1"/>
  <c r="M45" i="218" s="1"/>
  <c r="M46" i="218" s="1"/>
  <c r="M47" i="218" s="1"/>
  <c r="M48" i="218" s="1"/>
  <c r="M49" i="218" s="1"/>
  <c r="M50" i="218" s="1"/>
  <c r="M51" i="218" s="1"/>
  <c r="M52" i="218" s="1"/>
  <c r="M53" i="218" s="1"/>
  <c r="M54" i="218" s="1"/>
  <c r="M55" i="218" s="1"/>
  <c r="M56" i="218" s="1"/>
  <c r="M57" i="218" s="1"/>
  <c r="M58" i="218" s="1"/>
  <c r="M59" i="218" s="1"/>
  <c r="M60" i="218" s="1"/>
  <c r="M61" i="218" s="1"/>
  <c r="M62" i="218" s="1"/>
  <c r="M63" i="218" s="1"/>
  <c r="M64" i="218" s="1"/>
  <c r="M65" i="218" s="1"/>
  <c r="M66" i="218" s="1"/>
  <c r="M67" i="218" s="1"/>
  <c r="M68" i="218" s="1"/>
  <c r="M69" i="218" s="1"/>
  <c r="M70" i="218" s="1"/>
  <c r="M71" i="218" s="1"/>
  <c r="M72" i="218" s="1"/>
  <c r="M73" i="218" s="1"/>
  <c r="M74" i="218" s="1"/>
  <c r="M75" i="218" s="1"/>
  <c r="M76" i="218" s="1"/>
  <c r="M77" i="218" s="1"/>
  <c r="M78" i="218" s="1"/>
  <c r="M79" i="218" s="1"/>
  <c r="M80" i="218" s="1"/>
  <c r="M81" i="218" s="1"/>
  <c r="M82" i="218" s="1"/>
  <c r="M83" i="218" s="1"/>
  <c r="M84" i="218" s="1"/>
  <c r="M85" i="218" s="1"/>
  <c r="M86" i="218" s="1"/>
  <c r="M87" i="218" s="1"/>
  <c r="M88" i="218" s="1"/>
  <c r="M89" i="218" s="1"/>
  <c r="M90" i="218" s="1"/>
  <c r="M91" i="218" s="1"/>
  <c r="M92" i="218" s="1"/>
  <c r="M93" i="218" s="1"/>
  <c r="M94" i="218" s="1"/>
  <c r="M95" i="218" s="1"/>
  <c r="M96" i="218" s="1"/>
  <c r="M97" i="218" s="1"/>
  <c r="M9" i="219"/>
  <c r="M10" i="219" s="1"/>
  <c r="M11" i="219" s="1"/>
  <c r="M12" i="219" s="1"/>
  <c r="M13" i="219" s="1"/>
  <c r="M14" i="219" s="1"/>
  <c r="M15" i="219" s="1"/>
  <c r="M16" i="219" s="1"/>
  <c r="M17" i="219" s="1"/>
  <c r="M18" i="219" s="1"/>
  <c r="M19" i="219" s="1"/>
  <c r="M20" i="219" s="1"/>
  <c r="M21" i="219" s="1"/>
  <c r="M22" i="219" s="1"/>
  <c r="M23" i="219" s="1"/>
  <c r="M24" i="219" s="1"/>
  <c r="M25" i="219" s="1"/>
  <c r="M26" i="219" s="1"/>
  <c r="M27" i="219" s="1"/>
  <c r="M28" i="219" s="1"/>
  <c r="M29" i="219" s="1"/>
  <c r="M30" i="219" s="1"/>
  <c r="M31" i="219" s="1"/>
  <c r="M32" i="219" s="1"/>
  <c r="M33" i="219" s="1"/>
  <c r="M34" i="219" s="1"/>
  <c r="M35" i="219" s="1"/>
  <c r="M36" i="219" s="1"/>
  <c r="M37" i="219" s="1"/>
  <c r="M38" i="219" s="1"/>
  <c r="M39" i="219" s="1"/>
  <c r="M40" i="219" s="1"/>
  <c r="M41" i="219" s="1"/>
  <c r="M42" i="219" s="1"/>
  <c r="M43" i="219" s="1"/>
  <c r="M44" i="219" s="1"/>
  <c r="M45" i="219" s="1"/>
  <c r="M46" i="219" s="1"/>
  <c r="M47" i="219" s="1"/>
  <c r="M48" i="219" s="1"/>
  <c r="M49" i="219" s="1"/>
  <c r="M50" i="219" s="1"/>
  <c r="M51" i="219" s="1"/>
  <c r="M52" i="219" s="1"/>
  <c r="M53" i="219" s="1"/>
  <c r="M54" i="219" s="1"/>
  <c r="M55" i="219" s="1"/>
  <c r="M56" i="219" s="1"/>
  <c r="M57" i="219" s="1"/>
  <c r="M58" i="219" s="1"/>
  <c r="M59" i="219" s="1"/>
  <c r="M60" i="219" s="1"/>
  <c r="M61" i="219" s="1"/>
  <c r="M62" i="219" s="1"/>
  <c r="M63" i="219" s="1"/>
  <c r="M64" i="219" s="1"/>
  <c r="M65" i="219" s="1"/>
  <c r="M66" i="219" s="1"/>
  <c r="M67" i="219" s="1"/>
  <c r="M68" i="219" s="1"/>
  <c r="M69" i="219" s="1"/>
  <c r="M70" i="219" s="1"/>
  <c r="M71" i="219" s="1"/>
  <c r="M72" i="219" s="1"/>
  <c r="M73" i="219" s="1"/>
  <c r="M74" i="219" s="1"/>
  <c r="M75" i="219" s="1"/>
  <c r="M76" i="219" s="1"/>
  <c r="M77" i="219" s="1"/>
  <c r="M78" i="219" s="1"/>
  <c r="M79" i="219" s="1"/>
  <c r="M80" i="219" s="1"/>
  <c r="M81" i="219" s="1"/>
  <c r="M82" i="219" s="1"/>
  <c r="M83" i="219" s="1"/>
  <c r="M84" i="219" s="1"/>
  <c r="M85" i="219" s="1"/>
  <c r="M86" i="219" s="1"/>
  <c r="M87" i="219" s="1"/>
  <c r="M88" i="219" s="1"/>
  <c r="M89" i="219" s="1"/>
  <c r="M90" i="219" s="1"/>
  <c r="M91" i="219" s="1"/>
  <c r="M92" i="219" s="1"/>
  <c r="M93" i="219" s="1"/>
  <c r="M94" i="219" s="1"/>
  <c r="M95" i="219" s="1"/>
  <c r="M96" i="219" s="1"/>
  <c r="M97" i="219" s="1"/>
  <c r="M9" i="220"/>
  <c r="M10" i="220" s="1"/>
  <c r="M11" i="220" s="1"/>
  <c r="M12" i="220" s="1"/>
  <c r="M13" i="220" s="1"/>
  <c r="M14" i="220" s="1"/>
  <c r="M15" i="220" s="1"/>
  <c r="M16" i="220" s="1"/>
  <c r="M17" i="220" s="1"/>
  <c r="M18" i="220" s="1"/>
  <c r="M19" i="220" s="1"/>
  <c r="M20" i="220" s="1"/>
  <c r="M21" i="220" s="1"/>
  <c r="M22" i="220" s="1"/>
  <c r="M23" i="220" s="1"/>
  <c r="M24" i="220" s="1"/>
  <c r="M25" i="220" s="1"/>
  <c r="M26" i="220" s="1"/>
  <c r="M27" i="220" s="1"/>
  <c r="M28" i="220" s="1"/>
  <c r="M29" i="220" s="1"/>
  <c r="M30" i="220" s="1"/>
  <c r="M31" i="220" s="1"/>
  <c r="M32" i="220" s="1"/>
  <c r="M33" i="220" s="1"/>
  <c r="M34" i="220" s="1"/>
  <c r="M35" i="220" s="1"/>
  <c r="M36" i="220" s="1"/>
  <c r="M37" i="220" s="1"/>
  <c r="M38" i="220" s="1"/>
  <c r="M39" i="220" s="1"/>
  <c r="M40" i="220" s="1"/>
  <c r="M41" i="220" s="1"/>
  <c r="M42" i="220" s="1"/>
  <c r="M43" i="220" s="1"/>
  <c r="M44" i="220" s="1"/>
  <c r="M45" i="220" s="1"/>
  <c r="M46" i="220" s="1"/>
  <c r="M47" i="220" s="1"/>
  <c r="M48" i="220" s="1"/>
  <c r="M49" i="220" s="1"/>
  <c r="M50" i="220" s="1"/>
  <c r="M51" i="220" s="1"/>
  <c r="M52" i="220" s="1"/>
  <c r="M53" i="220" s="1"/>
  <c r="M54" i="220" s="1"/>
  <c r="M55" i="220" s="1"/>
  <c r="M56" i="220" s="1"/>
  <c r="M57" i="220" s="1"/>
  <c r="M58" i="220" s="1"/>
  <c r="M59" i="220" s="1"/>
  <c r="M60" i="220" s="1"/>
  <c r="M61" i="220" s="1"/>
  <c r="M62" i="220" s="1"/>
  <c r="M63" i="220" s="1"/>
  <c r="M64" i="220" s="1"/>
  <c r="M65" i="220" s="1"/>
  <c r="M66" i="220" s="1"/>
  <c r="M67" i="220" s="1"/>
  <c r="M68" i="220" s="1"/>
  <c r="M69" i="220" s="1"/>
  <c r="M70" i="220" s="1"/>
  <c r="M71" i="220" s="1"/>
  <c r="M72" i="220" s="1"/>
  <c r="M73" i="220" s="1"/>
  <c r="M74" i="220" s="1"/>
  <c r="M75" i="220" s="1"/>
  <c r="M76" i="220" s="1"/>
  <c r="M77" i="220" s="1"/>
  <c r="M78" i="220" s="1"/>
  <c r="M79" i="220" s="1"/>
  <c r="M80" i="220" s="1"/>
  <c r="M81" i="220" s="1"/>
  <c r="M82" i="220" s="1"/>
  <c r="M83" i="220" s="1"/>
  <c r="M84" i="220" s="1"/>
  <c r="M85" i="220" s="1"/>
  <c r="M86" i="220" s="1"/>
  <c r="M87" i="220" s="1"/>
  <c r="M88" i="220" s="1"/>
  <c r="M89" i="220" s="1"/>
  <c r="M90" i="220" s="1"/>
  <c r="M91" i="220" s="1"/>
  <c r="M92" i="220" s="1"/>
  <c r="M93" i="220" s="1"/>
  <c r="M94" i="220" s="1"/>
  <c r="M95" i="220" s="1"/>
  <c r="M96" i="220" s="1"/>
  <c r="M97" i="220" s="1"/>
  <c r="M9" i="221"/>
  <c r="M10" i="221" s="1"/>
  <c r="M11" i="221" s="1"/>
  <c r="M12" i="221" s="1"/>
  <c r="M13" i="221" s="1"/>
  <c r="M14" i="221" s="1"/>
  <c r="M15" i="221" s="1"/>
  <c r="M16" i="221" s="1"/>
  <c r="M17" i="221" s="1"/>
  <c r="M18" i="221" s="1"/>
  <c r="M19" i="221" s="1"/>
  <c r="M20" i="221" s="1"/>
  <c r="M21" i="221" s="1"/>
  <c r="M22" i="221" s="1"/>
  <c r="M23" i="221" s="1"/>
  <c r="M24" i="221" s="1"/>
  <c r="M25" i="221" s="1"/>
  <c r="M26" i="221" s="1"/>
  <c r="M27" i="221" s="1"/>
  <c r="M28" i="221" s="1"/>
  <c r="M29" i="221" s="1"/>
  <c r="M30" i="221" s="1"/>
  <c r="M31" i="221" s="1"/>
  <c r="M32" i="221" s="1"/>
  <c r="M33" i="221" s="1"/>
  <c r="M34" i="221" s="1"/>
  <c r="M35" i="221" s="1"/>
  <c r="M36" i="221" s="1"/>
  <c r="M37" i="221" s="1"/>
  <c r="M38" i="221" s="1"/>
  <c r="M39" i="221" s="1"/>
  <c r="M40" i="221" s="1"/>
  <c r="M41" i="221" s="1"/>
  <c r="M42" i="221" s="1"/>
  <c r="M43" i="221" s="1"/>
  <c r="M44" i="221" s="1"/>
  <c r="M45" i="221" s="1"/>
  <c r="M46" i="221" s="1"/>
  <c r="M47" i="221" s="1"/>
  <c r="M48" i="221" s="1"/>
  <c r="M49" i="221" s="1"/>
  <c r="M50" i="221" s="1"/>
  <c r="M51" i="221" s="1"/>
  <c r="M52" i="221" s="1"/>
  <c r="M53" i="221" s="1"/>
  <c r="M54" i="221" s="1"/>
  <c r="M55" i="221" s="1"/>
  <c r="M56" i="221" s="1"/>
  <c r="M57" i="221" s="1"/>
  <c r="M58" i="221" s="1"/>
  <c r="M59" i="221" s="1"/>
  <c r="M60" i="221" s="1"/>
  <c r="M61" i="221" s="1"/>
  <c r="M62" i="221" s="1"/>
  <c r="M63" i="221" s="1"/>
  <c r="M64" i="221" s="1"/>
  <c r="M65" i="221" s="1"/>
  <c r="M66" i="221" s="1"/>
  <c r="M67" i="221" s="1"/>
  <c r="M68" i="221" s="1"/>
  <c r="M69" i="221" s="1"/>
  <c r="M70" i="221" s="1"/>
  <c r="M71" i="221" s="1"/>
  <c r="M72" i="221" s="1"/>
  <c r="M73" i="221" s="1"/>
  <c r="M74" i="221" s="1"/>
  <c r="M75" i="221" s="1"/>
  <c r="M76" i="221" s="1"/>
  <c r="M77" i="221" s="1"/>
  <c r="M78" i="221" s="1"/>
  <c r="M79" i="221" s="1"/>
  <c r="M80" i="221" s="1"/>
  <c r="M81" i="221" s="1"/>
  <c r="M82" i="221" s="1"/>
  <c r="M83" i="221" s="1"/>
  <c r="M84" i="221" s="1"/>
  <c r="M85" i="221" s="1"/>
  <c r="M86" i="221" s="1"/>
  <c r="M87" i="221" s="1"/>
  <c r="M88" i="221" s="1"/>
  <c r="M89" i="221" s="1"/>
  <c r="M90" i="221" s="1"/>
  <c r="M91" i="221" s="1"/>
  <c r="M92" i="221" s="1"/>
  <c r="M93" i="221" s="1"/>
  <c r="M94" i="221" s="1"/>
  <c r="M95" i="221" s="1"/>
  <c r="M96" i="221" s="1"/>
  <c r="M97" i="221" s="1"/>
  <c r="M9" i="222"/>
  <c r="M10" i="222" s="1"/>
  <c r="M11" i="222" s="1"/>
  <c r="M12" i="222" s="1"/>
  <c r="M13" i="222" s="1"/>
  <c r="M14" i="222" s="1"/>
  <c r="M15" i="222" s="1"/>
  <c r="M16" i="222" s="1"/>
  <c r="M17" i="222" s="1"/>
  <c r="M18" i="222" s="1"/>
  <c r="M19" i="222" s="1"/>
  <c r="M20" i="222" s="1"/>
  <c r="M21" i="222" s="1"/>
  <c r="M22" i="222" s="1"/>
  <c r="M23" i="222" s="1"/>
  <c r="M24" i="222" s="1"/>
  <c r="M25" i="222" s="1"/>
  <c r="M26" i="222" s="1"/>
  <c r="M27" i="222" s="1"/>
  <c r="M28" i="222" s="1"/>
  <c r="M29" i="222" s="1"/>
  <c r="M30" i="222" s="1"/>
  <c r="M31" i="222" s="1"/>
  <c r="M32" i="222" s="1"/>
  <c r="M33" i="222" s="1"/>
  <c r="M34" i="222" s="1"/>
  <c r="M35" i="222" s="1"/>
  <c r="M36" i="222" s="1"/>
  <c r="M37" i="222" s="1"/>
  <c r="M38" i="222" s="1"/>
  <c r="M39" i="222" s="1"/>
  <c r="M40" i="222" s="1"/>
  <c r="M41" i="222" s="1"/>
  <c r="M42" i="222" s="1"/>
  <c r="M43" i="222" s="1"/>
  <c r="M44" i="222" s="1"/>
  <c r="M45" i="222" s="1"/>
  <c r="M46" i="222" s="1"/>
  <c r="M47" i="222" s="1"/>
  <c r="M48" i="222" s="1"/>
  <c r="M49" i="222" s="1"/>
  <c r="M50" i="222" s="1"/>
  <c r="M51" i="222" s="1"/>
  <c r="M52" i="222" s="1"/>
  <c r="M53" i="222" s="1"/>
  <c r="M54" i="222" s="1"/>
  <c r="M55" i="222" s="1"/>
  <c r="M56" i="222" s="1"/>
  <c r="M57" i="222" s="1"/>
  <c r="M58" i="222" s="1"/>
  <c r="M59" i="222" s="1"/>
  <c r="M60" i="222" s="1"/>
  <c r="M61" i="222" s="1"/>
  <c r="M62" i="222" s="1"/>
  <c r="M63" i="222" s="1"/>
  <c r="M64" i="222" s="1"/>
  <c r="M65" i="222" s="1"/>
  <c r="M66" i="222" s="1"/>
  <c r="M67" i="222" s="1"/>
  <c r="M68" i="222" s="1"/>
  <c r="M69" i="222" s="1"/>
  <c r="M70" i="222" s="1"/>
  <c r="M71" i="222" s="1"/>
  <c r="M72" i="222" s="1"/>
  <c r="M73" i="222" s="1"/>
  <c r="M74" i="222" s="1"/>
  <c r="M75" i="222" s="1"/>
  <c r="M76" i="222" s="1"/>
  <c r="M77" i="222" s="1"/>
  <c r="M78" i="222" s="1"/>
  <c r="M79" i="222" s="1"/>
  <c r="M80" i="222" s="1"/>
  <c r="M81" i="222" s="1"/>
  <c r="M82" i="222" s="1"/>
  <c r="M83" i="222" s="1"/>
  <c r="M84" i="222" s="1"/>
  <c r="M85" i="222" s="1"/>
  <c r="M86" i="222" s="1"/>
  <c r="M87" i="222" s="1"/>
  <c r="M88" i="222" s="1"/>
  <c r="M89" i="222" s="1"/>
  <c r="M90" i="222" s="1"/>
  <c r="M91" i="222" s="1"/>
  <c r="M92" i="222" s="1"/>
  <c r="M93" i="222" s="1"/>
  <c r="M94" i="222" s="1"/>
  <c r="M95" i="222" s="1"/>
  <c r="M96" i="222" s="1"/>
  <c r="M97" i="222" s="1"/>
  <c r="M9" i="146"/>
  <c r="M10" i="146" s="1"/>
  <c r="M11" i="146" s="1"/>
  <c r="M12" i="146" s="1"/>
  <c r="M13" i="146" s="1"/>
  <c r="M14" i="146" s="1"/>
  <c r="M15" i="146" s="1"/>
  <c r="M16" i="146" s="1"/>
  <c r="M17" i="146" s="1"/>
  <c r="M18" i="146" s="1"/>
  <c r="M19" i="146" s="1"/>
  <c r="M20" i="146" s="1"/>
  <c r="M21" i="146" s="1"/>
  <c r="M22" i="146" s="1"/>
  <c r="M23" i="146" s="1"/>
  <c r="M24" i="146" s="1"/>
  <c r="M25" i="146" s="1"/>
  <c r="M26" i="146" s="1"/>
  <c r="M27" i="146" s="1"/>
  <c r="M28" i="146" s="1"/>
  <c r="M29" i="146" s="1"/>
  <c r="M30" i="146" s="1"/>
  <c r="M31" i="146" s="1"/>
  <c r="M32" i="146" s="1"/>
  <c r="M33" i="146" s="1"/>
  <c r="M34" i="146" s="1"/>
  <c r="M35" i="146" s="1"/>
  <c r="M36" i="146" s="1"/>
  <c r="M37" i="146" s="1"/>
  <c r="M38" i="146" s="1"/>
  <c r="M39" i="146" s="1"/>
  <c r="M40" i="146" s="1"/>
  <c r="M41" i="146" s="1"/>
  <c r="M42" i="146" s="1"/>
  <c r="M43" i="146" s="1"/>
  <c r="M44" i="146" s="1"/>
  <c r="M45" i="146" s="1"/>
  <c r="M46" i="146" s="1"/>
  <c r="M47" i="146" s="1"/>
  <c r="M48" i="146" s="1"/>
  <c r="M49" i="146" s="1"/>
  <c r="M50" i="146" s="1"/>
  <c r="M51" i="146" s="1"/>
  <c r="M52" i="146" s="1"/>
  <c r="M53" i="146" s="1"/>
  <c r="M54" i="146" s="1"/>
  <c r="M55" i="146" s="1"/>
  <c r="M56" i="146" s="1"/>
  <c r="M57" i="146" s="1"/>
  <c r="M58" i="146" s="1"/>
  <c r="M59" i="146" s="1"/>
  <c r="M60" i="146" s="1"/>
  <c r="M61" i="146" s="1"/>
  <c r="M62" i="146" s="1"/>
  <c r="M63" i="146" s="1"/>
  <c r="M64" i="146" s="1"/>
  <c r="M65" i="146" s="1"/>
  <c r="M66" i="146" s="1"/>
  <c r="M67" i="146" s="1"/>
  <c r="M68" i="146" s="1"/>
  <c r="M69" i="146" s="1"/>
  <c r="M70" i="146" s="1"/>
  <c r="M71" i="146" s="1"/>
  <c r="M72" i="146" s="1"/>
  <c r="M73" i="146" s="1"/>
  <c r="M74" i="146" s="1"/>
  <c r="M75" i="146" s="1"/>
  <c r="M76" i="146" s="1"/>
  <c r="M77" i="146" s="1"/>
  <c r="M78" i="146" s="1"/>
  <c r="M79" i="146" s="1"/>
  <c r="M80" i="146" s="1"/>
  <c r="M81" i="146" s="1"/>
  <c r="M82" i="146" s="1"/>
  <c r="M83" i="146" s="1"/>
  <c r="M84" i="146" s="1"/>
  <c r="M85" i="146" s="1"/>
  <c r="M86" i="146" s="1"/>
  <c r="M87" i="146" s="1"/>
  <c r="M88" i="146" s="1"/>
  <c r="M89" i="146" s="1"/>
  <c r="M90" i="146" s="1"/>
  <c r="M91" i="146" s="1"/>
  <c r="M92" i="146" s="1"/>
  <c r="M93" i="146" s="1"/>
  <c r="M94" i="146" s="1"/>
  <c r="M95" i="146" s="1"/>
  <c r="M96" i="146" s="1"/>
  <c r="M97" i="146" s="1"/>
  <c r="M3" i="145" l="1"/>
  <c r="N3" i="145"/>
  <c r="I35" i="222"/>
  <c r="H35" i="222"/>
  <c r="G35" i="222"/>
  <c r="F35" i="222"/>
  <c r="J34" i="222"/>
  <c r="J33" i="222"/>
  <c r="J32" i="222"/>
  <c r="J31" i="222"/>
  <c r="J30" i="222"/>
  <c r="J29" i="222"/>
  <c r="J28" i="222"/>
  <c r="J27" i="222"/>
  <c r="J26" i="222"/>
  <c r="J25" i="222"/>
  <c r="J24" i="222"/>
  <c r="J23" i="222"/>
  <c r="J22" i="222"/>
  <c r="J21" i="222"/>
  <c r="J20" i="222"/>
  <c r="J19" i="222"/>
  <c r="J18" i="222"/>
  <c r="J17" i="222"/>
  <c r="J16" i="222"/>
  <c r="J15" i="222"/>
  <c r="J14" i="222"/>
  <c r="J13" i="222"/>
  <c r="J12" i="222"/>
  <c r="J11" i="222"/>
  <c r="J10" i="222"/>
  <c r="J9" i="222"/>
  <c r="J8" i="222"/>
  <c r="I35" i="221"/>
  <c r="H35" i="221"/>
  <c r="G35" i="221"/>
  <c r="F35" i="221"/>
  <c r="J34" i="221"/>
  <c r="J33" i="221"/>
  <c r="J32" i="221"/>
  <c r="J31" i="221"/>
  <c r="J30" i="221"/>
  <c r="J29" i="221"/>
  <c r="J28" i="221"/>
  <c r="J27" i="221"/>
  <c r="J26" i="221"/>
  <c r="J25" i="221"/>
  <c r="J24" i="221"/>
  <c r="J23" i="221"/>
  <c r="J22" i="221"/>
  <c r="J21" i="221"/>
  <c r="J20" i="221"/>
  <c r="J19" i="221"/>
  <c r="J18" i="221"/>
  <c r="J17" i="221"/>
  <c r="J16" i="221"/>
  <c r="J15" i="221"/>
  <c r="J14" i="221"/>
  <c r="J13" i="221"/>
  <c r="J12" i="221"/>
  <c r="J11" i="221"/>
  <c r="J10" i="221"/>
  <c r="J9" i="221"/>
  <c r="J8" i="221"/>
  <c r="I35" i="220"/>
  <c r="H35" i="220"/>
  <c r="G35" i="220"/>
  <c r="F35" i="220"/>
  <c r="J34" i="220"/>
  <c r="J33" i="220"/>
  <c r="J32" i="220"/>
  <c r="J31" i="220"/>
  <c r="J30" i="220"/>
  <c r="J29" i="220"/>
  <c r="J28" i="220"/>
  <c r="J27" i="220"/>
  <c r="J26" i="220"/>
  <c r="J25" i="220"/>
  <c r="J24" i="220"/>
  <c r="J23" i="220"/>
  <c r="J22" i="220"/>
  <c r="J21" i="220"/>
  <c r="J20" i="220"/>
  <c r="J19" i="220"/>
  <c r="J18" i="220"/>
  <c r="J17" i="220"/>
  <c r="J16" i="220"/>
  <c r="J15" i="220"/>
  <c r="J14" i="220"/>
  <c r="J13" i="220"/>
  <c r="J12" i="220"/>
  <c r="J11" i="220"/>
  <c r="J10" i="220"/>
  <c r="J9" i="220"/>
  <c r="J8" i="220"/>
  <c r="I35" i="219"/>
  <c r="H35" i="219"/>
  <c r="G35" i="219"/>
  <c r="F35" i="219"/>
  <c r="J34" i="219"/>
  <c r="J33" i="219"/>
  <c r="J32" i="219"/>
  <c r="J31" i="219"/>
  <c r="J30" i="219"/>
  <c r="J29" i="219"/>
  <c r="J28" i="219"/>
  <c r="J27" i="219"/>
  <c r="J26" i="219"/>
  <c r="J25" i="219"/>
  <c r="J24" i="219"/>
  <c r="J23" i="219"/>
  <c r="J22" i="219"/>
  <c r="J21" i="219"/>
  <c r="J20" i="219"/>
  <c r="J19" i="219"/>
  <c r="J18" i="219"/>
  <c r="J17" i="219"/>
  <c r="J16" i="219"/>
  <c r="J15" i="219"/>
  <c r="J14" i="219"/>
  <c r="J13" i="219"/>
  <c r="J12" i="219"/>
  <c r="J11" i="219"/>
  <c r="J10" i="219"/>
  <c r="J9" i="219"/>
  <c r="J8" i="219"/>
  <c r="I35" i="218"/>
  <c r="H35" i="218"/>
  <c r="G35" i="218"/>
  <c r="F35" i="218"/>
  <c r="J34" i="218"/>
  <c r="J33" i="218"/>
  <c r="J32" i="218"/>
  <c r="J31" i="218"/>
  <c r="J30" i="218"/>
  <c r="J29" i="218"/>
  <c r="J28" i="218"/>
  <c r="J27" i="218"/>
  <c r="J26" i="218"/>
  <c r="J25" i="218"/>
  <c r="J24" i="218"/>
  <c r="J23" i="218"/>
  <c r="J22" i="218"/>
  <c r="J21" i="218"/>
  <c r="J20" i="218"/>
  <c r="J19" i="218"/>
  <c r="J18" i="218"/>
  <c r="J17" i="218"/>
  <c r="J16" i="218"/>
  <c r="J15" i="218"/>
  <c r="J14" i="218"/>
  <c r="J13" i="218"/>
  <c r="J12" i="218"/>
  <c r="J11" i="218"/>
  <c r="J10" i="218"/>
  <c r="J9" i="218"/>
  <c r="J8" i="218"/>
  <c r="I35" i="217"/>
  <c r="H35" i="217"/>
  <c r="G35" i="217"/>
  <c r="F35" i="217"/>
  <c r="J34" i="217"/>
  <c r="J33" i="217"/>
  <c r="J32" i="217"/>
  <c r="J31" i="217"/>
  <c r="J30" i="217"/>
  <c r="J29" i="217"/>
  <c r="J28" i="217"/>
  <c r="J27" i="217"/>
  <c r="J26" i="217"/>
  <c r="J25" i="217"/>
  <c r="J24" i="217"/>
  <c r="J23" i="217"/>
  <c r="J22" i="217"/>
  <c r="J21" i="217"/>
  <c r="J20" i="217"/>
  <c r="J19" i="217"/>
  <c r="J18" i="217"/>
  <c r="J17" i="217"/>
  <c r="J16" i="217"/>
  <c r="J15" i="217"/>
  <c r="J14" i="217"/>
  <c r="J13" i="217"/>
  <c r="J12" i="217"/>
  <c r="J11" i="217"/>
  <c r="J10" i="217"/>
  <c r="J9" i="217"/>
  <c r="J8" i="217"/>
  <c r="I35" i="216"/>
  <c r="H35" i="216"/>
  <c r="G35" i="216"/>
  <c r="F35" i="216"/>
  <c r="J34" i="216"/>
  <c r="J33" i="216"/>
  <c r="J32" i="216"/>
  <c r="J31" i="216"/>
  <c r="J30" i="216"/>
  <c r="J29" i="216"/>
  <c r="J28" i="216"/>
  <c r="J27" i="216"/>
  <c r="J26" i="216"/>
  <c r="J25" i="216"/>
  <c r="J24" i="216"/>
  <c r="J23" i="216"/>
  <c r="J22" i="216"/>
  <c r="J21" i="216"/>
  <c r="J20" i="216"/>
  <c r="J19" i="216"/>
  <c r="J18" i="216"/>
  <c r="J17" i="216"/>
  <c r="J16" i="216"/>
  <c r="J15" i="216"/>
  <c r="J14" i="216"/>
  <c r="J13" i="216"/>
  <c r="J12" i="216"/>
  <c r="J11" i="216"/>
  <c r="J10" i="216"/>
  <c r="J9" i="216"/>
  <c r="J8" i="216"/>
  <c r="I35" i="215"/>
  <c r="H35" i="215"/>
  <c r="G35" i="215"/>
  <c r="F35" i="215"/>
  <c r="J34" i="215"/>
  <c r="J33" i="215"/>
  <c r="J32" i="215"/>
  <c r="J31" i="215"/>
  <c r="J30" i="215"/>
  <c r="J29" i="215"/>
  <c r="J28" i="215"/>
  <c r="J27" i="215"/>
  <c r="J26" i="215"/>
  <c r="J25" i="215"/>
  <c r="J24" i="215"/>
  <c r="J23" i="215"/>
  <c r="J22" i="215"/>
  <c r="J21" i="215"/>
  <c r="J20" i="215"/>
  <c r="J19" i="215"/>
  <c r="J18" i="215"/>
  <c r="J17" i="215"/>
  <c r="J16" i="215"/>
  <c r="J15" i="215"/>
  <c r="J14" i="215"/>
  <c r="J13" i="215"/>
  <c r="J12" i="215"/>
  <c r="J11" i="215"/>
  <c r="J10" i="215"/>
  <c r="J9" i="215"/>
  <c r="J8" i="215"/>
  <c r="I35" i="214"/>
  <c r="H35" i="214"/>
  <c r="G35" i="214"/>
  <c r="F35" i="214"/>
  <c r="J34" i="214"/>
  <c r="J33" i="214"/>
  <c r="J32" i="214"/>
  <c r="J31" i="214"/>
  <c r="J30" i="214"/>
  <c r="J29" i="214"/>
  <c r="J28" i="214"/>
  <c r="J27" i="214"/>
  <c r="J26" i="214"/>
  <c r="J25" i="214"/>
  <c r="J24" i="214"/>
  <c r="J23" i="214"/>
  <c r="J22" i="214"/>
  <c r="J21" i="214"/>
  <c r="J20" i="214"/>
  <c r="J19" i="214"/>
  <c r="J18" i="214"/>
  <c r="J17" i="214"/>
  <c r="J16" i="214"/>
  <c r="J15" i="214"/>
  <c r="J14" i="214"/>
  <c r="J13" i="214"/>
  <c r="J12" i="214"/>
  <c r="J11" i="214"/>
  <c r="J10" i="214"/>
  <c r="J9" i="214"/>
  <c r="J8" i="214"/>
  <c r="I35" i="213"/>
  <c r="H35" i="213"/>
  <c r="G35" i="213"/>
  <c r="F35" i="213"/>
  <c r="J34" i="213"/>
  <c r="J33" i="213"/>
  <c r="J32" i="213"/>
  <c r="J31" i="213"/>
  <c r="J30" i="213"/>
  <c r="J29" i="213"/>
  <c r="J28" i="213"/>
  <c r="J27" i="213"/>
  <c r="J26" i="213"/>
  <c r="J25" i="213"/>
  <c r="J24" i="213"/>
  <c r="J23" i="213"/>
  <c r="J22" i="213"/>
  <c r="J21" i="213"/>
  <c r="J20" i="213"/>
  <c r="J19" i="213"/>
  <c r="J18" i="213"/>
  <c r="J17" i="213"/>
  <c r="J16" i="213"/>
  <c r="J15" i="213"/>
  <c r="J14" i="213"/>
  <c r="J13" i="213"/>
  <c r="J12" i="213"/>
  <c r="J11" i="213"/>
  <c r="J10" i="213"/>
  <c r="J9" i="213"/>
  <c r="J8" i="213"/>
  <c r="I35" i="212"/>
  <c r="H35" i="212"/>
  <c r="G35" i="212"/>
  <c r="F35" i="212"/>
  <c r="J34" i="212"/>
  <c r="J33" i="212"/>
  <c r="J32" i="212"/>
  <c r="J31" i="212"/>
  <c r="J30" i="212"/>
  <c r="J29" i="212"/>
  <c r="J28" i="212"/>
  <c r="J27" i="212"/>
  <c r="J26" i="212"/>
  <c r="J25" i="212"/>
  <c r="J24" i="212"/>
  <c r="J23" i="212"/>
  <c r="J22" i="212"/>
  <c r="J21" i="212"/>
  <c r="J20" i="212"/>
  <c r="J19" i="212"/>
  <c r="J18" i="212"/>
  <c r="J17" i="212"/>
  <c r="J16" i="212"/>
  <c r="J15" i="212"/>
  <c r="J14" i="212"/>
  <c r="J13" i="212"/>
  <c r="J12" i="212"/>
  <c r="J11" i="212"/>
  <c r="J10" i="212"/>
  <c r="J9" i="212"/>
  <c r="J8" i="212"/>
  <c r="I35" i="211"/>
  <c r="H35" i="211"/>
  <c r="G35" i="211"/>
  <c r="F35" i="211"/>
  <c r="J34" i="211"/>
  <c r="J33" i="211"/>
  <c r="J32" i="211"/>
  <c r="J31" i="211"/>
  <c r="J30" i="211"/>
  <c r="J29" i="211"/>
  <c r="J28" i="211"/>
  <c r="J27" i="211"/>
  <c r="J26" i="211"/>
  <c r="J25" i="211"/>
  <c r="J24" i="211"/>
  <c r="J23" i="211"/>
  <c r="J22" i="211"/>
  <c r="J21" i="211"/>
  <c r="J20" i="211"/>
  <c r="J19" i="211"/>
  <c r="J18" i="211"/>
  <c r="J17" i="211"/>
  <c r="J16" i="211"/>
  <c r="J15" i="211"/>
  <c r="J14" i="211"/>
  <c r="J13" i="211"/>
  <c r="J12" i="211"/>
  <c r="J11" i="211"/>
  <c r="J10" i="211"/>
  <c r="J9" i="211"/>
  <c r="J8" i="211"/>
  <c r="I35" i="210"/>
  <c r="H35" i="210"/>
  <c r="G35" i="210"/>
  <c r="F35" i="210"/>
  <c r="J34" i="210"/>
  <c r="J33" i="210"/>
  <c r="J32" i="210"/>
  <c r="J31" i="210"/>
  <c r="J30" i="210"/>
  <c r="J29" i="210"/>
  <c r="J28" i="210"/>
  <c r="J27" i="210"/>
  <c r="J26" i="210"/>
  <c r="J25" i="210"/>
  <c r="J24" i="210"/>
  <c r="J23" i="210"/>
  <c r="J22" i="210"/>
  <c r="J21" i="210"/>
  <c r="J20" i="210"/>
  <c r="J19" i="210"/>
  <c r="J18" i="210"/>
  <c r="J17" i="210"/>
  <c r="J16" i="210"/>
  <c r="J15" i="210"/>
  <c r="J14" i="210"/>
  <c r="J13" i="210"/>
  <c r="J12" i="210"/>
  <c r="J11" i="210"/>
  <c r="J10" i="210"/>
  <c r="J9" i="210"/>
  <c r="J8" i="210"/>
  <c r="I35" i="209"/>
  <c r="H35" i="209"/>
  <c r="G35" i="209"/>
  <c r="F35" i="209"/>
  <c r="J34" i="209"/>
  <c r="J33" i="209"/>
  <c r="J32" i="209"/>
  <c r="J31" i="209"/>
  <c r="J30" i="209"/>
  <c r="J29" i="209"/>
  <c r="J28" i="209"/>
  <c r="J27" i="209"/>
  <c r="J26" i="209"/>
  <c r="J25" i="209"/>
  <c r="J24" i="209"/>
  <c r="J23" i="209"/>
  <c r="J22" i="209"/>
  <c r="J21" i="209"/>
  <c r="J20" i="209"/>
  <c r="J19" i="209"/>
  <c r="J18" i="209"/>
  <c r="J17" i="209"/>
  <c r="J16" i="209"/>
  <c r="J15" i="209"/>
  <c r="J14" i="209"/>
  <c r="J13" i="209"/>
  <c r="J12" i="209"/>
  <c r="J11" i="209"/>
  <c r="J10" i="209"/>
  <c r="J9" i="209"/>
  <c r="J8" i="209"/>
  <c r="I35" i="208"/>
  <c r="H35" i="208"/>
  <c r="G35" i="208"/>
  <c r="F35" i="208"/>
  <c r="J34" i="208"/>
  <c r="J33" i="208"/>
  <c r="J32" i="208"/>
  <c r="J31" i="208"/>
  <c r="J30" i="208"/>
  <c r="J29" i="208"/>
  <c r="J28" i="208"/>
  <c r="J27" i="208"/>
  <c r="J26" i="208"/>
  <c r="J25" i="208"/>
  <c r="J24" i="208"/>
  <c r="J23" i="208"/>
  <c r="J22" i="208"/>
  <c r="J21" i="208"/>
  <c r="J20" i="208"/>
  <c r="J19" i="208"/>
  <c r="J18" i="208"/>
  <c r="J17" i="208"/>
  <c r="J16" i="208"/>
  <c r="J15" i="208"/>
  <c r="J14" i="208"/>
  <c r="J13" i="208"/>
  <c r="J12" i="208"/>
  <c r="J11" i="208"/>
  <c r="J10" i="208"/>
  <c r="J9" i="208"/>
  <c r="J8" i="208"/>
  <c r="I35" i="207"/>
  <c r="H35" i="207"/>
  <c r="G35" i="207"/>
  <c r="F35" i="207"/>
  <c r="J34" i="207"/>
  <c r="J33" i="207"/>
  <c r="J32" i="207"/>
  <c r="J31" i="207"/>
  <c r="J30" i="207"/>
  <c r="J29" i="207"/>
  <c r="J28" i="207"/>
  <c r="J27" i="207"/>
  <c r="J26" i="207"/>
  <c r="J25" i="207"/>
  <c r="J24" i="207"/>
  <c r="J23" i="207"/>
  <c r="J22" i="207"/>
  <c r="J21" i="207"/>
  <c r="J20" i="207"/>
  <c r="J19" i="207"/>
  <c r="J18" i="207"/>
  <c r="J17" i="207"/>
  <c r="J16" i="207"/>
  <c r="J15" i="207"/>
  <c r="J14" i="207"/>
  <c r="J13" i="207"/>
  <c r="J12" i="207"/>
  <c r="J11" i="207"/>
  <c r="J10" i="207"/>
  <c r="J9" i="207"/>
  <c r="J8" i="207"/>
  <c r="I35" i="206"/>
  <c r="H35" i="206"/>
  <c r="G35" i="206"/>
  <c r="F35" i="206"/>
  <c r="J34" i="206"/>
  <c r="J33" i="206"/>
  <c r="J32" i="206"/>
  <c r="J31" i="206"/>
  <c r="J30" i="206"/>
  <c r="J29" i="206"/>
  <c r="J28" i="206"/>
  <c r="J27" i="206"/>
  <c r="J26" i="206"/>
  <c r="J25" i="206"/>
  <c r="J24" i="206"/>
  <c r="J23" i="206"/>
  <c r="J22" i="206"/>
  <c r="J21" i="206"/>
  <c r="J20" i="206"/>
  <c r="J19" i="206"/>
  <c r="J18" i="206"/>
  <c r="J17" i="206"/>
  <c r="J16" i="206"/>
  <c r="J15" i="206"/>
  <c r="J14" i="206"/>
  <c r="J13" i="206"/>
  <c r="J12" i="206"/>
  <c r="J11" i="206"/>
  <c r="J10" i="206"/>
  <c r="J9" i="206"/>
  <c r="J8" i="206"/>
  <c r="I35" i="205"/>
  <c r="H35" i="205"/>
  <c r="G35" i="205"/>
  <c r="F35" i="205"/>
  <c r="J34" i="205"/>
  <c r="J33" i="205"/>
  <c r="J32" i="205"/>
  <c r="J31" i="205"/>
  <c r="J30" i="205"/>
  <c r="J29" i="205"/>
  <c r="J28" i="205"/>
  <c r="J27" i="205"/>
  <c r="J26" i="205"/>
  <c r="J25" i="205"/>
  <c r="J24" i="205"/>
  <c r="J23" i="205"/>
  <c r="J22" i="205"/>
  <c r="J21" i="205"/>
  <c r="J20" i="205"/>
  <c r="J19" i="205"/>
  <c r="J18" i="205"/>
  <c r="J17" i="205"/>
  <c r="J16" i="205"/>
  <c r="J15" i="205"/>
  <c r="J14" i="205"/>
  <c r="J13" i="205"/>
  <c r="J12" i="205"/>
  <c r="J11" i="205"/>
  <c r="J10" i="205"/>
  <c r="J9" i="205"/>
  <c r="J8" i="205"/>
  <c r="I35" i="204"/>
  <c r="H35" i="204"/>
  <c r="G35" i="204"/>
  <c r="F35" i="204"/>
  <c r="J34" i="204"/>
  <c r="J33" i="204"/>
  <c r="J32" i="204"/>
  <c r="J31" i="204"/>
  <c r="J30" i="204"/>
  <c r="J29" i="204"/>
  <c r="J28" i="204"/>
  <c r="J27" i="204"/>
  <c r="J26" i="204"/>
  <c r="J25" i="204"/>
  <c r="J24" i="204"/>
  <c r="J23" i="204"/>
  <c r="J22" i="204"/>
  <c r="J21" i="204"/>
  <c r="J20" i="204"/>
  <c r="J19" i="204"/>
  <c r="J18" i="204"/>
  <c r="J17" i="204"/>
  <c r="J16" i="204"/>
  <c r="J15" i="204"/>
  <c r="J14" i="204"/>
  <c r="J13" i="204"/>
  <c r="J12" i="204"/>
  <c r="J11" i="204"/>
  <c r="J10" i="204"/>
  <c r="J9" i="204"/>
  <c r="J8" i="204"/>
  <c r="I35" i="203"/>
  <c r="H35" i="203"/>
  <c r="G35" i="203"/>
  <c r="F35" i="203"/>
  <c r="J34" i="203"/>
  <c r="J33" i="203"/>
  <c r="J32" i="203"/>
  <c r="J31" i="203"/>
  <c r="J30" i="203"/>
  <c r="J29" i="203"/>
  <c r="J28" i="203"/>
  <c r="J27" i="203"/>
  <c r="J26" i="203"/>
  <c r="J25" i="203"/>
  <c r="J24" i="203"/>
  <c r="J23" i="203"/>
  <c r="J22" i="203"/>
  <c r="J21" i="203"/>
  <c r="J20" i="203"/>
  <c r="J19" i="203"/>
  <c r="J18" i="203"/>
  <c r="J17" i="203"/>
  <c r="J16" i="203"/>
  <c r="J15" i="203"/>
  <c r="J14" i="203"/>
  <c r="J13" i="203"/>
  <c r="J12" i="203"/>
  <c r="J11" i="203"/>
  <c r="J10" i="203"/>
  <c r="J9" i="203"/>
  <c r="J8" i="203"/>
  <c r="I35" i="202"/>
  <c r="H35" i="202"/>
  <c r="G35" i="202"/>
  <c r="F35" i="202"/>
  <c r="J34" i="202"/>
  <c r="J33" i="202"/>
  <c r="J32" i="202"/>
  <c r="J31" i="202"/>
  <c r="J30" i="202"/>
  <c r="J29" i="202"/>
  <c r="J28" i="202"/>
  <c r="J27" i="202"/>
  <c r="J26" i="202"/>
  <c r="J25" i="202"/>
  <c r="J24" i="202"/>
  <c r="J23" i="202"/>
  <c r="J22" i="202"/>
  <c r="J21" i="202"/>
  <c r="J20" i="202"/>
  <c r="J19" i="202"/>
  <c r="J18" i="202"/>
  <c r="J17" i="202"/>
  <c r="J16" i="202"/>
  <c r="J15" i="202"/>
  <c r="J14" i="202"/>
  <c r="J13" i="202"/>
  <c r="J12" i="202"/>
  <c r="J11" i="202"/>
  <c r="J10" i="202"/>
  <c r="J9" i="202"/>
  <c r="J8" i="202"/>
  <c r="I35" i="201"/>
  <c r="H35" i="201"/>
  <c r="G35" i="201"/>
  <c r="F35" i="201"/>
  <c r="J34" i="201"/>
  <c r="J33" i="201"/>
  <c r="J32" i="201"/>
  <c r="J31" i="201"/>
  <c r="J30" i="201"/>
  <c r="J29" i="201"/>
  <c r="J28" i="201"/>
  <c r="J27" i="201"/>
  <c r="J26" i="201"/>
  <c r="J25" i="201"/>
  <c r="J24" i="201"/>
  <c r="J23" i="201"/>
  <c r="J22" i="201"/>
  <c r="J21" i="201"/>
  <c r="J20" i="201"/>
  <c r="J19" i="201"/>
  <c r="J18" i="201"/>
  <c r="J17" i="201"/>
  <c r="J16" i="201"/>
  <c r="J15" i="201"/>
  <c r="J14" i="201"/>
  <c r="J13" i="201"/>
  <c r="J12" i="201"/>
  <c r="J11" i="201"/>
  <c r="J10" i="201"/>
  <c r="J9" i="201"/>
  <c r="J8" i="201"/>
  <c r="I35" i="200"/>
  <c r="H35" i="200"/>
  <c r="G35" i="200"/>
  <c r="F35" i="200"/>
  <c r="J34" i="200"/>
  <c r="J33" i="200"/>
  <c r="J32" i="200"/>
  <c r="J31" i="200"/>
  <c r="J30" i="200"/>
  <c r="J29" i="200"/>
  <c r="J28" i="200"/>
  <c r="J27" i="200"/>
  <c r="J26" i="200"/>
  <c r="J25" i="200"/>
  <c r="J24" i="200"/>
  <c r="J23" i="200"/>
  <c r="J22" i="200"/>
  <c r="J21" i="200"/>
  <c r="J20" i="200"/>
  <c r="J19" i="200"/>
  <c r="J18" i="200"/>
  <c r="J17" i="200"/>
  <c r="J16" i="200"/>
  <c r="J15" i="200"/>
  <c r="J14" i="200"/>
  <c r="J13" i="200"/>
  <c r="J12" i="200"/>
  <c r="J11" i="200"/>
  <c r="J10" i="200"/>
  <c r="J9" i="200"/>
  <c r="J8" i="200"/>
  <c r="I35" i="199"/>
  <c r="H35" i="199"/>
  <c r="G35" i="199"/>
  <c r="F35" i="199"/>
  <c r="J34" i="199"/>
  <c r="J33" i="199"/>
  <c r="J32" i="199"/>
  <c r="J31" i="199"/>
  <c r="J30" i="199"/>
  <c r="J29" i="199"/>
  <c r="J28" i="199"/>
  <c r="J27" i="199"/>
  <c r="J26" i="199"/>
  <c r="J25" i="199"/>
  <c r="J24" i="199"/>
  <c r="J23" i="199"/>
  <c r="J22" i="199"/>
  <c r="J21" i="199"/>
  <c r="J20" i="199"/>
  <c r="J19" i="199"/>
  <c r="J18" i="199"/>
  <c r="J17" i="199"/>
  <c r="J16" i="199"/>
  <c r="J15" i="199"/>
  <c r="J14" i="199"/>
  <c r="J13" i="199"/>
  <c r="J12" i="199"/>
  <c r="J11" i="199"/>
  <c r="J10" i="199"/>
  <c r="J9" i="199"/>
  <c r="J8" i="199"/>
  <c r="E3" i="199"/>
  <c r="I35" i="198"/>
  <c r="H35" i="198"/>
  <c r="G35" i="198"/>
  <c r="F35" i="198"/>
  <c r="J34" i="198"/>
  <c r="J33" i="198"/>
  <c r="J32" i="198"/>
  <c r="J31" i="198"/>
  <c r="J30" i="198"/>
  <c r="J29" i="198"/>
  <c r="J28" i="198"/>
  <c r="J27" i="198"/>
  <c r="J26" i="198"/>
  <c r="J25" i="198"/>
  <c r="J24" i="198"/>
  <c r="J23" i="198"/>
  <c r="J22" i="198"/>
  <c r="J21" i="198"/>
  <c r="J20" i="198"/>
  <c r="J19" i="198"/>
  <c r="J18" i="198"/>
  <c r="J17" i="198"/>
  <c r="J16" i="198"/>
  <c r="J15" i="198"/>
  <c r="J14" i="198"/>
  <c r="J13" i="198"/>
  <c r="J12" i="198"/>
  <c r="J11" i="198"/>
  <c r="J10" i="198"/>
  <c r="J9" i="198"/>
  <c r="J8" i="198"/>
  <c r="I35" i="197"/>
  <c r="H35" i="197"/>
  <c r="G35" i="197"/>
  <c r="F35" i="197"/>
  <c r="J34" i="197"/>
  <c r="J33" i="197"/>
  <c r="J32" i="197"/>
  <c r="J31" i="197"/>
  <c r="J30" i="197"/>
  <c r="J29" i="197"/>
  <c r="J28" i="197"/>
  <c r="J27" i="197"/>
  <c r="J26" i="197"/>
  <c r="J25" i="197"/>
  <c r="J24" i="197"/>
  <c r="J23" i="197"/>
  <c r="J22" i="197"/>
  <c r="J21" i="197"/>
  <c r="J20" i="197"/>
  <c r="J19" i="197"/>
  <c r="J18" i="197"/>
  <c r="J17" i="197"/>
  <c r="J16" i="197"/>
  <c r="J15" i="197"/>
  <c r="J14" i="197"/>
  <c r="J13" i="197"/>
  <c r="J12" i="197"/>
  <c r="J11" i="197"/>
  <c r="J10" i="197"/>
  <c r="J9" i="197"/>
  <c r="J8" i="197"/>
  <c r="I35" i="196"/>
  <c r="H35" i="196"/>
  <c r="G35" i="196"/>
  <c r="F35" i="196"/>
  <c r="J34" i="196"/>
  <c r="J33" i="196"/>
  <c r="J32" i="196"/>
  <c r="J31" i="196"/>
  <c r="J30" i="196"/>
  <c r="J29" i="196"/>
  <c r="J28" i="196"/>
  <c r="J27" i="196"/>
  <c r="J26" i="196"/>
  <c r="J25" i="196"/>
  <c r="J24" i="196"/>
  <c r="J23" i="196"/>
  <c r="J22" i="196"/>
  <c r="J21" i="196"/>
  <c r="J20" i="196"/>
  <c r="J19" i="196"/>
  <c r="J18" i="196"/>
  <c r="J17" i="196"/>
  <c r="J16" i="196"/>
  <c r="J15" i="196"/>
  <c r="J14" i="196"/>
  <c r="J13" i="196"/>
  <c r="J12" i="196"/>
  <c r="J11" i="196"/>
  <c r="J10" i="196"/>
  <c r="J9" i="196"/>
  <c r="J8" i="196"/>
  <c r="I35" i="195"/>
  <c r="H35" i="195"/>
  <c r="G35" i="195"/>
  <c r="F35" i="195"/>
  <c r="J34" i="195"/>
  <c r="J33" i="195"/>
  <c r="J32" i="195"/>
  <c r="J31" i="195"/>
  <c r="J30" i="195"/>
  <c r="J29" i="195"/>
  <c r="J28" i="195"/>
  <c r="J27" i="195"/>
  <c r="J26" i="195"/>
  <c r="J25" i="195"/>
  <c r="J24" i="195"/>
  <c r="J23" i="195"/>
  <c r="J22" i="195"/>
  <c r="J21" i="195"/>
  <c r="J20" i="195"/>
  <c r="J19" i="195"/>
  <c r="J18" i="195"/>
  <c r="J17" i="195"/>
  <c r="J16" i="195"/>
  <c r="J15" i="195"/>
  <c r="J14" i="195"/>
  <c r="J13" i="195"/>
  <c r="J12" i="195"/>
  <c r="J11" i="195"/>
  <c r="J10" i="195"/>
  <c r="J9" i="195"/>
  <c r="J8" i="195"/>
  <c r="I35" i="194"/>
  <c r="H35" i="194"/>
  <c r="G35" i="194"/>
  <c r="F35" i="194"/>
  <c r="J34" i="194"/>
  <c r="J33" i="194"/>
  <c r="J32" i="194"/>
  <c r="J31" i="194"/>
  <c r="J30" i="194"/>
  <c r="J29" i="194"/>
  <c r="J28" i="194"/>
  <c r="J27" i="194"/>
  <c r="J26" i="194"/>
  <c r="J25" i="194"/>
  <c r="J24" i="194"/>
  <c r="J23" i="194"/>
  <c r="J22" i="194"/>
  <c r="J21" i="194"/>
  <c r="J20" i="194"/>
  <c r="J19" i="194"/>
  <c r="J18" i="194"/>
  <c r="J17" i="194"/>
  <c r="J16" i="194"/>
  <c r="J15" i="194"/>
  <c r="J14" i="194"/>
  <c r="J13" i="194"/>
  <c r="J12" i="194"/>
  <c r="J11" i="194"/>
  <c r="J10" i="194"/>
  <c r="J9" i="194"/>
  <c r="J8" i="194"/>
  <c r="I35" i="193"/>
  <c r="H35" i="193"/>
  <c r="G35" i="193"/>
  <c r="F35" i="193"/>
  <c r="J34" i="193"/>
  <c r="J33" i="193"/>
  <c r="J32" i="193"/>
  <c r="J31" i="193"/>
  <c r="J30" i="193"/>
  <c r="J29" i="193"/>
  <c r="J28" i="193"/>
  <c r="J27" i="193"/>
  <c r="J26" i="193"/>
  <c r="J25" i="193"/>
  <c r="J24" i="193"/>
  <c r="J23" i="193"/>
  <c r="J22" i="193"/>
  <c r="J21" i="193"/>
  <c r="J20" i="193"/>
  <c r="J19" i="193"/>
  <c r="J18" i="193"/>
  <c r="J17" i="193"/>
  <c r="J16" i="193"/>
  <c r="J15" i="193"/>
  <c r="J14" i="193"/>
  <c r="J13" i="193"/>
  <c r="J12" i="193"/>
  <c r="J11" i="193"/>
  <c r="J10" i="193"/>
  <c r="J9" i="193"/>
  <c r="J8" i="193"/>
  <c r="I35" i="192"/>
  <c r="H35" i="192"/>
  <c r="G35" i="192"/>
  <c r="F35" i="192"/>
  <c r="J34" i="192"/>
  <c r="J33" i="192"/>
  <c r="J32" i="192"/>
  <c r="J31" i="192"/>
  <c r="J30" i="192"/>
  <c r="J29" i="192"/>
  <c r="J28" i="192"/>
  <c r="J27" i="192"/>
  <c r="J26" i="192"/>
  <c r="J25" i="192"/>
  <c r="J24" i="192"/>
  <c r="J23" i="192"/>
  <c r="J22" i="192"/>
  <c r="J21" i="192"/>
  <c r="J20" i="192"/>
  <c r="J19" i="192"/>
  <c r="J18" i="192"/>
  <c r="J17" i="192"/>
  <c r="J16" i="192"/>
  <c r="J15" i="192"/>
  <c r="J14" i="192"/>
  <c r="J13" i="192"/>
  <c r="J12" i="192"/>
  <c r="J11" i="192"/>
  <c r="J10" i="192"/>
  <c r="J9" i="192"/>
  <c r="J8" i="192"/>
  <c r="I35" i="191"/>
  <c r="H35" i="191"/>
  <c r="G35" i="191"/>
  <c r="F35" i="191"/>
  <c r="J34" i="191"/>
  <c r="J33" i="191"/>
  <c r="J32" i="191"/>
  <c r="J31" i="191"/>
  <c r="J30" i="191"/>
  <c r="J29" i="191"/>
  <c r="J28" i="191"/>
  <c r="J27" i="191"/>
  <c r="J26" i="191"/>
  <c r="J25" i="191"/>
  <c r="J24" i="191"/>
  <c r="J23" i="191"/>
  <c r="J22" i="191"/>
  <c r="J21" i="191"/>
  <c r="J20" i="191"/>
  <c r="J19" i="191"/>
  <c r="J18" i="191"/>
  <c r="J17" i="191"/>
  <c r="J16" i="191"/>
  <c r="J15" i="191"/>
  <c r="J14" i="191"/>
  <c r="J13" i="191"/>
  <c r="J12" i="191"/>
  <c r="J11" i="191"/>
  <c r="J10" i="191"/>
  <c r="J9" i="191"/>
  <c r="J8" i="191"/>
  <c r="I35" i="190"/>
  <c r="H35" i="190"/>
  <c r="G35" i="190"/>
  <c r="F35" i="190"/>
  <c r="J34" i="190"/>
  <c r="J33" i="190"/>
  <c r="J32" i="190"/>
  <c r="J31" i="190"/>
  <c r="J30" i="190"/>
  <c r="J29" i="190"/>
  <c r="J28" i="190"/>
  <c r="J27" i="190"/>
  <c r="J26" i="190"/>
  <c r="J25" i="190"/>
  <c r="J24" i="190"/>
  <c r="J23" i="190"/>
  <c r="J22" i="190"/>
  <c r="J21" i="190"/>
  <c r="J20" i="190"/>
  <c r="J19" i="190"/>
  <c r="J18" i="190"/>
  <c r="J17" i="190"/>
  <c r="J16" i="190"/>
  <c r="J15" i="190"/>
  <c r="J14" i="190"/>
  <c r="J13" i="190"/>
  <c r="J12" i="190"/>
  <c r="J11" i="190"/>
  <c r="J10" i="190"/>
  <c r="J9" i="190"/>
  <c r="J8" i="190"/>
  <c r="I33" i="189"/>
  <c r="H33" i="189"/>
  <c r="G33" i="189"/>
  <c r="F33" i="189"/>
  <c r="J32" i="189"/>
  <c r="J31" i="189"/>
  <c r="J30" i="189"/>
  <c r="J29" i="189"/>
  <c r="J28" i="189"/>
  <c r="J27" i="189"/>
  <c r="J26" i="189"/>
  <c r="J25" i="189"/>
  <c r="J24" i="189"/>
  <c r="J23" i="189"/>
  <c r="J22" i="189"/>
  <c r="J21" i="189"/>
  <c r="J20" i="189"/>
  <c r="J19" i="189"/>
  <c r="J18" i="189"/>
  <c r="J17" i="189"/>
  <c r="J16" i="189"/>
  <c r="J15" i="189"/>
  <c r="J14" i="189"/>
  <c r="J13" i="189"/>
  <c r="J12" i="189"/>
  <c r="J11" i="189"/>
  <c r="J10" i="189"/>
  <c r="J9" i="189"/>
  <c r="J8" i="189"/>
  <c r="I35" i="188"/>
  <c r="H35" i="188"/>
  <c r="G35" i="188"/>
  <c r="F35" i="188"/>
  <c r="J34" i="188"/>
  <c r="J33" i="188"/>
  <c r="J32" i="188"/>
  <c r="J31" i="188"/>
  <c r="J30" i="188"/>
  <c r="J29" i="188"/>
  <c r="J28" i="188"/>
  <c r="J27" i="188"/>
  <c r="J26" i="188"/>
  <c r="J25" i="188"/>
  <c r="J24" i="188"/>
  <c r="J23" i="188"/>
  <c r="J22" i="188"/>
  <c r="J21" i="188"/>
  <c r="J20" i="188"/>
  <c r="J19" i="188"/>
  <c r="J18" i="188"/>
  <c r="J17" i="188"/>
  <c r="J16" i="188"/>
  <c r="J15" i="188"/>
  <c r="J14" i="188"/>
  <c r="J13" i="188"/>
  <c r="J12" i="188"/>
  <c r="J11" i="188"/>
  <c r="J10" i="188"/>
  <c r="J9" i="188"/>
  <c r="J8" i="188"/>
  <c r="I35" i="187"/>
  <c r="H35" i="187"/>
  <c r="G35" i="187"/>
  <c r="F35" i="187"/>
  <c r="J34" i="187"/>
  <c r="J33" i="187"/>
  <c r="J32" i="187"/>
  <c r="J31" i="187"/>
  <c r="J30" i="187"/>
  <c r="J29" i="187"/>
  <c r="J28" i="187"/>
  <c r="J27" i="187"/>
  <c r="J26" i="187"/>
  <c r="J25" i="187"/>
  <c r="J24" i="187"/>
  <c r="J23" i="187"/>
  <c r="J22" i="187"/>
  <c r="J21" i="187"/>
  <c r="J20" i="187"/>
  <c r="J19" i="187"/>
  <c r="J18" i="187"/>
  <c r="J17" i="187"/>
  <c r="J16" i="187"/>
  <c r="J15" i="187"/>
  <c r="J14" i="187"/>
  <c r="J13" i="187"/>
  <c r="J12" i="187"/>
  <c r="J11" i="187"/>
  <c r="J10" i="187"/>
  <c r="J9" i="187"/>
  <c r="J8" i="187"/>
  <c r="I35" i="186"/>
  <c r="H35" i="186"/>
  <c r="G35" i="186"/>
  <c r="F35" i="186"/>
  <c r="J34" i="186"/>
  <c r="J33" i="186"/>
  <c r="J32" i="186"/>
  <c r="J31" i="186"/>
  <c r="J30" i="186"/>
  <c r="J29" i="186"/>
  <c r="J28" i="186"/>
  <c r="J27" i="186"/>
  <c r="J26" i="186"/>
  <c r="J25" i="186"/>
  <c r="J24" i="186"/>
  <c r="J23" i="186"/>
  <c r="J22" i="186"/>
  <c r="J21" i="186"/>
  <c r="J20" i="186"/>
  <c r="J19" i="186"/>
  <c r="J18" i="186"/>
  <c r="J17" i="186"/>
  <c r="J16" i="186"/>
  <c r="J15" i="186"/>
  <c r="J14" i="186"/>
  <c r="J13" i="186"/>
  <c r="J12" i="186"/>
  <c r="J11" i="186"/>
  <c r="J10" i="186"/>
  <c r="J9" i="186"/>
  <c r="J8" i="186"/>
  <c r="I35" i="185"/>
  <c r="H35" i="185"/>
  <c r="G35" i="185"/>
  <c r="F35" i="185"/>
  <c r="J34" i="185"/>
  <c r="J33" i="185"/>
  <c r="J32" i="185"/>
  <c r="J31" i="185"/>
  <c r="J30" i="185"/>
  <c r="J29" i="185"/>
  <c r="J28" i="185"/>
  <c r="J27" i="185"/>
  <c r="J26" i="185"/>
  <c r="J25" i="185"/>
  <c r="J24" i="185"/>
  <c r="J23" i="185"/>
  <c r="J22" i="185"/>
  <c r="J21" i="185"/>
  <c r="J20" i="185"/>
  <c r="J19" i="185"/>
  <c r="J18" i="185"/>
  <c r="J17" i="185"/>
  <c r="J16" i="185"/>
  <c r="J15" i="185"/>
  <c r="J14" i="185"/>
  <c r="J13" i="185"/>
  <c r="J12" i="185"/>
  <c r="J11" i="185"/>
  <c r="J10" i="185"/>
  <c r="J9" i="185"/>
  <c r="J8" i="185"/>
  <c r="I35" i="184"/>
  <c r="H35" i="184"/>
  <c r="G35" i="184"/>
  <c r="F35" i="184"/>
  <c r="J34" i="184"/>
  <c r="J33" i="184"/>
  <c r="J32" i="184"/>
  <c r="J31" i="184"/>
  <c r="J30" i="184"/>
  <c r="J29" i="184"/>
  <c r="J28" i="184"/>
  <c r="J27" i="184"/>
  <c r="J26" i="184"/>
  <c r="J25" i="184"/>
  <c r="J24" i="184"/>
  <c r="J23" i="184"/>
  <c r="J22" i="184"/>
  <c r="J21" i="184"/>
  <c r="J20" i="184"/>
  <c r="J19" i="184"/>
  <c r="J18" i="184"/>
  <c r="J17" i="184"/>
  <c r="J16" i="184"/>
  <c r="J15" i="184"/>
  <c r="J14" i="184"/>
  <c r="J13" i="184"/>
  <c r="J12" i="184"/>
  <c r="J11" i="184"/>
  <c r="J10" i="184"/>
  <c r="J9" i="184"/>
  <c r="J8" i="184"/>
  <c r="I35" i="183"/>
  <c r="H35" i="183"/>
  <c r="G35" i="183"/>
  <c r="F35" i="183"/>
  <c r="J34" i="183"/>
  <c r="J33" i="183"/>
  <c r="J32" i="183"/>
  <c r="J31" i="183"/>
  <c r="J30" i="183"/>
  <c r="J29" i="183"/>
  <c r="J28" i="183"/>
  <c r="J27" i="183"/>
  <c r="J26" i="183"/>
  <c r="J25" i="183"/>
  <c r="J24" i="183"/>
  <c r="J23" i="183"/>
  <c r="J22" i="183"/>
  <c r="J21" i="183"/>
  <c r="J20" i="183"/>
  <c r="J19" i="183"/>
  <c r="J18" i="183"/>
  <c r="J17" i="183"/>
  <c r="J16" i="183"/>
  <c r="J15" i="183"/>
  <c r="J14" i="183"/>
  <c r="J13" i="183"/>
  <c r="J12" i="183"/>
  <c r="J11" i="183"/>
  <c r="J10" i="183"/>
  <c r="J9" i="183"/>
  <c r="J8" i="183"/>
  <c r="I32" i="182"/>
  <c r="H32" i="182"/>
  <c r="G32" i="182"/>
  <c r="F32" i="182"/>
  <c r="J31" i="182"/>
  <c r="J30" i="182"/>
  <c r="J29" i="182"/>
  <c r="J28" i="182"/>
  <c r="J27" i="182"/>
  <c r="J26" i="182"/>
  <c r="J25" i="182"/>
  <c r="J24" i="182"/>
  <c r="J23" i="182"/>
  <c r="J22" i="182"/>
  <c r="J21" i="182"/>
  <c r="J20" i="182"/>
  <c r="J19" i="182"/>
  <c r="J18" i="182"/>
  <c r="J17" i="182"/>
  <c r="J16" i="182"/>
  <c r="J15" i="182"/>
  <c r="J14" i="182"/>
  <c r="J13" i="182"/>
  <c r="J12" i="182"/>
  <c r="J11" i="182"/>
  <c r="J10" i="182"/>
  <c r="J9" i="182"/>
  <c r="J8" i="182"/>
  <c r="I35" i="181"/>
  <c r="H35" i="181"/>
  <c r="G35" i="181"/>
  <c r="F35" i="181"/>
  <c r="J34" i="181"/>
  <c r="J33" i="181"/>
  <c r="J32" i="181"/>
  <c r="J31" i="181"/>
  <c r="J30" i="181"/>
  <c r="J29" i="181"/>
  <c r="J28" i="181"/>
  <c r="J27" i="181"/>
  <c r="J26" i="181"/>
  <c r="J25" i="181"/>
  <c r="J24" i="181"/>
  <c r="J23" i="181"/>
  <c r="J22" i="181"/>
  <c r="J21" i="181"/>
  <c r="J20" i="181"/>
  <c r="J19" i="181"/>
  <c r="J18" i="181"/>
  <c r="J17" i="181"/>
  <c r="J16" i="181"/>
  <c r="J15" i="181"/>
  <c r="J14" i="181"/>
  <c r="J13" i="181"/>
  <c r="J12" i="181"/>
  <c r="J11" i="181"/>
  <c r="J10" i="181"/>
  <c r="J9" i="181"/>
  <c r="J8" i="181"/>
  <c r="I35" i="180"/>
  <c r="H35" i="180"/>
  <c r="G35" i="180"/>
  <c r="F35" i="180"/>
  <c r="J34" i="180"/>
  <c r="J33" i="180"/>
  <c r="J32" i="180"/>
  <c r="J31" i="180"/>
  <c r="J30" i="180"/>
  <c r="J29" i="180"/>
  <c r="J28" i="180"/>
  <c r="J27" i="180"/>
  <c r="J26" i="180"/>
  <c r="J25" i="180"/>
  <c r="J24" i="180"/>
  <c r="J23" i="180"/>
  <c r="J22" i="180"/>
  <c r="J21" i="180"/>
  <c r="J20" i="180"/>
  <c r="J19" i="180"/>
  <c r="J18" i="180"/>
  <c r="J17" i="180"/>
  <c r="J16" i="180"/>
  <c r="J15" i="180"/>
  <c r="J14" i="180"/>
  <c r="J13" i="180"/>
  <c r="J12" i="180"/>
  <c r="J11" i="180"/>
  <c r="J10" i="180"/>
  <c r="J9" i="180"/>
  <c r="J8" i="180"/>
  <c r="I35" i="179"/>
  <c r="H35" i="179"/>
  <c r="G35" i="179"/>
  <c r="F35" i="179"/>
  <c r="J34" i="179"/>
  <c r="J33" i="179"/>
  <c r="J32" i="179"/>
  <c r="J31" i="179"/>
  <c r="J30" i="179"/>
  <c r="J29" i="179"/>
  <c r="J28" i="179"/>
  <c r="J27" i="179"/>
  <c r="J26" i="179"/>
  <c r="J25" i="179"/>
  <c r="J24" i="179"/>
  <c r="J23" i="179"/>
  <c r="J22" i="179"/>
  <c r="J21" i="179"/>
  <c r="J20" i="179"/>
  <c r="J19" i="179"/>
  <c r="J18" i="179"/>
  <c r="J17" i="179"/>
  <c r="J16" i="179"/>
  <c r="J15" i="179"/>
  <c r="J14" i="179"/>
  <c r="J13" i="179"/>
  <c r="J12" i="179"/>
  <c r="J11" i="179"/>
  <c r="J10" i="179"/>
  <c r="J9" i="179"/>
  <c r="J8" i="179"/>
  <c r="I35" i="178"/>
  <c r="H35" i="178"/>
  <c r="G35" i="178"/>
  <c r="F35" i="178"/>
  <c r="J34" i="178"/>
  <c r="J33" i="178"/>
  <c r="J32" i="178"/>
  <c r="J31" i="178"/>
  <c r="J30" i="178"/>
  <c r="J29" i="178"/>
  <c r="J28" i="178"/>
  <c r="J27" i="178"/>
  <c r="J26" i="178"/>
  <c r="J25" i="178"/>
  <c r="J24" i="178"/>
  <c r="J23" i="178"/>
  <c r="J22" i="178"/>
  <c r="J21" i="178"/>
  <c r="J20" i="178"/>
  <c r="J19" i="178"/>
  <c r="J18" i="178"/>
  <c r="J17" i="178"/>
  <c r="J16" i="178"/>
  <c r="J15" i="178"/>
  <c r="J14" i="178"/>
  <c r="J13" i="178"/>
  <c r="J12" i="178"/>
  <c r="J11" i="178"/>
  <c r="J10" i="178"/>
  <c r="J9" i="178"/>
  <c r="J8" i="178"/>
  <c r="I35" i="177"/>
  <c r="H35" i="177"/>
  <c r="G35" i="177"/>
  <c r="F35" i="177"/>
  <c r="J34" i="177"/>
  <c r="J33" i="177"/>
  <c r="J32" i="177"/>
  <c r="J31" i="177"/>
  <c r="J30" i="177"/>
  <c r="J29" i="177"/>
  <c r="J28" i="177"/>
  <c r="J27" i="177"/>
  <c r="J26" i="177"/>
  <c r="J25" i="177"/>
  <c r="J24" i="177"/>
  <c r="J23" i="177"/>
  <c r="J22" i="177"/>
  <c r="J21" i="177"/>
  <c r="J20" i="177"/>
  <c r="J19" i="177"/>
  <c r="J18" i="177"/>
  <c r="J17" i="177"/>
  <c r="J16" i="177"/>
  <c r="J15" i="177"/>
  <c r="J14" i="177"/>
  <c r="J13" i="177"/>
  <c r="J12" i="177"/>
  <c r="J11" i="177"/>
  <c r="J10" i="177"/>
  <c r="J9" i="177"/>
  <c r="J8" i="177"/>
  <c r="I35" i="176"/>
  <c r="H35" i="176"/>
  <c r="G35" i="176"/>
  <c r="F35" i="176"/>
  <c r="J34" i="176"/>
  <c r="J33" i="176"/>
  <c r="J32" i="176"/>
  <c r="J31" i="176"/>
  <c r="J30" i="176"/>
  <c r="J29" i="176"/>
  <c r="J28" i="176"/>
  <c r="J27" i="176"/>
  <c r="J26" i="176"/>
  <c r="J25" i="176"/>
  <c r="J24" i="176"/>
  <c r="J23" i="176"/>
  <c r="J22" i="176"/>
  <c r="J21" i="176"/>
  <c r="J20" i="176"/>
  <c r="J19" i="176"/>
  <c r="J18" i="176"/>
  <c r="J17" i="176"/>
  <c r="J16" i="176"/>
  <c r="J15" i="176"/>
  <c r="J14" i="176"/>
  <c r="J13" i="176"/>
  <c r="J12" i="176"/>
  <c r="J11" i="176"/>
  <c r="J10" i="176"/>
  <c r="J9" i="176"/>
  <c r="J8" i="176"/>
  <c r="I35" i="175"/>
  <c r="H35" i="175"/>
  <c r="G35" i="175"/>
  <c r="F35" i="175"/>
  <c r="J34" i="175"/>
  <c r="J33" i="175"/>
  <c r="J32" i="175"/>
  <c r="J31" i="175"/>
  <c r="J30" i="175"/>
  <c r="J29" i="175"/>
  <c r="J28" i="175"/>
  <c r="J27" i="175"/>
  <c r="J26" i="175"/>
  <c r="J25" i="175"/>
  <c r="J24" i="175"/>
  <c r="J23" i="175"/>
  <c r="J22" i="175"/>
  <c r="J21" i="175"/>
  <c r="J20" i="175"/>
  <c r="J19" i="175"/>
  <c r="J18" i="175"/>
  <c r="J17" i="175"/>
  <c r="J16" i="175"/>
  <c r="J15" i="175"/>
  <c r="J14" i="175"/>
  <c r="J13" i="175"/>
  <c r="J12" i="175"/>
  <c r="J11" i="175"/>
  <c r="J10" i="175"/>
  <c r="J9" i="175"/>
  <c r="J8" i="175"/>
  <c r="I35" i="174"/>
  <c r="H35" i="174"/>
  <c r="G35" i="174"/>
  <c r="F35" i="174"/>
  <c r="J34" i="174"/>
  <c r="J33" i="174"/>
  <c r="J32" i="174"/>
  <c r="J31" i="174"/>
  <c r="J30" i="174"/>
  <c r="J29" i="174"/>
  <c r="J28" i="174"/>
  <c r="J27" i="174"/>
  <c r="J26" i="174"/>
  <c r="J25" i="174"/>
  <c r="J24" i="174"/>
  <c r="J23" i="174"/>
  <c r="J22" i="174"/>
  <c r="J21" i="174"/>
  <c r="J20" i="174"/>
  <c r="J19" i="174"/>
  <c r="J18" i="174"/>
  <c r="J17" i="174"/>
  <c r="J16" i="174"/>
  <c r="J15" i="174"/>
  <c r="J14" i="174"/>
  <c r="J13" i="174"/>
  <c r="J12" i="174"/>
  <c r="J11" i="174"/>
  <c r="J10" i="174"/>
  <c r="J9" i="174"/>
  <c r="J8" i="174"/>
  <c r="I35" i="173"/>
  <c r="H35" i="173"/>
  <c r="G35" i="173"/>
  <c r="F35" i="173"/>
  <c r="J34" i="173"/>
  <c r="J33" i="173"/>
  <c r="J32" i="173"/>
  <c r="J31" i="173"/>
  <c r="J30" i="173"/>
  <c r="J29" i="173"/>
  <c r="J28" i="173"/>
  <c r="J27" i="173"/>
  <c r="J26" i="173"/>
  <c r="J25" i="173"/>
  <c r="J24" i="173"/>
  <c r="J23" i="173"/>
  <c r="J22" i="173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I35" i="172"/>
  <c r="H35" i="172"/>
  <c r="G35" i="172"/>
  <c r="F35" i="172"/>
  <c r="J34" i="172"/>
  <c r="J33" i="172"/>
  <c r="J32" i="172"/>
  <c r="J31" i="172"/>
  <c r="J30" i="172"/>
  <c r="J29" i="172"/>
  <c r="J28" i="172"/>
  <c r="J27" i="172"/>
  <c r="J26" i="172"/>
  <c r="J25" i="172"/>
  <c r="J24" i="172"/>
  <c r="J23" i="172"/>
  <c r="J22" i="172"/>
  <c r="J21" i="172"/>
  <c r="J20" i="172"/>
  <c r="J19" i="172"/>
  <c r="J18" i="172"/>
  <c r="J17" i="172"/>
  <c r="J16" i="172"/>
  <c r="J15" i="172"/>
  <c r="J14" i="172"/>
  <c r="J13" i="172"/>
  <c r="J12" i="172"/>
  <c r="J11" i="172"/>
  <c r="J10" i="172"/>
  <c r="J9" i="172"/>
  <c r="J8" i="172"/>
  <c r="I35" i="171"/>
  <c r="H35" i="171"/>
  <c r="G35" i="171"/>
  <c r="F35" i="171"/>
  <c r="J34" i="171"/>
  <c r="J33" i="171"/>
  <c r="J32" i="171"/>
  <c r="J31" i="171"/>
  <c r="J30" i="171"/>
  <c r="J29" i="171"/>
  <c r="J28" i="171"/>
  <c r="J27" i="171"/>
  <c r="J26" i="171"/>
  <c r="J25" i="171"/>
  <c r="J24" i="171"/>
  <c r="J23" i="171"/>
  <c r="J22" i="171"/>
  <c r="J21" i="171"/>
  <c r="J20" i="171"/>
  <c r="J19" i="171"/>
  <c r="J18" i="171"/>
  <c r="J17" i="171"/>
  <c r="J16" i="171"/>
  <c r="J15" i="171"/>
  <c r="J14" i="171"/>
  <c r="J13" i="171"/>
  <c r="J12" i="171"/>
  <c r="J11" i="171"/>
  <c r="J10" i="171"/>
  <c r="J9" i="171"/>
  <c r="J8" i="171"/>
  <c r="I35" i="170"/>
  <c r="H35" i="170"/>
  <c r="G35" i="170"/>
  <c r="F35" i="170"/>
  <c r="J34" i="170"/>
  <c r="J33" i="170"/>
  <c r="J32" i="170"/>
  <c r="J31" i="170"/>
  <c r="J30" i="170"/>
  <c r="J29" i="170"/>
  <c r="J28" i="170"/>
  <c r="J27" i="170"/>
  <c r="J26" i="170"/>
  <c r="J25" i="170"/>
  <c r="J24" i="170"/>
  <c r="J23" i="170"/>
  <c r="J22" i="170"/>
  <c r="J21" i="170"/>
  <c r="J20" i="170"/>
  <c r="J19" i="170"/>
  <c r="J18" i="170"/>
  <c r="J17" i="170"/>
  <c r="J16" i="170"/>
  <c r="J15" i="170"/>
  <c r="J14" i="170"/>
  <c r="J13" i="170"/>
  <c r="J12" i="170"/>
  <c r="J11" i="170"/>
  <c r="J10" i="170"/>
  <c r="J9" i="170"/>
  <c r="J8" i="170"/>
  <c r="I35" i="169"/>
  <c r="H35" i="169"/>
  <c r="G35" i="169"/>
  <c r="F35" i="169"/>
  <c r="J34" i="169"/>
  <c r="J33" i="169"/>
  <c r="J32" i="169"/>
  <c r="J31" i="169"/>
  <c r="J30" i="169"/>
  <c r="J29" i="169"/>
  <c r="J28" i="169"/>
  <c r="J27" i="169"/>
  <c r="J26" i="169"/>
  <c r="J25" i="169"/>
  <c r="J24" i="169"/>
  <c r="J23" i="169"/>
  <c r="J22" i="169"/>
  <c r="J21" i="169"/>
  <c r="J20" i="169"/>
  <c r="J19" i="169"/>
  <c r="J18" i="169"/>
  <c r="J17" i="169"/>
  <c r="J16" i="169"/>
  <c r="J15" i="169"/>
  <c r="J14" i="169"/>
  <c r="J13" i="169"/>
  <c r="J12" i="169"/>
  <c r="J11" i="169"/>
  <c r="J10" i="169"/>
  <c r="J9" i="169"/>
  <c r="J8" i="169"/>
  <c r="I35" i="168"/>
  <c r="H35" i="168"/>
  <c r="G35" i="168"/>
  <c r="F35" i="168"/>
  <c r="J34" i="168"/>
  <c r="J33" i="168"/>
  <c r="J32" i="168"/>
  <c r="J31" i="168"/>
  <c r="J30" i="168"/>
  <c r="J29" i="168"/>
  <c r="J28" i="168"/>
  <c r="J27" i="168"/>
  <c r="J26" i="168"/>
  <c r="J25" i="168"/>
  <c r="J24" i="168"/>
  <c r="J23" i="168"/>
  <c r="J22" i="168"/>
  <c r="J21" i="168"/>
  <c r="J20" i="168"/>
  <c r="J19" i="168"/>
  <c r="J18" i="168"/>
  <c r="J17" i="168"/>
  <c r="J16" i="168"/>
  <c r="J15" i="168"/>
  <c r="J14" i="168"/>
  <c r="J13" i="168"/>
  <c r="J12" i="168"/>
  <c r="J11" i="168"/>
  <c r="J10" i="168"/>
  <c r="J9" i="168"/>
  <c r="J8" i="168"/>
  <c r="I35" i="167"/>
  <c r="H35" i="167"/>
  <c r="G35" i="167"/>
  <c r="F35" i="167"/>
  <c r="J34" i="167"/>
  <c r="J33" i="167"/>
  <c r="J32" i="167"/>
  <c r="J31" i="167"/>
  <c r="J30" i="167"/>
  <c r="J29" i="167"/>
  <c r="J28" i="167"/>
  <c r="J27" i="167"/>
  <c r="J26" i="167"/>
  <c r="J25" i="167"/>
  <c r="J24" i="167"/>
  <c r="J23" i="167"/>
  <c r="J22" i="167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I35" i="166"/>
  <c r="H35" i="166"/>
  <c r="G35" i="166"/>
  <c r="F35" i="166"/>
  <c r="J34" i="166"/>
  <c r="J33" i="166"/>
  <c r="J32" i="166"/>
  <c r="J31" i="166"/>
  <c r="J30" i="166"/>
  <c r="J29" i="166"/>
  <c r="J28" i="166"/>
  <c r="J27" i="166"/>
  <c r="J26" i="166"/>
  <c r="J25" i="166"/>
  <c r="J24" i="166"/>
  <c r="J23" i="166"/>
  <c r="J22" i="166"/>
  <c r="J21" i="166"/>
  <c r="J20" i="166"/>
  <c r="J19" i="166"/>
  <c r="J18" i="166"/>
  <c r="J17" i="166"/>
  <c r="J16" i="166"/>
  <c r="J15" i="166"/>
  <c r="J14" i="166"/>
  <c r="J13" i="166"/>
  <c r="J12" i="166"/>
  <c r="J11" i="166"/>
  <c r="J10" i="166"/>
  <c r="J9" i="166"/>
  <c r="J8" i="166"/>
  <c r="I35" i="165"/>
  <c r="H35" i="165"/>
  <c r="G35" i="165"/>
  <c r="F35" i="165"/>
  <c r="J34" i="165"/>
  <c r="J33" i="165"/>
  <c r="J32" i="165"/>
  <c r="J31" i="165"/>
  <c r="J30" i="165"/>
  <c r="J29" i="165"/>
  <c r="J28" i="165"/>
  <c r="J27" i="165"/>
  <c r="J26" i="165"/>
  <c r="J25" i="165"/>
  <c r="J24" i="165"/>
  <c r="J23" i="165"/>
  <c r="J22" i="165"/>
  <c r="J21" i="165"/>
  <c r="J20" i="165"/>
  <c r="J19" i="165"/>
  <c r="J18" i="165"/>
  <c r="J17" i="165"/>
  <c r="J16" i="165"/>
  <c r="J15" i="165"/>
  <c r="J14" i="165"/>
  <c r="J13" i="165"/>
  <c r="J12" i="165"/>
  <c r="J11" i="165"/>
  <c r="J10" i="165"/>
  <c r="J9" i="165"/>
  <c r="J8" i="165"/>
  <c r="I35" i="164"/>
  <c r="H35" i="164"/>
  <c r="G35" i="164"/>
  <c r="F35" i="164"/>
  <c r="J34" i="164"/>
  <c r="J33" i="164"/>
  <c r="J32" i="164"/>
  <c r="J31" i="164"/>
  <c r="J30" i="164"/>
  <c r="J29" i="164"/>
  <c r="J28" i="164"/>
  <c r="J27" i="164"/>
  <c r="J26" i="164"/>
  <c r="J25" i="164"/>
  <c r="J24" i="164"/>
  <c r="J23" i="164"/>
  <c r="J22" i="164"/>
  <c r="J21" i="164"/>
  <c r="J20" i="164"/>
  <c r="J19" i="164"/>
  <c r="J18" i="164"/>
  <c r="J17" i="164"/>
  <c r="J16" i="164"/>
  <c r="J15" i="164"/>
  <c r="J14" i="164"/>
  <c r="J13" i="164"/>
  <c r="J12" i="164"/>
  <c r="J11" i="164"/>
  <c r="J10" i="164"/>
  <c r="J9" i="164"/>
  <c r="J8" i="164"/>
  <c r="I35" i="163"/>
  <c r="H35" i="163"/>
  <c r="G35" i="163"/>
  <c r="F35" i="163"/>
  <c r="J34" i="163"/>
  <c r="J33" i="163"/>
  <c r="J32" i="163"/>
  <c r="J31" i="163"/>
  <c r="J30" i="163"/>
  <c r="J29" i="163"/>
  <c r="J28" i="163"/>
  <c r="J27" i="163"/>
  <c r="J26" i="163"/>
  <c r="J25" i="163"/>
  <c r="J24" i="163"/>
  <c r="J23" i="163"/>
  <c r="J22" i="163"/>
  <c r="J21" i="163"/>
  <c r="J20" i="163"/>
  <c r="J19" i="163"/>
  <c r="J18" i="163"/>
  <c r="J17" i="163"/>
  <c r="J16" i="163"/>
  <c r="J15" i="163"/>
  <c r="J14" i="163"/>
  <c r="J13" i="163"/>
  <c r="J12" i="163"/>
  <c r="J11" i="163"/>
  <c r="J10" i="163"/>
  <c r="J9" i="163"/>
  <c r="J8" i="163"/>
  <c r="I35" i="162"/>
  <c r="H35" i="162"/>
  <c r="G35" i="162"/>
  <c r="F35" i="162"/>
  <c r="J34" i="162"/>
  <c r="J33" i="162"/>
  <c r="J32" i="162"/>
  <c r="J31" i="162"/>
  <c r="J30" i="162"/>
  <c r="J29" i="162"/>
  <c r="J28" i="162"/>
  <c r="J27" i="162"/>
  <c r="J26" i="162"/>
  <c r="J25" i="162"/>
  <c r="J24" i="162"/>
  <c r="J23" i="162"/>
  <c r="J22" i="162"/>
  <c r="J21" i="162"/>
  <c r="J20" i="162"/>
  <c r="J19" i="162"/>
  <c r="J18" i="162"/>
  <c r="J17" i="162"/>
  <c r="J16" i="162"/>
  <c r="J15" i="162"/>
  <c r="J14" i="162"/>
  <c r="J13" i="162"/>
  <c r="J12" i="162"/>
  <c r="J11" i="162"/>
  <c r="J10" i="162"/>
  <c r="J9" i="162"/>
  <c r="J8" i="162"/>
  <c r="I35" i="161"/>
  <c r="H35" i="161"/>
  <c r="G35" i="161"/>
  <c r="F35" i="161"/>
  <c r="J34" i="161"/>
  <c r="J33" i="161"/>
  <c r="J32" i="161"/>
  <c r="J31" i="161"/>
  <c r="J30" i="161"/>
  <c r="J29" i="161"/>
  <c r="J28" i="161"/>
  <c r="J27" i="161"/>
  <c r="J26" i="161"/>
  <c r="J25" i="161"/>
  <c r="J24" i="161"/>
  <c r="J23" i="161"/>
  <c r="J22" i="161"/>
  <c r="J21" i="161"/>
  <c r="J20" i="161"/>
  <c r="J19" i="161"/>
  <c r="J18" i="161"/>
  <c r="J17" i="161"/>
  <c r="J16" i="161"/>
  <c r="J15" i="161"/>
  <c r="J14" i="161"/>
  <c r="J13" i="161"/>
  <c r="J12" i="161"/>
  <c r="J10" i="161"/>
  <c r="J9" i="161"/>
  <c r="J8" i="161"/>
  <c r="I35" i="160"/>
  <c r="H35" i="160"/>
  <c r="G35" i="160"/>
  <c r="F35" i="160"/>
  <c r="J34" i="160"/>
  <c r="J33" i="160"/>
  <c r="J32" i="160"/>
  <c r="J31" i="160"/>
  <c r="J30" i="160"/>
  <c r="J29" i="160"/>
  <c r="J28" i="160"/>
  <c r="J27" i="160"/>
  <c r="J26" i="160"/>
  <c r="J25" i="160"/>
  <c r="J24" i="160"/>
  <c r="J23" i="160"/>
  <c r="J22" i="160"/>
  <c r="J21" i="160"/>
  <c r="J20" i="160"/>
  <c r="J19" i="160"/>
  <c r="J18" i="160"/>
  <c r="J17" i="160"/>
  <c r="J16" i="160"/>
  <c r="J15" i="160"/>
  <c r="J14" i="160"/>
  <c r="J13" i="160"/>
  <c r="J12" i="160"/>
  <c r="J11" i="160"/>
  <c r="J10" i="160"/>
  <c r="J9" i="160"/>
  <c r="J8" i="160"/>
  <c r="I35" i="159"/>
  <c r="H35" i="159"/>
  <c r="G35" i="159"/>
  <c r="F35" i="159"/>
  <c r="J34" i="159"/>
  <c r="J33" i="159"/>
  <c r="J32" i="159"/>
  <c r="J31" i="159"/>
  <c r="J30" i="159"/>
  <c r="J29" i="159"/>
  <c r="J28" i="159"/>
  <c r="J27" i="159"/>
  <c r="J26" i="159"/>
  <c r="J25" i="159"/>
  <c r="J24" i="159"/>
  <c r="J23" i="159"/>
  <c r="J22" i="159"/>
  <c r="J21" i="159"/>
  <c r="J20" i="159"/>
  <c r="J19" i="159"/>
  <c r="J18" i="159"/>
  <c r="J17" i="159"/>
  <c r="J16" i="159"/>
  <c r="J15" i="159"/>
  <c r="J14" i="159"/>
  <c r="J13" i="159"/>
  <c r="J12" i="159"/>
  <c r="J11" i="159"/>
  <c r="J10" i="159"/>
  <c r="J9" i="159"/>
  <c r="J8" i="159"/>
  <c r="I35" i="158"/>
  <c r="H35" i="158"/>
  <c r="G35" i="158"/>
  <c r="F35" i="158"/>
  <c r="J34" i="158"/>
  <c r="J33" i="158"/>
  <c r="J32" i="158"/>
  <c r="J31" i="158"/>
  <c r="J30" i="158"/>
  <c r="J29" i="158"/>
  <c r="J28" i="158"/>
  <c r="J27" i="158"/>
  <c r="J26" i="158"/>
  <c r="J25" i="158"/>
  <c r="J24" i="158"/>
  <c r="J23" i="158"/>
  <c r="J22" i="158"/>
  <c r="J21" i="158"/>
  <c r="J20" i="158"/>
  <c r="J19" i="158"/>
  <c r="J18" i="158"/>
  <c r="J17" i="158"/>
  <c r="J16" i="158"/>
  <c r="J15" i="158"/>
  <c r="J14" i="158"/>
  <c r="J13" i="158"/>
  <c r="J12" i="158"/>
  <c r="J11" i="158"/>
  <c r="J10" i="158"/>
  <c r="J9" i="158"/>
  <c r="J8" i="158"/>
  <c r="I35" i="157"/>
  <c r="H35" i="157"/>
  <c r="G35" i="157"/>
  <c r="F35" i="157"/>
  <c r="J34" i="157"/>
  <c r="J33" i="157"/>
  <c r="J32" i="157"/>
  <c r="J31" i="157"/>
  <c r="J30" i="157"/>
  <c r="J29" i="157"/>
  <c r="J28" i="157"/>
  <c r="J27" i="157"/>
  <c r="J26" i="157"/>
  <c r="J25" i="157"/>
  <c r="J24" i="157"/>
  <c r="J23" i="157"/>
  <c r="J22" i="157"/>
  <c r="J21" i="157"/>
  <c r="J20" i="157"/>
  <c r="J19" i="157"/>
  <c r="J18" i="157"/>
  <c r="J17" i="157"/>
  <c r="J16" i="157"/>
  <c r="J15" i="157"/>
  <c r="J14" i="157"/>
  <c r="J13" i="157"/>
  <c r="J12" i="157"/>
  <c r="J11" i="157"/>
  <c r="J10" i="157"/>
  <c r="J9" i="157"/>
  <c r="J8" i="157"/>
  <c r="H35" i="156"/>
  <c r="G35" i="156"/>
  <c r="F35" i="156"/>
  <c r="E35" i="156"/>
  <c r="I34" i="156"/>
  <c r="I33" i="156"/>
  <c r="I32" i="156"/>
  <c r="I31" i="156"/>
  <c r="I30" i="156"/>
  <c r="I29" i="156"/>
  <c r="I28" i="156"/>
  <c r="I27" i="156"/>
  <c r="I26" i="156"/>
  <c r="I25" i="156"/>
  <c r="I24" i="156"/>
  <c r="I23" i="156"/>
  <c r="I22" i="156"/>
  <c r="I21" i="156"/>
  <c r="I20" i="156"/>
  <c r="I19" i="156"/>
  <c r="I18" i="156"/>
  <c r="I17" i="156"/>
  <c r="I16" i="156"/>
  <c r="I15" i="156"/>
  <c r="I14" i="156"/>
  <c r="I13" i="156"/>
  <c r="I12" i="156"/>
  <c r="I11" i="156"/>
  <c r="I10" i="156"/>
  <c r="I9" i="156"/>
  <c r="I8" i="156"/>
  <c r="H35" i="155"/>
  <c r="G35" i="155"/>
  <c r="F35" i="155"/>
  <c r="E35" i="155"/>
  <c r="I34" i="155"/>
  <c r="I33" i="155"/>
  <c r="I32" i="155"/>
  <c r="I31" i="155"/>
  <c r="I30" i="155"/>
  <c r="I29" i="155"/>
  <c r="I28" i="155"/>
  <c r="I27" i="155"/>
  <c r="I26" i="155"/>
  <c r="I25" i="155"/>
  <c r="I24" i="155"/>
  <c r="I23" i="155"/>
  <c r="I22" i="155"/>
  <c r="I21" i="155"/>
  <c r="I20" i="155"/>
  <c r="I19" i="155"/>
  <c r="I18" i="155"/>
  <c r="I17" i="155"/>
  <c r="I16" i="155"/>
  <c r="I15" i="155"/>
  <c r="I14" i="155"/>
  <c r="I13" i="155"/>
  <c r="I12" i="155"/>
  <c r="I11" i="155"/>
  <c r="I10" i="155"/>
  <c r="I9" i="155"/>
  <c r="I8" i="155"/>
  <c r="H36" i="154"/>
  <c r="G36" i="154"/>
  <c r="F36" i="154"/>
  <c r="E36" i="154"/>
  <c r="I35" i="154"/>
  <c r="I34" i="154"/>
  <c r="I33" i="154"/>
  <c r="I32" i="154"/>
  <c r="I31" i="154"/>
  <c r="I30" i="154"/>
  <c r="I29" i="154"/>
  <c r="I28" i="154"/>
  <c r="I27" i="154"/>
  <c r="I26" i="154"/>
  <c r="I25" i="154"/>
  <c r="I24" i="154"/>
  <c r="I23" i="154"/>
  <c r="I22" i="154"/>
  <c r="I21" i="154"/>
  <c r="I20" i="154"/>
  <c r="I19" i="154"/>
  <c r="I18" i="154"/>
  <c r="I17" i="154"/>
  <c r="I16" i="154"/>
  <c r="I15" i="154"/>
  <c r="I14" i="154"/>
  <c r="I13" i="154"/>
  <c r="I12" i="154"/>
  <c r="I11" i="154"/>
  <c r="I8" i="154"/>
  <c r="H35" i="153"/>
  <c r="G35" i="153"/>
  <c r="F35" i="153"/>
  <c r="E35" i="153"/>
  <c r="I34" i="153"/>
  <c r="I33" i="153"/>
  <c r="I32" i="153"/>
  <c r="I31" i="153"/>
  <c r="I30" i="153"/>
  <c r="I29" i="153"/>
  <c r="I28" i="153"/>
  <c r="I27" i="153"/>
  <c r="I26" i="153"/>
  <c r="I25" i="153"/>
  <c r="I24" i="153"/>
  <c r="I23" i="153"/>
  <c r="I22" i="153"/>
  <c r="I21" i="153"/>
  <c r="I20" i="153"/>
  <c r="I19" i="153"/>
  <c r="I18" i="153"/>
  <c r="I17" i="153"/>
  <c r="I16" i="153"/>
  <c r="I15" i="153"/>
  <c r="I14" i="153"/>
  <c r="I13" i="153"/>
  <c r="I12" i="153"/>
  <c r="I11" i="153"/>
  <c r="I10" i="153"/>
  <c r="I9" i="153"/>
  <c r="I8" i="153"/>
  <c r="I36" i="154" l="1"/>
  <c r="J35" i="166"/>
  <c r="J35" i="174"/>
  <c r="J32" i="182"/>
  <c r="J35" i="193"/>
  <c r="J35" i="202"/>
  <c r="J35" i="210"/>
  <c r="J35" i="222"/>
  <c r="J35" i="191"/>
  <c r="J35" i="200"/>
  <c r="J35" i="159"/>
  <c r="J35" i="163"/>
  <c r="J35" i="171"/>
  <c r="J35" i="179"/>
  <c r="J35" i="187"/>
  <c r="J35" i="190"/>
  <c r="J35" i="198"/>
  <c r="J35" i="199"/>
  <c r="J35" i="207"/>
  <c r="J35" i="215"/>
  <c r="J35" i="162"/>
  <c r="J35" i="186"/>
  <c r="J35" i="157"/>
  <c r="J35" i="169"/>
  <c r="J35" i="177"/>
  <c r="J35" i="185"/>
  <c r="J35" i="196"/>
  <c r="J35" i="205"/>
  <c r="J35" i="213"/>
  <c r="J35" i="221"/>
  <c r="J35" i="170"/>
  <c r="J35" i="197"/>
  <c r="J35" i="206"/>
  <c r="I35" i="156"/>
  <c r="J35" i="161"/>
  <c r="J35" i="168"/>
  <c r="J35" i="176"/>
  <c r="J35" i="184"/>
  <c r="J33" i="189"/>
  <c r="J35" i="195"/>
  <c r="J35" i="204"/>
  <c r="J35" i="212"/>
  <c r="J35" i="220"/>
  <c r="J35" i="158"/>
  <c r="J35" i="178"/>
  <c r="J35" i="214"/>
  <c r="I35" i="155"/>
  <c r="J35" i="167"/>
  <c r="J35" i="175"/>
  <c r="J35" i="183"/>
  <c r="J35" i="194"/>
  <c r="J35" i="203"/>
  <c r="J35" i="211"/>
  <c r="J35" i="219"/>
  <c r="J35" i="218"/>
  <c r="I35" i="153"/>
  <c r="J35" i="165"/>
  <c r="J35" i="173"/>
  <c r="J35" i="181"/>
  <c r="J35" i="192"/>
  <c r="J35" i="201"/>
  <c r="J35" i="209"/>
  <c r="J35" i="217"/>
  <c r="J35" i="160"/>
  <c r="J35" i="164"/>
  <c r="J35" i="172"/>
  <c r="J35" i="180"/>
  <c r="J35" i="188"/>
  <c r="J35" i="208"/>
  <c r="J35" i="216"/>
  <c r="H36" i="152"/>
  <c r="G36" i="152"/>
  <c r="F36" i="152"/>
  <c r="E36" i="152"/>
  <c r="I35" i="152"/>
  <c r="I34" i="152"/>
  <c r="I33" i="152"/>
  <c r="I32" i="152"/>
  <c r="I31" i="152"/>
  <c r="I30" i="152"/>
  <c r="I29" i="152"/>
  <c r="I28" i="152"/>
  <c r="I27" i="152"/>
  <c r="I26" i="152"/>
  <c r="I25" i="152"/>
  <c r="I24" i="152"/>
  <c r="I23" i="152"/>
  <c r="I22" i="152"/>
  <c r="I21" i="152"/>
  <c r="I20" i="152"/>
  <c r="I19" i="152"/>
  <c r="I18" i="152"/>
  <c r="I17" i="152"/>
  <c r="I16" i="152"/>
  <c r="I15" i="152"/>
  <c r="I14" i="152"/>
  <c r="I13" i="152"/>
  <c r="I12" i="152"/>
  <c r="I11" i="152"/>
  <c r="I10" i="152"/>
  <c r="I9" i="152"/>
  <c r="H36" i="151"/>
  <c r="G36" i="151"/>
  <c r="F36" i="151"/>
  <c r="E36" i="151"/>
  <c r="I35" i="151"/>
  <c r="I34" i="151"/>
  <c r="I33" i="151"/>
  <c r="I32" i="151"/>
  <c r="I31" i="151"/>
  <c r="I30" i="151"/>
  <c r="I29" i="151"/>
  <c r="I28" i="151"/>
  <c r="I27" i="151"/>
  <c r="I26" i="151"/>
  <c r="I25" i="151"/>
  <c r="I24" i="151"/>
  <c r="I23" i="151"/>
  <c r="I22" i="151"/>
  <c r="I21" i="151"/>
  <c r="I20" i="151"/>
  <c r="I19" i="151"/>
  <c r="I18" i="151"/>
  <c r="I17" i="151"/>
  <c r="I16" i="151"/>
  <c r="I15" i="151"/>
  <c r="I14" i="151"/>
  <c r="I13" i="151"/>
  <c r="I12" i="151"/>
  <c r="I11" i="151"/>
  <c r="I10" i="151"/>
  <c r="I9" i="151"/>
  <c r="H36" i="150"/>
  <c r="G36" i="150"/>
  <c r="F36" i="150"/>
  <c r="E36" i="150"/>
  <c r="I35" i="150"/>
  <c r="I34" i="150"/>
  <c r="I33" i="150"/>
  <c r="I32" i="150"/>
  <c r="I31" i="150"/>
  <c r="I30" i="150"/>
  <c r="I29" i="150"/>
  <c r="I28" i="150"/>
  <c r="I27" i="150"/>
  <c r="I26" i="150"/>
  <c r="I25" i="150"/>
  <c r="I24" i="150"/>
  <c r="I23" i="150"/>
  <c r="I22" i="150"/>
  <c r="I21" i="150"/>
  <c r="I20" i="150"/>
  <c r="I19" i="150"/>
  <c r="I18" i="150"/>
  <c r="I17" i="150"/>
  <c r="I16" i="150"/>
  <c r="I15" i="150"/>
  <c r="I14" i="150"/>
  <c r="I13" i="150"/>
  <c r="I12" i="150"/>
  <c r="I11" i="150"/>
  <c r="I10" i="150"/>
  <c r="I9" i="150"/>
  <c r="H36" i="149"/>
  <c r="G36" i="149"/>
  <c r="F36" i="149"/>
  <c r="E36" i="149"/>
  <c r="I35" i="149"/>
  <c r="I34" i="149"/>
  <c r="I33" i="149"/>
  <c r="I32" i="149"/>
  <c r="I31" i="149"/>
  <c r="I30" i="149"/>
  <c r="I29" i="149"/>
  <c r="I28" i="149"/>
  <c r="I27" i="149"/>
  <c r="I26" i="149"/>
  <c r="I25" i="149"/>
  <c r="I24" i="149"/>
  <c r="I23" i="149"/>
  <c r="I22" i="149"/>
  <c r="I21" i="149"/>
  <c r="I20" i="149"/>
  <c r="I19" i="149"/>
  <c r="I18" i="149"/>
  <c r="I17" i="149"/>
  <c r="I16" i="149"/>
  <c r="I15" i="149"/>
  <c r="I14" i="149"/>
  <c r="I13" i="149"/>
  <c r="I12" i="149"/>
  <c r="I11" i="149"/>
  <c r="I10" i="149"/>
  <c r="I9" i="149"/>
  <c r="H36" i="148"/>
  <c r="G36" i="148"/>
  <c r="F36" i="148"/>
  <c r="E36" i="148"/>
  <c r="I35" i="148"/>
  <c r="I34" i="148"/>
  <c r="I33" i="148"/>
  <c r="I32" i="148"/>
  <c r="I31" i="148"/>
  <c r="I30" i="148"/>
  <c r="I29" i="148"/>
  <c r="I28" i="148"/>
  <c r="I27" i="148"/>
  <c r="I26" i="148"/>
  <c r="I25" i="148"/>
  <c r="I24" i="148"/>
  <c r="I23" i="148"/>
  <c r="I22" i="148"/>
  <c r="I21" i="148"/>
  <c r="I20" i="148"/>
  <c r="I19" i="148"/>
  <c r="I18" i="148"/>
  <c r="I17" i="148"/>
  <c r="I16" i="148"/>
  <c r="I15" i="148"/>
  <c r="I14" i="148"/>
  <c r="I13" i="148"/>
  <c r="I12" i="148"/>
  <c r="I11" i="148"/>
  <c r="I10" i="148"/>
  <c r="I9" i="148"/>
  <c r="H36" i="147"/>
  <c r="G36" i="147"/>
  <c r="F36" i="147"/>
  <c r="E36" i="147"/>
  <c r="I35" i="147"/>
  <c r="I34" i="147"/>
  <c r="I33" i="147"/>
  <c r="I32" i="147"/>
  <c r="I31" i="147"/>
  <c r="I30" i="147"/>
  <c r="I29" i="147"/>
  <c r="I28" i="147"/>
  <c r="I27" i="147"/>
  <c r="I26" i="147"/>
  <c r="I25" i="147"/>
  <c r="I24" i="147"/>
  <c r="I23" i="147"/>
  <c r="I22" i="147"/>
  <c r="I21" i="147"/>
  <c r="I20" i="147"/>
  <c r="I19" i="147"/>
  <c r="I18" i="147"/>
  <c r="I17" i="147"/>
  <c r="I16" i="147"/>
  <c r="I15" i="147"/>
  <c r="I14" i="147"/>
  <c r="I13" i="147"/>
  <c r="I12" i="147"/>
  <c r="I11" i="147"/>
  <c r="I10" i="147"/>
  <c r="I9" i="147"/>
  <c r="H36" i="146"/>
  <c r="G36" i="146"/>
  <c r="F36" i="146"/>
  <c r="E36" i="146"/>
  <c r="I35" i="146"/>
  <c r="I34" i="146"/>
  <c r="I33" i="146"/>
  <c r="I32" i="146"/>
  <c r="I31" i="146"/>
  <c r="I30" i="146"/>
  <c r="I29" i="146"/>
  <c r="I28" i="146"/>
  <c r="I27" i="146"/>
  <c r="I26" i="146"/>
  <c r="I25" i="146"/>
  <c r="I24" i="146"/>
  <c r="I23" i="146"/>
  <c r="I22" i="146"/>
  <c r="I21" i="146"/>
  <c r="I20" i="146"/>
  <c r="I19" i="146"/>
  <c r="I18" i="146"/>
  <c r="I17" i="146"/>
  <c r="I16" i="146"/>
  <c r="I15" i="146"/>
  <c r="I14" i="146"/>
  <c r="I13" i="146"/>
  <c r="I12" i="146"/>
  <c r="I11" i="146"/>
  <c r="I10" i="146"/>
  <c r="I9" i="146"/>
  <c r="I36" i="150" l="1"/>
  <c r="I36" i="146"/>
  <c r="I36" i="148"/>
  <c r="I36" i="149"/>
  <c r="I36" i="147"/>
  <c r="I36" i="152"/>
  <c r="I36" i="151"/>
  <c r="H3" i="145"/>
  <c r="K2" i="145"/>
  <c r="H4" i="145" l="1"/>
  <c r="G4" i="145"/>
  <c r="J4" i="145" s="1"/>
  <c r="K3" i="145"/>
  <c r="L3" i="145"/>
  <c r="G5" i="145" l="1"/>
  <c r="J5" i="145" s="1"/>
  <c r="H5" i="145"/>
  <c r="K4" i="145"/>
  <c r="L4" i="145"/>
  <c r="M4" i="145"/>
  <c r="N4" i="145"/>
  <c r="K5" i="145" l="1"/>
  <c r="L5" i="145"/>
  <c r="M5" i="145"/>
  <c r="N5" i="145"/>
  <c r="H6" i="145"/>
  <c r="G6" i="145"/>
  <c r="J6" i="145" s="1"/>
  <c r="A2" i="145"/>
  <c r="L6" i="145" l="1"/>
  <c r="M6" i="145"/>
  <c r="K6" i="145"/>
  <c r="N6" i="145"/>
  <c r="G7" i="145"/>
  <c r="J7" i="145" s="1"/>
  <c r="H7" i="145"/>
  <c r="G8" i="145" l="1"/>
  <c r="J8" i="145" s="1"/>
  <c r="H8" i="145"/>
  <c r="M7" i="145"/>
  <c r="N7" i="145"/>
  <c r="K7" i="145"/>
  <c r="L7" i="145"/>
  <c r="N8" i="145" l="1"/>
  <c r="K8" i="145"/>
  <c r="L8" i="145"/>
  <c r="M8" i="145"/>
  <c r="G9" i="145"/>
  <c r="J9" i="145" s="1"/>
  <c r="H9" i="145"/>
  <c r="G10" i="145" l="1"/>
  <c r="J10" i="145" s="1"/>
  <c r="H10" i="145"/>
  <c r="L9" i="145"/>
  <c r="M9" i="145"/>
  <c r="K9" i="145"/>
  <c r="N9" i="145"/>
  <c r="M10" i="145" l="1"/>
  <c r="K10" i="145"/>
  <c r="L10" i="145"/>
  <c r="N10" i="145"/>
  <c r="H11" i="145"/>
  <c r="G11" i="145"/>
  <c r="J11" i="145" s="1"/>
  <c r="G12" i="145" l="1"/>
  <c r="J12" i="145" s="1"/>
  <c r="H12" i="145"/>
  <c r="N11" i="145"/>
  <c r="L11" i="145"/>
  <c r="K11" i="145"/>
  <c r="M11" i="145"/>
  <c r="G13" i="145" l="1"/>
  <c r="J13" i="145" s="1"/>
  <c r="H13" i="145"/>
  <c r="K12" i="145"/>
  <c r="L12" i="145"/>
  <c r="N12" i="145"/>
  <c r="M12" i="145"/>
  <c r="H14" i="145" l="1"/>
  <c r="G14" i="145"/>
  <c r="J14" i="145" s="1"/>
  <c r="K13" i="145"/>
  <c r="L13" i="145"/>
  <c r="N13" i="145"/>
  <c r="M13" i="145"/>
  <c r="L14" i="145" l="1"/>
  <c r="M14" i="145"/>
  <c r="N14" i="145"/>
  <c r="K14" i="145"/>
  <c r="H15" i="145"/>
  <c r="G15" i="145"/>
  <c r="J15" i="145" s="1"/>
  <c r="M15" i="145" l="1"/>
  <c r="N15" i="145"/>
  <c r="L15" i="145"/>
  <c r="K15" i="145"/>
  <c r="G16" i="145"/>
  <c r="J16" i="145" s="1"/>
  <c r="H16" i="145"/>
  <c r="G17" i="145" l="1"/>
  <c r="J17" i="145" s="1"/>
  <c r="H17" i="145"/>
  <c r="N16" i="145"/>
  <c r="K16" i="145"/>
  <c r="L16" i="145"/>
  <c r="M16" i="145"/>
  <c r="L17" i="145" l="1"/>
  <c r="K17" i="145"/>
  <c r="M17" i="145"/>
  <c r="N17" i="145"/>
  <c r="G18" i="145"/>
  <c r="J18" i="145" s="1"/>
  <c r="H18" i="145"/>
  <c r="M18" i="145" l="1"/>
  <c r="N18" i="145"/>
  <c r="K18" i="145"/>
  <c r="L18" i="145"/>
  <c r="H19" i="145"/>
  <c r="G19" i="145"/>
  <c r="J19" i="145" s="1"/>
  <c r="H20" i="145" l="1"/>
  <c r="G20" i="145"/>
  <c r="J20" i="145" s="1"/>
  <c r="N19" i="145"/>
  <c r="K19" i="145"/>
  <c r="L19" i="145"/>
  <c r="M19" i="145"/>
  <c r="K20" i="145" l="1"/>
  <c r="M20" i="145"/>
  <c r="N20" i="145"/>
  <c r="L20" i="145"/>
  <c r="G21" i="145"/>
  <c r="J21" i="145" s="1"/>
  <c r="H21" i="145"/>
  <c r="K21" i="145" l="1"/>
  <c r="L21" i="145"/>
  <c r="M21" i="145"/>
  <c r="N21" i="145"/>
  <c r="H22" i="145"/>
  <c r="G22" i="145"/>
  <c r="J22" i="145" s="1"/>
  <c r="L22" i="145" l="1"/>
  <c r="M22" i="145"/>
  <c r="K22" i="145"/>
  <c r="N22" i="145"/>
  <c r="G23" i="145"/>
  <c r="J23" i="145" s="1"/>
  <c r="H23" i="145"/>
  <c r="G24" i="145" l="1"/>
  <c r="J24" i="145" s="1"/>
  <c r="H24" i="145"/>
  <c r="M23" i="145"/>
  <c r="N23" i="145"/>
  <c r="K23" i="145"/>
  <c r="L23" i="145"/>
  <c r="G25" i="145" l="1"/>
  <c r="J25" i="145" s="1"/>
  <c r="H25" i="145"/>
  <c r="N24" i="145"/>
  <c r="K24" i="145"/>
  <c r="M24" i="145"/>
  <c r="L24" i="145"/>
  <c r="G26" i="145" l="1"/>
  <c r="J26" i="145" s="1"/>
  <c r="H26" i="145"/>
  <c r="L25" i="145"/>
  <c r="M25" i="145"/>
  <c r="N25" i="145"/>
  <c r="K25" i="145"/>
  <c r="H27" i="145" l="1"/>
  <c r="G27" i="145"/>
  <c r="J27" i="145" s="1"/>
  <c r="M26" i="145"/>
  <c r="L26" i="145"/>
  <c r="N26" i="145"/>
  <c r="K26" i="145"/>
  <c r="N27" i="145" l="1"/>
  <c r="L27" i="145"/>
  <c r="K27" i="145"/>
  <c r="M27" i="145"/>
  <c r="G28" i="145"/>
  <c r="J28" i="145" s="1"/>
  <c r="H28" i="145"/>
  <c r="G29" i="145" l="1"/>
  <c r="J29" i="145" s="1"/>
  <c r="H29" i="145"/>
  <c r="K28" i="145"/>
  <c r="L28" i="145"/>
  <c r="M28" i="145"/>
  <c r="N28" i="145"/>
  <c r="H30" i="145" l="1"/>
  <c r="G30" i="145"/>
  <c r="J30" i="145" s="1"/>
  <c r="K29" i="145"/>
  <c r="L29" i="145"/>
  <c r="N29" i="145"/>
  <c r="M29" i="145"/>
  <c r="L30" i="145" l="1"/>
  <c r="M30" i="145"/>
  <c r="K30" i="145"/>
  <c r="N30" i="145"/>
  <c r="H31" i="145"/>
  <c r="G31" i="145"/>
  <c r="J31" i="145" s="1"/>
  <c r="H32" i="145" l="1"/>
  <c r="G32" i="145"/>
  <c r="J32" i="145" s="1"/>
  <c r="M31" i="145"/>
  <c r="N31" i="145"/>
  <c r="L31" i="145"/>
  <c r="K31" i="145"/>
  <c r="N32" i="145" l="1"/>
  <c r="K32" i="145"/>
  <c r="L32" i="145"/>
  <c r="M32" i="145"/>
  <c r="G33" i="145"/>
  <c r="J33" i="145" s="1"/>
  <c r="H33" i="145"/>
  <c r="L33" i="145" l="1"/>
  <c r="K33" i="145"/>
  <c r="N33" i="145"/>
  <c r="M33" i="145"/>
  <c r="G34" i="145"/>
  <c r="J34" i="145" s="1"/>
  <c r="H34" i="145"/>
  <c r="M34" i="145" l="1"/>
  <c r="K34" i="145"/>
  <c r="N34" i="145"/>
  <c r="L34" i="145"/>
  <c r="H35" i="145"/>
  <c r="G35" i="145"/>
  <c r="J35" i="145" s="1"/>
  <c r="N35" i="145" l="1"/>
  <c r="K35" i="145"/>
  <c r="M35" i="145"/>
  <c r="L35" i="145"/>
  <c r="G36" i="145"/>
  <c r="J36" i="145" s="1"/>
  <c r="H36" i="145"/>
  <c r="K36" i="145" l="1"/>
  <c r="M36" i="145"/>
  <c r="L36" i="145"/>
  <c r="N36" i="145"/>
  <c r="G37" i="145"/>
  <c r="J37" i="145" s="1"/>
  <c r="H37" i="145"/>
  <c r="K37" i="145" l="1"/>
  <c r="L37" i="145"/>
  <c r="M37" i="145"/>
  <c r="N37" i="145"/>
  <c r="H38" i="145"/>
  <c r="G38" i="145"/>
  <c r="J38" i="145" s="1"/>
  <c r="L38" i="145" l="1"/>
  <c r="M38" i="145"/>
  <c r="K38" i="145"/>
  <c r="N38" i="145"/>
  <c r="G39" i="145"/>
  <c r="J39" i="145" s="1"/>
  <c r="H39" i="145"/>
  <c r="M39" i="145" l="1"/>
  <c r="N39" i="145"/>
  <c r="K39" i="145"/>
  <c r="L39" i="145"/>
  <c r="G40" i="145"/>
  <c r="J40" i="145" s="1"/>
  <c r="H40" i="145"/>
  <c r="G41" i="145" l="1"/>
  <c r="J41" i="145" s="1"/>
  <c r="H41" i="145"/>
  <c r="N40" i="145"/>
  <c r="K40" i="145"/>
  <c r="M40" i="145"/>
  <c r="L40" i="145"/>
  <c r="G42" i="145" l="1"/>
  <c r="J42" i="145" s="1"/>
  <c r="H42" i="145"/>
  <c r="L41" i="145"/>
  <c r="K41" i="145"/>
  <c r="M41" i="145"/>
  <c r="N41" i="145"/>
  <c r="H43" i="145" l="1"/>
  <c r="G43" i="145"/>
  <c r="J43" i="145" s="1"/>
  <c r="M42" i="145"/>
  <c r="L42" i="145"/>
  <c r="K42" i="145"/>
  <c r="N42" i="145"/>
  <c r="N43" i="145" l="1"/>
  <c r="K43" i="145"/>
  <c r="L43" i="145"/>
  <c r="M43" i="145"/>
  <c r="G44" i="145"/>
  <c r="J44" i="145" s="1"/>
  <c r="H44" i="145"/>
  <c r="K44" i="145" l="1"/>
  <c r="L44" i="145"/>
  <c r="N44" i="145"/>
  <c r="M44" i="145"/>
  <c r="G45" i="145"/>
  <c r="J45" i="145" s="1"/>
  <c r="H45" i="145"/>
  <c r="K45" i="145" l="1"/>
  <c r="L45" i="145"/>
  <c r="N45" i="145"/>
  <c r="M45" i="145"/>
  <c r="H46" i="145"/>
  <c r="G46" i="145"/>
  <c r="J46" i="145" s="1"/>
  <c r="L46" i="145" l="1"/>
  <c r="M46" i="145"/>
  <c r="N46" i="145"/>
  <c r="K46" i="145"/>
  <c r="G47" i="145"/>
  <c r="J47" i="145" s="1"/>
  <c r="H47" i="145"/>
  <c r="H48" i="145" l="1"/>
  <c r="G48" i="145"/>
  <c r="J48" i="145" s="1"/>
  <c r="M47" i="145"/>
  <c r="N47" i="145"/>
  <c r="L47" i="145"/>
  <c r="K47" i="145"/>
  <c r="N48" i="145" l="1"/>
  <c r="K48" i="145"/>
  <c r="L48" i="145"/>
  <c r="M48" i="145"/>
  <c r="G49" i="145"/>
  <c r="J49" i="145" s="1"/>
  <c r="H49" i="145"/>
  <c r="G50" i="145" l="1"/>
  <c r="J50" i="145" s="1"/>
  <c r="H50" i="145"/>
  <c r="L49" i="145"/>
  <c r="N49" i="145"/>
  <c r="K49" i="145"/>
  <c r="M49" i="145"/>
  <c r="H51" i="145" l="1"/>
  <c r="G51" i="145"/>
  <c r="J51" i="145" s="1"/>
  <c r="M50" i="145"/>
  <c r="K50" i="145"/>
  <c r="L50" i="145"/>
  <c r="N50" i="145"/>
  <c r="N51" i="145" l="1"/>
  <c r="M51" i="145"/>
  <c r="K51" i="145"/>
  <c r="L51" i="145"/>
  <c r="H52" i="145"/>
  <c r="G52" i="145"/>
  <c r="J52" i="145" s="1"/>
  <c r="G53" i="145" l="1"/>
  <c r="J53" i="145" s="1"/>
  <c r="H53" i="145"/>
  <c r="K52" i="145"/>
  <c r="L52" i="145"/>
  <c r="M52" i="145"/>
  <c r="N52" i="145"/>
  <c r="H54" i="145" l="1"/>
  <c r="G54" i="145"/>
  <c r="J54" i="145" s="1"/>
  <c r="K53" i="145"/>
  <c r="L53" i="145"/>
  <c r="M53" i="145"/>
  <c r="N53" i="145"/>
  <c r="L54" i="145" l="1"/>
  <c r="M54" i="145"/>
  <c r="K54" i="145"/>
  <c r="N54" i="145"/>
  <c r="G55" i="145"/>
  <c r="J55" i="145" s="1"/>
  <c r="H55" i="145"/>
  <c r="G56" i="145" l="1"/>
  <c r="J56" i="145" s="1"/>
  <c r="H56" i="145"/>
  <c r="M55" i="145"/>
  <c r="N55" i="145"/>
  <c r="K55" i="145"/>
  <c r="L55" i="145"/>
  <c r="G57" i="145" l="1"/>
  <c r="J57" i="145" s="1"/>
  <c r="H57" i="145"/>
  <c r="N56" i="145"/>
  <c r="K56" i="145"/>
  <c r="M56" i="145"/>
  <c r="L56" i="145"/>
  <c r="G58" i="145" l="1"/>
  <c r="J58" i="145" s="1"/>
  <c r="H58" i="145"/>
  <c r="L57" i="145"/>
  <c r="M57" i="145"/>
  <c r="N57" i="145"/>
  <c r="K57" i="145"/>
  <c r="H59" i="145" l="1"/>
  <c r="G59" i="145"/>
  <c r="J59" i="145" s="1"/>
  <c r="M58" i="145"/>
  <c r="L58" i="145"/>
  <c r="K58" i="145"/>
  <c r="N58" i="145"/>
  <c r="N59" i="145" l="1"/>
  <c r="L59" i="145"/>
  <c r="M59" i="145"/>
  <c r="K59" i="145"/>
  <c r="G60" i="145"/>
  <c r="J60" i="145" s="1"/>
  <c r="H60" i="145"/>
  <c r="K60" i="145" l="1"/>
  <c r="N60" i="145"/>
  <c r="L60" i="145"/>
  <c r="M60" i="145"/>
  <c r="G61" i="145"/>
  <c r="J61" i="145" s="1"/>
  <c r="H61" i="145"/>
  <c r="H62" i="145" l="1"/>
  <c r="G62" i="145"/>
  <c r="J62" i="145" s="1"/>
  <c r="K61" i="145"/>
  <c r="L61" i="145"/>
  <c r="M61" i="145"/>
  <c r="N61" i="145"/>
  <c r="L62" i="145" l="1"/>
  <c r="M62" i="145"/>
  <c r="N62" i="145"/>
  <c r="K62" i="145"/>
  <c r="H63" i="145"/>
  <c r="G63" i="145"/>
  <c r="J63" i="145" s="1"/>
  <c r="M63" i="145" l="1"/>
  <c r="N63" i="145"/>
  <c r="K63" i="145"/>
  <c r="L63" i="145"/>
  <c r="H64" i="145"/>
  <c r="G64" i="145"/>
  <c r="J64" i="145" s="1"/>
  <c r="G65" i="145" l="1"/>
  <c r="J65" i="145" s="1"/>
  <c r="H65" i="145"/>
  <c r="N64" i="145"/>
  <c r="K64" i="145"/>
  <c r="L64" i="145"/>
  <c r="M64" i="145"/>
  <c r="G66" i="145" l="1"/>
  <c r="J66" i="145" s="1"/>
  <c r="H66" i="145"/>
  <c r="L65" i="145"/>
  <c r="K65" i="145"/>
  <c r="N65" i="145"/>
  <c r="M65" i="145"/>
  <c r="H67" i="145" l="1"/>
  <c r="G67" i="145"/>
  <c r="J67" i="145" s="1"/>
  <c r="M66" i="145"/>
  <c r="K66" i="145"/>
  <c r="N66" i="145"/>
  <c r="L66" i="145"/>
  <c r="N67" i="145" l="1"/>
  <c r="K67" i="145"/>
  <c r="M67" i="145"/>
  <c r="L67" i="145"/>
  <c r="H68" i="145"/>
  <c r="G68" i="145"/>
  <c r="J68" i="145" s="1"/>
  <c r="G69" i="145" l="1"/>
  <c r="J69" i="145" s="1"/>
  <c r="H69" i="145"/>
  <c r="K68" i="145"/>
  <c r="M68" i="145"/>
  <c r="N68" i="145"/>
  <c r="L68" i="145"/>
  <c r="H70" i="145" l="1"/>
  <c r="G70" i="145"/>
  <c r="J70" i="145" s="1"/>
  <c r="K69" i="145"/>
  <c r="L69" i="145"/>
  <c r="M69" i="145"/>
  <c r="N69" i="145"/>
  <c r="L70" i="145" l="1"/>
  <c r="M70" i="145"/>
  <c r="K70" i="145"/>
  <c r="N70" i="145"/>
  <c r="G71" i="145"/>
  <c r="J71" i="145" s="1"/>
  <c r="H71" i="145"/>
  <c r="M71" i="145" l="1"/>
  <c r="N71" i="145"/>
  <c r="K71" i="145"/>
  <c r="L71" i="145"/>
  <c r="G72" i="145"/>
  <c r="J72" i="145" s="1"/>
  <c r="H72" i="145"/>
  <c r="N72" i="145" l="1"/>
  <c r="K72" i="145"/>
  <c r="L72" i="145"/>
  <c r="M72" i="145"/>
  <c r="G73" i="145"/>
  <c r="J73" i="145" s="1"/>
  <c r="H73" i="145"/>
  <c r="G74" i="145" l="1"/>
  <c r="J74" i="145" s="1"/>
  <c r="H74" i="145"/>
  <c r="L73" i="145"/>
  <c r="M73" i="145"/>
  <c r="N73" i="145"/>
  <c r="K73" i="145"/>
  <c r="H75" i="145" l="1"/>
  <c r="G75" i="145"/>
  <c r="J75" i="145" s="1"/>
  <c r="M74" i="145"/>
  <c r="K74" i="145"/>
  <c r="L74" i="145"/>
  <c r="N74" i="145"/>
  <c r="N75" i="145" l="1"/>
  <c r="L75" i="145"/>
  <c r="K75" i="145"/>
  <c r="M75" i="145"/>
  <c r="G76" i="145"/>
  <c r="J76" i="145" s="1"/>
  <c r="H76" i="145"/>
  <c r="K76" i="145" l="1"/>
  <c r="L76" i="145"/>
  <c r="N76" i="145"/>
  <c r="M76" i="145"/>
  <c r="G77" i="145"/>
  <c r="J77" i="145" s="1"/>
  <c r="H77" i="145"/>
  <c r="K77" i="145" l="1"/>
  <c r="L77" i="145"/>
  <c r="N77" i="145"/>
  <c r="M77" i="145"/>
  <c r="H78" i="145"/>
  <c r="G78" i="145"/>
  <c r="J78" i="145" s="1"/>
  <c r="L78" i="145" l="1"/>
  <c r="M78" i="145"/>
  <c r="N78" i="145"/>
  <c r="K78" i="145"/>
  <c r="H79" i="145"/>
  <c r="G79" i="145"/>
  <c r="J79" i="145" s="1"/>
  <c r="G80" i="145" l="1"/>
  <c r="J80" i="145" s="1"/>
  <c r="H80" i="145"/>
  <c r="M79" i="145"/>
  <c r="N79" i="145"/>
  <c r="L79" i="145"/>
  <c r="K79" i="145"/>
  <c r="G81" i="145" l="1"/>
  <c r="J81" i="145" s="1"/>
  <c r="H81" i="145"/>
  <c r="N80" i="145"/>
  <c r="K80" i="145"/>
  <c r="L80" i="145"/>
  <c r="M80" i="145"/>
  <c r="G82" i="145" l="1"/>
  <c r="J82" i="145" s="1"/>
  <c r="H82" i="145"/>
  <c r="L81" i="145"/>
  <c r="K81" i="145"/>
  <c r="M81" i="145"/>
  <c r="N81" i="145"/>
  <c r="H83" i="145" l="1"/>
  <c r="G83" i="145"/>
  <c r="J83" i="145" s="1"/>
  <c r="M82" i="145"/>
  <c r="N82" i="145"/>
  <c r="K82" i="145"/>
  <c r="L82" i="145"/>
  <c r="N83" i="145" l="1"/>
  <c r="K83" i="145"/>
  <c r="L83" i="145"/>
  <c r="M83" i="145"/>
  <c r="H84" i="145"/>
  <c r="G84" i="145"/>
  <c r="J84" i="145" s="1"/>
  <c r="K84" i="145" l="1"/>
  <c r="M84" i="145"/>
  <c r="L84" i="145"/>
  <c r="N84" i="145"/>
  <c r="G85" i="145"/>
  <c r="J85" i="145" s="1"/>
  <c r="H85" i="145"/>
  <c r="K85" i="145" l="1"/>
  <c r="L85" i="145"/>
  <c r="M85" i="145"/>
  <c r="N85" i="145"/>
  <c r="H86" i="145"/>
  <c r="G86" i="145"/>
  <c r="J86" i="145" s="1"/>
  <c r="G87" i="145" l="1"/>
  <c r="J87" i="145" s="1"/>
  <c r="H87" i="145"/>
  <c r="L86" i="145"/>
  <c r="M86" i="145"/>
  <c r="K86" i="145"/>
  <c r="N86" i="145"/>
  <c r="G88" i="145" l="1"/>
  <c r="J88" i="145" s="1"/>
  <c r="H88" i="145"/>
  <c r="M87" i="145"/>
  <c r="N87" i="145"/>
  <c r="K87" i="145"/>
  <c r="L87" i="145"/>
  <c r="G89" i="145" l="1"/>
  <c r="J89" i="145" s="1"/>
  <c r="H89" i="145"/>
  <c r="N88" i="145"/>
  <c r="K88" i="145"/>
  <c r="M88" i="145"/>
  <c r="L88" i="145"/>
  <c r="G90" i="145" l="1"/>
  <c r="J90" i="145" s="1"/>
  <c r="H90" i="145"/>
  <c r="L89" i="145"/>
  <c r="M89" i="145"/>
  <c r="K89" i="145"/>
  <c r="N89" i="145"/>
  <c r="H91" i="145" l="1"/>
  <c r="G91" i="145"/>
  <c r="J91" i="145" s="1"/>
  <c r="M90" i="145"/>
  <c r="L90" i="145"/>
  <c r="N90" i="145"/>
  <c r="K90" i="145"/>
  <c r="N91" i="145" l="1"/>
  <c r="L91" i="145"/>
  <c r="K91" i="145"/>
  <c r="M91" i="145"/>
  <c r="G92" i="145"/>
  <c r="J92" i="145" s="1"/>
  <c r="H92" i="145"/>
  <c r="K92" i="145" l="1"/>
  <c r="L92" i="145"/>
  <c r="M92" i="145"/>
  <c r="N92" i="145"/>
  <c r="G93" i="145"/>
  <c r="J93" i="145" s="1"/>
  <c r="H93" i="145"/>
  <c r="K93" i="145" l="1"/>
  <c r="L93" i="145"/>
  <c r="N93" i="145"/>
  <c r="M93" i="145"/>
  <c r="H94" i="145"/>
  <c r="G94" i="145"/>
  <c r="J94" i="145" s="1"/>
  <c r="H95" i="145" l="1"/>
  <c r="G95" i="145"/>
  <c r="J95" i="145" s="1"/>
  <c r="L94" i="145"/>
  <c r="M94" i="145"/>
  <c r="K94" i="145"/>
  <c r="N94" i="145"/>
  <c r="M95" i="145" l="1"/>
  <c r="L95" i="145"/>
  <c r="K95" i="145"/>
  <c r="N95" i="145"/>
  <c r="G96" i="145"/>
  <c r="J96" i="145" s="1"/>
  <c r="H96" i="145"/>
  <c r="N96" i="145" l="1"/>
  <c r="K96" i="145"/>
  <c r="M96" i="145"/>
  <c r="L96" i="145"/>
  <c r="H97" i="145"/>
  <c r="G97" i="145"/>
  <c r="J97" i="145" s="1"/>
  <c r="G98" i="145" l="1"/>
  <c r="J98" i="145" s="1"/>
  <c r="H98" i="145"/>
  <c r="L97" i="145"/>
  <c r="K97" i="145"/>
  <c r="M97" i="145"/>
  <c r="N97" i="145"/>
  <c r="H99" i="145" l="1"/>
  <c r="G99" i="145"/>
  <c r="J99" i="145" s="1"/>
  <c r="M98" i="145"/>
  <c r="L98" i="145"/>
  <c r="K98" i="145"/>
  <c r="N98" i="145"/>
  <c r="N99" i="145" l="1"/>
  <c r="K99" i="145"/>
  <c r="M99" i="145"/>
  <c r="L99" i="145"/>
  <c r="H100" i="145"/>
  <c r="G100" i="145"/>
  <c r="J100" i="145" s="1"/>
  <c r="G101" i="145" l="1"/>
  <c r="J101" i="145" s="1"/>
  <c r="H101" i="145"/>
  <c r="L100" i="145"/>
  <c r="M100" i="145"/>
  <c r="N100" i="145"/>
  <c r="K100" i="145"/>
  <c r="H102" i="145" l="1"/>
  <c r="G102" i="145"/>
  <c r="J102" i="145" s="1"/>
  <c r="L101" i="145"/>
  <c r="N101" i="145"/>
  <c r="M101" i="145"/>
  <c r="K101" i="145"/>
  <c r="N102" i="145" l="1"/>
  <c r="L102" i="145"/>
  <c r="K102" i="145"/>
  <c r="M102" i="145"/>
  <c r="H103" i="145"/>
  <c r="G103" i="145"/>
  <c r="J103" i="145" s="1"/>
  <c r="H104" i="145" l="1"/>
  <c r="G104" i="145"/>
  <c r="J104" i="145" s="1"/>
  <c r="K103" i="145"/>
  <c r="L103" i="145"/>
  <c r="N103" i="145"/>
  <c r="M103" i="145"/>
  <c r="K104" i="145" l="1"/>
  <c r="L104" i="145"/>
  <c r="M104" i="145"/>
  <c r="N104" i="145"/>
  <c r="H105" i="145"/>
  <c r="G105" i="145"/>
  <c r="J105" i="145" s="1"/>
  <c r="G106" i="145" l="1"/>
  <c r="J106" i="145" s="1"/>
  <c r="H106" i="145"/>
  <c r="L105" i="145"/>
  <c r="K105" i="145"/>
  <c r="N105" i="145"/>
  <c r="M105" i="145"/>
  <c r="H107" i="145" l="1"/>
  <c r="G107" i="145"/>
  <c r="J107" i="145" s="1"/>
  <c r="M106" i="145"/>
  <c r="N106" i="145"/>
  <c r="K106" i="145"/>
  <c r="L106" i="145"/>
  <c r="N107" i="145" l="1"/>
  <c r="K107" i="145"/>
  <c r="M107" i="145"/>
  <c r="L107" i="145"/>
  <c r="H108" i="145"/>
  <c r="G108" i="145"/>
  <c r="J108" i="145" s="1"/>
  <c r="G109" i="145" l="1"/>
  <c r="J109" i="145" s="1"/>
  <c r="H109" i="145"/>
  <c r="K108" i="145"/>
  <c r="L108" i="145"/>
  <c r="M108" i="145"/>
  <c r="N108" i="145"/>
  <c r="H110" i="145" l="1"/>
  <c r="G110" i="145"/>
  <c r="J110" i="145" s="1"/>
  <c r="K109" i="145"/>
  <c r="M109" i="145"/>
  <c r="N109" i="145"/>
  <c r="L109" i="145"/>
  <c r="M110" i="145" l="1"/>
  <c r="K110" i="145"/>
  <c r="L110" i="145"/>
  <c r="N110" i="145"/>
  <c r="G111" i="145"/>
  <c r="J111" i="145" s="1"/>
  <c r="H111" i="145"/>
  <c r="K111" i="145" l="1"/>
  <c r="M111" i="145"/>
  <c r="L111" i="145"/>
  <c r="N111" i="145"/>
  <c r="G112" i="145"/>
  <c r="J112" i="145" s="1"/>
  <c r="H112" i="145"/>
  <c r="K112" i="145" l="1"/>
  <c r="L112" i="145"/>
  <c r="M112" i="145"/>
  <c r="N112" i="145"/>
  <c r="G113" i="145"/>
  <c r="J113" i="145" s="1"/>
  <c r="H113" i="145"/>
  <c r="L113" i="145" l="1"/>
  <c r="M113" i="145"/>
  <c r="N113" i="145"/>
  <c r="K113" i="145"/>
  <c r="G114" i="145"/>
  <c r="J114" i="145" s="1"/>
  <c r="H114" i="145"/>
  <c r="M114" i="145" l="1"/>
  <c r="L114" i="145"/>
  <c r="K114" i="145"/>
  <c r="N114" i="145"/>
  <c r="G115" i="145"/>
  <c r="J115" i="145" s="1"/>
  <c r="H115" i="145"/>
  <c r="N115" i="145" l="1"/>
  <c r="L115" i="145"/>
  <c r="M115" i="145"/>
  <c r="K115" i="145"/>
  <c r="G116" i="145"/>
  <c r="J116" i="145" s="1"/>
  <c r="H116" i="145"/>
  <c r="K116" i="145" l="1"/>
  <c r="L116" i="145"/>
  <c r="N116" i="145"/>
  <c r="M116" i="145"/>
  <c r="G117" i="145"/>
  <c r="J117" i="145" s="1"/>
  <c r="H117" i="145"/>
  <c r="H118" i="145" l="1"/>
  <c r="G118" i="145"/>
  <c r="J118" i="145" s="1"/>
  <c r="L117" i="145"/>
  <c r="M117" i="145"/>
  <c r="N117" i="145"/>
  <c r="K117" i="145"/>
  <c r="L118" i="145" l="1"/>
  <c r="N118" i="145"/>
  <c r="K118" i="145"/>
  <c r="M118" i="145"/>
  <c r="G119" i="145"/>
  <c r="J119" i="145" s="1"/>
  <c r="H119" i="145"/>
  <c r="N119" i="145" l="1"/>
  <c r="L119" i="145"/>
  <c r="M119" i="145"/>
  <c r="K119" i="145"/>
  <c r="H120" i="145"/>
  <c r="H121" i="145" s="1"/>
  <c r="G120" i="145"/>
  <c r="J120" i="145" s="1"/>
  <c r="H122" i="145" l="1"/>
  <c r="G121" i="145"/>
  <c r="J121" i="145" s="1"/>
  <c r="K120" i="145"/>
  <c r="M120" i="145"/>
  <c r="L120" i="145"/>
  <c r="N120" i="145"/>
  <c r="L121" i="145" l="1"/>
  <c r="K121" i="145"/>
  <c r="N121" i="145"/>
  <c r="M121" i="145"/>
  <c r="H123" i="145"/>
  <c r="G122" i="145"/>
  <c r="G123" i="145" l="1"/>
  <c r="J123" i="145" s="1"/>
  <c r="J122" i="145"/>
  <c r="H124" i="145"/>
  <c r="K122" i="145"/>
  <c r="N122" i="145"/>
  <c r="M122" i="145"/>
  <c r="L122" i="145"/>
  <c r="L123" i="145" l="1"/>
  <c r="G124" i="145"/>
  <c r="J124" i="145" s="1"/>
  <c r="M123" i="145"/>
  <c r="N123" i="145"/>
  <c r="K123" i="145"/>
  <c r="H125" i="145"/>
  <c r="K124" i="145" l="1"/>
  <c r="M124" i="145"/>
  <c r="L124" i="145"/>
  <c r="G125" i="145"/>
  <c r="J125" i="145" s="1"/>
  <c r="N124" i="145"/>
  <c r="M125" i="145"/>
  <c r="N125" i="145"/>
  <c r="L125" i="145"/>
  <c r="H126" i="145"/>
  <c r="G126" i="145" l="1"/>
  <c r="J126" i="145" s="1"/>
  <c r="K125" i="145"/>
  <c r="N126" i="145"/>
  <c r="K126" i="145"/>
  <c r="L126" i="145"/>
  <c r="M126" i="145"/>
  <c r="G127" i="145"/>
  <c r="J127" i="145" s="1"/>
  <c r="H127" i="145"/>
  <c r="G128" i="145" l="1"/>
  <c r="J128" i="145" s="1"/>
  <c r="H128" i="145"/>
  <c r="K127" i="145"/>
  <c r="L127" i="145"/>
  <c r="N127" i="145"/>
  <c r="M127" i="145"/>
  <c r="H129" i="145" l="1"/>
  <c r="G129" i="145"/>
  <c r="J129" i="145" s="1"/>
  <c r="L128" i="145"/>
  <c r="K128" i="145"/>
  <c r="M128" i="145"/>
  <c r="N128" i="145"/>
  <c r="M129" i="145" l="1"/>
  <c r="K129" i="145"/>
  <c r="L129" i="145"/>
  <c r="N129" i="145"/>
  <c r="G130" i="145"/>
  <c r="J130" i="145" s="1"/>
  <c r="H130" i="145"/>
  <c r="K130" i="145" l="1"/>
  <c r="N130" i="145"/>
  <c r="L130" i="145"/>
  <c r="M130" i="145"/>
  <c r="H131" i="145"/>
  <c r="G131" i="145"/>
  <c r="J131" i="145" s="1"/>
  <c r="G132" i="145" l="1"/>
  <c r="J132" i="145" s="1"/>
  <c r="H132" i="145"/>
  <c r="K131" i="145"/>
  <c r="L131" i="145"/>
  <c r="N131" i="145"/>
  <c r="M131" i="145"/>
  <c r="H133" i="145" l="1"/>
  <c r="G133" i="145"/>
  <c r="J133" i="145" s="1"/>
  <c r="L132" i="145"/>
  <c r="M132" i="145"/>
  <c r="N132" i="145"/>
  <c r="K132" i="145"/>
  <c r="M133" i="145" l="1"/>
  <c r="N133" i="145"/>
  <c r="L133" i="145"/>
  <c r="K133" i="145"/>
  <c r="G134" i="145"/>
  <c r="J134" i="145" s="1"/>
  <c r="H134" i="145"/>
  <c r="G135" i="145" l="1"/>
  <c r="J135" i="145" s="1"/>
  <c r="H135" i="145"/>
  <c r="N134" i="145"/>
  <c r="M134" i="145"/>
  <c r="L134" i="145"/>
  <c r="K134" i="145"/>
  <c r="G136" i="145" l="1"/>
  <c r="J136" i="145" s="1"/>
  <c r="H136" i="145"/>
  <c r="K135" i="145"/>
  <c r="L135" i="145"/>
  <c r="M135" i="145"/>
  <c r="N135" i="145"/>
  <c r="H137" i="145" l="1"/>
  <c r="G137" i="145"/>
  <c r="J137" i="145" s="1"/>
  <c r="L136" i="145"/>
  <c r="M136" i="145"/>
  <c r="K136" i="145"/>
  <c r="N136" i="145"/>
  <c r="M137" i="145" l="1"/>
  <c r="K137" i="145"/>
  <c r="L137" i="145"/>
  <c r="N137" i="145"/>
  <c r="H138" i="145"/>
  <c r="G138" i="145"/>
  <c r="J138" i="145" s="1"/>
  <c r="K138" i="145" l="1"/>
  <c r="N138" i="145"/>
  <c r="L138" i="145"/>
  <c r="M138" i="145"/>
  <c r="H139" i="145"/>
  <c r="G139" i="145"/>
  <c r="J139" i="145" s="1"/>
  <c r="K139" i="145" l="1"/>
  <c r="L139" i="145"/>
  <c r="M139" i="145"/>
  <c r="N139" i="145"/>
  <c r="G140" i="145"/>
  <c r="J140" i="145" s="1"/>
  <c r="H140" i="145"/>
  <c r="H141" i="145" l="1"/>
  <c r="G141" i="145"/>
  <c r="J141" i="145" s="1"/>
  <c r="L140" i="145"/>
  <c r="M140" i="145"/>
  <c r="N140" i="145"/>
  <c r="K140" i="145"/>
  <c r="M141" i="145" l="1"/>
  <c r="N141" i="145"/>
  <c r="K141" i="145"/>
  <c r="L141" i="145"/>
  <c r="G142" i="145"/>
  <c r="J142" i="145" s="1"/>
  <c r="H142" i="145"/>
  <c r="G143" i="145" l="1"/>
  <c r="J143" i="145" s="1"/>
  <c r="H143" i="145"/>
  <c r="N142" i="145"/>
  <c r="M142" i="145"/>
  <c r="L142" i="145"/>
  <c r="K142" i="145"/>
  <c r="G144" i="145" l="1"/>
  <c r="J144" i="145" s="1"/>
  <c r="H144" i="145"/>
  <c r="K143" i="145"/>
  <c r="M143" i="145"/>
  <c r="N143" i="145"/>
  <c r="L143" i="145"/>
  <c r="H145" i="145" l="1"/>
  <c r="G145" i="145"/>
  <c r="J145" i="145" s="1"/>
  <c r="L144" i="145"/>
  <c r="M144" i="145"/>
  <c r="N144" i="145"/>
  <c r="K144" i="145"/>
  <c r="M145" i="145" l="1"/>
  <c r="L145" i="145"/>
  <c r="N145" i="145"/>
  <c r="K145" i="145"/>
  <c r="G146" i="145"/>
  <c r="J146" i="145" s="1"/>
  <c r="H146" i="145"/>
  <c r="H147" i="145" l="1"/>
  <c r="G147" i="145"/>
  <c r="J147" i="145" s="1"/>
  <c r="K146" i="145"/>
  <c r="N146" i="145"/>
  <c r="L146" i="145"/>
  <c r="M146" i="145"/>
  <c r="K147" i="145" l="1"/>
  <c r="L147" i="145"/>
  <c r="N147" i="145"/>
  <c r="M147" i="145"/>
  <c r="G148" i="145"/>
  <c r="J148" i="145" s="1"/>
  <c r="H148" i="145"/>
  <c r="L148" i="145" l="1"/>
  <c r="M148" i="145"/>
  <c r="K148" i="145"/>
  <c r="N148" i="145"/>
  <c r="H149" i="145"/>
  <c r="G149" i="145"/>
  <c r="J149" i="145" s="1"/>
  <c r="M149" i="145" l="1"/>
  <c r="N149" i="145"/>
  <c r="K149" i="145"/>
  <c r="L149" i="145"/>
  <c r="H150" i="145"/>
  <c r="G150" i="145"/>
  <c r="J150" i="145" s="1"/>
  <c r="N150" i="145" l="1"/>
  <c r="K150" i="145"/>
  <c r="L150" i="145"/>
  <c r="M150" i="145"/>
  <c r="G151" i="145"/>
  <c r="J151" i="145" s="1"/>
  <c r="H151" i="145"/>
  <c r="K151" i="145" l="1"/>
  <c r="N151" i="145"/>
  <c r="L151" i="145"/>
  <c r="M151" i="145"/>
  <c r="G152" i="145"/>
  <c r="J152" i="145" s="1"/>
  <c r="H152" i="145"/>
  <c r="H153" i="145" l="1"/>
  <c r="G153" i="145"/>
  <c r="J153" i="145" s="1"/>
  <c r="L152" i="145"/>
  <c r="N152" i="145"/>
  <c r="M152" i="145"/>
  <c r="K152" i="145"/>
  <c r="M153" i="145" l="1"/>
  <c r="N153" i="145"/>
  <c r="K153" i="145"/>
  <c r="L153" i="145"/>
  <c r="G154" i="145"/>
  <c r="J154" i="145" s="1"/>
  <c r="H154" i="145"/>
  <c r="G155" i="145" l="1"/>
  <c r="J155" i="145" s="1"/>
  <c r="H155" i="145"/>
  <c r="K154" i="145"/>
  <c r="N154" i="145"/>
  <c r="M154" i="145"/>
  <c r="L154" i="145"/>
  <c r="G156" i="145" l="1"/>
  <c r="J156" i="145" s="1"/>
  <c r="H156" i="145"/>
  <c r="K155" i="145"/>
  <c r="L155" i="145"/>
  <c r="M155" i="145"/>
  <c r="N155" i="145"/>
  <c r="H157" i="145" l="1"/>
  <c r="G157" i="145"/>
  <c r="J157" i="145" s="1"/>
  <c r="L156" i="145"/>
  <c r="M156" i="145"/>
  <c r="K156" i="145"/>
  <c r="N156" i="145"/>
  <c r="M157" i="145" l="1"/>
  <c r="N157" i="145"/>
  <c r="K157" i="145"/>
  <c r="L157" i="145"/>
  <c r="G158" i="145"/>
  <c r="J158" i="145" s="1"/>
  <c r="H158" i="145"/>
  <c r="G159" i="145" l="1"/>
  <c r="J159" i="145" s="1"/>
  <c r="H159" i="145"/>
  <c r="N158" i="145"/>
  <c r="K158" i="145"/>
  <c r="M158" i="145"/>
  <c r="L158" i="145"/>
  <c r="G160" i="145" l="1"/>
  <c r="J160" i="145" s="1"/>
  <c r="H160" i="145"/>
  <c r="K159" i="145"/>
  <c r="L159" i="145"/>
  <c r="M159" i="145"/>
  <c r="N159" i="145"/>
  <c r="H161" i="145" l="1"/>
  <c r="G161" i="145"/>
  <c r="J161" i="145" s="1"/>
  <c r="L160" i="145"/>
  <c r="K160" i="145"/>
  <c r="M160" i="145"/>
  <c r="N160" i="145"/>
  <c r="M161" i="145" l="1"/>
  <c r="K161" i="145"/>
  <c r="N161" i="145"/>
  <c r="L161" i="145"/>
  <c r="G162" i="145"/>
  <c r="J162" i="145" s="1"/>
  <c r="H162" i="145"/>
  <c r="G163" i="145" l="1"/>
  <c r="J163" i="145" s="1"/>
  <c r="H163" i="145"/>
  <c r="K162" i="145"/>
  <c r="N162" i="145"/>
  <c r="L162" i="145"/>
  <c r="M162" i="145"/>
  <c r="G164" i="145" l="1"/>
  <c r="J164" i="145" s="1"/>
  <c r="H164" i="145"/>
  <c r="K163" i="145"/>
  <c r="L163" i="145"/>
  <c r="N163" i="145"/>
  <c r="M163" i="145"/>
  <c r="H165" i="145" l="1"/>
  <c r="G165" i="145"/>
  <c r="J165" i="145" s="1"/>
  <c r="L164" i="145"/>
  <c r="M164" i="145"/>
  <c r="N164" i="145"/>
  <c r="K164" i="145"/>
  <c r="M165" i="145" l="1"/>
  <c r="N165" i="145"/>
  <c r="L165" i="145"/>
  <c r="K165" i="145"/>
  <c r="H166" i="145"/>
  <c r="G166" i="145"/>
  <c r="J166" i="145" s="1"/>
  <c r="N166" i="145" l="1"/>
  <c r="L166" i="145"/>
  <c r="M166" i="145"/>
  <c r="K166" i="145"/>
  <c r="G167" i="145"/>
  <c r="J167" i="145" s="1"/>
  <c r="H167" i="145"/>
  <c r="G168" i="145" l="1"/>
  <c r="J168" i="145" s="1"/>
  <c r="H168" i="145"/>
  <c r="K167" i="145"/>
  <c r="L167" i="145"/>
  <c r="M167" i="145"/>
  <c r="N167" i="145"/>
  <c r="H169" i="145" l="1"/>
  <c r="G169" i="145"/>
  <c r="J169" i="145" s="1"/>
  <c r="L168" i="145"/>
  <c r="K168" i="145"/>
  <c r="M168" i="145"/>
  <c r="N168" i="145"/>
  <c r="M169" i="145" l="1"/>
  <c r="K169" i="145"/>
  <c r="L169" i="145"/>
  <c r="N169" i="145"/>
  <c r="H170" i="145"/>
  <c r="G170" i="145"/>
  <c r="J170" i="145" s="1"/>
  <c r="K170" i="145" l="1"/>
  <c r="N170" i="145"/>
  <c r="L170" i="145"/>
  <c r="M170" i="145"/>
  <c r="H171" i="145"/>
  <c r="G171" i="145"/>
  <c r="J171" i="145" s="1"/>
  <c r="K171" i="145" l="1"/>
  <c r="L171" i="145"/>
  <c r="N171" i="145"/>
  <c r="M171" i="145"/>
  <c r="G172" i="145"/>
  <c r="J172" i="145" s="1"/>
  <c r="H172" i="145"/>
  <c r="H173" i="145" l="1"/>
  <c r="G173" i="145"/>
  <c r="J173" i="145" s="1"/>
  <c r="L172" i="145"/>
  <c r="M172" i="145"/>
  <c r="K172" i="145"/>
  <c r="N172" i="145"/>
  <c r="M173" i="145" l="1"/>
  <c r="N173" i="145"/>
  <c r="K173" i="145"/>
  <c r="L173" i="145"/>
  <c r="G174" i="145"/>
  <c r="J174" i="145" s="1"/>
  <c r="H174" i="145"/>
  <c r="G175" i="145" l="1"/>
  <c r="J175" i="145" s="1"/>
  <c r="H175" i="145"/>
  <c r="N174" i="145"/>
  <c r="M174" i="145"/>
  <c r="K174" i="145"/>
  <c r="L174" i="145"/>
  <c r="G176" i="145" l="1"/>
  <c r="J176" i="145" s="1"/>
  <c r="H176" i="145"/>
  <c r="K175" i="145"/>
  <c r="M175" i="145"/>
  <c r="N175" i="145"/>
  <c r="L175" i="145"/>
  <c r="H177" i="145" l="1"/>
  <c r="G177" i="145"/>
  <c r="J177" i="145" s="1"/>
  <c r="L176" i="145"/>
  <c r="M176" i="145"/>
  <c r="K176" i="145"/>
  <c r="N176" i="145"/>
  <c r="M177" i="145" l="1"/>
  <c r="L177" i="145"/>
  <c r="N177" i="145"/>
  <c r="K177" i="145"/>
  <c r="G178" i="145"/>
  <c r="J178" i="145" s="1"/>
  <c r="H178" i="145"/>
  <c r="H179" i="145" l="1"/>
  <c r="G179" i="145"/>
  <c r="J179" i="145" s="1"/>
  <c r="K178" i="145"/>
  <c r="N178" i="145"/>
  <c r="L178" i="145"/>
  <c r="M178" i="145"/>
  <c r="K179" i="145" l="1"/>
  <c r="L179" i="145"/>
  <c r="M179" i="145"/>
  <c r="N179" i="145"/>
  <c r="G180" i="145"/>
  <c r="J180" i="145" s="1"/>
  <c r="H180" i="145"/>
  <c r="L180" i="145" l="1"/>
  <c r="M180" i="145"/>
  <c r="N180" i="145"/>
  <c r="K180" i="145"/>
  <c r="H181" i="145"/>
  <c r="G181" i="145"/>
  <c r="J181" i="145" s="1"/>
  <c r="M181" i="145" l="1"/>
  <c r="N181" i="145"/>
  <c r="K181" i="145"/>
  <c r="L181" i="145"/>
  <c r="H182" i="145"/>
  <c r="G182" i="145"/>
  <c r="J182" i="145" s="1"/>
  <c r="G183" i="145" l="1"/>
  <c r="J183" i="145" s="1"/>
  <c r="H183" i="145"/>
  <c r="N182" i="145"/>
  <c r="K182" i="145"/>
  <c r="L182" i="145"/>
  <c r="M182" i="145"/>
  <c r="G184" i="145" l="1"/>
  <c r="J184" i="145" s="1"/>
  <c r="H184" i="145"/>
  <c r="K183" i="145"/>
  <c r="N183" i="145"/>
  <c r="M183" i="145"/>
  <c r="L183" i="145"/>
  <c r="L184" i="145" l="1"/>
  <c r="N184" i="145"/>
  <c r="K184" i="145"/>
  <c r="M184" i="145"/>
  <c r="H185" i="145"/>
  <c r="G185" i="145"/>
  <c r="J185" i="145" s="1"/>
  <c r="G186" i="145" l="1"/>
  <c r="J186" i="145" s="1"/>
  <c r="H186" i="145"/>
  <c r="M185" i="145"/>
  <c r="N185" i="145"/>
  <c r="K185" i="145"/>
  <c r="L185" i="145"/>
  <c r="G187" i="145" l="1"/>
  <c r="J187" i="145" s="1"/>
  <c r="H187" i="145"/>
  <c r="K186" i="145"/>
  <c r="N186" i="145"/>
  <c r="M186" i="145"/>
  <c r="L186" i="145"/>
  <c r="G188" i="145" l="1"/>
  <c r="J188" i="145" s="1"/>
  <c r="H188" i="145"/>
  <c r="K187" i="145"/>
  <c r="L187" i="145"/>
  <c r="M187" i="145"/>
  <c r="N187" i="145"/>
  <c r="H189" i="145" l="1"/>
  <c r="G189" i="145"/>
  <c r="J189" i="145" s="1"/>
  <c r="L188" i="145"/>
  <c r="M188" i="145"/>
  <c r="K188" i="145"/>
  <c r="N188" i="145"/>
  <c r="M189" i="145" l="1"/>
  <c r="N189" i="145"/>
  <c r="K189" i="145"/>
  <c r="L189" i="145"/>
  <c r="G190" i="145"/>
  <c r="J190" i="145" s="1"/>
  <c r="H190" i="145"/>
  <c r="G191" i="145" l="1"/>
  <c r="J191" i="145" s="1"/>
  <c r="H191" i="145"/>
  <c r="N190" i="145"/>
  <c r="K190" i="145"/>
  <c r="L190" i="145"/>
  <c r="M190" i="145"/>
  <c r="G192" i="145" l="1"/>
  <c r="J192" i="145" s="1"/>
  <c r="H192" i="145"/>
  <c r="K191" i="145"/>
  <c r="L191" i="145"/>
  <c r="M191" i="145"/>
  <c r="N191" i="145"/>
  <c r="H193" i="145" l="1"/>
  <c r="G193" i="145"/>
  <c r="L192" i="145"/>
  <c r="K192" i="145"/>
  <c r="M192" i="145"/>
  <c r="N192" i="145"/>
  <c r="N193" i="145" l="1"/>
  <c r="L193" i="145"/>
  <c r="K193" i="145"/>
  <c r="J193" i="145"/>
  <c r="M193" i="145"/>
  <c r="G194" i="145"/>
  <c r="H194" i="145"/>
  <c r="L194" i="145" l="1"/>
  <c r="M194" i="145"/>
  <c r="J194" i="145"/>
  <c r="K194" i="145"/>
  <c r="N194" i="145"/>
  <c r="G195" i="145"/>
  <c r="H195" i="145"/>
  <c r="K195" i="145" l="1"/>
  <c r="J195" i="145"/>
  <c r="L195" i="145"/>
  <c r="M195" i="145"/>
  <c r="N195" i="145"/>
  <c r="G196" i="145"/>
  <c r="H196" i="145"/>
  <c r="J196" i="145" l="1"/>
  <c r="K196" i="145"/>
  <c r="N196" i="145"/>
  <c r="L196" i="145"/>
  <c r="M196" i="145"/>
  <c r="H197" i="145"/>
  <c r="G197" i="145"/>
  <c r="M197" i="145" l="1"/>
  <c r="N197" i="145"/>
  <c r="L197" i="145"/>
  <c r="K197" i="145"/>
  <c r="J197" i="145"/>
  <c r="G198" i="145"/>
  <c r="H198" i="145"/>
  <c r="L198" i="145" l="1"/>
  <c r="J198" i="145"/>
  <c r="N198" i="145"/>
  <c r="K198" i="145"/>
  <c r="M198" i="145"/>
  <c r="G199" i="145"/>
  <c r="H199" i="145"/>
  <c r="K199" i="145" l="1"/>
  <c r="L199" i="145"/>
  <c r="M199" i="145"/>
  <c r="N199" i="145"/>
  <c r="J199" i="145"/>
  <c r="G200" i="145"/>
  <c r="H200" i="145"/>
  <c r="N200" i="145" l="1"/>
  <c r="J200" i="145"/>
  <c r="K200" i="145"/>
  <c r="L200" i="145"/>
  <c r="M200" i="145"/>
  <c r="H201" i="145"/>
  <c r="G201" i="145"/>
  <c r="J201" i="145" l="1"/>
  <c r="M201" i="145"/>
  <c r="L201" i="145"/>
  <c r="N201" i="145"/>
  <c r="K201" i="145"/>
  <c r="H202" i="145"/>
  <c r="G202" i="145"/>
  <c r="L202" i="145" l="1"/>
  <c r="M202" i="145"/>
  <c r="N202" i="145"/>
  <c r="J202" i="145"/>
  <c r="K202" i="145"/>
  <c r="H203" i="145"/>
  <c r="G203" i="145"/>
  <c r="K203" i="145" l="1"/>
  <c r="J203" i="145"/>
  <c r="N203" i="145"/>
  <c r="M203" i="145"/>
  <c r="L203" i="145"/>
  <c r="G204" i="145"/>
  <c r="H204" i="145"/>
  <c r="J204" i="145" l="1"/>
  <c r="K204" i="145"/>
  <c r="N204" i="145"/>
  <c r="L204" i="145"/>
  <c r="M204" i="145"/>
  <c r="H205" i="145"/>
  <c r="G205" i="145"/>
  <c r="M205" i="145" l="1"/>
  <c r="N205" i="145"/>
  <c r="K205" i="145"/>
  <c r="L205" i="145"/>
  <c r="J205" i="145"/>
  <c r="G206" i="145"/>
  <c r="H206" i="145"/>
  <c r="L206" i="145" l="1"/>
  <c r="M206" i="145"/>
  <c r="J206" i="145"/>
  <c r="N206" i="145"/>
  <c r="K206" i="145"/>
  <c r="G207" i="145"/>
  <c r="H207" i="145"/>
  <c r="K207" i="145" l="1"/>
  <c r="L207" i="145"/>
  <c r="N207" i="145"/>
  <c r="M207" i="145"/>
  <c r="J207" i="145"/>
  <c r="G208" i="145"/>
  <c r="H208" i="145"/>
  <c r="N208" i="145" l="1"/>
  <c r="J208" i="145"/>
  <c r="K208" i="145"/>
  <c r="L208" i="145"/>
  <c r="M208" i="145"/>
  <c r="H209" i="145"/>
  <c r="G209" i="145"/>
  <c r="J209" i="145" l="1"/>
  <c r="M209" i="145"/>
  <c r="K209" i="145"/>
  <c r="N209" i="145"/>
  <c r="L209" i="145"/>
  <c r="G210" i="145"/>
  <c r="H210" i="145"/>
  <c r="L210" i="145" l="1"/>
  <c r="M210" i="145"/>
  <c r="K210" i="145"/>
  <c r="N210" i="145"/>
  <c r="J210" i="145"/>
  <c r="H211" i="145"/>
  <c r="G211" i="145"/>
  <c r="K211" i="145" l="1"/>
  <c r="M211" i="145"/>
  <c r="N211" i="145"/>
  <c r="J211" i="145"/>
  <c r="L211" i="145"/>
  <c r="G212" i="145"/>
  <c r="H212" i="145"/>
  <c r="J212" i="145" l="1"/>
  <c r="K212" i="145"/>
  <c r="N212" i="145"/>
  <c r="L212" i="145"/>
  <c r="M212" i="145"/>
  <c r="H213" i="145"/>
  <c r="G213" i="145"/>
  <c r="M213" i="145" l="1"/>
  <c r="N213" i="145"/>
  <c r="J213" i="145"/>
  <c r="K213" i="145"/>
  <c r="L213" i="145"/>
  <c r="H214" i="145"/>
  <c r="G214" i="145"/>
  <c r="L214" i="145" l="1"/>
  <c r="K214" i="145"/>
  <c r="J214" i="145"/>
  <c r="M214" i="145"/>
  <c r="N214" i="145"/>
  <c r="G215" i="145"/>
  <c r="H215" i="145"/>
  <c r="K215" i="145" l="1"/>
  <c r="L215" i="145"/>
  <c r="M215" i="145"/>
  <c r="N215" i="145"/>
  <c r="J215" i="145"/>
  <c r="G216" i="145"/>
  <c r="H216" i="145"/>
  <c r="N216" i="145" l="1"/>
  <c r="J216" i="145"/>
  <c r="M216" i="145"/>
  <c r="K216" i="145"/>
  <c r="L216" i="145"/>
  <c r="H217" i="145"/>
  <c r="G217" i="145"/>
  <c r="J217" i="145" l="1"/>
  <c r="M217" i="145"/>
  <c r="N217" i="145"/>
  <c r="K217" i="145"/>
  <c r="L217" i="145"/>
  <c r="G218" i="145"/>
  <c r="H218" i="145"/>
  <c r="L218" i="145" l="1"/>
  <c r="M218" i="145"/>
  <c r="J218" i="145"/>
  <c r="K218" i="145"/>
  <c r="N218" i="145"/>
  <c r="G219" i="145"/>
  <c r="H219" i="145"/>
  <c r="K219" i="145" l="1"/>
  <c r="L219" i="145"/>
  <c r="N219" i="145"/>
  <c r="J219" i="145"/>
  <c r="M219" i="145"/>
  <c r="G220" i="145"/>
  <c r="H220" i="145"/>
  <c r="J220" i="145" l="1"/>
  <c r="K220" i="145"/>
  <c r="N220" i="145"/>
  <c r="M220" i="145"/>
  <c r="L220" i="145"/>
  <c r="G221" i="145"/>
  <c r="H221" i="145"/>
  <c r="M221" i="145" l="1"/>
  <c r="N221" i="145"/>
  <c r="J221" i="145"/>
  <c r="K221" i="145"/>
  <c r="L221" i="145"/>
  <c r="H222" i="145"/>
  <c r="G222" i="145"/>
  <c r="L222" i="145" l="1"/>
  <c r="J222" i="145"/>
  <c r="K222" i="145"/>
  <c r="M222" i="145"/>
  <c r="N222" i="145"/>
  <c r="G223" i="145"/>
  <c r="H223" i="145"/>
  <c r="K223" i="145" l="1"/>
  <c r="L223" i="145"/>
  <c r="J223" i="145"/>
  <c r="M223" i="145"/>
  <c r="N223" i="145"/>
  <c r="G224" i="145"/>
  <c r="H224" i="145"/>
  <c r="N224" i="145" l="1"/>
  <c r="J224" i="145"/>
  <c r="L224" i="145"/>
  <c r="K224" i="145"/>
  <c r="M224" i="145"/>
  <c r="G225" i="145"/>
  <c r="H225" i="145"/>
  <c r="J225" i="145" l="1"/>
  <c r="M225" i="145"/>
  <c r="N225" i="145"/>
  <c r="L225" i="145"/>
  <c r="K225" i="145"/>
  <c r="H226" i="145"/>
  <c r="G226" i="145"/>
  <c r="L226" i="145" l="1"/>
  <c r="M226" i="145"/>
  <c r="J226" i="145"/>
  <c r="K226" i="145"/>
  <c r="N226" i="145"/>
  <c r="G227" i="145"/>
  <c r="H227" i="145"/>
  <c r="K227" i="145" l="1"/>
  <c r="J227" i="145"/>
  <c r="N227" i="145"/>
  <c r="M227" i="145"/>
  <c r="L227" i="145"/>
  <c r="G228" i="145"/>
  <c r="H228" i="145"/>
  <c r="J228" i="145" l="1"/>
  <c r="K228" i="145"/>
  <c r="N228" i="145"/>
  <c r="L228" i="145"/>
  <c r="M228" i="145"/>
  <c r="G229" i="145"/>
  <c r="H229" i="145"/>
  <c r="M229" i="145" l="1"/>
  <c r="N229" i="145"/>
  <c r="L229" i="145"/>
  <c r="J229" i="145"/>
  <c r="K229" i="145"/>
  <c r="H230" i="145"/>
  <c r="G230" i="145"/>
  <c r="L230" i="145" l="1"/>
  <c r="N230" i="145"/>
  <c r="K230" i="145"/>
  <c r="J230" i="145"/>
  <c r="M230" i="145"/>
  <c r="H231" i="145"/>
  <c r="G231" i="145"/>
  <c r="K231" i="145" l="1"/>
  <c r="L231" i="145"/>
  <c r="J231" i="145"/>
  <c r="N231" i="145"/>
  <c r="M231" i="145"/>
  <c r="G232" i="145"/>
  <c r="H232" i="145"/>
  <c r="N232" i="145" l="1"/>
  <c r="J232" i="145"/>
  <c r="K232" i="145"/>
  <c r="L232" i="145"/>
  <c r="M232" i="145"/>
  <c r="G233" i="145"/>
  <c r="H233" i="145"/>
  <c r="J233" i="145" l="1"/>
  <c r="M233" i="145"/>
  <c r="L233" i="145"/>
  <c r="N233" i="145"/>
  <c r="K233" i="145"/>
  <c r="H234" i="145"/>
  <c r="G234" i="145"/>
  <c r="L234" i="145" l="1"/>
  <c r="M234" i="145"/>
  <c r="N234" i="145"/>
  <c r="K234" i="145"/>
  <c r="J234" i="145"/>
  <c r="H235" i="145"/>
  <c r="G235" i="145"/>
  <c r="K235" i="145" l="1"/>
  <c r="N235" i="145"/>
  <c r="L235" i="145"/>
  <c r="M235" i="145"/>
  <c r="J235" i="145"/>
  <c r="H236" i="145"/>
  <c r="G236" i="145"/>
  <c r="J236" i="145" l="1"/>
  <c r="K236" i="145"/>
  <c r="N236" i="145"/>
  <c r="L236" i="145"/>
  <c r="M236" i="145"/>
  <c r="G237" i="145"/>
  <c r="H237" i="145"/>
  <c r="M237" i="145" l="1"/>
  <c r="N237" i="145"/>
  <c r="K237" i="145"/>
  <c r="J237" i="145"/>
  <c r="L237" i="145"/>
  <c r="H238" i="145"/>
  <c r="G238" i="145"/>
  <c r="L238" i="145" l="1"/>
  <c r="M238" i="145"/>
  <c r="N238" i="145"/>
  <c r="K238" i="145"/>
  <c r="J238" i="145"/>
  <c r="G239" i="145"/>
  <c r="H239" i="145"/>
  <c r="K239" i="145" l="1"/>
  <c r="L239" i="145"/>
  <c r="N239" i="145"/>
  <c r="J239" i="145"/>
  <c r="M239" i="145"/>
  <c r="G240" i="145"/>
  <c r="H240" i="145"/>
  <c r="N240" i="145" l="1"/>
  <c r="J240" i="145"/>
  <c r="L240" i="145"/>
  <c r="M240" i="145"/>
  <c r="K240" i="145"/>
  <c r="G241" i="145"/>
  <c r="H241" i="145"/>
  <c r="J241" i="145" l="1"/>
  <c r="M241" i="145"/>
  <c r="K241" i="145"/>
  <c r="L241" i="145"/>
  <c r="N241" i="145"/>
  <c r="H242" i="145"/>
  <c r="G242" i="145"/>
  <c r="L242" i="145" l="1"/>
  <c r="M242" i="145"/>
  <c r="K242" i="145"/>
  <c r="N242" i="145"/>
  <c r="J242" i="145"/>
  <c r="H243" i="145"/>
  <c r="G243" i="145"/>
  <c r="K243" i="145" l="1"/>
  <c r="M243" i="145"/>
  <c r="N243" i="145"/>
  <c r="J243" i="145"/>
  <c r="L243" i="145"/>
  <c r="G244" i="145"/>
  <c r="H244" i="145"/>
  <c r="J244" i="145" l="1"/>
  <c r="K244" i="145"/>
  <c r="N244" i="145"/>
  <c r="M244" i="145"/>
  <c r="L244" i="145"/>
  <c r="G245" i="145"/>
  <c r="H245" i="145"/>
  <c r="M245" i="145" l="1"/>
  <c r="N245" i="145"/>
  <c r="J245" i="145"/>
  <c r="K245" i="145"/>
  <c r="L245" i="145"/>
  <c r="H246" i="145"/>
  <c r="G246" i="145"/>
  <c r="L246" i="145" l="1"/>
  <c r="K246" i="145"/>
  <c r="M246" i="145"/>
  <c r="N246" i="145"/>
  <c r="J246" i="145"/>
  <c r="H247" i="145"/>
  <c r="G247" i="145"/>
  <c r="K247" i="145" l="1"/>
  <c r="L247" i="145"/>
  <c r="M247" i="145"/>
  <c r="J247" i="145"/>
  <c r="N247" i="145"/>
  <c r="G248" i="145"/>
  <c r="H248" i="145"/>
  <c r="N248" i="145" l="1"/>
  <c r="J248" i="145"/>
  <c r="M248" i="145"/>
  <c r="L248" i="145"/>
  <c r="K248" i="145"/>
  <c r="G249" i="145"/>
  <c r="H249" i="145"/>
  <c r="J249" i="145" l="1"/>
  <c r="M249" i="145"/>
  <c r="K249" i="145"/>
  <c r="L249" i="145"/>
  <c r="N249" i="145"/>
  <c r="H250" i="145"/>
  <c r="G250" i="145"/>
  <c r="L250" i="145" l="1"/>
  <c r="M250" i="145"/>
  <c r="J250" i="145"/>
  <c r="N250" i="145"/>
  <c r="K250" i="145"/>
  <c r="G251" i="145"/>
  <c r="H251" i="145"/>
  <c r="K251" i="145" l="1"/>
  <c r="L251" i="145"/>
  <c r="M251" i="145"/>
  <c r="N251" i="145"/>
  <c r="J251" i="145"/>
  <c r="G252" i="145"/>
  <c r="H252" i="145"/>
  <c r="J252" i="145" l="1"/>
  <c r="K252" i="145"/>
  <c r="N252" i="145"/>
  <c r="M252" i="145"/>
  <c r="L252" i="145"/>
  <c r="G253" i="145"/>
  <c r="H253" i="145"/>
  <c r="M253" i="145" l="1"/>
  <c r="N253" i="145"/>
  <c r="J253" i="145"/>
  <c r="K253" i="145"/>
  <c r="L253" i="145"/>
  <c r="H254" i="145"/>
  <c r="G254" i="145"/>
  <c r="L254" i="145" l="1"/>
  <c r="J254" i="145"/>
  <c r="K254" i="145"/>
  <c r="N254" i="145"/>
  <c r="M254" i="145"/>
  <c r="G255" i="145"/>
  <c r="H255" i="145"/>
  <c r="K255" i="145" l="1"/>
  <c r="L255" i="145"/>
  <c r="J255" i="145"/>
  <c r="M255" i="145"/>
  <c r="N255" i="145"/>
  <c r="G256" i="145"/>
  <c r="H256" i="145"/>
  <c r="N256" i="145" l="1"/>
  <c r="J256" i="145"/>
  <c r="L256" i="145"/>
  <c r="M256" i="145"/>
  <c r="K256" i="145"/>
  <c r="H257" i="145"/>
  <c r="G257" i="145"/>
  <c r="J257" i="145" l="1"/>
  <c r="M257" i="145"/>
  <c r="N257" i="145"/>
  <c r="K257" i="145"/>
  <c r="L257" i="145"/>
  <c r="H258" i="145"/>
  <c r="G258" i="145"/>
  <c r="L258" i="145" l="1"/>
  <c r="M258" i="145"/>
  <c r="N258" i="145"/>
  <c r="K258" i="145"/>
  <c r="J258" i="145"/>
  <c r="G259" i="145"/>
  <c r="H259" i="145"/>
  <c r="K259" i="145" l="1"/>
  <c r="J259" i="145"/>
  <c r="L259" i="145"/>
  <c r="N259" i="145"/>
  <c r="M259" i="145"/>
  <c r="G260" i="145"/>
  <c r="H260" i="145"/>
  <c r="J260" i="145" l="1"/>
  <c r="K260" i="145"/>
  <c r="N260" i="145"/>
  <c r="L260" i="145"/>
  <c r="M260" i="145"/>
  <c r="H261" i="145"/>
  <c r="G261" i="145"/>
  <c r="M261" i="145" l="1"/>
  <c r="N261" i="145"/>
  <c r="L261" i="145"/>
  <c r="J261" i="145"/>
  <c r="K261" i="145"/>
  <c r="G262" i="145"/>
  <c r="H262" i="145"/>
  <c r="L262" i="145" l="1"/>
  <c r="J262" i="145"/>
  <c r="N262" i="145"/>
  <c r="K262" i="145"/>
  <c r="M262" i="145"/>
  <c r="G263" i="145"/>
  <c r="H263" i="145"/>
  <c r="K263" i="145" l="1"/>
  <c r="L263" i="145"/>
  <c r="J263" i="145"/>
  <c r="M263" i="145"/>
  <c r="N263" i="145"/>
  <c r="G264" i="145"/>
  <c r="H264" i="145"/>
  <c r="N264" i="145" l="1"/>
  <c r="J264" i="145"/>
  <c r="K264" i="145"/>
  <c r="L264" i="145"/>
  <c r="M264" i="145"/>
  <c r="H265" i="145"/>
  <c r="G265" i="145"/>
  <c r="J265" i="145" l="1"/>
  <c r="M265" i="145"/>
  <c r="L265" i="145"/>
  <c r="K265" i="145"/>
  <c r="N265" i="145"/>
  <c r="H266" i="145"/>
  <c r="G266" i="145"/>
  <c r="L266" i="145" l="1"/>
  <c r="M266" i="145"/>
  <c r="N266" i="145"/>
  <c r="K266" i="145"/>
  <c r="J266" i="145"/>
  <c r="G267" i="145"/>
  <c r="H267" i="145"/>
  <c r="K267" i="145" l="1"/>
  <c r="J267" i="145"/>
  <c r="N267" i="145"/>
  <c r="L267" i="145"/>
  <c r="M267" i="145"/>
  <c r="G268" i="145"/>
  <c r="H268" i="145"/>
  <c r="J268" i="145" l="1"/>
  <c r="K268" i="145"/>
  <c r="N268" i="145"/>
  <c r="L268" i="145"/>
  <c r="M268" i="145"/>
  <c r="H269" i="145"/>
  <c r="G269" i="145"/>
  <c r="M269" i="145" l="1"/>
  <c r="N269" i="145"/>
  <c r="K269" i="145"/>
  <c r="L269" i="145"/>
  <c r="J269" i="145"/>
  <c r="G270" i="145"/>
  <c r="H270" i="145"/>
  <c r="L270" i="145" l="1"/>
  <c r="M270" i="145"/>
  <c r="J270" i="145"/>
  <c r="N270" i="145"/>
  <c r="K270" i="145"/>
  <c r="G271" i="145"/>
  <c r="H271" i="145"/>
  <c r="K271" i="145" l="1"/>
  <c r="L271" i="145"/>
  <c r="N271" i="145"/>
  <c r="J271" i="145"/>
  <c r="M271" i="145"/>
  <c r="G272" i="145"/>
  <c r="H272" i="145"/>
  <c r="N272" i="145" l="1"/>
  <c r="J272" i="145"/>
  <c r="K272" i="145"/>
  <c r="L272" i="145"/>
  <c r="M272" i="145"/>
  <c r="H273" i="145"/>
  <c r="G273" i="145"/>
  <c r="J273" i="145" l="1"/>
  <c r="M273" i="145"/>
  <c r="K273" i="145"/>
  <c r="L273" i="145"/>
  <c r="N273" i="145"/>
  <c r="G274" i="145"/>
  <c r="H274" i="145"/>
  <c r="L274" i="145" l="1"/>
  <c r="M274" i="145"/>
  <c r="K274" i="145"/>
  <c r="N274" i="145"/>
  <c r="J274" i="145"/>
  <c r="G275" i="145"/>
  <c r="H275" i="145"/>
  <c r="K275" i="145" l="1"/>
  <c r="M275" i="145"/>
  <c r="L275" i="145"/>
  <c r="J275" i="145"/>
  <c r="N275" i="145"/>
  <c r="G276" i="145"/>
  <c r="H276" i="145"/>
  <c r="J276" i="145" l="1"/>
  <c r="K276" i="145"/>
  <c r="N276" i="145"/>
  <c r="M276" i="145"/>
  <c r="L276" i="145"/>
  <c r="H277" i="145"/>
  <c r="G277" i="145"/>
  <c r="M277" i="145" l="1"/>
  <c r="N277" i="145"/>
  <c r="J277" i="145"/>
  <c r="K277" i="145"/>
  <c r="L277" i="145"/>
  <c r="H278" i="145"/>
  <c r="G278" i="145"/>
  <c r="L278" i="145" l="1"/>
  <c r="K278" i="145"/>
  <c r="J278" i="145"/>
  <c r="M278" i="145"/>
  <c r="N278" i="145"/>
  <c r="G279" i="145"/>
  <c r="H279" i="145"/>
  <c r="K279" i="145" l="1"/>
  <c r="L279" i="145"/>
  <c r="M279" i="145"/>
  <c r="N279" i="145"/>
  <c r="J279" i="145"/>
  <c r="G280" i="145"/>
  <c r="H280" i="145"/>
  <c r="N280" i="145" l="1"/>
  <c r="J280" i="145"/>
  <c r="M280" i="145"/>
  <c r="L280" i="145"/>
  <c r="K280" i="145"/>
  <c r="H281" i="145"/>
  <c r="G281" i="145"/>
  <c r="J281" i="145" l="1"/>
  <c r="M281" i="145"/>
  <c r="L281" i="145"/>
  <c r="N281" i="145"/>
  <c r="K281" i="145"/>
  <c r="G282" i="145"/>
  <c r="H282" i="145"/>
  <c r="L282" i="145" l="1"/>
  <c r="M282" i="145"/>
  <c r="J282" i="145"/>
  <c r="K282" i="145"/>
  <c r="N282" i="145"/>
  <c r="G283" i="145"/>
  <c r="H283" i="145"/>
  <c r="K283" i="145" l="1"/>
  <c r="L283" i="145"/>
  <c r="M283" i="145"/>
  <c r="J283" i="145"/>
  <c r="N283" i="145"/>
  <c r="G284" i="145"/>
  <c r="H284" i="145"/>
  <c r="J284" i="145" l="1"/>
  <c r="K284" i="145"/>
  <c r="N284" i="145"/>
  <c r="M284" i="145"/>
  <c r="L284" i="145"/>
  <c r="H285" i="145"/>
  <c r="G285" i="145"/>
  <c r="M285" i="145" l="1"/>
  <c r="N285" i="145"/>
  <c r="J285" i="145"/>
  <c r="L285" i="145"/>
  <c r="K285" i="145"/>
  <c r="H286" i="145"/>
  <c r="G286" i="145"/>
  <c r="L286" i="145" l="1"/>
  <c r="J286" i="145"/>
  <c r="K286" i="145"/>
  <c r="N286" i="145"/>
  <c r="M286" i="145"/>
  <c r="H287" i="145"/>
  <c r="G287" i="145"/>
  <c r="K287" i="145" l="1"/>
  <c r="L287" i="145"/>
  <c r="J287" i="145"/>
  <c r="M287" i="145"/>
  <c r="N287" i="145"/>
  <c r="G288" i="145"/>
  <c r="H288" i="145"/>
  <c r="N288" i="145" l="1"/>
  <c r="J288" i="145"/>
  <c r="L288" i="145"/>
  <c r="K288" i="145"/>
  <c r="M288" i="145"/>
  <c r="H289" i="145"/>
  <c r="G289" i="145"/>
  <c r="J289" i="145" l="1"/>
  <c r="M289" i="145"/>
  <c r="N289" i="145"/>
  <c r="L289" i="145"/>
  <c r="K289" i="145"/>
  <c r="G290" i="145"/>
  <c r="H290" i="145"/>
  <c r="L290" i="145" l="1"/>
  <c r="M290" i="145"/>
  <c r="J290" i="145"/>
  <c r="K290" i="145"/>
  <c r="N290" i="145"/>
  <c r="G291" i="145"/>
  <c r="H291" i="145"/>
  <c r="K291" i="145" l="1"/>
  <c r="J291" i="145"/>
  <c r="M291" i="145"/>
  <c r="L291" i="145"/>
  <c r="N291" i="145"/>
  <c r="G292" i="145"/>
  <c r="H292" i="145"/>
  <c r="J292" i="145" l="1"/>
  <c r="K292" i="145"/>
  <c r="N292" i="145"/>
  <c r="L292" i="145"/>
  <c r="M292" i="145"/>
  <c r="H293" i="145"/>
  <c r="G293" i="145"/>
  <c r="M293" i="145" l="1"/>
  <c r="N293" i="145"/>
  <c r="L293" i="145"/>
  <c r="J293" i="145"/>
  <c r="K293" i="145"/>
  <c r="G294" i="145"/>
  <c r="H294" i="145"/>
  <c r="L294" i="145" l="1"/>
  <c r="N294" i="145"/>
  <c r="J294" i="145"/>
  <c r="K294" i="145"/>
  <c r="M294" i="145"/>
  <c r="G295" i="145"/>
  <c r="H295" i="145"/>
  <c r="K295" i="145" l="1"/>
  <c r="L295" i="145"/>
  <c r="J295" i="145"/>
  <c r="N295" i="145"/>
  <c r="M295" i="145"/>
  <c r="H296" i="145"/>
  <c r="G296" i="145"/>
  <c r="N296" i="145" l="1"/>
  <c r="J296" i="145"/>
  <c r="K296" i="145"/>
  <c r="L296" i="145"/>
  <c r="M296" i="145"/>
  <c r="H297" i="145"/>
  <c r="G297" i="145"/>
  <c r="J297" i="145" l="1"/>
  <c r="M297" i="145"/>
  <c r="L297" i="145"/>
  <c r="N297" i="145"/>
  <c r="K297" i="145"/>
  <c r="G298" i="145"/>
  <c r="H298" i="145"/>
  <c r="L298" i="145" l="1"/>
  <c r="M298" i="145"/>
  <c r="N298" i="145"/>
  <c r="J298" i="145"/>
  <c r="K298" i="145"/>
  <c r="G299" i="145"/>
  <c r="H299" i="145"/>
  <c r="K299" i="145" l="1"/>
  <c r="N299" i="145"/>
  <c r="M299" i="145"/>
  <c r="J299" i="145"/>
  <c r="L299" i="145"/>
  <c r="G300" i="145"/>
  <c r="H300" i="145"/>
  <c r="J300" i="145" l="1"/>
  <c r="K300" i="145"/>
  <c r="N300" i="145"/>
  <c r="L300" i="145"/>
  <c r="M300" i="145"/>
  <c r="H301" i="145"/>
  <c r="G301" i="145"/>
  <c r="M301" i="145" l="1"/>
  <c r="N301" i="145"/>
  <c r="K301" i="145"/>
  <c r="J301" i="145"/>
  <c r="L301" i="145"/>
  <c r="G302" i="145"/>
  <c r="H302" i="145"/>
  <c r="L302" i="145" l="1"/>
  <c r="M302" i="145"/>
  <c r="N302" i="145"/>
  <c r="J302" i="145"/>
  <c r="K302" i="145"/>
  <c r="G303" i="145"/>
  <c r="H303" i="145"/>
  <c r="K303" i="145" l="1"/>
  <c r="L303" i="145"/>
  <c r="N303" i="145"/>
  <c r="J303" i="145"/>
  <c r="M303" i="145"/>
  <c r="H304" i="145"/>
  <c r="G304" i="145"/>
  <c r="N304" i="145" l="1"/>
  <c r="J304" i="145"/>
  <c r="K304" i="145"/>
  <c r="L304" i="145"/>
  <c r="M304" i="145"/>
  <c r="H305" i="145"/>
  <c r="G305" i="145"/>
  <c r="J305" i="145" l="1"/>
  <c r="M305" i="145"/>
  <c r="K305" i="145"/>
  <c r="L305" i="145"/>
  <c r="N305" i="145"/>
  <c r="G306" i="145"/>
  <c r="H306" i="145"/>
  <c r="L306" i="145" l="1"/>
  <c r="M306" i="145"/>
  <c r="K306" i="145"/>
  <c r="J306" i="145"/>
  <c r="N306" i="145"/>
  <c r="G307" i="145"/>
  <c r="H307" i="145"/>
  <c r="K307" i="145" l="1"/>
  <c r="M307" i="145"/>
  <c r="N307" i="145"/>
  <c r="L307" i="145"/>
  <c r="J307" i="145"/>
  <c r="G308" i="145"/>
  <c r="H308" i="145"/>
  <c r="J308" i="145" l="1"/>
  <c r="K308" i="145"/>
  <c r="N308" i="145"/>
  <c r="L308" i="145"/>
  <c r="M308" i="145"/>
  <c r="H309" i="145"/>
  <c r="G309" i="145"/>
  <c r="M309" i="145" l="1"/>
  <c r="N309" i="145"/>
  <c r="J309" i="145"/>
  <c r="K309" i="145"/>
  <c r="L309" i="145"/>
  <c r="H310" i="145"/>
  <c r="G310" i="145"/>
  <c r="L310" i="145" l="1"/>
  <c r="K310" i="145"/>
  <c r="M310" i="145"/>
  <c r="J310" i="145"/>
  <c r="N310" i="145"/>
  <c r="G311" i="145"/>
  <c r="H311" i="145"/>
  <c r="K311" i="145" l="1"/>
  <c r="L311" i="145"/>
  <c r="M311" i="145"/>
  <c r="J311" i="145"/>
  <c r="N311" i="145"/>
  <c r="H312" i="145"/>
  <c r="G312" i="145"/>
  <c r="N312" i="145" l="1"/>
  <c r="J312" i="145"/>
  <c r="M312" i="145"/>
  <c r="K312" i="145"/>
  <c r="L312" i="145"/>
  <c r="H313" i="145"/>
  <c r="G313" i="145"/>
  <c r="J313" i="145" l="1"/>
  <c r="M313" i="145"/>
  <c r="K313" i="145"/>
  <c r="N313" i="145"/>
  <c r="L313" i="145"/>
  <c r="G314" i="145"/>
  <c r="H314" i="145"/>
  <c r="L314" i="145" l="1"/>
  <c r="M314" i="145"/>
  <c r="J314" i="145"/>
  <c r="K314" i="145"/>
  <c r="N314" i="145"/>
  <c r="G315" i="145"/>
  <c r="H315" i="145"/>
  <c r="K315" i="145" l="1"/>
  <c r="L315" i="145"/>
  <c r="M315" i="145"/>
  <c r="J315" i="145"/>
  <c r="N315" i="145"/>
  <c r="G316" i="145"/>
  <c r="H316" i="145"/>
  <c r="J316" i="145" l="1"/>
  <c r="K316" i="145"/>
  <c r="N316" i="145"/>
  <c r="M316" i="145"/>
  <c r="L316" i="145"/>
  <c r="H317" i="145"/>
  <c r="G317" i="145"/>
  <c r="M317" i="145" l="1"/>
  <c r="N317" i="145"/>
  <c r="K317" i="145"/>
  <c r="J317" i="145"/>
  <c r="L317" i="145"/>
  <c r="H318" i="145"/>
  <c r="G318" i="145"/>
  <c r="L318" i="145" l="1"/>
  <c r="J318" i="145"/>
  <c r="K318" i="145"/>
  <c r="M318" i="145"/>
  <c r="N318" i="145"/>
  <c r="G319" i="145"/>
  <c r="H319" i="145"/>
  <c r="K319" i="145" l="1"/>
  <c r="L319" i="145"/>
  <c r="J319" i="145"/>
  <c r="M319" i="145"/>
  <c r="N319" i="145"/>
  <c r="H320" i="145"/>
  <c r="G320" i="145"/>
  <c r="N320" i="145" l="1"/>
  <c r="J320" i="145"/>
  <c r="L320" i="145"/>
  <c r="M320" i="145"/>
  <c r="K320" i="145"/>
  <c r="H321" i="145"/>
  <c r="G321" i="145"/>
  <c r="J321" i="145" l="1"/>
  <c r="M321" i="145"/>
  <c r="N321" i="145"/>
  <c r="K321" i="145"/>
  <c r="L321" i="145"/>
  <c r="G322" i="145"/>
  <c r="H322" i="145"/>
  <c r="L322" i="145" l="1"/>
  <c r="M322" i="145"/>
  <c r="K322" i="145"/>
  <c r="N322" i="145"/>
  <c r="J322" i="145"/>
  <c r="G323" i="145"/>
  <c r="H323" i="145"/>
  <c r="K323" i="145" l="1"/>
  <c r="J323" i="145"/>
  <c r="L323" i="145"/>
  <c r="N323" i="145"/>
  <c r="M323" i="145"/>
  <c r="G324" i="145"/>
  <c r="H324" i="145"/>
  <c r="J324" i="145" l="1"/>
  <c r="K324" i="145"/>
  <c r="N324" i="145"/>
  <c r="L324" i="145"/>
  <c r="M324" i="145"/>
  <c r="H325" i="145"/>
  <c r="G325" i="145"/>
  <c r="M325" i="145" l="1"/>
  <c r="N325" i="145"/>
  <c r="L325" i="145"/>
  <c r="J325" i="145"/>
  <c r="K325" i="145"/>
  <c r="H326" i="145"/>
  <c r="G326" i="145"/>
  <c r="L326" i="145" l="1"/>
  <c r="J326" i="145"/>
  <c r="N326" i="145"/>
  <c r="M326" i="145"/>
  <c r="K326" i="145"/>
  <c r="G327" i="145"/>
  <c r="H327" i="145"/>
  <c r="K327" i="145" l="1"/>
  <c r="L327" i="145"/>
  <c r="J327" i="145"/>
  <c r="M327" i="145"/>
  <c r="N327" i="145"/>
  <c r="H328" i="145"/>
  <c r="G328" i="145"/>
  <c r="N328" i="145" l="1"/>
  <c r="J328" i="145"/>
  <c r="K328" i="145"/>
  <c r="L328" i="145"/>
  <c r="M328" i="145"/>
  <c r="H329" i="145"/>
  <c r="G329" i="145"/>
  <c r="J329" i="145" l="1"/>
  <c r="M329" i="145"/>
  <c r="L329" i="145"/>
  <c r="N329" i="145"/>
  <c r="K329" i="145"/>
  <c r="G330" i="145"/>
  <c r="H330" i="145"/>
  <c r="L330" i="145" l="1"/>
  <c r="M330" i="145"/>
  <c r="K330" i="145"/>
  <c r="N330" i="145"/>
  <c r="J330" i="145"/>
  <c r="G331" i="145"/>
  <c r="H331" i="145"/>
  <c r="K331" i="145" l="1"/>
  <c r="M331" i="145"/>
  <c r="N331" i="145"/>
  <c r="J331" i="145"/>
  <c r="L331" i="145"/>
  <c r="G332" i="145"/>
  <c r="H332" i="145"/>
  <c r="J332" i="145" l="1"/>
  <c r="K332" i="145"/>
  <c r="N332" i="145"/>
  <c r="L332" i="145"/>
  <c r="M332" i="145"/>
  <c r="H333" i="145"/>
  <c r="G333" i="145"/>
  <c r="M333" i="145" l="1"/>
  <c r="N333" i="145"/>
  <c r="J333" i="145"/>
  <c r="K333" i="145"/>
  <c r="L333" i="145"/>
  <c r="G334" i="145"/>
  <c r="H334" i="145"/>
  <c r="L334" i="145" l="1"/>
  <c r="K334" i="145"/>
  <c r="M334" i="145"/>
  <c r="J334" i="145"/>
  <c r="N334" i="145"/>
  <c r="H335" i="145"/>
  <c r="G335" i="145"/>
  <c r="K335" i="145" l="1"/>
  <c r="L335" i="145"/>
  <c r="M335" i="145"/>
  <c r="N335" i="145"/>
  <c r="J335" i="145"/>
  <c r="G336" i="145"/>
  <c r="H336" i="145"/>
  <c r="N336" i="145" l="1"/>
  <c r="J336" i="145"/>
  <c r="M336" i="145"/>
  <c r="L336" i="145"/>
  <c r="K336" i="145"/>
  <c r="H337" i="145"/>
  <c r="G337" i="145"/>
  <c r="J337" i="145" l="1"/>
  <c r="M337" i="145"/>
  <c r="K337" i="145"/>
  <c r="L337" i="145"/>
  <c r="N337" i="145"/>
  <c r="H338" i="145"/>
  <c r="G338" i="145"/>
  <c r="L338" i="145" l="1"/>
  <c r="M338" i="145"/>
  <c r="J338" i="145"/>
  <c r="K338" i="145"/>
  <c r="N338" i="145"/>
  <c r="G339" i="145"/>
  <c r="H339" i="145"/>
  <c r="K339" i="145" l="1"/>
  <c r="L339" i="145"/>
  <c r="J339" i="145"/>
  <c r="M339" i="145"/>
  <c r="N339" i="145"/>
  <c r="G340" i="145"/>
  <c r="H340" i="145"/>
  <c r="J340" i="145" l="1"/>
  <c r="K340" i="145"/>
  <c r="N340" i="145"/>
  <c r="M340" i="145"/>
  <c r="L340" i="145"/>
  <c r="H341" i="145"/>
  <c r="G341" i="145"/>
  <c r="M341" i="145" l="1"/>
  <c r="N341" i="145"/>
  <c r="J341" i="145"/>
  <c r="K341" i="145"/>
  <c r="L341" i="145"/>
  <c r="G342" i="145"/>
  <c r="H342" i="145"/>
  <c r="L342" i="145" l="1"/>
  <c r="J342" i="145"/>
  <c r="M342" i="145"/>
  <c r="N342" i="145"/>
  <c r="K342" i="145"/>
  <c r="G343" i="145"/>
  <c r="H343" i="145"/>
  <c r="K343" i="145" l="1"/>
  <c r="L343" i="145"/>
  <c r="J343" i="145"/>
  <c r="M343" i="145"/>
  <c r="N343" i="145"/>
  <c r="G344" i="145"/>
  <c r="H344" i="145"/>
  <c r="N344" i="145" l="1"/>
  <c r="J344" i="145"/>
  <c r="L344" i="145"/>
  <c r="M344" i="145"/>
  <c r="K344" i="145"/>
  <c r="H345" i="145"/>
  <c r="G345" i="145"/>
  <c r="J345" i="145" l="1"/>
  <c r="M345" i="145"/>
  <c r="N345" i="145"/>
  <c r="K345" i="145"/>
  <c r="L345" i="145"/>
  <c r="H346" i="145"/>
  <c r="G346" i="145"/>
  <c r="L346" i="145" l="1"/>
  <c r="M346" i="145"/>
  <c r="J346" i="145"/>
  <c r="N346" i="145"/>
  <c r="K346" i="145"/>
  <c r="G347" i="145"/>
  <c r="H347" i="145"/>
  <c r="K347" i="145" l="1"/>
  <c r="J347" i="145"/>
  <c r="L347" i="145"/>
  <c r="M347" i="145"/>
  <c r="N347" i="145"/>
  <c r="G348" i="145"/>
  <c r="H348" i="145"/>
  <c r="J348" i="145" l="1"/>
  <c r="K348" i="145"/>
  <c r="N348" i="145"/>
  <c r="L348" i="145"/>
  <c r="M348" i="145"/>
  <c r="H349" i="145"/>
  <c r="G349" i="145"/>
  <c r="M349" i="145" l="1"/>
  <c r="N349" i="145"/>
  <c r="L349" i="145"/>
  <c r="J349" i="145"/>
  <c r="K349" i="145"/>
  <c r="H350" i="145"/>
  <c r="G350" i="145"/>
  <c r="L350" i="145" l="1"/>
  <c r="N350" i="145"/>
  <c r="M350" i="145"/>
  <c r="J350" i="145"/>
  <c r="K350" i="145"/>
  <c r="G351" i="145"/>
  <c r="H351" i="145"/>
  <c r="K351" i="145" l="1"/>
  <c r="L351" i="145"/>
  <c r="J351" i="145"/>
  <c r="N351" i="145"/>
  <c r="M351" i="145"/>
  <c r="G352" i="145"/>
  <c r="H352" i="145"/>
  <c r="N352" i="145" l="1"/>
  <c r="J352" i="145"/>
  <c r="K352" i="145"/>
  <c r="M352" i="145"/>
  <c r="L352" i="145"/>
  <c r="H353" i="145"/>
  <c r="G353" i="145"/>
  <c r="J353" i="145" l="1"/>
  <c r="M353" i="145"/>
  <c r="L353" i="145"/>
  <c r="N353" i="145"/>
  <c r="K353" i="145"/>
  <c r="G354" i="145"/>
  <c r="H354" i="145"/>
  <c r="L354" i="145" l="1"/>
  <c r="M354" i="145"/>
  <c r="N354" i="145"/>
  <c r="J354" i="145"/>
  <c r="K354" i="145"/>
  <c r="G355" i="145"/>
  <c r="H355" i="145"/>
  <c r="K355" i="145" l="1"/>
  <c r="N355" i="145"/>
  <c r="J355" i="145"/>
  <c r="M355" i="145"/>
  <c r="L355" i="145"/>
  <c r="G356" i="145"/>
  <c r="H356" i="145"/>
  <c r="J356" i="145" l="1"/>
  <c r="K356" i="145"/>
  <c r="N356" i="145"/>
  <c r="L356" i="145"/>
  <c r="M356" i="145"/>
  <c r="H357" i="145"/>
  <c r="G357" i="145"/>
  <c r="M357" i="145" l="1"/>
  <c r="N357" i="145"/>
  <c r="K357" i="145"/>
  <c r="J357" i="145"/>
  <c r="L357" i="145"/>
  <c r="H358" i="145"/>
  <c r="G358" i="145"/>
  <c r="L358" i="145" l="1"/>
  <c r="M358" i="145"/>
  <c r="N358" i="145"/>
  <c r="K358" i="145"/>
  <c r="J358" i="145"/>
  <c r="G359" i="145"/>
  <c r="H359" i="145"/>
  <c r="K359" i="145" l="1"/>
  <c r="L359" i="145"/>
  <c r="N359" i="145"/>
  <c r="J359" i="145"/>
  <c r="M359" i="145"/>
  <c r="G360" i="145"/>
  <c r="H360" i="145"/>
  <c r="N360" i="145" l="1"/>
  <c r="J360" i="145"/>
  <c r="M360" i="145"/>
  <c r="K360" i="145"/>
  <c r="L360" i="145"/>
  <c r="H361" i="145"/>
  <c r="G361" i="145"/>
  <c r="J361" i="145" l="1"/>
  <c r="M361" i="145"/>
  <c r="K361" i="145"/>
  <c r="L361" i="145"/>
  <c r="N361" i="145"/>
  <c r="G362" i="145"/>
  <c r="H362" i="145"/>
  <c r="L362" i="145" l="1"/>
  <c r="M362" i="145"/>
  <c r="K362" i="145"/>
  <c r="N362" i="145"/>
  <c r="J362" i="145"/>
  <c r="G363" i="145"/>
  <c r="H363" i="145"/>
  <c r="K363" i="145" l="1"/>
  <c r="M363" i="145"/>
  <c r="N363" i="145"/>
  <c r="J363" i="145"/>
  <c r="L363" i="145"/>
  <c r="G364" i="145"/>
  <c r="H364" i="145"/>
  <c r="J364" i="145" l="1"/>
  <c r="K364" i="145"/>
  <c r="N364" i="145"/>
  <c r="M364" i="145"/>
  <c r="L364" i="145"/>
  <c r="H365" i="145"/>
  <c r="G365" i="145"/>
  <c r="M365" i="145" l="1"/>
  <c r="N365" i="145"/>
  <c r="J365" i="145"/>
  <c r="K365" i="145"/>
  <c r="L365" i="145"/>
  <c r="H366" i="145"/>
  <c r="G366" i="145"/>
  <c r="L366" i="145" l="1"/>
  <c r="K366" i="145"/>
  <c r="M366" i="145"/>
  <c r="J366" i="145"/>
  <c r="N366" i="145"/>
  <c r="G367" i="145"/>
  <c r="H367" i="145"/>
  <c r="K367" i="145" l="1"/>
  <c r="L367" i="145"/>
  <c r="M367" i="145"/>
  <c r="J367" i="145"/>
  <c r="N367" i="145"/>
  <c r="G368" i="145"/>
  <c r="H368" i="145"/>
  <c r="N368" i="145" l="1"/>
  <c r="J368" i="145"/>
  <c r="M368" i="145"/>
  <c r="L368" i="145"/>
  <c r="K368" i="145"/>
  <c r="H369" i="145"/>
  <c r="G369" i="145"/>
  <c r="J369" i="145" l="1"/>
  <c r="M369" i="145"/>
  <c r="K369" i="145"/>
  <c r="L369" i="145"/>
  <c r="N369" i="145"/>
  <c r="G370" i="145"/>
  <c r="H370" i="145"/>
  <c r="L370" i="145" l="1"/>
  <c r="M370" i="145"/>
  <c r="J370" i="145"/>
  <c r="K370" i="145"/>
  <c r="N370" i="145"/>
  <c r="G371" i="145"/>
  <c r="H371" i="145"/>
  <c r="K371" i="145" l="1"/>
  <c r="L371" i="145"/>
  <c r="M371" i="145"/>
  <c r="J371" i="145"/>
  <c r="N371" i="145"/>
  <c r="G372" i="145"/>
  <c r="H372" i="145"/>
  <c r="J372" i="145" l="1"/>
  <c r="K372" i="145"/>
  <c r="N372" i="145"/>
  <c r="M372" i="145"/>
  <c r="L372" i="145"/>
  <c r="H373" i="145"/>
  <c r="G373" i="145"/>
  <c r="M373" i="145" l="1"/>
  <c r="N373" i="145"/>
  <c r="K373" i="145"/>
  <c r="L373" i="145"/>
  <c r="J373" i="145"/>
  <c r="G374" i="145"/>
  <c r="H374" i="145"/>
  <c r="L374" i="145" l="1"/>
  <c r="J374" i="145"/>
  <c r="K374" i="145"/>
  <c r="M374" i="145"/>
  <c r="N374" i="145"/>
  <c r="G375" i="145"/>
  <c r="H375" i="145"/>
  <c r="K375" i="145" l="1"/>
  <c r="L375" i="145"/>
  <c r="J375" i="145"/>
  <c r="M375" i="145"/>
  <c r="N375" i="145"/>
  <c r="G376" i="145"/>
  <c r="H376" i="145"/>
  <c r="N376" i="145" l="1"/>
  <c r="J376" i="145"/>
  <c r="L376" i="145"/>
  <c r="M376" i="145"/>
  <c r="K376" i="145"/>
  <c r="H377" i="145"/>
  <c r="G377" i="145"/>
  <c r="J377" i="145" l="1"/>
  <c r="M377" i="145"/>
  <c r="N377" i="145"/>
  <c r="L377" i="145"/>
  <c r="K377" i="145"/>
  <c r="H378" i="145"/>
  <c r="G378" i="145"/>
  <c r="L378" i="145" l="1"/>
  <c r="M378" i="145"/>
  <c r="J378" i="145"/>
  <c r="K378" i="145"/>
  <c r="N378" i="145"/>
  <c r="G379" i="145"/>
  <c r="H379" i="145"/>
  <c r="K379" i="145" l="1"/>
  <c r="J379" i="145"/>
  <c r="L379" i="145"/>
  <c r="M379" i="145"/>
  <c r="N379" i="145"/>
  <c r="H380" i="145"/>
  <c r="G380" i="145"/>
  <c r="J380" i="145" l="1"/>
  <c r="K380" i="145"/>
  <c r="N380" i="145"/>
  <c r="L380" i="145"/>
  <c r="M380" i="145"/>
  <c r="G381" i="145"/>
  <c r="H381" i="145"/>
  <c r="L381" i="145" l="1"/>
  <c r="M381" i="145"/>
  <c r="K381" i="145"/>
  <c r="N381" i="145"/>
  <c r="J381" i="145"/>
  <c r="G382" i="145"/>
  <c r="H382" i="145"/>
  <c r="K382" i="145" l="1"/>
  <c r="M382" i="145"/>
  <c r="J382" i="145"/>
  <c r="L382" i="145"/>
  <c r="N382" i="145"/>
  <c r="H383" i="145"/>
  <c r="G383" i="145"/>
  <c r="J383" i="145" l="1"/>
  <c r="K383" i="145"/>
  <c r="N383" i="145"/>
  <c r="L383" i="145"/>
  <c r="M383" i="145"/>
  <c r="G384" i="145"/>
  <c r="H384" i="145"/>
  <c r="M384" i="145" l="1"/>
  <c r="N384" i="145"/>
  <c r="J384" i="145"/>
  <c r="K384" i="145"/>
  <c r="L384" i="145"/>
  <c r="H385" i="145"/>
  <c r="G385" i="145"/>
  <c r="L385" i="145" l="1"/>
  <c r="K385" i="145"/>
  <c r="N385" i="145"/>
  <c r="J385" i="145"/>
  <c r="M385" i="145"/>
  <c r="H386" i="145"/>
  <c r="G386" i="145"/>
  <c r="K386" i="145" l="1"/>
  <c r="L386" i="145"/>
  <c r="M386" i="145"/>
  <c r="N386" i="145"/>
  <c r="J386" i="145"/>
  <c r="H387" i="145"/>
  <c r="G387" i="145"/>
  <c r="N387" i="145" l="1"/>
  <c r="J387" i="145"/>
  <c r="M387" i="145"/>
  <c r="L387" i="145"/>
  <c r="K387" i="145"/>
  <c r="H388" i="145"/>
  <c r="G388" i="145"/>
  <c r="J388" i="145" l="1"/>
  <c r="M388" i="145"/>
  <c r="K388" i="145"/>
  <c r="L388" i="145"/>
  <c r="N388" i="145"/>
  <c r="G389" i="145"/>
  <c r="H389" i="145"/>
  <c r="L389" i="145" l="1"/>
  <c r="M389" i="145"/>
  <c r="J389" i="145"/>
  <c r="K389" i="145"/>
  <c r="N389" i="145"/>
  <c r="G390" i="145"/>
  <c r="H390" i="145"/>
  <c r="K390" i="145" l="1"/>
  <c r="L390" i="145"/>
  <c r="J390" i="145"/>
  <c r="N390" i="145"/>
  <c r="M390" i="145"/>
  <c r="H391" i="145"/>
  <c r="G391" i="145"/>
  <c r="J391" i="145" l="1"/>
  <c r="K391" i="145"/>
  <c r="N391" i="145"/>
  <c r="M391" i="145"/>
  <c r="L391" i="145"/>
  <c r="G392" i="145"/>
  <c r="H392" i="145"/>
  <c r="M392" i="145" l="1"/>
  <c r="N392" i="145"/>
  <c r="J392" i="145"/>
  <c r="K392" i="145"/>
  <c r="L392" i="145"/>
  <c r="H393" i="145"/>
  <c r="G393" i="145"/>
  <c r="L393" i="145" l="1"/>
  <c r="J393" i="145"/>
  <c r="N393" i="145"/>
  <c r="K393" i="145"/>
  <c r="M393" i="145"/>
  <c r="G394" i="145"/>
  <c r="H394" i="145"/>
  <c r="K394" i="145" l="1"/>
  <c r="L394" i="145"/>
  <c r="J394" i="145"/>
  <c r="M394" i="145"/>
  <c r="N394" i="145"/>
  <c r="G395" i="145"/>
  <c r="H395" i="145"/>
  <c r="N395" i="145" l="1"/>
  <c r="J395" i="145"/>
  <c r="L395" i="145"/>
  <c r="M395" i="145"/>
  <c r="K395" i="145"/>
  <c r="G396" i="145"/>
  <c r="H396" i="145"/>
  <c r="J396" i="145" l="1"/>
  <c r="M396" i="145"/>
  <c r="N396" i="145"/>
  <c r="K396" i="145"/>
  <c r="L396" i="145"/>
  <c r="G397" i="145"/>
  <c r="H397" i="145"/>
  <c r="L397" i="145" l="1"/>
  <c r="M397" i="145"/>
  <c r="J397" i="145"/>
  <c r="K397" i="145"/>
  <c r="N397" i="145"/>
  <c r="G398" i="145"/>
  <c r="H398" i="145"/>
  <c r="K398" i="145" l="1"/>
  <c r="J398" i="145"/>
  <c r="L398" i="145"/>
  <c r="M398" i="145"/>
  <c r="N398" i="145"/>
  <c r="H399" i="145"/>
  <c r="G399" i="145"/>
  <c r="J399" i="145" l="1"/>
  <c r="K399" i="145"/>
  <c r="N399" i="145"/>
  <c r="L399" i="145"/>
  <c r="M399" i="145"/>
  <c r="G400" i="145"/>
  <c r="H400" i="145"/>
  <c r="M400" i="145" l="1"/>
  <c r="N400" i="145"/>
  <c r="L400" i="145"/>
  <c r="J400" i="145"/>
  <c r="K400" i="145"/>
  <c r="H401" i="145"/>
  <c r="G401" i="145"/>
  <c r="L401" i="145" l="1"/>
  <c r="N401" i="145"/>
  <c r="J401" i="145"/>
  <c r="K401" i="145"/>
  <c r="M401" i="145"/>
  <c r="G402" i="145"/>
  <c r="H402" i="145"/>
  <c r="K402" i="145" l="1"/>
  <c r="L402" i="145"/>
  <c r="J402" i="145"/>
  <c r="M402" i="145"/>
  <c r="N402" i="145"/>
  <c r="G403" i="145"/>
  <c r="H403" i="145"/>
  <c r="N403" i="145" l="1"/>
  <c r="J403" i="145"/>
  <c r="K403" i="145"/>
  <c r="M403" i="145"/>
  <c r="L403" i="145"/>
  <c r="G404" i="145"/>
  <c r="H404" i="145"/>
  <c r="J404" i="145" l="1"/>
  <c r="M404" i="145"/>
  <c r="L404" i="145"/>
  <c r="N404" i="145"/>
  <c r="K404" i="145"/>
  <c r="G405" i="145"/>
  <c r="H405" i="145"/>
  <c r="L405" i="145" l="1"/>
  <c r="M405" i="145"/>
  <c r="N405" i="145"/>
  <c r="J405" i="145"/>
  <c r="K405" i="145"/>
  <c r="G406" i="145"/>
  <c r="H406" i="145"/>
  <c r="K406" i="145" l="1"/>
  <c r="N406" i="145"/>
  <c r="L406" i="145"/>
  <c r="M406" i="145"/>
  <c r="J406" i="145"/>
  <c r="H407" i="145"/>
  <c r="G407" i="145"/>
  <c r="J407" i="145" l="1"/>
  <c r="K407" i="145"/>
  <c r="N407" i="145"/>
  <c r="L407" i="145"/>
  <c r="M407" i="145"/>
  <c r="G408" i="145"/>
  <c r="H408" i="145"/>
  <c r="M408" i="145" l="1"/>
  <c r="N408" i="145"/>
  <c r="K408" i="145"/>
  <c r="J408" i="145"/>
  <c r="L408" i="145"/>
  <c r="H409" i="145"/>
  <c r="G409" i="145"/>
  <c r="L409" i="145" l="1"/>
  <c r="M409" i="145"/>
  <c r="N409" i="145"/>
  <c r="J409" i="145"/>
  <c r="K409" i="145"/>
  <c r="G410" i="145"/>
  <c r="H410" i="145"/>
  <c r="K410" i="145" l="1"/>
  <c r="L410" i="145"/>
  <c r="N410" i="145"/>
  <c r="M410" i="145"/>
  <c r="J410" i="145"/>
  <c r="H411" i="145"/>
  <c r="G411" i="145"/>
  <c r="N411" i="145" l="1"/>
  <c r="J411" i="145"/>
  <c r="M411" i="145"/>
  <c r="L411" i="145"/>
  <c r="K411" i="145"/>
  <c r="G412" i="145"/>
  <c r="H412" i="145"/>
  <c r="J412" i="145" l="1"/>
  <c r="M412" i="145"/>
  <c r="K412" i="145"/>
  <c r="L412" i="145"/>
  <c r="N412" i="145"/>
  <c r="G413" i="145"/>
  <c r="H413" i="145"/>
  <c r="L413" i="145" l="1"/>
  <c r="M413" i="145"/>
  <c r="K413" i="145"/>
  <c r="J413" i="145"/>
  <c r="N413" i="145"/>
  <c r="H414" i="145"/>
  <c r="G414" i="145"/>
  <c r="K414" i="145" l="1"/>
  <c r="M414" i="145"/>
  <c r="N414" i="145"/>
  <c r="L414" i="145"/>
  <c r="J414" i="145"/>
  <c r="G415" i="145"/>
  <c r="H415" i="145"/>
  <c r="J415" i="145" l="1"/>
  <c r="K415" i="145"/>
  <c r="N415" i="145"/>
  <c r="M415" i="145"/>
  <c r="L415" i="145"/>
  <c r="G416" i="145"/>
  <c r="H416" i="145"/>
  <c r="M416" i="145" l="1"/>
  <c r="N416" i="145"/>
  <c r="J416" i="145"/>
  <c r="K416" i="145"/>
  <c r="L416" i="145"/>
  <c r="G417" i="145"/>
  <c r="H417" i="145"/>
  <c r="L417" i="145" l="1"/>
  <c r="K417" i="145"/>
  <c r="M417" i="145"/>
  <c r="J417" i="145"/>
  <c r="N417" i="145"/>
  <c r="H418" i="145"/>
  <c r="G418" i="145"/>
  <c r="K418" i="145" l="1"/>
  <c r="L418" i="145"/>
  <c r="M418" i="145"/>
  <c r="N418" i="145"/>
  <c r="J418" i="145"/>
  <c r="H419" i="145"/>
  <c r="G419" i="145"/>
  <c r="N419" i="145" l="1"/>
  <c r="J419" i="145"/>
  <c r="M419" i="145"/>
  <c r="K419" i="145"/>
  <c r="L419" i="145"/>
  <c r="G420" i="145"/>
  <c r="H420" i="145"/>
  <c r="J420" i="145" l="1"/>
  <c r="M420" i="145"/>
  <c r="K420" i="145"/>
  <c r="L420" i="145"/>
  <c r="N420" i="145"/>
  <c r="H421" i="145"/>
  <c r="G421" i="145"/>
  <c r="L421" i="145" l="1"/>
  <c r="M421" i="145"/>
  <c r="J421" i="145"/>
  <c r="K421" i="145"/>
  <c r="N421" i="145"/>
  <c r="H422" i="145"/>
  <c r="G422" i="145"/>
  <c r="K422" i="145" l="1"/>
  <c r="L422" i="145"/>
  <c r="M422" i="145"/>
  <c r="N422" i="145"/>
  <c r="J422" i="145"/>
  <c r="G423" i="145"/>
  <c r="H423" i="145"/>
  <c r="J423" i="145" l="1"/>
  <c r="K423" i="145"/>
  <c r="N423" i="145"/>
  <c r="M423" i="145"/>
  <c r="L423" i="145"/>
  <c r="G424" i="145"/>
  <c r="H424" i="145"/>
  <c r="M424" i="145" l="1"/>
  <c r="N424" i="145"/>
  <c r="K424" i="145"/>
  <c r="L424" i="145"/>
  <c r="J424" i="145"/>
  <c r="G425" i="145"/>
  <c r="H425" i="145"/>
  <c r="L425" i="145" l="1"/>
  <c r="J425" i="145"/>
  <c r="K425" i="145"/>
  <c r="M425" i="145"/>
  <c r="N425" i="145"/>
  <c r="H426" i="145"/>
  <c r="G426" i="145"/>
  <c r="K426" i="145" l="1"/>
  <c r="L426" i="145"/>
  <c r="J426" i="145"/>
  <c r="N426" i="145"/>
  <c r="M426" i="145"/>
  <c r="G427" i="145"/>
  <c r="H427" i="145"/>
  <c r="N427" i="145" l="1"/>
  <c r="J427" i="145"/>
  <c r="L427" i="145"/>
  <c r="M427" i="145"/>
  <c r="K427" i="145"/>
  <c r="G428" i="145"/>
  <c r="H428" i="145"/>
  <c r="J428" i="145" l="1"/>
  <c r="M428" i="145"/>
  <c r="N428" i="145"/>
  <c r="L428" i="145"/>
  <c r="K428" i="145"/>
  <c r="H429" i="145"/>
  <c r="G429" i="145"/>
  <c r="L429" i="145" l="1"/>
  <c r="M429" i="145"/>
  <c r="J429" i="145"/>
  <c r="K429" i="145"/>
  <c r="N429" i="145"/>
  <c r="H430" i="145"/>
  <c r="G430" i="145"/>
  <c r="K430" i="145" l="1"/>
  <c r="J430" i="145"/>
  <c r="L430" i="145"/>
  <c r="N430" i="145"/>
  <c r="M430" i="145"/>
  <c r="G431" i="145"/>
  <c r="H431" i="145"/>
  <c r="J431" i="145" l="1"/>
  <c r="K431" i="145"/>
  <c r="N431" i="145"/>
  <c r="L431" i="145"/>
  <c r="M431" i="145"/>
  <c r="G432" i="145"/>
  <c r="H432" i="145"/>
  <c r="L432" i="145" l="1"/>
  <c r="M432" i="145"/>
  <c r="K432" i="145"/>
  <c r="N432" i="145"/>
  <c r="J432" i="145"/>
  <c r="G433" i="145"/>
  <c r="H433" i="145"/>
  <c r="K433" i="145" l="1"/>
  <c r="N433" i="145"/>
  <c r="J433" i="145"/>
  <c r="L433" i="145"/>
  <c r="M433" i="145"/>
  <c r="H434" i="145"/>
  <c r="G434" i="145"/>
  <c r="J434" i="145" l="1"/>
  <c r="K434" i="145"/>
  <c r="N434" i="145"/>
  <c r="L434" i="145"/>
  <c r="M434" i="145"/>
  <c r="G435" i="145"/>
  <c r="H435" i="145"/>
  <c r="M435" i="145" l="1"/>
  <c r="N435" i="145"/>
  <c r="J435" i="145"/>
  <c r="K435" i="145"/>
  <c r="L435" i="145"/>
  <c r="G436" i="145"/>
  <c r="H436" i="145"/>
  <c r="L436" i="145" l="1"/>
  <c r="M436" i="145"/>
  <c r="J436" i="145"/>
  <c r="N436" i="145"/>
  <c r="K436" i="145"/>
  <c r="H437" i="145"/>
  <c r="G437" i="145"/>
  <c r="K437" i="145" l="1"/>
  <c r="L437" i="145"/>
  <c r="M437" i="145"/>
  <c r="N437" i="145"/>
  <c r="J437" i="145"/>
  <c r="H438" i="145"/>
  <c r="G438" i="145"/>
  <c r="N438" i="145" l="1"/>
  <c r="J438" i="145"/>
  <c r="K438" i="145"/>
  <c r="L438" i="145"/>
  <c r="M438" i="145"/>
  <c r="G439" i="145"/>
  <c r="H439" i="145"/>
  <c r="J439" i="145" l="1"/>
  <c r="M439" i="145"/>
  <c r="K439" i="145"/>
  <c r="N439" i="145"/>
  <c r="L439" i="145"/>
  <c r="G440" i="145"/>
  <c r="H440" i="145"/>
  <c r="L440" i="145" l="1"/>
  <c r="M440" i="145"/>
  <c r="J440" i="145"/>
  <c r="K440" i="145"/>
  <c r="N440" i="145"/>
  <c r="G441" i="145"/>
  <c r="H441" i="145"/>
  <c r="K441" i="145" l="1"/>
  <c r="M441" i="145"/>
  <c r="J441" i="145"/>
  <c r="L441" i="145"/>
  <c r="N441" i="145"/>
  <c r="H442" i="145"/>
  <c r="G442" i="145"/>
  <c r="J442" i="145" l="1"/>
  <c r="K442" i="145"/>
  <c r="N442" i="145"/>
  <c r="M442" i="145"/>
  <c r="L442" i="145"/>
  <c r="G443" i="145"/>
  <c r="H443" i="145"/>
  <c r="M443" i="145" l="1"/>
  <c r="N443" i="145"/>
  <c r="J443" i="145"/>
  <c r="K443" i="145"/>
  <c r="L443" i="145"/>
  <c r="G444" i="145"/>
  <c r="H444" i="145"/>
  <c r="L444" i="145" l="1"/>
  <c r="K444" i="145"/>
  <c r="J444" i="145"/>
  <c r="M444" i="145"/>
  <c r="N444" i="145"/>
  <c r="H445" i="145"/>
  <c r="G445" i="145"/>
  <c r="K445" i="145" l="1"/>
  <c r="L445" i="145"/>
  <c r="J445" i="145"/>
  <c r="M445" i="145"/>
  <c r="N445" i="145"/>
  <c r="H446" i="145"/>
  <c r="G446" i="145"/>
  <c r="N446" i="145" l="1"/>
  <c r="J446" i="145"/>
  <c r="M446" i="145"/>
  <c r="K446" i="145"/>
  <c r="L446" i="145"/>
  <c r="G447" i="145"/>
  <c r="H447" i="145"/>
  <c r="J447" i="145" l="1"/>
  <c r="M447" i="145"/>
  <c r="N447" i="145"/>
  <c r="L447" i="145"/>
  <c r="K447" i="145"/>
  <c r="G448" i="145"/>
  <c r="H448" i="145"/>
  <c r="L448" i="145" l="1"/>
  <c r="M448" i="145"/>
  <c r="J448" i="145"/>
  <c r="K448" i="145"/>
  <c r="N448" i="145"/>
  <c r="G449" i="145"/>
  <c r="H449" i="145"/>
  <c r="K449" i="145" l="1"/>
  <c r="L449" i="145"/>
  <c r="N449" i="145"/>
  <c r="M449" i="145"/>
  <c r="J449" i="145"/>
  <c r="H450" i="145"/>
  <c r="G450" i="145"/>
  <c r="J450" i="145" l="1"/>
  <c r="K450" i="145"/>
  <c r="N450" i="145"/>
  <c r="L450" i="145"/>
  <c r="M450" i="145"/>
  <c r="G451" i="145"/>
  <c r="H451" i="145"/>
  <c r="M451" i="145" l="1"/>
  <c r="N451" i="145"/>
  <c r="J451" i="145"/>
  <c r="K451" i="145"/>
  <c r="L451" i="145"/>
  <c r="G452" i="145"/>
  <c r="H452" i="145"/>
  <c r="L452" i="145" l="1"/>
  <c r="J452" i="145"/>
  <c r="N452" i="145"/>
  <c r="K452" i="145"/>
  <c r="M452" i="145"/>
  <c r="G453" i="145"/>
  <c r="H453" i="145"/>
  <c r="K453" i="145" l="1"/>
  <c r="L453" i="145"/>
  <c r="J453" i="145"/>
  <c r="M453" i="145"/>
  <c r="N453" i="145"/>
  <c r="H454" i="145"/>
  <c r="G454" i="145"/>
  <c r="N454" i="145" l="1"/>
  <c r="J454" i="145"/>
  <c r="L454" i="145"/>
  <c r="M454" i="145"/>
  <c r="K454" i="145"/>
  <c r="H455" i="145"/>
  <c r="G455" i="145"/>
  <c r="J455" i="145" l="1"/>
  <c r="M455" i="145"/>
  <c r="L455" i="145"/>
  <c r="N455" i="145"/>
  <c r="K455" i="145"/>
  <c r="G456" i="145"/>
  <c r="H456" i="145"/>
  <c r="L456" i="145" l="1"/>
  <c r="M456" i="145"/>
  <c r="J456" i="145"/>
  <c r="K456" i="145"/>
  <c r="N456" i="145"/>
  <c r="G457" i="145"/>
  <c r="H457" i="145"/>
  <c r="K457" i="145" l="1"/>
  <c r="J457" i="145"/>
  <c r="N457" i="145"/>
  <c r="L457" i="145"/>
  <c r="M457" i="145"/>
  <c r="H458" i="145"/>
  <c r="G458" i="145"/>
  <c r="J458" i="145" l="1"/>
  <c r="K458" i="145"/>
  <c r="N458" i="145"/>
  <c r="L458" i="145"/>
  <c r="M458" i="145"/>
  <c r="G459" i="145"/>
  <c r="H459" i="145"/>
  <c r="M459" i="145" l="1"/>
  <c r="N459" i="145"/>
  <c r="L459" i="145"/>
  <c r="J459" i="145"/>
  <c r="K459" i="145"/>
  <c r="G460" i="145"/>
  <c r="H460" i="145"/>
  <c r="L460" i="145" l="1"/>
  <c r="M460" i="145"/>
  <c r="N460" i="145"/>
  <c r="K460" i="145"/>
  <c r="J460" i="145"/>
  <c r="G461" i="145"/>
  <c r="H461" i="145"/>
  <c r="K461" i="145" l="1"/>
  <c r="L461" i="145"/>
  <c r="J461" i="145"/>
  <c r="M461" i="145"/>
  <c r="N461" i="145"/>
  <c r="H462" i="145"/>
  <c r="G462" i="145"/>
  <c r="N462" i="145" l="1"/>
  <c r="J462" i="145"/>
  <c r="K462" i="145"/>
  <c r="L462" i="145"/>
  <c r="M462" i="145"/>
  <c r="G463" i="145"/>
  <c r="H463" i="145"/>
  <c r="J463" i="145" l="1"/>
  <c r="M463" i="145"/>
  <c r="K463" i="145"/>
  <c r="L463" i="145"/>
  <c r="N463" i="145"/>
  <c r="G464" i="145"/>
  <c r="H464" i="145"/>
  <c r="L464" i="145" l="1"/>
  <c r="M464" i="145"/>
  <c r="N464" i="145"/>
  <c r="J464" i="145"/>
  <c r="K464" i="145"/>
  <c r="G465" i="145"/>
  <c r="H465" i="145"/>
  <c r="K465" i="145" l="1"/>
  <c r="M465" i="145"/>
  <c r="N465" i="145"/>
  <c r="J465" i="145"/>
  <c r="L465" i="145"/>
  <c r="H466" i="145"/>
  <c r="G466" i="145"/>
  <c r="J466" i="145" l="1"/>
  <c r="K466" i="145"/>
  <c r="N466" i="145"/>
  <c r="L466" i="145"/>
  <c r="M466" i="145"/>
  <c r="G467" i="145"/>
  <c r="H467" i="145"/>
  <c r="M467" i="145" l="1"/>
  <c r="N467" i="145"/>
  <c r="K467" i="145"/>
  <c r="L467" i="145"/>
  <c r="J467" i="145"/>
  <c r="H468" i="145"/>
  <c r="G468" i="145"/>
  <c r="L468" i="145" l="1"/>
  <c r="K468" i="145"/>
  <c r="M468" i="145"/>
  <c r="N468" i="145"/>
  <c r="J468" i="145"/>
  <c r="G469" i="145"/>
  <c r="H469" i="145"/>
  <c r="K469" i="145" l="1"/>
  <c r="L469" i="145"/>
  <c r="N469" i="145"/>
  <c r="J469" i="145"/>
  <c r="M469" i="145"/>
  <c r="H470" i="145"/>
  <c r="G470" i="145"/>
  <c r="N470" i="145" l="1"/>
  <c r="J470" i="145"/>
  <c r="M470" i="145"/>
  <c r="L470" i="145"/>
  <c r="K470" i="145"/>
  <c r="G471" i="145"/>
  <c r="H471" i="145"/>
  <c r="J471" i="145" l="1"/>
  <c r="M471" i="145"/>
  <c r="K471" i="145"/>
  <c r="L471" i="145"/>
  <c r="N471" i="145"/>
  <c r="G472" i="145"/>
  <c r="H472" i="145"/>
  <c r="L472" i="145" l="1"/>
  <c r="M472" i="145"/>
  <c r="K472" i="145"/>
  <c r="J472" i="145"/>
  <c r="N472" i="145"/>
  <c r="G473" i="145"/>
  <c r="H473" i="145"/>
  <c r="K473" i="145" l="1"/>
  <c r="L473" i="145"/>
  <c r="M473" i="145"/>
  <c r="N473" i="145"/>
  <c r="J473" i="145"/>
  <c r="H474" i="145"/>
  <c r="G474" i="145"/>
  <c r="J474" i="145" l="1"/>
  <c r="K474" i="145"/>
  <c r="N474" i="145"/>
  <c r="L474" i="145"/>
  <c r="M474" i="145"/>
  <c r="H475" i="145"/>
  <c r="G475" i="145"/>
  <c r="M475" i="145" l="1"/>
  <c r="N475" i="145"/>
  <c r="J475" i="145"/>
  <c r="K475" i="145"/>
  <c r="L475" i="145"/>
  <c r="G476" i="145"/>
  <c r="H476" i="145"/>
  <c r="L476" i="145" l="1"/>
  <c r="J476" i="145"/>
  <c r="K476" i="145"/>
  <c r="M476" i="145"/>
  <c r="N476" i="145"/>
  <c r="G477" i="145"/>
  <c r="H477" i="145"/>
  <c r="K477" i="145" l="1"/>
  <c r="L477" i="145"/>
  <c r="M477" i="145"/>
  <c r="N477" i="145"/>
  <c r="J477" i="145"/>
  <c r="H478" i="145"/>
  <c r="G478" i="145"/>
  <c r="N478" i="145" l="1"/>
  <c r="J478" i="145"/>
  <c r="L478" i="145"/>
  <c r="M478" i="145"/>
  <c r="K478" i="145"/>
  <c r="H479" i="145"/>
  <c r="G479" i="145"/>
  <c r="J479" i="145" l="1"/>
  <c r="M479" i="145"/>
  <c r="K479" i="145"/>
  <c r="L479" i="145"/>
  <c r="N479" i="145"/>
  <c r="G480" i="145"/>
  <c r="H480" i="145"/>
  <c r="L480" i="145" l="1"/>
  <c r="M480" i="145"/>
  <c r="J480" i="145"/>
  <c r="N480" i="145"/>
  <c r="K480" i="145"/>
  <c r="G481" i="145"/>
  <c r="H481" i="145"/>
  <c r="K481" i="145" l="1"/>
  <c r="J481" i="145"/>
  <c r="L481" i="145"/>
  <c r="M481" i="145"/>
  <c r="N481" i="145"/>
  <c r="H482" i="145"/>
  <c r="G482" i="145"/>
  <c r="J482" i="145" l="1"/>
  <c r="K482" i="145"/>
  <c r="N482" i="145"/>
  <c r="M482" i="145"/>
  <c r="L482" i="145"/>
  <c r="G483" i="145"/>
  <c r="H483" i="145"/>
  <c r="M483" i="145" l="1"/>
  <c r="N483" i="145"/>
  <c r="L483" i="145"/>
  <c r="J483" i="145"/>
  <c r="K483" i="145"/>
  <c r="G484" i="145"/>
  <c r="H484" i="145"/>
  <c r="L484" i="145" l="1"/>
  <c r="J484" i="145"/>
  <c r="K484" i="145"/>
  <c r="M484" i="145"/>
  <c r="N484" i="145"/>
  <c r="G485" i="145"/>
  <c r="H485" i="145"/>
  <c r="K485" i="145" l="1"/>
  <c r="L485" i="145"/>
  <c r="J485" i="145"/>
  <c r="N485" i="145"/>
  <c r="M485" i="145"/>
  <c r="H486" i="145"/>
  <c r="G486" i="145"/>
  <c r="N486" i="145" l="1"/>
  <c r="J486" i="145"/>
  <c r="K486" i="145"/>
  <c r="L486" i="145"/>
  <c r="M486" i="145"/>
  <c r="G487" i="145"/>
  <c r="H487" i="145"/>
  <c r="J487" i="145" l="1"/>
  <c r="M487" i="145"/>
  <c r="N487" i="145"/>
  <c r="K487" i="145"/>
  <c r="L487" i="145"/>
  <c r="G488" i="145"/>
  <c r="H488" i="145"/>
  <c r="L488" i="145" l="1"/>
  <c r="M488" i="145"/>
  <c r="N488" i="145"/>
  <c r="J488" i="145"/>
  <c r="K488" i="145"/>
  <c r="G489" i="145"/>
  <c r="H489" i="145"/>
  <c r="K489" i="145" l="1"/>
  <c r="J489" i="145"/>
  <c r="L489" i="145"/>
  <c r="N489" i="145"/>
  <c r="M489" i="145"/>
  <c r="H490" i="145"/>
  <c r="G490" i="145"/>
  <c r="J490" i="145" l="1"/>
  <c r="K490" i="145"/>
  <c r="N490" i="145"/>
  <c r="L490" i="145"/>
  <c r="M490" i="145"/>
  <c r="G491" i="145"/>
  <c r="H491" i="145"/>
  <c r="M491" i="145" l="1"/>
  <c r="N491" i="145"/>
  <c r="K491" i="145"/>
  <c r="L491" i="145"/>
  <c r="J491" i="145"/>
  <c r="G492" i="145"/>
  <c r="H492" i="145"/>
  <c r="L492" i="145" l="1"/>
  <c r="N492" i="145"/>
  <c r="K492" i="145"/>
  <c r="M492" i="145"/>
  <c r="J492" i="145"/>
  <c r="G493" i="145"/>
  <c r="H493" i="145"/>
  <c r="K493" i="145" l="1"/>
  <c r="L493" i="145"/>
  <c r="N493" i="145"/>
  <c r="J493" i="145"/>
  <c r="M493" i="145"/>
  <c r="H494" i="145"/>
  <c r="G494" i="145"/>
  <c r="N494" i="145" l="1"/>
  <c r="J494" i="145"/>
  <c r="K494" i="145"/>
  <c r="M494" i="145"/>
  <c r="L494" i="145"/>
  <c r="G495" i="145"/>
  <c r="H495" i="145"/>
  <c r="J495" i="145" l="1"/>
  <c r="M495" i="145"/>
  <c r="L495" i="145"/>
  <c r="N495" i="145"/>
  <c r="K495" i="145"/>
  <c r="G496" i="145"/>
  <c r="H496" i="145"/>
  <c r="L496" i="145" l="1"/>
  <c r="M496" i="145"/>
  <c r="K496" i="145"/>
  <c r="N496" i="145"/>
  <c r="J496" i="145"/>
  <c r="G497" i="145"/>
  <c r="H497" i="145"/>
  <c r="K497" i="145" l="1"/>
  <c r="N497" i="145"/>
  <c r="J497" i="145"/>
  <c r="L497" i="145"/>
  <c r="M497" i="145"/>
  <c r="H498" i="145"/>
  <c r="G498" i="145"/>
  <c r="J498" i="145" l="1"/>
  <c r="K498" i="145"/>
  <c r="N498" i="145"/>
  <c r="M498" i="145"/>
  <c r="L498" i="145"/>
  <c r="H499" i="145"/>
  <c r="G499" i="145"/>
  <c r="M499" i="145" l="1"/>
  <c r="N499" i="145"/>
  <c r="J499" i="145"/>
  <c r="K499" i="145"/>
  <c r="L499" i="145"/>
  <c r="G500" i="145"/>
  <c r="H500" i="145"/>
  <c r="L500" i="145" l="1"/>
  <c r="M500" i="145"/>
  <c r="K500" i="145"/>
  <c r="N500" i="145"/>
  <c r="J500" i="145"/>
  <c r="G501" i="145"/>
  <c r="H501" i="145"/>
  <c r="K501" i="145" l="1"/>
  <c r="L501" i="145"/>
  <c r="M501" i="145"/>
  <c r="N501" i="145"/>
  <c r="J501" i="145"/>
  <c r="H502" i="145"/>
  <c r="G502" i="145"/>
  <c r="N502" i="145" l="1"/>
  <c r="J502" i="145"/>
  <c r="M502" i="145"/>
  <c r="L502" i="145"/>
  <c r="K502" i="145"/>
  <c r="G503" i="145"/>
  <c r="H503" i="145"/>
  <c r="J503" i="145" l="1"/>
  <c r="M503" i="145"/>
  <c r="K503" i="145"/>
  <c r="L503" i="145"/>
  <c r="N503" i="145"/>
  <c r="G504" i="145"/>
  <c r="H504" i="145"/>
  <c r="L504" i="145" l="1"/>
  <c r="M504" i="145"/>
  <c r="J504" i="145"/>
  <c r="K504" i="145"/>
  <c r="N504" i="145"/>
  <c r="G505" i="145"/>
  <c r="H505" i="145"/>
  <c r="K505" i="145" l="1"/>
  <c r="M505" i="145"/>
  <c r="J505" i="145"/>
  <c r="L505" i="145"/>
  <c r="N505" i="145"/>
  <c r="H506" i="145"/>
  <c r="G506" i="145"/>
  <c r="J506" i="145" l="1"/>
  <c r="K506" i="145"/>
  <c r="N506" i="145"/>
  <c r="M506" i="145"/>
  <c r="L506" i="145"/>
  <c r="G507" i="145"/>
  <c r="H507" i="145"/>
  <c r="M507" i="145" l="1"/>
  <c r="N507" i="145"/>
  <c r="J507" i="145"/>
  <c r="K507" i="145"/>
  <c r="L507" i="145"/>
  <c r="H508" i="145"/>
  <c r="G508" i="145"/>
  <c r="L508" i="145" l="1"/>
  <c r="K508" i="145"/>
  <c r="M508" i="145"/>
  <c r="N508" i="145"/>
  <c r="J508" i="145"/>
  <c r="G509" i="145"/>
  <c r="H509" i="145"/>
  <c r="K509" i="145" l="1"/>
  <c r="L509" i="145"/>
  <c r="J509" i="145"/>
  <c r="M509" i="145"/>
  <c r="N509" i="145"/>
  <c r="H510" i="145"/>
  <c r="G510" i="145"/>
  <c r="N510" i="145" l="1"/>
  <c r="J510" i="145"/>
  <c r="M510" i="145"/>
  <c r="L510" i="145"/>
  <c r="K510" i="145"/>
  <c r="G511" i="145"/>
  <c r="H511" i="145"/>
  <c r="J511" i="145" l="1"/>
  <c r="M511" i="145"/>
  <c r="N511" i="145"/>
  <c r="K511" i="145"/>
  <c r="L511" i="145"/>
  <c r="G512" i="145"/>
  <c r="H512" i="145"/>
  <c r="L512" i="145" l="1"/>
  <c r="M512" i="145"/>
  <c r="J512" i="145"/>
  <c r="N512" i="145"/>
  <c r="K512" i="145"/>
  <c r="G513" i="145"/>
  <c r="H513" i="145"/>
  <c r="K513" i="145" l="1"/>
  <c r="L513" i="145"/>
  <c r="J513" i="145"/>
  <c r="M513" i="145"/>
  <c r="N513" i="145"/>
  <c r="H514" i="145"/>
  <c r="G514" i="145"/>
  <c r="J514" i="145" l="1"/>
  <c r="K514" i="145"/>
  <c r="N514" i="145"/>
  <c r="L514" i="145"/>
  <c r="M514" i="145"/>
  <c r="G515" i="145"/>
  <c r="H515" i="145"/>
  <c r="M515" i="145" l="1"/>
  <c r="N515" i="145"/>
  <c r="K515" i="145"/>
  <c r="J515" i="145"/>
  <c r="L515" i="145"/>
  <c r="G516" i="145"/>
  <c r="H516" i="145"/>
  <c r="L516" i="145" l="1"/>
  <c r="J516" i="145"/>
  <c r="N516" i="145"/>
  <c r="M516" i="145"/>
  <c r="K516" i="145"/>
  <c r="G517" i="145"/>
  <c r="H517" i="145"/>
  <c r="K517" i="145" l="1"/>
  <c r="L517" i="145"/>
  <c r="J517" i="145"/>
  <c r="M517" i="145"/>
  <c r="N517" i="145"/>
  <c r="G518" i="145"/>
  <c r="H518" i="145"/>
  <c r="N518" i="145" l="1"/>
  <c r="J518" i="145"/>
  <c r="L518" i="145"/>
  <c r="M518" i="145"/>
  <c r="K518" i="145"/>
  <c r="G519" i="145"/>
  <c r="H519" i="145"/>
  <c r="J519" i="145" l="1"/>
  <c r="M519" i="145"/>
  <c r="L519" i="145"/>
  <c r="N519" i="145"/>
  <c r="K519" i="145"/>
  <c r="G520" i="145"/>
  <c r="H520" i="145"/>
  <c r="L520" i="145" l="1"/>
  <c r="M520" i="145"/>
  <c r="N520" i="145"/>
  <c r="J520" i="145"/>
  <c r="K520" i="145"/>
  <c r="H521" i="145"/>
  <c r="G521" i="145"/>
  <c r="K521" i="145" l="1"/>
  <c r="J521" i="145"/>
  <c r="N521" i="145"/>
  <c r="L521" i="145"/>
  <c r="M521" i="145"/>
  <c r="H522" i="145"/>
  <c r="G522" i="145"/>
  <c r="J522" i="145" l="1"/>
  <c r="K522" i="145"/>
  <c r="N522" i="145"/>
  <c r="L522" i="145"/>
  <c r="M522" i="145"/>
  <c r="G523" i="145"/>
  <c r="H523" i="145"/>
  <c r="M523" i="145" l="1"/>
  <c r="N523" i="145"/>
  <c r="L523" i="145"/>
  <c r="K523" i="145"/>
  <c r="J523" i="145"/>
  <c r="G524" i="145"/>
  <c r="H524" i="145"/>
  <c r="L524" i="145" l="1"/>
  <c r="M524" i="145"/>
  <c r="N524" i="145"/>
  <c r="K524" i="145"/>
  <c r="J524" i="145"/>
  <c r="G525" i="145"/>
  <c r="H525" i="145"/>
  <c r="K525" i="145" l="1"/>
  <c r="L525" i="145"/>
  <c r="J525" i="145"/>
  <c r="M525" i="145"/>
  <c r="N525" i="145"/>
  <c r="G526" i="145"/>
  <c r="H526" i="145"/>
  <c r="N526" i="145" l="1"/>
  <c r="J526" i="145"/>
  <c r="K526" i="145"/>
  <c r="M526" i="145"/>
  <c r="L526" i="145"/>
  <c r="G527" i="145"/>
  <c r="H527" i="145"/>
  <c r="J527" i="145" l="1"/>
  <c r="M527" i="145"/>
  <c r="K527" i="145"/>
  <c r="L527" i="145"/>
  <c r="N527" i="145"/>
  <c r="G528" i="145"/>
  <c r="H528" i="145"/>
  <c r="L528" i="145" l="1"/>
  <c r="M528" i="145"/>
  <c r="N528" i="145"/>
  <c r="K528" i="145"/>
  <c r="J528" i="145"/>
  <c r="H529" i="145"/>
  <c r="G529" i="145"/>
  <c r="K529" i="145" l="1"/>
  <c r="M529" i="145"/>
  <c r="N529" i="145"/>
  <c r="J529" i="145"/>
  <c r="L529" i="145"/>
  <c r="H530" i="145"/>
  <c r="G530" i="145"/>
  <c r="J530" i="145" l="1"/>
  <c r="K530" i="145"/>
  <c r="N530" i="145"/>
  <c r="L530" i="145"/>
  <c r="M530" i="145"/>
  <c r="G531" i="145"/>
  <c r="H531" i="145"/>
  <c r="M531" i="145" l="1"/>
  <c r="N531" i="145"/>
  <c r="K531" i="145"/>
  <c r="L531" i="145"/>
  <c r="J531" i="145"/>
  <c r="G532" i="145"/>
  <c r="H532" i="145"/>
  <c r="L532" i="145" l="1"/>
  <c r="K532" i="145"/>
  <c r="M532" i="145"/>
  <c r="J532" i="145"/>
  <c r="N532" i="145"/>
  <c r="G533" i="145"/>
  <c r="H533" i="145"/>
  <c r="K533" i="145" l="1"/>
  <c r="L533" i="145"/>
  <c r="N533" i="145"/>
  <c r="J533" i="145"/>
  <c r="M533" i="145"/>
  <c r="H534" i="145"/>
  <c r="G534" i="145"/>
  <c r="N534" i="145" l="1"/>
  <c r="J534" i="145"/>
  <c r="M534" i="145"/>
  <c r="K534" i="145"/>
  <c r="L534" i="145"/>
  <c r="G535" i="145"/>
  <c r="H535" i="145"/>
  <c r="J535" i="145" l="1"/>
  <c r="M535" i="145"/>
  <c r="K535" i="145"/>
  <c r="N535" i="145"/>
  <c r="L535" i="145"/>
  <c r="G536" i="145"/>
  <c r="H536" i="145"/>
  <c r="L536" i="145" l="1"/>
  <c r="M536" i="145"/>
  <c r="K536" i="145"/>
  <c r="J536" i="145"/>
  <c r="N536" i="145"/>
  <c r="H537" i="145"/>
  <c r="G537" i="145"/>
  <c r="K537" i="145" l="1"/>
  <c r="L537" i="145"/>
  <c r="M537" i="145"/>
  <c r="J537" i="145"/>
  <c r="N537" i="145"/>
  <c r="H538" i="145"/>
  <c r="G538" i="145"/>
  <c r="J538" i="145" l="1"/>
  <c r="K538" i="145"/>
  <c r="N538" i="145"/>
  <c r="L538" i="145"/>
  <c r="M538" i="145"/>
  <c r="G539" i="145"/>
  <c r="H539" i="145"/>
  <c r="M539" i="145" l="1"/>
  <c r="N539" i="145"/>
  <c r="J539" i="145"/>
  <c r="L539" i="145"/>
  <c r="K539" i="145"/>
  <c r="G540" i="145"/>
  <c r="H540" i="145"/>
  <c r="L540" i="145" l="1"/>
  <c r="J540" i="145"/>
  <c r="K540" i="145"/>
  <c r="M540" i="145"/>
  <c r="N540" i="145"/>
  <c r="G541" i="145"/>
  <c r="H541" i="145"/>
  <c r="K541" i="145" l="1"/>
  <c r="L541" i="145"/>
  <c r="M541" i="145"/>
  <c r="J541" i="145"/>
  <c r="N541" i="145"/>
  <c r="H542" i="145"/>
  <c r="G542" i="145"/>
  <c r="N542" i="145" l="1"/>
  <c r="J542" i="145"/>
  <c r="L542" i="145"/>
  <c r="M542" i="145"/>
  <c r="K542" i="145"/>
  <c r="G543" i="145"/>
  <c r="H543" i="145"/>
  <c r="J543" i="145" l="1"/>
  <c r="M543" i="145"/>
  <c r="N543" i="145"/>
  <c r="L543" i="145"/>
  <c r="K543" i="145"/>
  <c r="G544" i="145"/>
  <c r="H544" i="145"/>
  <c r="L544" i="145" l="1"/>
  <c r="M544" i="145"/>
  <c r="J544" i="145"/>
  <c r="N544" i="145"/>
  <c r="K544" i="145"/>
  <c r="H545" i="145"/>
  <c r="G545" i="145"/>
  <c r="K545" i="145" l="1"/>
  <c r="J545" i="145"/>
  <c r="L545" i="145"/>
  <c r="M545" i="145"/>
  <c r="N545" i="145"/>
  <c r="H546" i="145"/>
  <c r="G546" i="145"/>
  <c r="J546" i="145" l="1"/>
  <c r="K546" i="145"/>
  <c r="N546" i="145"/>
  <c r="M546" i="145"/>
  <c r="L546" i="145"/>
  <c r="G547" i="145"/>
  <c r="H547" i="145"/>
  <c r="M547" i="145" l="1"/>
  <c r="N547" i="145"/>
  <c r="L547" i="145"/>
  <c r="K547" i="145"/>
  <c r="J547" i="145"/>
  <c r="G548" i="145"/>
  <c r="H548" i="145"/>
  <c r="L548" i="145" l="1"/>
  <c r="J548" i="145"/>
  <c r="K548" i="145"/>
  <c r="N548" i="145"/>
  <c r="M548" i="145"/>
  <c r="G549" i="145"/>
  <c r="H549" i="145"/>
  <c r="K549" i="145" l="1"/>
  <c r="L549" i="145"/>
  <c r="J549" i="145"/>
  <c r="M549" i="145"/>
  <c r="N549" i="145"/>
  <c r="H550" i="145"/>
  <c r="G550" i="145"/>
  <c r="N550" i="145" l="1"/>
  <c r="J550" i="145"/>
  <c r="K550" i="145"/>
  <c r="L550" i="145"/>
  <c r="M550" i="145"/>
  <c r="H551" i="145"/>
  <c r="G551" i="145"/>
  <c r="J551" i="145" l="1"/>
  <c r="M551" i="145"/>
  <c r="N551" i="145"/>
  <c r="L551" i="145"/>
  <c r="K551" i="145"/>
  <c r="G552" i="145"/>
  <c r="H552" i="145"/>
  <c r="L552" i="145" l="1"/>
  <c r="M552" i="145"/>
  <c r="N552" i="145"/>
  <c r="J552" i="145"/>
  <c r="K552" i="145"/>
  <c r="H553" i="145"/>
  <c r="G553" i="145"/>
  <c r="K553" i="145" l="1"/>
  <c r="J553" i="145"/>
  <c r="M553" i="145"/>
  <c r="N553" i="145"/>
  <c r="L553" i="145"/>
  <c r="H554" i="145"/>
  <c r="G554" i="145"/>
  <c r="J554" i="145" l="1"/>
  <c r="K554" i="145"/>
  <c r="N554" i="145"/>
  <c r="L554" i="145"/>
  <c r="M554" i="145"/>
  <c r="G555" i="145"/>
  <c r="H555" i="145"/>
  <c r="M555" i="145" l="1"/>
  <c r="N555" i="145"/>
  <c r="K555" i="145"/>
  <c r="L555" i="145"/>
  <c r="J555" i="145"/>
  <c r="G556" i="145"/>
  <c r="H556" i="145"/>
  <c r="L556" i="145" l="1"/>
  <c r="N556" i="145"/>
  <c r="K556" i="145"/>
  <c r="J556" i="145"/>
  <c r="M556" i="145"/>
  <c r="G557" i="145"/>
  <c r="H557" i="145"/>
  <c r="K557" i="145" l="1"/>
  <c r="L557" i="145"/>
  <c r="N557" i="145"/>
  <c r="M557" i="145"/>
  <c r="J557" i="145"/>
  <c r="H558" i="145"/>
  <c r="G558" i="145"/>
  <c r="N558" i="145" l="1"/>
  <c r="J558" i="145"/>
  <c r="K558" i="145"/>
  <c r="L558" i="145"/>
  <c r="M558" i="145"/>
  <c r="G559" i="145"/>
  <c r="H559" i="145"/>
  <c r="J559" i="145" l="1"/>
  <c r="M559" i="145"/>
  <c r="L559" i="145"/>
  <c r="N559" i="145"/>
  <c r="K559" i="145"/>
  <c r="G560" i="145"/>
  <c r="H560" i="145"/>
  <c r="L560" i="145" l="1"/>
  <c r="M560" i="145"/>
  <c r="K560" i="145"/>
  <c r="N560" i="145"/>
  <c r="J560" i="145"/>
  <c r="H561" i="145"/>
  <c r="G561" i="145"/>
  <c r="K561" i="145" l="1"/>
  <c r="N561" i="145"/>
  <c r="M561" i="145"/>
  <c r="L561" i="145"/>
  <c r="J561" i="145"/>
  <c r="H562" i="145"/>
  <c r="G562" i="145"/>
  <c r="J562" i="145" l="1"/>
  <c r="K562" i="145"/>
  <c r="N562" i="145"/>
  <c r="L562" i="145"/>
  <c r="M562" i="145"/>
  <c r="G563" i="145"/>
  <c r="H563" i="145"/>
  <c r="M563" i="145" l="1"/>
  <c r="N563" i="145"/>
  <c r="J563" i="145"/>
  <c r="K563" i="145"/>
  <c r="L563" i="145"/>
  <c r="G564" i="145"/>
  <c r="H564" i="145"/>
  <c r="L564" i="145" l="1"/>
  <c r="M564" i="145"/>
  <c r="K564" i="145"/>
  <c r="J564" i="145"/>
  <c r="N564" i="145"/>
  <c r="G565" i="145"/>
  <c r="H565" i="145"/>
  <c r="K565" i="145" l="1"/>
  <c r="L565" i="145"/>
  <c r="M565" i="145"/>
  <c r="N565" i="145"/>
  <c r="J565" i="145"/>
  <c r="H566" i="145"/>
  <c r="G566" i="145"/>
  <c r="N566" i="145" l="1"/>
  <c r="J566" i="145"/>
  <c r="K566" i="145"/>
  <c r="L566" i="145"/>
  <c r="M566" i="145"/>
  <c r="G567" i="145"/>
  <c r="H567" i="145"/>
  <c r="J567" i="145" l="1"/>
  <c r="M567" i="145"/>
  <c r="K567" i="145"/>
  <c r="N567" i="145"/>
  <c r="L567" i="145"/>
  <c r="G568" i="145"/>
  <c r="H568" i="145"/>
  <c r="L568" i="145" l="1"/>
  <c r="M568" i="145"/>
  <c r="J568" i="145"/>
  <c r="K568" i="145"/>
  <c r="N568" i="145"/>
  <c r="H569" i="145"/>
  <c r="G569" i="145"/>
  <c r="K569" i="145" l="1"/>
  <c r="M569" i="145"/>
  <c r="N569" i="145"/>
  <c r="J569" i="145"/>
  <c r="L569" i="145"/>
  <c r="H570" i="145"/>
  <c r="G570" i="145"/>
  <c r="J570" i="145" l="1"/>
  <c r="K570" i="145"/>
  <c r="N570" i="145"/>
  <c r="M570" i="145"/>
  <c r="L570" i="145"/>
  <c r="G571" i="145"/>
  <c r="H571" i="145"/>
  <c r="M571" i="145" l="1"/>
  <c r="N571" i="145"/>
  <c r="J571" i="145"/>
  <c r="L571" i="145"/>
  <c r="K571" i="145"/>
  <c r="G572" i="145"/>
  <c r="H572" i="145"/>
  <c r="L572" i="145" l="1"/>
  <c r="J572" i="145"/>
  <c r="N572" i="145"/>
  <c r="K572" i="145"/>
  <c r="M572" i="145"/>
  <c r="G573" i="145"/>
  <c r="H573" i="145"/>
  <c r="K573" i="145" l="1"/>
  <c r="L573" i="145"/>
  <c r="J573" i="145"/>
  <c r="M573" i="145"/>
  <c r="N573" i="145"/>
  <c r="H574" i="145"/>
  <c r="G574" i="145"/>
  <c r="N574" i="145" l="1"/>
  <c r="J574" i="145"/>
  <c r="K574" i="145"/>
  <c r="M574" i="145"/>
  <c r="L574" i="145"/>
  <c r="G575" i="145"/>
  <c r="H575" i="145"/>
  <c r="J575" i="145" l="1"/>
  <c r="M575" i="145"/>
  <c r="N575" i="145"/>
  <c r="K575" i="145"/>
  <c r="L575" i="145"/>
  <c r="G576" i="145"/>
  <c r="H576" i="145"/>
  <c r="L576" i="145" l="1"/>
  <c r="M576" i="145"/>
  <c r="J576" i="145"/>
  <c r="N576" i="145"/>
  <c r="K576" i="145"/>
  <c r="H577" i="145"/>
  <c r="G577" i="145"/>
  <c r="K577" i="145" l="1"/>
  <c r="J577" i="145"/>
  <c r="L577" i="145"/>
  <c r="N577" i="145"/>
  <c r="M577" i="145"/>
  <c r="H578" i="145"/>
  <c r="G578" i="145"/>
  <c r="J578" i="145" l="1"/>
  <c r="K578" i="145"/>
  <c r="N578" i="145"/>
  <c r="L578" i="145"/>
  <c r="M578" i="145"/>
  <c r="G579" i="145"/>
  <c r="H579" i="145"/>
  <c r="M579" i="145" l="1"/>
  <c r="N579" i="145"/>
  <c r="J579" i="145"/>
  <c r="K579" i="145"/>
  <c r="L579" i="145"/>
  <c r="G580" i="145"/>
  <c r="H580" i="145"/>
  <c r="L580" i="145" l="1"/>
  <c r="N580" i="145"/>
  <c r="J580" i="145"/>
  <c r="K580" i="145"/>
  <c r="M580" i="145"/>
  <c r="G581" i="145"/>
  <c r="H581" i="145"/>
  <c r="K581" i="145" l="1"/>
  <c r="L581" i="145"/>
  <c r="J581" i="145"/>
  <c r="N581" i="145"/>
  <c r="M581" i="145"/>
  <c r="H582" i="145"/>
  <c r="G582" i="145"/>
  <c r="N582" i="145" l="1"/>
  <c r="J582" i="145"/>
  <c r="K582" i="145"/>
  <c r="L582" i="145"/>
  <c r="M582" i="145"/>
  <c r="G583" i="145"/>
  <c r="H583" i="145"/>
  <c r="J583" i="145" l="1"/>
  <c r="M583" i="145"/>
  <c r="N583" i="145"/>
  <c r="K583" i="145"/>
  <c r="L583" i="145"/>
  <c r="G584" i="145"/>
  <c r="H584" i="145"/>
  <c r="L584" i="145" l="1"/>
  <c r="M584" i="145"/>
  <c r="J584" i="145"/>
  <c r="N584" i="145"/>
  <c r="K584" i="145"/>
  <c r="H585" i="145"/>
  <c r="G585" i="145"/>
  <c r="K585" i="145" l="1"/>
  <c r="J585" i="145"/>
  <c r="N585" i="145"/>
  <c r="M585" i="145"/>
  <c r="L585" i="145"/>
  <c r="H586" i="145"/>
  <c r="G586" i="145"/>
  <c r="J586" i="145" l="1"/>
  <c r="K586" i="145"/>
  <c r="N586" i="145"/>
  <c r="L586" i="145"/>
  <c r="M586" i="145"/>
  <c r="G587" i="145"/>
  <c r="H587" i="145"/>
  <c r="M587" i="145" l="1"/>
  <c r="N587" i="145"/>
  <c r="J587" i="145"/>
  <c r="L587" i="145"/>
  <c r="K587" i="145"/>
  <c r="G588" i="145"/>
  <c r="H588" i="145"/>
  <c r="L588" i="145" l="1"/>
  <c r="N588" i="145"/>
  <c r="J588" i="145"/>
  <c r="M588" i="145"/>
  <c r="K588" i="145"/>
  <c r="G589" i="145"/>
  <c r="H589" i="145"/>
  <c r="K589" i="145" l="1"/>
  <c r="L589" i="145"/>
  <c r="J589" i="145"/>
  <c r="M589" i="145"/>
  <c r="N589" i="145"/>
  <c r="H590" i="145"/>
  <c r="G590" i="145"/>
  <c r="N590" i="145" l="1"/>
  <c r="J590" i="145"/>
  <c r="M590" i="145"/>
  <c r="L590" i="145"/>
  <c r="K590" i="145"/>
  <c r="G591" i="145"/>
  <c r="H591" i="145"/>
  <c r="J591" i="145" l="1"/>
  <c r="M591" i="145"/>
  <c r="L591" i="145"/>
  <c r="K591" i="145"/>
  <c r="N591" i="145"/>
  <c r="G592" i="145"/>
  <c r="H592" i="145"/>
  <c r="L592" i="145" l="1"/>
  <c r="M592" i="145"/>
  <c r="J592" i="145"/>
  <c r="K592" i="145"/>
  <c r="N592" i="145"/>
  <c r="H593" i="145"/>
  <c r="G593" i="145"/>
  <c r="K593" i="145" l="1"/>
  <c r="N593" i="145"/>
  <c r="M593" i="145"/>
  <c r="L593" i="145"/>
  <c r="J593" i="145"/>
  <c r="H594" i="145"/>
  <c r="G594" i="145"/>
  <c r="J594" i="145" l="1"/>
  <c r="K594" i="145"/>
  <c r="N594" i="145"/>
  <c r="L594" i="145"/>
  <c r="M594" i="145"/>
  <c r="G595" i="145"/>
  <c r="H595" i="145"/>
  <c r="M595" i="145" l="1"/>
  <c r="N595" i="145"/>
  <c r="J595" i="145"/>
  <c r="K595" i="145"/>
  <c r="L595" i="145"/>
  <c r="G596" i="145"/>
  <c r="H596" i="145"/>
  <c r="L596" i="145" l="1"/>
  <c r="M596" i="145"/>
  <c r="N596" i="145"/>
  <c r="K596" i="145"/>
  <c r="J596" i="145"/>
  <c r="G597" i="145"/>
  <c r="H597" i="145"/>
  <c r="K597" i="145" l="1"/>
  <c r="L597" i="145"/>
  <c r="N597" i="145"/>
  <c r="J597" i="145"/>
  <c r="M597" i="145"/>
  <c r="H598" i="145"/>
  <c r="G598" i="145"/>
  <c r="N598" i="145" l="1"/>
  <c r="J598" i="145"/>
  <c r="K598" i="145"/>
  <c r="L598" i="145"/>
  <c r="M598" i="145"/>
  <c r="G599" i="145"/>
  <c r="H599" i="145"/>
  <c r="J599" i="145" l="1"/>
  <c r="M599" i="145"/>
  <c r="K599" i="145"/>
  <c r="N599" i="145"/>
  <c r="L599" i="145"/>
  <c r="G600" i="145"/>
  <c r="H600" i="145"/>
  <c r="L600" i="145" l="1"/>
  <c r="M600" i="145"/>
  <c r="N600" i="145"/>
  <c r="K600" i="145"/>
  <c r="J600" i="145"/>
  <c r="H601" i="145"/>
  <c r="G601" i="145"/>
  <c r="K601" i="145" l="1"/>
  <c r="M601" i="145"/>
  <c r="J601" i="145"/>
  <c r="L601" i="145"/>
  <c r="N601" i="145"/>
  <c r="H602" i="145"/>
  <c r="G602" i="145"/>
  <c r="J602" i="145" l="1"/>
  <c r="K602" i="145"/>
  <c r="N602" i="145"/>
  <c r="M602" i="145"/>
  <c r="L602" i="145"/>
  <c r="G603" i="145"/>
  <c r="H603" i="145"/>
  <c r="M603" i="145" l="1"/>
  <c r="N603" i="145"/>
  <c r="L603" i="145"/>
  <c r="K603" i="145"/>
  <c r="J603" i="145"/>
  <c r="G604" i="145"/>
  <c r="H604" i="145"/>
  <c r="L604" i="145" l="1"/>
  <c r="K604" i="145"/>
  <c r="J604" i="145"/>
  <c r="M604" i="145"/>
  <c r="N604" i="145"/>
  <c r="G605" i="145"/>
  <c r="H605" i="145"/>
  <c r="K605" i="145" l="1"/>
  <c r="L605" i="145"/>
  <c r="M605" i="145"/>
  <c r="J605" i="145"/>
  <c r="N605" i="145"/>
  <c r="H606" i="145"/>
  <c r="G606" i="145"/>
  <c r="N606" i="145" l="1"/>
  <c r="J606" i="145"/>
  <c r="M606" i="145"/>
  <c r="L606" i="145"/>
  <c r="K606" i="145"/>
  <c r="G607" i="145"/>
  <c r="H607" i="145"/>
  <c r="J607" i="145" l="1"/>
  <c r="M607" i="145"/>
  <c r="K607" i="145"/>
  <c r="L607" i="145"/>
  <c r="N607" i="145"/>
  <c r="G608" i="145"/>
  <c r="H608" i="145"/>
  <c r="L608" i="145" l="1"/>
  <c r="M608" i="145"/>
  <c r="K608" i="145"/>
  <c r="J608" i="145"/>
  <c r="N608" i="145"/>
  <c r="H609" i="145"/>
  <c r="G609" i="145"/>
  <c r="K609" i="145" l="1"/>
  <c r="L609" i="145"/>
  <c r="M609" i="145"/>
  <c r="N609" i="145"/>
  <c r="J609" i="145"/>
  <c r="H610" i="145"/>
  <c r="G610" i="145"/>
  <c r="J610" i="145" l="1"/>
  <c r="K610" i="145"/>
  <c r="N610" i="145"/>
  <c r="L610" i="145"/>
  <c r="M610" i="145"/>
  <c r="G611" i="145"/>
  <c r="H611" i="145"/>
  <c r="M611" i="145" l="1"/>
  <c r="N611" i="145"/>
  <c r="K611" i="145"/>
  <c r="J611" i="145"/>
  <c r="L611" i="145"/>
  <c r="G612" i="145"/>
  <c r="H612" i="145"/>
  <c r="L612" i="145" l="1"/>
  <c r="J612" i="145"/>
  <c r="M612" i="145"/>
  <c r="N612" i="145"/>
  <c r="K612" i="145"/>
  <c r="G613" i="145"/>
  <c r="H613" i="145"/>
  <c r="K613" i="145" l="1"/>
  <c r="L613" i="145"/>
  <c r="J613" i="145"/>
  <c r="N613" i="145"/>
  <c r="M613" i="145"/>
  <c r="H614" i="145"/>
  <c r="G614" i="145"/>
  <c r="N614" i="145" l="1"/>
  <c r="J614" i="145"/>
  <c r="L614" i="145"/>
  <c r="K614" i="145"/>
  <c r="M614" i="145"/>
  <c r="H615" i="145"/>
  <c r="G615" i="145"/>
  <c r="J615" i="145" l="1"/>
  <c r="M615" i="145"/>
  <c r="L615" i="145"/>
  <c r="N615" i="145"/>
  <c r="K615" i="145"/>
  <c r="G616" i="145"/>
  <c r="H616" i="145"/>
  <c r="L616" i="145" l="1"/>
  <c r="M616" i="145"/>
  <c r="J616" i="145"/>
  <c r="N616" i="145"/>
  <c r="K616" i="145"/>
  <c r="H617" i="145"/>
  <c r="G617" i="145"/>
  <c r="K617" i="145" l="1"/>
  <c r="J617" i="145"/>
  <c r="L617" i="145"/>
  <c r="M617" i="145"/>
  <c r="N617" i="145"/>
  <c r="H618" i="145"/>
  <c r="G618" i="145"/>
  <c r="J618" i="145" l="1"/>
  <c r="K618" i="145"/>
  <c r="N618" i="145"/>
  <c r="L618" i="145"/>
  <c r="M618" i="145"/>
  <c r="G619" i="145"/>
  <c r="H619" i="145"/>
  <c r="L619" i="145" l="1"/>
  <c r="N619" i="145"/>
  <c r="J619" i="145"/>
  <c r="M619" i="145"/>
  <c r="K619" i="145"/>
  <c r="G620" i="145"/>
  <c r="H620" i="145"/>
  <c r="L620" i="145" l="1"/>
  <c r="M620" i="145"/>
  <c r="N620" i="145"/>
  <c r="J620" i="145"/>
  <c r="K620" i="145"/>
  <c r="G621" i="145"/>
  <c r="H621" i="145"/>
  <c r="J621" i="145" l="1"/>
  <c r="M621" i="145"/>
  <c r="L621" i="145"/>
  <c r="K621" i="145"/>
  <c r="N621" i="145"/>
  <c r="H622" i="145"/>
  <c r="G622" i="145"/>
  <c r="K622" i="145" l="1"/>
  <c r="L622" i="145"/>
  <c r="M622" i="145"/>
  <c r="N622" i="145"/>
  <c r="J622" i="145"/>
  <c r="G623" i="145"/>
  <c r="H623" i="145"/>
  <c r="K623" i="145" l="1"/>
  <c r="N623" i="145"/>
  <c r="J623" i="145"/>
  <c r="L623" i="145"/>
  <c r="M623" i="145"/>
  <c r="G624" i="145"/>
  <c r="H624" i="145"/>
  <c r="N624" i="145" l="1"/>
  <c r="J624" i="145"/>
  <c r="K624" i="145"/>
  <c r="M624" i="145"/>
  <c r="L624" i="145"/>
  <c r="H625" i="145"/>
  <c r="G625" i="145"/>
  <c r="L625" i="145" l="1"/>
  <c r="M625" i="145"/>
  <c r="N625" i="145"/>
  <c r="J625" i="145"/>
  <c r="K625" i="145"/>
  <c r="H626" i="145"/>
  <c r="G626" i="145"/>
  <c r="L626" i="145" l="1"/>
  <c r="K626" i="145"/>
  <c r="N626" i="145"/>
  <c r="M626" i="145"/>
  <c r="J626" i="145"/>
  <c r="G627" i="145"/>
  <c r="H627" i="145"/>
  <c r="J627" i="145" l="1"/>
  <c r="K627" i="145"/>
  <c r="L627" i="145"/>
  <c r="N627" i="145"/>
  <c r="M627" i="145"/>
  <c r="G628" i="145"/>
  <c r="H628" i="145"/>
  <c r="J628" i="145" l="1"/>
  <c r="M628" i="145"/>
  <c r="N628" i="145"/>
  <c r="L628" i="145"/>
  <c r="K628" i="145"/>
  <c r="G629" i="145"/>
  <c r="H629" i="145"/>
  <c r="M629" i="145" l="1"/>
  <c r="L629" i="145"/>
  <c r="J629" i="145"/>
  <c r="K629" i="145"/>
  <c r="N629" i="145"/>
  <c r="H630" i="145"/>
  <c r="G630" i="145"/>
  <c r="K630" i="145" l="1"/>
  <c r="L630" i="145"/>
  <c r="M630" i="145"/>
  <c r="J630" i="145"/>
  <c r="N630" i="145"/>
  <c r="G631" i="145"/>
  <c r="H631" i="145"/>
  <c r="N631" i="145" l="1"/>
  <c r="J631" i="145"/>
  <c r="L631" i="145"/>
  <c r="M631" i="145"/>
  <c r="K631" i="145"/>
  <c r="G632" i="145"/>
  <c r="H632" i="145"/>
  <c r="J632" i="145" l="1"/>
  <c r="M632" i="145"/>
  <c r="K632" i="145"/>
  <c r="N632" i="145"/>
  <c r="L632" i="145"/>
  <c r="G633" i="145"/>
  <c r="H633" i="145"/>
  <c r="L633" i="145" l="1"/>
  <c r="M633" i="145"/>
  <c r="J633" i="145"/>
  <c r="K633" i="145"/>
  <c r="N633" i="145"/>
  <c r="H634" i="145"/>
  <c r="G634" i="145"/>
  <c r="K634" i="145" l="1"/>
  <c r="J634" i="145"/>
  <c r="L634" i="145"/>
  <c r="M634" i="145"/>
  <c r="N634" i="145"/>
  <c r="G635" i="145"/>
  <c r="H635" i="145"/>
  <c r="J635" i="145" l="1"/>
  <c r="K635" i="145"/>
  <c r="N635" i="145"/>
  <c r="M635" i="145"/>
  <c r="L635" i="145"/>
  <c r="G636" i="145"/>
  <c r="H636" i="145"/>
  <c r="M636" i="145" l="1"/>
  <c r="N636" i="145"/>
  <c r="L636" i="145"/>
  <c r="K636" i="145"/>
  <c r="J636" i="145"/>
  <c r="H637" i="145"/>
  <c r="G637" i="145"/>
  <c r="L637" i="145" l="1"/>
  <c r="J637" i="145"/>
  <c r="K637" i="145"/>
  <c r="N637" i="145"/>
  <c r="M637" i="145"/>
  <c r="G638" i="145"/>
  <c r="H638" i="145"/>
  <c r="K638" i="145" l="1"/>
  <c r="L638" i="145"/>
  <c r="J638" i="145"/>
  <c r="N638" i="145"/>
  <c r="M638" i="145"/>
  <c r="G639" i="145"/>
  <c r="H639" i="145"/>
  <c r="N639" i="145" l="1"/>
  <c r="J639" i="145"/>
  <c r="K639" i="145"/>
  <c r="L639" i="145"/>
  <c r="M639" i="145"/>
  <c r="G640" i="145"/>
  <c r="H640" i="145"/>
  <c r="J640" i="145" l="1"/>
  <c r="M640" i="145"/>
  <c r="N640" i="145"/>
  <c r="L640" i="145"/>
  <c r="K640" i="145"/>
  <c r="G641" i="145"/>
  <c r="H641" i="145"/>
  <c r="L641" i="145" l="1"/>
  <c r="M641" i="145"/>
  <c r="N641" i="145"/>
  <c r="J641" i="145"/>
  <c r="K641" i="145"/>
  <c r="H642" i="145"/>
  <c r="G642" i="145"/>
  <c r="K642" i="145" l="1"/>
  <c r="J642" i="145"/>
  <c r="L642" i="145"/>
  <c r="N642" i="145"/>
  <c r="M642" i="145"/>
  <c r="G643" i="145"/>
  <c r="H643" i="145"/>
  <c r="J643" i="145" l="1"/>
  <c r="K643" i="145"/>
  <c r="N643" i="145"/>
  <c r="L643" i="145"/>
  <c r="M643" i="145"/>
  <c r="G644" i="145"/>
  <c r="H644" i="145"/>
  <c r="M644" i="145" l="1"/>
  <c r="N644" i="145"/>
  <c r="K644" i="145"/>
  <c r="L644" i="145"/>
  <c r="J644" i="145"/>
  <c r="H645" i="145"/>
  <c r="G645" i="145"/>
  <c r="L645" i="145" l="1"/>
  <c r="N645" i="145"/>
  <c r="J645" i="145"/>
  <c r="M645" i="145"/>
  <c r="K645" i="145"/>
  <c r="G646" i="145"/>
  <c r="H646" i="145"/>
  <c r="K646" i="145" l="1"/>
  <c r="L646" i="145"/>
  <c r="N646" i="145"/>
  <c r="J646" i="145"/>
  <c r="M646" i="145"/>
  <c r="G647" i="145"/>
  <c r="H647" i="145"/>
  <c r="N647" i="145" l="1"/>
  <c r="J647" i="145"/>
  <c r="K647" i="145"/>
  <c r="L647" i="145"/>
  <c r="M647" i="145"/>
  <c r="G648" i="145"/>
  <c r="H648" i="145"/>
  <c r="J648" i="145" l="1"/>
  <c r="M648" i="145"/>
  <c r="L648" i="145"/>
  <c r="K648" i="145"/>
  <c r="N648" i="145"/>
  <c r="G649" i="145"/>
  <c r="H649" i="145"/>
  <c r="L649" i="145" l="1"/>
  <c r="M649" i="145"/>
  <c r="K649" i="145"/>
  <c r="N649" i="145"/>
  <c r="J649" i="145"/>
  <c r="H650" i="145"/>
  <c r="G650" i="145"/>
  <c r="K650" i="145" l="1"/>
  <c r="N650" i="145"/>
  <c r="J650" i="145"/>
  <c r="M650" i="145"/>
  <c r="L650" i="145"/>
  <c r="G651" i="145"/>
  <c r="H651" i="145"/>
  <c r="J651" i="145" l="1"/>
  <c r="K651" i="145"/>
  <c r="N651" i="145"/>
  <c r="L651" i="145"/>
  <c r="M651" i="145"/>
  <c r="G652" i="145"/>
  <c r="H652" i="145"/>
  <c r="M652" i="145" l="1"/>
  <c r="N652" i="145"/>
  <c r="J652" i="145"/>
  <c r="K652" i="145"/>
  <c r="L652" i="145"/>
  <c r="H653" i="145"/>
  <c r="G653" i="145"/>
  <c r="L653" i="145" l="1"/>
  <c r="M653" i="145"/>
  <c r="K653" i="145"/>
  <c r="J653" i="145"/>
  <c r="N653" i="145"/>
  <c r="G654" i="145"/>
  <c r="H654" i="145"/>
  <c r="K654" i="145" l="1"/>
  <c r="L654" i="145"/>
  <c r="M654" i="145"/>
  <c r="N654" i="145"/>
  <c r="J654" i="145"/>
  <c r="G655" i="145"/>
  <c r="H655" i="145"/>
  <c r="N655" i="145" l="1"/>
  <c r="J655" i="145"/>
  <c r="K655" i="145"/>
  <c r="M655" i="145"/>
  <c r="L655" i="145"/>
  <c r="G656" i="145"/>
  <c r="H656" i="145"/>
  <c r="J656" i="145" l="1"/>
  <c r="M656" i="145"/>
  <c r="K656" i="145"/>
  <c r="N656" i="145"/>
  <c r="L656" i="145"/>
  <c r="G657" i="145"/>
  <c r="H657" i="145"/>
  <c r="L657" i="145" l="1"/>
  <c r="M657" i="145"/>
  <c r="J657" i="145"/>
  <c r="K657" i="145"/>
  <c r="N657" i="145"/>
  <c r="H658" i="145"/>
  <c r="G658" i="145"/>
  <c r="K658" i="145" l="1"/>
  <c r="M658" i="145"/>
  <c r="L658" i="145"/>
  <c r="J658" i="145"/>
  <c r="N658" i="145"/>
  <c r="G659" i="145"/>
  <c r="H659" i="145"/>
  <c r="J659" i="145" l="1"/>
  <c r="K659" i="145"/>
  <c r="N659" i="145"/>
  <c r="M659" i="145"/>
  <c r="L659" i="145"/>
  <c r="G660" i="145"/>
  <c r="H660" i="145"/>
  <c r="M660" i="145" l="1"/>
  <c r="N660" i="145"/>
  <c r="J660" i="145"/>
  <c r="K660" i="145"/>
  <c r="L660" i="145"/>
  <c r="H661" i="145"/>
  <c r="G661" i="145"/>
  <c r="L661" i="145" l="1"/>
  <c r="K661" i="145"/>
  <c r="J661" i="145"/>
  <c r="M661" i="145"/>
  <c r="N661" i="145"/>
  <c r="G662" i="145"/>
  <c r="H662" i="145"/>
  <c r="K662" i="145" l="1"/>
  <c r="L662" i="145"/>
  <c r="J662" i="145"/>
  <c r="M662" i="145"/>
  <c r="N662" i="145"/>
  <c r="G663" i="145"/>
  <c r="H663" i="145"/>
  <c r="N663" i="145" l="1"/>
  <c r="J663" i="145"/>
  <c r="M663" i="145"/>
  <c r="L663" i="145"/>
  <c r="K663" i="145"/>
  <c r="G664" i="145"/>
  <c r="H664" i="145"/>
  <c r="J664" i="145" l="1"/>
  <c r="M664" i="145"/>
  <c r="N664" i="145"/>
  <c r="L664" i="145"/>
  <c r="K664" i="145"/>
  <c r="G665" i="145"/>
  <c r="H665" i="145"/>
  <c r="L665" i="145" l="1"/>
  <c r="M665" i="145"/>
  <c r="J665" i="145"/>
  <c r="K665" i="145"/>
  <c r="N665" i="145"/>
  <c r="H666" i="145"/>
  <c r="G666" i="145"/>
  <c r="K666" i="145" l="1"/>
  <c r="L666" i="145"/>
  <c r="J666" i="145"/>
  <c r="M666" i="145"/>
  <c r="N666" i="145"/>
  <c r="H667" i="145"/>
  <c r="G667" i="145"/>
  <c r="J667" i="145" l="1"/>
  <c r="K667" i="145"/>
  <c r="N667" i="145"/>
  <c r="L667" i="145"/>
  <c r="M667" i="145"/>
  <c r="G668" i="145"/>
  <c r="H668" i="145"/>
  <c r="M668" i="145" l="1"/>
  <c r="N668" i="145"/>
  <c r="J668" i="145"/>
  <c r="L668" i="145"/>
  <c r="K668" i="145"/>
  <c r="H669" i="145"/>
  <c r="G669" i="145"/>
  <c r="L669" i="145" l="1"/>
  <c r="J669" i="145"/>
  <c r="N669" i="145"/>
  <c r="K669" i="145"/>
  <c r="M669" i="145"/>
  <c r="G670" i="145"/>
  <c r="H670" i="145"/>
  <c r="K670" i="145" l="1"/>
  <c r="L670" i="145"/>
  <c r="J670" i="145"/>
  <c r="N670" i="145"/>
  <c r="M670" i="145"/>
  <c r="G671" i="145"/>
  <c r="H671" i="145"/>
  <c r="N671" i="145" l="1"/>
  <c r="J671" i="145"/>
  <c r="K671" i="145"/>
  <c r="M671" i="145"/>
  <c r="L671" i="145"/>
  <c r="G672" i="145"/>
  <c r="H672" i="145"/>
  <c r="J672" i="145" l="1"/>
  <c r="M672" i="145"/>
  <c r="L672" i="145"/>
  <c r="N672" i="145"/>
  <c r="K672" i="145"/>
  <c r="G673" i="145"/>
  <c r="H673" i="145"/>
  <c r="L673" i="145" l="1"/>
  <c r="M673" i="145"/>
  <c r="N673" i="145"/>
  <c r="J673" i="145"/>
  <c r="K673" i="145"/>
  <c r="H674" i="145"/>
  <c r="G674" i="145"/>
  <c r="K674" i="145" l="1"/>
  <c r="N674" i="145"/>
  <c r="M674" i="145"/>
  <c r="L674" i="145"/>
  <c r="J674" i="145"/>
  <c r="H675" i="145"/>
  <c r="G675" i="145"/>
  <c r="J675" i="145" l="1"/>
  <c r="K675" i="145"/>
  <c r="N675" i="145"/>
  <c r="L675" i="145"/>
  <c r="M675" i="145"/>
  <c r="G676" i="145"/>
  <c r="H676" i="145"/>
  <c r="M676" i="145" l="1"/>
  <c r="N676" i="145"/>
  <c r="K676" i="145"/>
  <c r="J676" i="145"/>
  <c r="L676" i="145"/>
  <c r="H677" i="145"/>
  <c r="G677" i="145"/>
  <c r="L677" i="145" l="1"/>
  <c r="M677" i="145"/>
  <c r="N677" i="145"/>
  <c r="J677" i="145"/>
  <c r="K677" i="145"/>
  <c r="G678" i="145"/>
  <c r="H678" i="145"/>
  <c r="K678" i="145" l="1"/>
  <c r="L678" i="145"/>
  <c r="N678" i="145"/>
  <c r="M678" i="145"/>
  <c r="J678" i="145"/>
  <c r="G679" i="145"/>
  <c r="H679" i="145"/>
  <c r="N679" i="145" l="1"/>
  <c r="J679" i="145"/>
  <c r="K679" i="145"/>
  <c r="M679" i="145"/>
  <c r="L679" i="145"/>
  <c r="G680" i="145"/>
  <c r="H680" i="145"/>
  <c r="J680" i="145" l="1"/>
  <c r="M680" i="145"/>
  <c r="K680" i="145"/>
  <c r="L680" i="145"/>
  <c r="N680" i="145"/>
  <c r="G681" i="145"/>
  <c r="H681" i="145"/>
  <c r="L681" i="145" l="1"/>
  <c r="M681" i="145"/>
  <c r="K681" i="145"/>
  <c r="J681" i="145"/>
  <c r="N681" i="145"/>
  <c r="H682" i="145"/>
  <c r="G682" i="145"/>
  <c r="K682" i="145" l="1"/>
  <c r="M682" i="145"/>
  <c r="N682" i="145"/>
  <c r="L682" i="145"/>
  <c r="J682" i="145"/>
  <c r="H683" i="145"/>
  <c r="G683" i="145"/>
  <c r="J683" i="145" l="1"/>
  <c r="K683" i="145"/>
  <c r="N683" i="145"/>
  <c r="L683" i="145"/>
  <c r="M683" i="145"/>
  <c r="G684" i="145"/>
  <c r="H684" i="145"/>
  <c r="M684" i="145" l="1"/>
  <c r="N684" i="145"/>
  <c r="J684" i="145"/>
  <c r="K684" i="145"/>
  <c r="L684" i="145"/>
  <c r="H685" i="145"/>
  <c r="G685" i="145"/>
  <c r="L685" i="145" l="1"/>
  <c r="K685" i="145"/>
  <c r="M685" i="145"/>
  <c r="J685" i="145"/>
  <c r="N685" i="145"/>
  <c r="G686" i="145"/>
  <c r="H686" i="145"/>
  <c r="K686" i="145" l="1"/>
  <c r="L686" i="145"/>
  <c r="M686" i="145"/>
  <c r="N686" i="145"/>
  <c r="J686" i="145"/>
  <c r="G687" i="145"/>
  <c r="H687" i="145"/>
  <c r="N687" i="145" l="1"/>
  <c r="J687" i="145"/>
  <c r="M687" i="145"/>
  <c r="K687" i="145"/>
  <c r="L687" i="145"/>
  <c r="G688" i="145"/>
  <c r="H688" i="145"/>
  <c r="J688" i="145" l="1"/>
  <c r="M688" i="145"/>
  <c r="K688" i="145"/>
  <c r="L688" i="145"/>
  <c r="N688" i="145"/>
  <c r="G689" i="145"/>
  <c r="H689" i="145"/>
  <c r="L689" i="145" l="1"/>
  <c r="M689" i="145"/>
  <c r="J689" i="145"/>
  <c r="K689" i="145"/>
  <c r="N689" i="145"/>
  <c r="H690" i="145"/>
  <c r="G690" i="145"/>
  <c r="K690" i="145" l="1"/>
  <c r="L690" i="145"/>
  <c r="M690" i="145"/>
  <c r="N690" i="145"/>
  <c r="J690" i="145"/>
  <c r="G691" i="145"/>
  <c r="H691" i="145"/>
  <c r="J691" i="145" l="1"/>
  <c r="K691" i="145"/>
  <c r="N691" i="145"/>
  <c r="M691" i="145"/>
  <c r="L691" i="145"/>
  <c r="G692" i="145"/>
  <c r="H692" i="145"/>
  <c r="M692" i="145" l="1"/>
  <c r="N692" i="145"/>
  <c r="K692" i="145"/>
  <c r="L692" i="145"/>
  <c r="J692" i="145"/>
  <c r="H693" i="145"/>
  <c r="G693" i="145"/>
  <c r="L693" i="145" l="1"/>
  <c r="J693" i="145"/>
  <c r="K693" i="145"/>
  <c r="M693" i="145"/>
  <c r="N693" i="145"/>
  <c r="G694" i="145"/>
  <c r="H694" i="145"/>
  <c r="K694" i="145" l="1"/>
  <c r="L694" i="145"/>
  <c r="J694" i="145"/>
  <c r="N694" i="145"/>
  <c r="M694" i="145"/>
  <c r="G695" i="145"/>
  <c r="H695" i="145"/>
  <c r="N695" i="145" l="1"/>
  <c r="J695" i="145"/>
  <c r="L695" i="145"/>
  <c r="M695" i="145"/>
  <c r="K695" i="145"/>
  <c r="G696" i="145"/>
  <c r="H696" i="145"/>
  <c r="J696" i="145" l="1"/>
  <c r="M696" i="145"/>
  <c r="N696" i="145"/>
  <c r="L696" i="145"/>
  <c r="K696" i="145"/>
  <c r="G697" i="145"/>
  <c r="H697" i="145"/>
  <c r="L697" i="145" l="1"/>
  <c r="M697" i="145"/>
  <c r="J697" i="145"/>
  <c r="K697" i="145"/>
  <c r="N697" i="145"/>
  <c r="H698" i="145"/>
  <c r="G698" i="145"/>
  <c r="K698" i="145" l="1"/>
  <c r="J698" i="145"/>
  <c r="L698" i="145"/>
  <c r="N698" i="145"/>
  <c r="M698" i="145"/>
  <c r="G699" i="145"/>
  <c r="H699" i="145"/>
  <c r="J699" i="145" l="1"/>
  <c r="K699" i="145"/>
  <c r="N699" i="145"/>
  <c r="L699" i="145"/>
  <c r="M699" i="145"/>
  <c r="G700" i="145"/>
  <c r="H700" i="145"/>
  <c r="M700" i="145" l="1"/>
  <c r="N700" i="145"/>
  <c r="L700" i="145"/>
  <c r="K700" i="145"/>
  <c r="J700" i="145"/>
  <c r="H701" i="145"/>
  <c r="G701" i="145"/>
  <c r="L701" i="145" l="1"/>
  <c r="J701" i="145"/>
  <c r="N701" i="145"/>
  <c r="K701" i="145"/>
  <c r="M701" i="145"/>
  <c r="G702" i="145"/>
  <c r="H702" i="145"/>
  <c r="K702" i="145" l="1"/>
  <c r="L702" i="145"/>
  <c r="N702" i="145"/>
  <c r="J702" i="145"/>
  <c r="M702" i="145"/>
  <c r="G703" i="145"/>
  <c r="H703" i="145"/>
  <c r="N703" i="145" l="1"/>
  <c r="J703" i="145"/>
  <c r="K703" i="145"/>
  <c r="L703" i="145"/>
  <c r="M703" i="145"/>
  <c r="G704" i="145"/>
  <c r="H704" i="145"/>
  <c r="J704" i="145" l="1"/>
  <c r="M704" i="145"/>
  <c r="L704" i="145"/>
  <c r="N704" i="145"/>
  <c r="K704" i="145"/>
  <c r="G705" i="145"/>
  <c r="H705" i="145"/>
  <c r="L705" i="145" l="1"/>
  <c r="M705" i="145"/>
  <c r="N705" i="145"/>
  <c r="J705" i="145"/>
  <c r="K705" i="145"/>
  <c r="H706" i="145"/>
  <c r="G706" i="145"/>
  <c r="K706" i="145" l="1"/>
  <c r="J706" i="145"/>
  <c r="N706" i="145"/>
  <c r="M706" i="145"/>
  <c r="L706" i="145"/>
  <c r="G707" i="145"/>
  <c r="H707" i="145"/>
  <c r="J707" i="145" l="1"/>
  <c r="K707" i="145"/>
  <c r="N707" i="145"/>
  <c r="M707" i="145"/>
  <c r="L707" i="145"/>
  <c r="G708" i="145"/>
  <c r="H708" i="145"/>
  <c r="M708" i="145" l="1"/>
  <c r="N708" i="145"/>
  <c r="K708" i="145"/>
  <c r="L708" i="145"/>
  <c r="J708" i="145"/>
  <c r="H709" i="145"/>
  <c r="G709" i="145"/>
  <c r="L709" i="145" l="1"/>
  <c r="M709" i="145"/>
  <c r="J709" i="145"/>
  <c r="K709" i="145"/>
  <c r="N709" i="145"/>
  <c r="G710" i="145"/>
  <c r="H710" i="145"/>
  <c r="K710" i="145" l="1"/>
  <c r="L710" i="145"/>
  <c r="N710" i="145"/>
  <c r="J710" i="145"/>
  <c r="M710" i="145"/>
  <c r="G711" i="145"/>
  <c r="H711" i="145"/>
  <c r="N711" i="145" l="1"/>
  <c r="J711" i="145"/>
  <c r="K711" i="145"/>
  <c r="M711" i="145"/>
  <c r="L711" i="145"/>
  <c r="G712" i="145"/>
  <c r="H712" i="145"/>
  <c r="J712" i="145" l="1"/>
  <c r="M712" i="145"/>
  <c r="K712" i="145"/>
  <c r="N712" i="145"/>
  <c r="L712" i="145"/>
  <c r="G713" i="145"/>
  <c r="H713" i="145"/>
  <c r="L713" i="145" l="1"/>
  <c r="M713" i="145"/>
  <c r="K713" i="145"/>
  <c r="N713" i="145"/>
  <c r="J713" i="145"/>
  <c r="H714" i="145"/>
  <c r="G714" i="145"/>
  <c r="K714" i="145" l="1"/>
  <c r="M714" i="145"/>
  <c r="J714" i="145"/>
  <c r="L714" i="145"/>
  <c r="N714" i="145"/>
  <c r="G715" i="145"/>
  <c r="H715" i="145"/>
  <c r="J715" i="145" l="1"/>
  <c r="K715" i="145"/>
  <c r="N715" i="145"/>
  <c r="M715" i="145"/>
  <c r="L715" i="145"/>
  <c r="G716" i="145"/>
  <c r="H716" i="145"/>
  <c r="M716" i="145" l="1"/>
  <c r="N716" i="145"/>
  <c r="J716" i="145"/>
  <c r="K716" i="145"/>
  <c r="L716" i="145"/>
  <c r="H717" i="145"/>
  <c r="G717" i="145"/>
  <c r="L717" i="145" l="1"/>
  <c r="K717" i="145"/>
  <c r="J717" i="145"/>
  <c r="M717" i="145"/>
  <c r="N717" i="145"/>
  <c r="G718" i="145"/>
  <c r="H718" i="145"/>
  <c r="K718" i="145" l="1"/>
  <c r="L718" i="145"/>
  <c r="M718" i="145"/>
  <c r="N718" i="145"/>
  <c r="J718" i="145"/>
  <c r="G719" i="145"/>
  <c r="H719" i="145"/>
  <c r="N719" i="145" l="1"/>
  <c r="J719" i="145"/>
  <c r="M719" i="145"/>
  <c r="L719" i="145"/>
  <c r="K719" i="145"/>
  <c r="G720" i="145"/>
  <c r="H720" i="145"/>
  <c r="J720" i="145" l="1"/>
  <c r="M720" i="145"/>
  <c r="K720" i="145"/>
  <c r="N720" i="145"/>
  <c r="L720" i="145"/>
  <c r="G721" i="145"/>
  <c r="H721" i="145"/>
  <c r="L721" i="145" l="1"/>
  <c r="M721" i="145"/>
  <c r="J721" i="145"/>
  <c r="K721" i="145"/>
  <c r="N721" i="145"/>
  <c r="H722" i="145"/>
  <c r="G722" i="145"/>
  <c r="K722" i="145" l="1"/>
  <c r="L722" i="145"/>
  <c r="J722" i="145"/>
  <c r="M722" i="145"/>
  <c r="N722" i="145"/>
  <c r="G723" i="145"/>
  <c r="H723" i="145"/>
  <c r="J723" i="145" l="1"/>
  <c r="K723" i="145"/>
  <c r="N723" i="145"/>
  <c r="M723" i="145"/>
  <c r="L723" i="145"/>
  <c r="G724" i="145"/>
  <c r="H724" i="145"/>
  <c r="M724" i="145" l="1"/>
  <c r="N724" i="145"/>
  <c r="J724" i="145"/>
  <c r="K724" i="145"/>
  <c r="L724" i="145"/>
  <c r="H725" i="145"/>
  <c r="G725" i="145"/>
  <c r="L725" i="145" l="1"/>
  <c r="J725" i="145"/>
  <c r="K725" i="145"/>
  <c r="M725" i="145"/>
  <c r="N725" i="145"/>
  <c r="G726" i="145"/>
  <c r="H726" i="145"/>
  <c r="K726" i="145" l="1"/>
  <c r="L726" i="145"/>
  <c r="J726" i="145"/>
  <c r="M726" i="145"/>
  <c r="N726" i="145"/>
  <c r="G727" i="145"/>
  <c r="H727" i="145"/>
  <c r="N727" i="145" l="1"/>
  <c r="J727" i="145"/>
  <c r="L727" i="145"/>
  <c r="M727" i="145"/>
  <c r="K727" i="145"/>
  <c r="G728" i="145"/>
  <c r="H728" i="145"/>
  <c r="J728" i="145" l="1"/>
  <c r="M728" i="145"/>
  <c r="N728" i="145"/>
  <c r="K728" i="145"/>
  <c r="L728" i="145"/>
  <c r="G729" i="145"/>
  <c r="H729" i="145"/>
  <c r="L729" i="145" l="1"/>
  <c r="M729" i="145"/>
  <c r="J729" i="145"/>
  <c r="K729" i="145"/>
  <c r="N729" i="145"/>
  <c r="H730" i="145"/>
  <c r="G730" i="145"/>
  <c r="K730" i="145" l="1"/>
  <c r="J730" i="145"/>
  <c r="L730" i="145"/>
  <c r="M730" i="145"/>
  <c r="N730" i="145"/>
  <c r="G731" i="145"/>
  <c r="H731" i="145"/>
  <c r="J731" i="145" l="1"/>
  <c r="K731" i="145"/>
  <c r="N731" i="145"/>
  <c r="L731" i="145"/>
  <c r="M731" i="145"/>
  <c r="G732" i="145"/>
  <c r="H732" i="145"/>
  <c r="M732" i="145" l="1"/>
  <c r="N732" i="145"/>
  <c r="L732" i="145"/>
  <c r="K732" i="145"/>
  <c r="J732" i="145"/>
  <c r="H733" i="145"/>
  <c r="G733" i="145"/>
  <c r="L733" i="145" l="1"/>
  <c r="N733" i="145"/>
  <c r="K733" i="145"/>
  <c r="M733" i="145"/>
  <c r="J733" i="145"/>
  <c r="G734" i="145"/>
  <c r="H734" i="145"/>
  <c r="K734" i="145" l="1"/>
  <c r="L734" i="145"/>
  <c r="J734" i="145"/>
  <c r="M734" i="145"/>
  <c r="N734" i="145"/>
  <c r="G735" i="145"/>
  <c r="H735" i="145"/>
  <c r="N735" i="145" l="1"/>
  <c r="J735" i="145"/>
  <c r="K735" i="145"/>
  <c r="M735" i="145"/>
  <c r="L735" i="145"/>
  <c r="G736" i="145"/>
  <c r="H736" i="145"/>
  <c r="J736" i="145" l="1"/>
  <c r="M736" i="145"/>
  <c r="L736" i="145"/>
  <c r="N736" i="145"/>
  <c r="K736" i="145"/>
  <c r="G737" i="145"/>
  <c r="H737" i="145"/>
  <c r="L737" i="145" l="1"/>
  <c r="M737" i="145"/>
  <c r="N737" i="145"/>
  <c r="K737" i="145"/>
  <c r="J737" i="145"/>
  <c r="H738" i="145"/>
  <c r="G738" i="145"/>
  <c r="K738" i="145" l="1"/>
  <c r="N738" i="145"/>
  <c r="J738" i="145"/>
  <c r="L738" i="145"/>
  <c r="M738" i="145"/>
  <c r="H739" i="145"/>
  <c r="G739" i="145"/>
  <c r="J739" i="145" l="1"/>
  <c r="K739" i="145"/>
  <c r="N739" i="145"/>
  <c r="L739" i="145"/>
  <c r="M739" i="145"/>
  <c r="G740" i="145"/>
  <c r="H740" i="145"/>
  <c r="M740" i="145" l="1"/>
  <c r="N740" i="145"/>
  <c r="K740" i="145"/>
  <c r="L740" i="145"/>
  <c r="J740" i="145"/>
  <c r="H741" i="145"/>
  <c r="G741" i="145"/>
  <c r="L741" i="145" l="1"/>
  <c r="M741" i="145"/>
  <c r="N741" i="145"/>
  <c r="K741" i="145"/>
  <c r="J741" i="145"/>
  <c r="G742" i="145"/>
  <c r="H742" i="145"/>
  <c r="K742" i="145" l="1"/>
  <c r="L742" i="145"/>
  <c r="N742" i="145"/>
  <c r="J742" i="145"/>
  <c r="M742" i="145"/>
  <c r="G743" i="145"/>
  <c r="H743" i="145"/>
  <c r="N743" i="145" l="1"/>
  <c r="J743" i="145"/>
  <c r="M743" i="145"/>
  <c r="K743" i="145"/>
  <c r="L743" i="145"/>
  <c r="G744" i="145"/>
  <c r="H744" i="145"/>
  <c r="J744" i="145" l="1"/>
  <c r="M744" i="145"/>
  <c r="K744" i="145"/>
  <c r="L744" i="145"/>
  <c r="N744" i="145"/>
  <c r="G745" i="145"/>
  <c r="H745" i="145"/>
  <c r="L745" i="145" l="1"/>
  <c r="M745" i="145"/>
  <c r="K745" i="145"/>
  <c r="N745" i="145"/>
  <c r="J745" i="145"/>
  <c r="H746" i="145"/>
  <c r="G746" i="145"/>
  <c r="K746" i="145" l="1"/>
  <c r="M746" i="145"/>
  <c r="N746" i="145"/>
  <c r="J746" i="145"/>
  <c r="L746" i="145"/>
  <c r="H747" i="145"/>
  <c r="G747" i="145"/>
  <c r="J747" i="145" l="1"/>
  <c r="K747" i="145"/>
  <c r="N747" i="145"/>
  <c r="L747" i="145"/>
  <c r="M747" i="145"/>
  <c r="G748" i="145"/>
  <c r="H748" i="145"/>
  <c r="M748" i="145" l="1"/>
  <c r="N748" i="145"/>
  <c r="J748" i="145"/>
  <c r="L748" i="145"/>
  <c r="K748" i="145"/>
  <c r="H749" i="145"/>
  <c r="G749" i="145"/>
  <c r="L749" i="145" l="1"/>
  <c r="K749" i="145"/>
  <c r="M749" i="145"/>
  <c r="N749" i="145"/>
  <c r="J749" i="145"/>
  <c r="G750" i="145"/>
  <c r="H750" i="145"/>
  <c r="K750" i="145" l="1"/>
  <c r="L750" i="145"/>
  <c r="M750" i="145"/>
  <c r="J750" i="145"/>
  <c r="N750" i="145"/>
  <c r="G751" i="145"/>
  <c r="H751" i="145"/>
  <c r="N751" i="145" l="1"/>
  <c r="J751" i="145"/>
  <c r="M751" i="145"/>
  <c r="K751" i="145"/>
  <c r="L751" i="145"/>
  <c r="G752" i="145"/>
  <c r="H752" i="145"/>
  <c r="J752" i="145" l="1"/>
  <c r="M752" i="145"/>
  <c r="K752" i="145"/>
  <c r="L752" i="145"/>
  <c r="N752" i="145"/>
  <c r="G753" i="145"/>
  <c r="H753" i="145"/>
  <c r="L753" i="145" l="1"/>
  <c r="M753" i="145"/>
  <c r="J753" i="145"/>
  <c r="N753" i="145"/>
  <c r="K753" i="145"/>
  <c r="H754" i="145"/>
  <c r="G754" i="145"/>
  <c r="K754" i="145" l="1"/>
  <c r="L754" i="145"/>
  <c r="M754" i="145"/>
  <c r="J754" i="145"/>
  <c r="N754" i="145"/>
  <c r="G755" i="145"/>
  <c r="H755" i="145"/>
  <c r="J755" i="145" l="1"/>
  <c r="K755" i="145"/>
  <c r="N755" i="145"/>
  <c r="M755" i="145"/>
  <c r="L755" i="145"/>
  <c r="G756" i="145"/>
  <c r="H756" i="145"/>
  <c r="M756" i="145" l="1"/>
  <c r="N756" i="145"/>
  <c r="K756" i="145"/>
  <c r="L756" i="145"/>
  <c r="J756" i="145"/>
  <c r="H757" i="145"/>
  <c r="G757" i="145"/>
  <c r="L757" i="145" l="1"/>
  <c r="J757" i="145"/>
  <c r="K757" i="145"/>
  <c r="N757" i="145"/>
  <c r="M757" i="145"/>
  <c r="G758" i="145"/>
  <c r="H758" i="145"/>
  <c r="K758" i="145" l="1"/>
  <c r="L758" i="145"/>
  <c r="J758" i="145"/>
  <c r="M758" i="145"/>
  <c r="N758" i="145"/>
  <c r="G759" i="145"/>
  <c r="H759" i="145"/>
  <c r="N759" i="145" l="1"/>
  <c r="J759" i="145"/>
  <c r="L759" i="145"/>
  <c r="M759" i="145"/>
  <c r="K759" i="145"/>
  <c r="H760" i="145"/>
  <c r="G760" i="145"/>
  <c r="J760" i="145" l="1"/>
  <c r="M760" i="145"/>
  <c r="N760" i="145"/>
  <c r="L760" i="145"/>
  <c r="K760" i="145"/>
  <c r="G761" i="145"/>
  <c r="H761" i="145"/>
  <c r="L761" i="145" l="1"/>
  <c r="M761" i="145"/>
  <c r="N761" i="145"/>
  <c r="J761" i="145"/>
  <c r="K761" i="145"/>
  <c r="H762" i="145"/>
  <c r="G762" i="145"/>
  <c r="K762" i="145" l="1"/>
  <c r="J762" i="145"/>
  <c r="L762" i="145"/>
  <c r="M762" i="145"/>
  <c r="N762" i="145"/>
  <c r="G763" i="145"/>
  <c r="H763" i="145"/>
  <c r="J763" i="145" l="1"/>
  <c r="K763" i="145"/>
  <c r="N763" i="145"/>
  <c r="L763" i="145"/>
  <c r="M763" i="145"/>
  <c r="G764" i="145"/>
  <c r="H764" i="145"/>
  <c r="M764" i="145" l="1"/>
  <c r="N764" i="145"/>
  <c r="L764" i="145"/>
  <c r="K764" i="145"/>
  <c r="J764" i="145"/>
  <c r="G765" i="145"/>
  <c r="H765" i="145"/>
  <c r="L765" i="145" l="1"/>
  <c r="J765" i="145"/>
  <c r="N765" i="145"/>
  <c r="K765" i="145"/>
  <c r="M765" i="145"/>
  <c r="G766" i="145"/>
  <c r="H766" i="145"/>
  <c r="K766" i="145" l="1"/>
  <c r="L766" i="145"/>
  <c r="J766" i="145"/>
  <c r="M766" i="145"/>
  <c r="N766" i="145"/>
  <c r="G767" i="145"/>
  <c r="H767" i="145"/>
  <c r="N767" i="145" l="1"/>
  <c r="J767" i="145"/>
  <c r="K767" i="145"/>
  <c r="L767" i="145"/>
  <c r="M767" i="145"/>
  <c r="H768" i="145"/>
  <c r="G768" i="145"/>
  <c r="J768" i="145" l="1"/>
  <c r="M768" i="145"/>
  <c r="L768" i="145"/>
  <c r="N768" i="145"/>
  <c r="K768" i="145"/>
  <c r="G769" i="145"/>
  <c r="H769" i="145"/>
  <c r="L769" i="145" l="1"/>
  <c r="M769" i="145"/>
  <c r="N769" i="145"/>
  <c r="K769" i="145"/>
  <c r="J769" i="145"/>
  <c r="H770" i="145"/>
  <c r="G770" i="145"/>
  <c r="K770" i="145" l="1"/>
  <c r="J770" i="145"/>
  <c r="N770" i="145"/>
  <c r="L770" i="145"/>
  <c r="M770" i="145"/>
  <c r="H771" i="145"/>
  <c r="G771" i="145"/>
  <c r="J771" i="145" l="1"/>
  <c r="K771" i="145"/>
  <c r="N771" i="145"/>
  <c r="L771" i="145"/>
  <c r="M771" i="145"/>
  <c r="G772" i="145"/>
  <c r="H772" i="145"/>
  <c r="M772" i="145" l="1"/>
  <c r="N772" i="145"/>
  <c r="K772" i="145"/>
  <c r="L772" i="145"/>
  <c r="J772" i="145"/>
  <c r="H773" i="145"/>
  <c r="G773" i="145"/>
  <c r="L773" i="145" l="1"/>
  <c r="M773" i="145"/>
  <c r="J773" i="145"/>
  <c r="K773" i="145"/>
  <c r="N773" i="145"/>
  <c r="G774" i="145"/>
  <c r="H774" i="145"/>
  <c r="K774" i="145" l="1"/>
  <c r="L774" i="145"/>
  <c r="N774" i="145"/>
  <c r="J774" i="145"/>
  <c r="M774" i="145"/>
  <c r="G775" i="145"/>
  <c r="H775" i="145"/>
  <c r="N775" i="145" l="1"/>
  <c r="J775" i="145"/>
  <c r="K775" i="145"/>
  <c r="L775" i="145"/>
  <c r="M775" i="145"/>
  <c r="H776" i="145"/>
  <c r="G776" i="145"/>
  <c r="J776" i="145" l="1"/>
  <c r="M776" i="145"/>
  <c r="K776" i="145"/>
  <c r="N776" i="145"/>
  <c r="L776" i="145"/>
  <c r="H777" i="145"/>
  <c r="G777" i="145"/>
  <c r="L777" i="145" l="1"/>
  <c r="M777" i="145"/>
  <c r="K777" i="145"/>
  <c r="N777" i="145"/>
  <c r="J777" i="145"/>
  <c r="H778" i="145"/>
  <c r="G778" i="145"/>
  <c r="K778" i="145" l="1"/>
  <c r="M778" i="145"/>
  <c r="L778" i="145"/>
  <c r="N778" i="145"/>
  <c r="J778" i="145"/>
  <c r="G779" i="145"/>
  <c r="H779" i="145"/>
  <c r="J779" i="145" l="1"/>
  <c r="K779" i="145"/>
  <c r="N779" i="145"/>
  <c r="L779" i="145"/>
  <c r="M779" i="145"/>
  <c r="H780" i="145"/>
  <c r="G780" i="145"/>
  <c r="M780" i="145" l="1"/>
  <c r="N780" i="145"/>
  <c r="J780" i="145"/>
  <c r="K780" i="145"/>
  <c r="L780" i="145"/>
  <c r="G781" i="145"/>
  <c r="H781" i="145"/>
  <c r="L781" i="145" l="1"/>
  <c r="K781" i="145"/>
  <c r="J781" i="145"/>
  <c r="M781" i="145"/>
  <c r="N781" i="145"/>
  <c r="H782" i="145"/>
  <c r="G782" i="145"/>
  <c r="K782" i="145" l="1"/>
  <c r="L782" i="145"/>
  <c r="M782" i="145"/>
  <c r="N782" i="145"/>
  <c r="J782" i="145"/>
  <c r="H783" i="145"/>
  <c r="G783" i="145"/>
  <c r="N783" i="145" l="1"/>
  <c r="J783" i="145"/>
  <c r="M783" i="145"/>
  <c r="K783" i="145"/>
  <c r="L783" i="145"/>
  <c r="G784" i="145"/>
  <c r="H784" i="145"/>
  <c r="J784" i="145" l="1"/>
  <c r="M784" i="145"/>
  <c r="N784" i="145"/>
  <c r="K784" i="145"/>
  <c r="L784" i="145"/>
  <c r="H785" i="145"/>
  <c r="G785" i="145"/>
  <c r="L785" i="145" l="1"/>
  <c r="M785" i="145"/>
  <c r="J785" i="145"/>
  <c r="K785" i="145"/>
  <c r="N785" i="145"/>
  <c r="H786" i="145"/>
  <c r="G786" i="145"/>
  <c r="K786" i="145" l="1"/>
  <c r="L786" i="145"/>
  <c r="M786" i="145"/>
  <c r="N786" i="145"/>
  <c r="J786" i="145"/>
  <c r="G787" i="145"/>
  <c r="H787" i="145"/>
  <c r="J787" i="145" l="1"/>
  <c r="K787" i="145"/>
  <c r="N787" i="145"/>
  <c r="M787" i="145"/>
  <c r="L787" i="145"/>
  <c r="H788" i="145"/>
  <c r="G788" i="145"/>
  <c r="M788" i="145" l="1"/>
  <c r="N788" i="145"/>
  <c r="J788" i="145"/>
  <c r="K788" i="145"/>
  <c r="L788" i="145"/>
  <c r="H789" i="145"/>
  <c r="G789" i="145"/>
  <c r="L789" i="145" l="1"/>
  <c r="J789" i="145"/>
  <c r="K789" i="145"/>
  <c r="N789" i="145"/>
  <c r="M789" i="145"/>
  <c r="G790" i="145"/>
  <c r="H790" i="145"/>
  <c r="K790" i="145" l="1"/>
  <c r="L790" i="145"/>
  <c r="J790" i="145"/>
  <c r="M790" i="145"/>
  <c r="N790" i="145"/>
  <c r="G791" i="145"/>
  <c r="H791" i="145"/>
  <c r="N791" i="145" l="1"/>
  <c r="J791" i="145"/>
  <c r="L791" i="145"/>
  <c r="K791" i="145"/>
  <c r="M791" i="145"/>
  <c r="G792" i="145"/>
  <c r="H792" i="145"/>
  <c r="J792" i="145" l="1"/>
  <c r="M792" i="145"/>
  <c r="N792" i="145"/>
  <c r="K792" i="145"/>
  <c r="L792" i="145"/>
  <c r="H793" i="145"/>
  <c r="G793" i="145"/>
  <c r="L793" i="145" l="1"/>
  <c r="M793" i="145"/>
  <c r="J793" i="145"/>
  <c r="K793" i="145"/>
  <c r="N793" i="145"/>
  <c r="G794" i="145"/>
  <c r="H794" i="145"/>
  <c r="K794" i="145" l="1"/>
  <c r="J794" i="145"/>
  <c r="M794" i="145"/>
  <c r="N794" i="145"/>
  <c r="L794" i="145"/>
  <c r="G795" i="145"/>
  <c r="H795" i="145"/>
  <c r="J795" i="145" l="1"/>
  <c r="K795" i="145"/>
  <c r="N795" i="145"/>
  <c r="L795" i="145"/>
  <c r="M795" i="145"/>
  <c r="H796" i="145"/>
  <c r="G796" i="145"/>
  <c r="M796" i="145" l="1"/>
  <c r="N796" i="145"/>
  <c r="L796" i="145"/>
  <c r="K796" i="145"/>
  <c r="J796" i="145"/>
  <c r="G797" i="145"/>
  <c r="H797" i="145"/>
  <c r="L797" i="145" l="1"/>
  <c r="N797" i="145"/>
  <c r="K797" i="145"/>
  <c r="J797" i="145"/>
  <c r="M797" i="145"/>
  <c r="G798" i="145"/>
  <c r="H798" i="145"/>
  <c r="K798" i="145" l="1"/>
  <c r="L798" i="145"/>
  <c r="J798" i="145"/>
  <c r="N798" i="145"/>
  <c r="M798" i="145"/>
  <c r="G799" i="145"/>
  <c r="H799" i="145"/>
  <c r="N799" i="145" l="1"/>
  <c r="J799" i="145"/>
  <c r="K799" i="145"/>
  <c r="L799" i="145"/>
  <c r="M799" i="145"/>
  <c r="G800" i="145"/>
  <c r="H800" i="145"/>
  <c r="J800" i="145" l="1"/>
  <c r="M800" i="145"/>
  <c r="L800" i="145"/>
  <c r="N800" i="145"/>
  <c r="K800" i="145"/>
  <c r="H801" i="145"/>
  <c r="G801" i="145"/>
  <c r="L801" i="145" l="1"/>
  <c r="K801" i="145"/>
  <c r="J801" i="145"/>
  <c r="N801" i="145"/>
  <c r="M801" i="145"/>
  <c r="G802" i="145"/>
  <c r="H802" i="145"/>
  <c r="K802" i="145" l="1"/>
  <c r="L802" i="145"/>
  <c r="J802" i="145"/>
  <c r="M802" i="145"/>
  <c r="N802" i="145"/>
  <c r="G803" i="145"/>
  <c r="H803" i="145"/>
  <c r="N803" i="145" l="1"/>
  <c r="J803" i="145"/>
  <c r="M803" i="145"/>
  <c r="K803" i="145"/>
  <c r="L803" i="145"/>
  <c r="H804" i="145"/>
  <c r="G804" i="145"/>
  <c r="J804" i="145" l="1"/>
  <c r="M804" i="145"/>
  <c r="N804" i="145"/>
  <c r="K804" i="145"/>
  <c r="L804" i="145"/>
  <c r="G805" i="145"/>
  <c r="H805" i="145"/>
  <c r="L805" i="145" l="1"/>
  <c r="M805" i="145"/>
  <c r="J805" i="145"/>
  <c r="K805" i="145"/>
  <c r="N805" i="145"/>
  <c r="H806" i="145"/>
  <c r="G806" i="145"/>
  <c r="K806" i="145" l="1"/>
  <c r="L806" i="145"/>
  <c r="M806" i="145"/>
  <c r="N806" i="145"/>
  <c r="J806" i="145"/>
  <c r="G807" i="145"/>
  <c r="H807" i="145"/>
  <c r="J807" i="145" l="1"/>
  <c r="K807" i="145"/>
  <c r="N807" i="145"/>
  <c r="L807" i="145"/>
  <c r="M807" i="145"/>
  <c r="G808" i="145"/>
  <c r="H808" i="145"/>
  <c r="M808" i="145" l="1"/>
  <c r="N808" i="145"/>
  <c r="J808" i="145"/>
  <c r="K808" i="145"/>
  <c r="L808" i="145"/>
  <c r="H809" i="145"/>
  <c r="G809" i="145"/>
  <c r="L809" i="145" l="1"/>
  <c r="N809" i="145"/>
  <c r="J809" i="145"/>
  <c r="K809" i="145"/>
  <c r="M809" i="145"/>
  <c r="G810" i="145"/>
  <c r="H810" i="145"/>
  <c r="K810" i="145" l="1"/>
  <c r="L810" i="145"/>
  <c r="J810" i="145"/>
  <c r="N810" i="145"/>
  <c r="M810" i="145"/>
  <c r="H811" i="145"/>
  <c r="G811" i="145"/>
  <c r="N811" i="145" l="1"/>
  <c r="J811" i="145"/>
  <c r="L811" i="145"/>
  <c r="K811" i="145"/>
  <c r="M811" i="145"/>
  <c r="H812" i="145"/>
  <c r="G812" i="145"/>
  <c r="J812" i="145" l="1"/>
  <c r="M812" i="145"/>
  <c r="L812" i="145"/>
  <c r="N812" i="145"/>
  <c r="K812" i="145"/>
  <c r="G813" i="145"/>
  <c r="H813" i="145"/>
  <c r="L813" i="145" l="1"/>
  <c r="M813" i="145"/>
  <c r="J813" i="145"/>
  <c r="K813" i="145"/>
  <c r="N813" i="145"/>
  <c r="G814" i="145"/>
  <c r="H814" i="145"/>
  <c r="K814" i="145" l="1"/>
  <c r="N814" i="145"/>
  <c r="J814" i="145"/>
  <c r="M814" i="145"/>
  <c r="L814" i="145"/>
  <c r="G815" i="145"/>
  <c r="H815" i="145"/>
  <c r="J815" i="145" l="1"/>
  <c r="K815" i="145"/>
  <c r="N815" i="145"/>
  <c r="L815" i="145"/>
  <c r="M815" i="145"/>
  <c r="G816" i="145"/>
  <c r="H816" i="145"/>
  <c r="M816" i="145" l="1"/>
  <c r="N816" i="145"/>
  <c r="L816" i="145"/>
  <c r="J816" i="145"/>
  <c r="K816" i="145"/>
  <c r="H817" i="145"/>
  <c r="G817" i="145"/>
  <c r="L817" i="145" l="1"/>
  <c r="M817" i="145"/>
  <c r="N817" i="145"/>
  <c r="J817" i="145"/>
  <c r="K817" i="145"/>
  <c r="G818" i="145"/>
  <c r="H818" i="145"/>
  <c r="K818" i="145" l="1"/>
  <c r="L818" i="145"/>
  <c r="N818" i="145"/>
  <c r="M818" i="145"/>
  <c r="J818" i="145"/>
  <c r="H819" i="145"/>
  <c r="G819" i="145"/>
  <c r="N819" i="145" l="1"/>
  <c r="J819" i="145"/>
  <c r="K819" i="145"/>
  <c r="L819" i="145"/>
  <c r="M819" i="145"/>
  <c r="H820" i="145"/>
  <c r="G820" i="145"/>
  <c r="J820" i="145" l="1"/>
  <c r="M820" i="145"/>
  <c r="K820" i="145"/>
  <c r="L820" i="145"/>
  <c r="N820" i="145"/>
  <c r="G821" i="145"/>
  <c r="H821" i="145"/>
  <c r="L821" i="145" l="1"/>
  <c r="M821" i="145"/>
  <c r="N821" i="145"/>
  <c r="J821" i="145"/>
  <c r="K821" i="145"/>
  <c r="G822" i="145"/>
  <c r="H822" i="145"/>
  <c r="K822" i="145" l="1"/>
  <c r="M822" i="145"/>
  <c r="N822" i="145"/>
  <c r="L822" i="145"/>
  <c r="J822" i="145"/>
  <c r="G823" i="145"/>
  <c r="H823" i="145"/>
  <c r="J823" i="145" l="1"/>
  <c r="K823" i="145"/>
  <c r="N823" i="145"/>
  <c r="L823" i="145"/>
  <c r="M823" i="145"/>
  <c r="G824" i="145"/>
  <c r="H824" i="145"/>
  <c r="M824" i="145" l="1"/>
  <c r="N824" i="145"/>
  <c r="K824" i="145"/>
  <c r="J824" i="145"/>
  <c r="L824" i="145"/>
  <c r="H825" i="145"/>
  <c r="G825" i="145"/>
  <c r="L825" i="145" l="1"/>
  <c r="K825" i="145"/>
  <c r="M825" i="145"/>
  <c r="J825" i="145"/>
  <c r="N825" i="145"/>
  <c r="G826" i="145"/>
  <c r="H826" i="145"/>
  <c r="K826" i="145" l="1"/>
  <c r="L826" i="145"/>
  <c r="N826" i="145"/>
  <c r="M826" i="145"/>
  <c r="J826" i="145"/>
  <c r="H827" i="145"/>
  <c r="G827" i="145"/>
  <c r="N827" i="145" l="1"/>
  <c r="J827" i="145"/>
  <c r="M827" i="145"/>
  <c r="K827" i="145"/>
  <c r="L827" i="145"/>
  <c r="H828" i="145"/>
  <c r="G828" i="145"/>
  <c r="J828" i="145" l="1"/>
  <c r="M828" i="145"/>
  <c r="K828" i="145"/>
  <c r="L828" i="145"/>
  <c r="N828" i="145"/>
  <c r="G829" i="145"/>
  <c r="H829" i="145"/>
  <c r="L829" i="145" l="1"/>
  <c r="M829" i="145"/>
  <c r="K829" i="145"/>
  <c r="J829" i="145"/>
  <c r="N829" i="145"/>
  <c r="G830" i="145"/>
  <c r="H830" i="145"/>
  <c r="K830" i="145" l="1"/>
  <c r="L830" i="145"/>
  <c r="M830" i="145"/>
  <c r="N830" i="145"/>
  <c r="J830" i="145"/>
  <c r="G831" i="145"/>
  <c r="H831" i="145"/>
  <c r="J831" i="145" l="1"/>
  <c r="K831" i="145"/>
  <c r="N831" i="145"/>
  <c r="L831" i="145"/>
  <c r="M831" i="145"/>
  <c r="G832" i="145"/>
  <c r="H832" i="145"/>
  <c r="M832" i="145" l="1"/>
  <c r="N832" i="145"/>
  <c r="J832" i="145"/>
  <c r="K832" i="145"/>
  <c r="L832" i="145"/>
  <c r="H833" i="145"/>
  <c r="G833" i="145"/>
  <c r="L833" i="145" l="1"/>
  <c r="J833" i="145"/>
  <c r="K833" i="145"/>
  <c r="M833" i="145"/>
  <c r="N833" i="145"/>
  <c r="G834" i="145"/>
  <c r="H834" i="145"/>
  <c r="K834" i="145" l="1"/>
  <c r="L834" i="145"/>
  <c r="M834" i="145"/>
  <c r="N834" i="145"/>
  <c r="J834" i="145"/>
  <c r="H835" i="145"/>
  <c r="G835" i="145"/>
  <c r="N835" i="145" l="1"/>
  <c r="J835" i="145"/>
  <c r="L835" i="145"/>
  <c r="M835" i="145"/>
  <c r="K835" i="145"/>
  <c r="H836" i="145"/>
  <c r="G836" i="145"/>
  <c r="J836" i="145" l="1"/>
  <c r="M836" i="145"/>
  <c r="K836" i="145"/>
  <c r="L836" i="145"/>
  <c r="N836" i="145"/>
  <c r="G837" i="145"/>
  <c r="H837" i="145"/>
  <c r="L837" i="145" l="1"/>
  <c r="M837" i="145"/>
  <c r="J837" i="145"/>
  <c r="K837" i="145"/>
  <c r="N837" i="145"/>
  <c r="G838" i="145"/>
  <c r="H838" i="145"/>
  <c r="K838" i="145" l="1"/>
  <c r="J838" i="145"/>
  <c r="L838" i="145"/>
  <c r="N838" i="145"/>
  <c r="M838" i="145"/>
  <c r="G839" i="145"/>
  <c r="H839" i="145"/>
  <c r="J839" i="145" l="1"/>
  <c r="K839" i="145"/>
  <c r="N839" i="145"/>
  <c r="M839" i="145"/>
  <c r="L839" i="145"/>
  <c r="G840" i="145"/>
  <c r="H840" i="145"/>
  <c r="M840" i="145" l="1"/>
  <c r="N840" i="145"/>
  <c r="L840" i="145"/>
  <c r="J840" i="145"/>
  <c r="K840" i="145"/>
  <c r="H841" i="145"/>
  <c r="G841" i="145"/>
  <c r="L841" i="145" l="1"/>
  <c r="J841" i="145"/>
  <c r="K841" i="145"/>
  <c r="M841" i="145"/>
  <c r="N841" i="145"/>
  <c r="G842" i="145"/>
  <c r="H842" i="145"/>
  <c r="K842" i="145" l="1"/>
  <c r="L842" i="145"/>
  <c r="J842" i="145"/>
  <c r="N842" i="145"/>
  <c r="M842" i="145"/>
  <c r="H843" i="145"/>
  <c r="G843" i="145"/>
  <c r="N843" i="145" l="1"/>
  <c r="J843" i="145"/>
  <c r="K843" i="145"/>
  <c r="L843" i="145"/>
  <c r="M843" i="145"/>
  <c r="H844" i="145"/>
  <c r="G844" i="145"/>
  <c r="J844" i="145" l="1"/>
  <c r="M844" i="145"/>
  <c r="N844" i="145"/>
  <c r="K844" i="145"/>
  <c r="L844" i="145"/>
  <c r="H845" i="145"/>
  <c r="G845" i="145"/>
  <c r="L845" i="145" l="1"/>
  <c r="M845" i="145"/>
  <c r="N845" i="145"/>
  <c r="J845" i="145"/>
  <c r="K845" i="145"/>
  <c r="G846" i="145"/>
  <c r="H846" i="145"/>
  <c r="K846" i="145" l="1"/>
  <c r="J846" i="145"/>
  <c r="L846" i="145"/>
  <c r="N846" i="145"/>
  <c r="M846" i="145"/>
  <c r="G847" i="145"/>
  <c r="H847" i="145"/>
  <c r="J847" i="145" l="1"/>
  <c r="K847" i="145"/>
  <c r="N847" i="145"/>
  <c r="L847" i="145"/>
  <c r="M847" i="145"/>
  <c r="G848" i="145"/>
  <c r="H848" i="145"/>
  <c r="M848" i="145" l="1"/>
  <c r="N848" i="145"/>
  <c r="K848" i="145"/>
  <c r="L848" i="145"/>
  <c r="J848" i="145"/>
  <c r="H849" i="145"/>
  <c r="G849" i="145"/>
  <c r="L849" i="145" l="1"/>
  <c r="N849" i="145"/>
  <c r="J849" i="145"/>
  <c r="K849" i="145"/>
  <c r="M849" i="145"/>
  <c r="G850" i="145"/>
  <c r="H850" i="145"/>
  <c r="K850" i="145" l="1"/>
  <c r="L850" i="145"/>
  <c r="N850" i="145"/>
  <c r="J850" i="145"/>
  <c r="M850" i="145"/>
  <c r="H851" i="145"/>
  <c r="G851" i="145"/>
  <c r="N851" i="145" l="1"/>
  <c r="J851" i="145"/>
  <c r="K851" i="145"/>
  <c r="M851" i="145"/>
  <c r="L851" i="145"/>
  <c r="H852" i="145"/>
  <c r="G852" i="145"/>
  <c r="J852" i="145" l="1"/>
  <c r="M852" i="145"/>
  <c r="L852" i="145"/>
  <c r="K852" i="145"/>
  <c r="N852" i="145"/>
  <c r="G853" i="145"/>
  <c r="H853" i="145"/>
  <c r="L853" i="145" l="1"/>
  <c r="M853" i="145"/>
  <c r="K853" i="145"/>
  <c r="N853" i="145"/>
  <c r="J853" i="145"/>
  <c r="G854" i="145"/>
  <c r="H854" i="145"/>
  <c r="K854" i="145" l="1"/>
  <c r="N854" i="145"/>
  <c r="J854" i="145"/>
  <c r="L854" i="145"/>
  <c r="M854" i="145"/>
  <c r="G855" i="145"/>
  <c r="H855" i="145"/>
  <c r="J855" i="145" l="1"/>
  <c r="K855" i="145"/>
  <c r="N855" i="145"/>
  <c r="M855" i="145"/>
  <c r="L855" i="145"/>
  <c r="G856" i="145"/>
  <c r="H856" i="145"/>
  <c r="M856" i="145" l="1"/>
  <c r="N856" i="145"/>
  <c r="J856" i="145"/>
  <c r="K856" i="145"/>
  <c r="L856" i="145"/>
  <c r="H857" i="145"/>
  <c r="G857" i="145"/>
  <c r="L857" i="145" l="1"/>
  <c r="M857" i="145"/>
  <c r="J857" i="145"/>
  <c r="K857" i="145"/>
  <c r="N857" i="145"/>
  <c r="G858" i="145"/>
  <c r="H858" i="145"/>
  <c r="K858" i="145" l="1"/>
  <c r="L858" i="145"/>
  <c r="M858" i="145"/>
  <c r="N858" i="145"/>
  <c r="J858" i="145"/>
  <c r="H859" i="145"/>
  <c r="G859" i="145"/>
  <c r="N859" i="145" l="1"/>
  <c r="J859" i="145"/>
  <c r="M859" i="145"/>
  <c r="L859" i="145"/>
  <c r="K859" i="145"/>
  <c r="H860" i="145"/>
  <c r="G860" i="145"/>
  <c r="J860" i="145" l="1"/>
  <c r="M860" i="145"/>
  <c r="K860" i="145"/>
  <c r="L860" i="145"/>
  <c r="N860" i="145"/>
  <c r="G861" i="145"/>
  <c r="H861" i="145"/>
  <c r="L861" i="145" l="1"/>
  <c r="M861" i="145"/>
  <c r="J861" i="145"/>
  <c r="K861" i="145"/>
  <c r="N861" i="145"/>
  <c r="G862" i="145"/>
  <c r="H862" i="145"/>
  <c r="K862" i="145" l="1"/>
  <c r="M862" i="145"/>
  <c r="J862" i="145"/>
  <c r="L862" i="145"/>
  <c r="N862" i="145"/>
  <c r="G863" i="145"/>
  <c r="H863" i="145"/>
  <c r="J863" i="145" l="1"/>
  <c r="K863" i="145"/>
  <c r="N863" i="145"/>
  <c r="M863" i="145"/>
  <c r="L863" i="145"/>
  <c r="G864" i="145"/>
  <c r="H864" i="145"/>
  <c r="M864" i="145" l="1"/>
  <c r="N864" i="145"/>
  <c r="J864" i="145"/>
  <c r="K864" i="145"/>
  <c r="L864" i="145"/>
  <c r="H865" i="145"/>
  <c r="G865" i="145"/>
  <c r="L865" i="145" l="1"/>
  <c r="K865" i="145"/>
  <c r="J865" i="145"/>
  <c r="M865" i="145"/>
  <c r="N865" i="145"/>
  <c r="G866" i="145"/>
  <c r="H866" i="145"/>
  <c r="K866" i="145" l="1"/>
  <c r="L866" i="145"/>
  <c r="J866" i="145"/>
  <c r="M866" i="145"/>
  <c r="N866" i="145"/>
  <c r="H867" i="145"/>
  <c r="G867" i="145"/>
  <c r="N867" i="145" l="1"/>
  <c r="J867" i="145"/>
  <c r="M867" i="145"/>
  <c r="L867" i="145"/>
  <c r="K867" i="145"/>
  <c r="H868" i="145"/>
  <c r="G868" i="145"/>
  <c r="J868" i="145" l="1"/>
  <c r="M868" i="145"/>
  <c r="N868" i="145"/>
  <c r="K868" i="145"/>
  <c r="L868" i="145"/>
  <c r="G869" i="145"/>
  <c r="H869" i="145"/>
  <c r="L869" i="145" l="1"/>
  <c r="M869" i="145"/>
  <c r="J869" i="145"/>
  <c r="K869" i="145"/>
  <c r="N869" i="145"/>
  <c r="G870" i="145"/>
  <c r="H870" i="145"/>
  <c r="K870" i="145" l="1"/>
  <c r="L870" i="145"/>
  <c r="J870" i="145"/>
  <c r="M870" i="145"/>
  <c r="N870" i="145"/>
  <c r="G871" i="145"/>
  <c r="H871" i="145"/>
  <c r="J871" i="145" l="1"/>
  <c r="K871" i="145"/>
  <c r="N871" i="145"/>
  <c r="L871" i="145"/>
  <c r="M871" i="145"/>
  <c r="G872" i="145"/>
  <c r="H872" i="145"/>
  <c r="M872" i="145" l="1"/>
  <c r="N872" i="145"/>
  <c r="K872" i="145"/>
  <c r="L872" i="145"/>
  <c r="J872" i="145"/>
  <c r="H873" i="145"/>
  <c r="G873" i="145"/>
  <c r="L873" i="145" l="1"/>
  <c r="N873" i="145"/>
  <c r="J873" i="145"/>
  <c r="K873" i="145"/>
  <c r="M873" i="145"/>
  <c r="G874" i="145"/>
  <c r="H874" i="145"/>
  <c r="K874" i="145" l="1"/>
  <c r="L874" i="145"/>
  <c r="J874" i="145"/>
  <c r="M874" i="145"/>
  <c r="N874" i="145"/>
  <c r="H875" i="145"/>
  <c r="G875" i="145"/>
  <c r="N875" i="145" l="1"/>
  <c r="J875" i="145"/>
  <c r="L875" i="145"/>
  <c r="M875" i="145"/>
  <c r="K875" i="145"/>
  <c r="H876" i="145"/>
  <c r="G876" i="145"/>
  <c r="J876" i="145" l="1"/>
  <c r="M876" i="145"/>
  <c r="L876" i="145"/>
  <c r="N876" i="145"/>
  <c r="K876" i="145"/>
  <c r="G877" i="145"/>
  <c r="H877" i="145"/>
  <c r="L877" i="145" l="1"/>
  <c r="M877" i="145"/>
  <c r="J877" i="145"/>
  <c r="K877" i="145"/>
  <c r="N877" i="145"/>
  <c r="G878" i="145"/>
  <c r="H878" i="145"/>
  <c r="K878" i="145" l="1"/>
  <c r="N878" i="145"/>
  <c r="J878" i="145"/>
  <c r="L878" i="145"/>
  <c r="M878" i="145"/>
  <c r="G879" i="145"/>
  <c r="H879" i="145"/>
  <c r="J879" i="145" l="1"/>
  <c r="K879" i="145"/>
  <c r="N879" i="145"/>
  <c r="L879" i="145"/>
  <c r="M879" i="145"/>
  <c r="G880" i="145"/>
  <c r="H880" i="145"/>
  <c r="M880" i="145" l="1"/>
  <c r="N880" i="145"/>
  <c r="L880" i="145"/>
  <c r="K880" i="145"/>
  <c r="J880" i="145"/>
  <c r="H881" i="145"/>
  <c r="G881" i="145"/>
  <c r="L881" i="145" l="1"/>
  <c r="M881" i="145"/>
  <c r="N881" i="145"/>
  <c r="J881" i="145"/>
  <c r="K881" i="145"/>
  <c r="G882" i="145"/>
  <c r="H882" i="145"/>
  <c r="K882" i="145" l="1"/>
  <c r="L882" i="145"/>
  <c r="J882" i="145"/>
  <c r="M882" i="145"/>
  <c r="N882" i="145"/>
  <c r="H883" i="145"/>
  <c r="G883" i="145"/>
  <c r="N883" i="145" l="1"/>
  <c r="J883" i="145"/>
  <c r="K883" i="145"/>
  <c r="M883" i="145"/>
  <c r="L883" i="145"/>
  <c r="H884" i="145"/>
  <c r="G884" i="145"/>
  <c r="J884" i="145" l="1"/>
  <c r="M884" i="145"/>
  <c r="K884" i="145"/>
  <c r="L884" i="145"/>
  <c r="N884" i="145"/>
  <c r="G885" i="145"/>
  <c r="H885" i="145"/>
  <c r="L885" i="145" l="1"/>
  <c r="M885" i="145"/>
  <c r="N885" i="145"/>
  <c r="J885" i="145"/>
  <c r="K885" i="145"/>
  <c r="G886" i="145"/>
  <c r="H886" i="145"/>
  <c r="K886" i="145" l="1"/>
  <c r="M886" i="145"/>
  <c r="N886" i="145"/>
  <c r="J886" i="145"/>
  <c r="L886" i="145"/>
  <c r="G887" i="145"/>
  <c r="H887" i="145"/>
  <c r="J887" i="145" l="1"/>
  <c r="K887" i="145"/>
  <c r="N887" i="145"/>
  <c r="L887" i="145"/>
  <c r="M887" i="145"/>
  <c r="G888" i="145"/>
  <c r="H888" i="145"/>
  <c r="M888" i="145" l="1"/>
  <c r="N888" i="145"/>
  <c r="K888" i="145"/>
  <c r="L888" i="145"/>
  <c r="J888" i="145"/>
  <c r="H889" i="145"/>
  <c r="G889" i="145"/>
  <c r="L889" i="145" l="1"/>
  <c r="K889" i="145"/>
  <c r="M889" i="145"/>
  <c r="J889" i="145"/>
  <c r="N889" i="145"/>
  <c r="G890" i="145"/>
  <c r="H890" i="145"/>
  <c r="K890" i="145" l="1"/>
  <c r="L890" i="145"/>
  <c r="N890" i="145"/>
  <c r="J890" i="145"/>
  <c r="M890" i="145"/>
  <c r="H891" i="145"/>
  <c r="G891" i="145"/>
  <c r="N891" i="145" l="1"/>
  <c r="J891" i="145"/>
  <c r="M891" i="145"/>
  <c r="K891" i="145"/>
  <c r="L891" i="145"/>
  <c r="H892" i="145"/>
  <c r="G892" i="145"/>
  <c r="J892" i="145" l="1"/>
  <c r="M892" i="145"/>
  <c r="K892" i="145"/>
  <c r="N892" i="145"/>
  <c r="L892" i="145"/>
  <c r="G893" i="145"/>
  <c r="H893" i="145"/>
  <c r="L893" i="145" l="1"/>
  <c r="M893" i="145"/>
  <c r="K893" i="145"/>
  <c r="J893" i="145"/>
  <c r="N893" i="145"/>
  <c r="G894" i="145"/>
  <c r="H894" i="145"/>
  <c r="K894" i="145" l="1"/>
  <c r="L894" i="145"/>
  <c r="M894" i="145"/>
  <c r="J894" i="145"/>
  <c r="N894" i="145"/>
  <c r="G895" i="145"/>
  <c r="H895" i="145"/>
  <c r="J895" i="145" l="1"/>
  <c r="K895" i="145"/>
  <c r="N895" i="145"/>
  <c r="L895" i="145"/>
  <c r="M895" i="145"/>
  <c r="G896" i="145"/>
  <c r="H896" i="145"/>
  <c r="M896" i="145" l="1"/>
  <c r="N896" i="145"/>
  <c r="J896" i="145"/>
  <c r="L896" i="145"/>
  <c r="K896" i="145"/>
  <c r="H897" i="145"/>
  <c r="G897" i="145"/>
  <c r="L897" i="145" l="1"/>
  <c r="J897" i="145"/>
  <c r="K897" i="145"/>
  <c r="M897" i="145"/>
  <c r="N897" i="145"/>
  <c r="G898" i="145"/>
  <c r="H898" i="145"/>
  <c r="K898" i="145" l="1"/>
  <c r="L898" i="145"/>
  <c r="M898" i="145"/>
  <c r="J898" i="145"/>
  <c r="N898" i="145"/>
  <c r="H899" i="145"/>
  <c r="G899" i="145"/>
  <c r="N899" i="145" l="1"/>
  <c r="J899" i="145"/>
  <c r="L899" i="145"/>
  <c r="M899" i="145"/>
  <c r="K899" i="145"/>
  <c r="H900" i="145"/>
  <c r="G900" i="145"/>
  <c r="J900" i="145" l="1"/>
  <c r="M900" i="145"/>
  <c r="N900" i="145"/>
  <c r="L900" i="145"/>
  <c r="K900" i="145"/>
  <c r="G901" i="145"/>
  <c r="H901" i="145"/>
  <c r="L901" i="145" l="1"/>
  <c r="M901" i="145"/>
  <c r="J901" i="145"/>
  <c r="K901" i="145"/>
  <c r="N901" i="145"/>
  <c r="G902" i="145"/>
  <c r="H902" i="145"/>
  <c r="K902" i="145" l="1"/>
  <c r="J902" i="145"/>
  <c r="L902" i="145"/>
  <c r="M902" i="145"/>
  <c r="N902" i="145"/>
  <c r="G903" i="145"/>
  <c r="H903" i="145"/>
  <c r="J903" i="145" l="1"/>
  <c r="K903" i="145"/>
  <c r="N903" i="145"/>
  <c r="M903" i="145"/>
  <c r="L903" i="145"/>
  <c r="G904" i="145"/>
  <c r="H904" i="145"/>
  <c r="M904" i="145" l="1"/>
  <c r="N904" i="145"/>
  <c r="L904" i="145"/>
  <c r="K904" i="145"/>
  <c r="J904" i="145"/>
  <c r="H905" i="145"/>
  <c r="G905" i="145"/>
  <c r="L905" i="145" l="1"/>
  <c r="J905" i="145"/>
  <c r="K905" i="145"/>
  <c r="M905" i="145"/>
  <c r="N905" i="145"/>
  <c r="G906" i="145"/>
  <c r="H906" i="145"/>
  <c r="K906" i="145" l="1"/>
  <c r="L906" i="145"/>
  <c r="J906" i="145"/>
  <c r="M906" i="145"/>
  <c r="N906" i="145"/>
  <c r="H907" i="145"/>
  <c r="G907" i="145"/>
  <c r="N907" i="145" l="1"/>
  <c r="J907" i="145"/>
  <c r="K907" i="145"/>
  <c r="L907" i="145"/>
  <c r="M907" i="145"/>
  <c r="H908" i="145"/>
  <c r="G908" i="145"/>
  <c r="J908" i="145" l="1"/>
  <c r="M908" i="145"/>
  <c r="N908" i="145"/>
  <c r="L908" i="145"/>
  <c r="K908" i="145"/>
  <c r="H909" i="145"/>
  <c r="G909" i="145"/>
  <c r="L909" i="145" l="1"/>
  <c r="M909" i="145"/>
  <c r="N909" i="145"/>
  <c r="J909" i="145"/>
  <c r="K909" i="145"/>
  <c r="G910" i="145"/>
  <c r="H910" i="145"/>
  <c r="K910" i="145" l="1"/>
  <c r="J910" i="145"/>
  <c r="L910" i="145"/>
  <c r="M910" i="145"/>
  <c r="N910" i="145"/>
  <c r="G911" i="145"/>
  <c r="H911" i="145"/>
  <c r="J911" i="145" l="1"/>
  <c r="K911" i="145"/>
  <c r="N911" i="145"/>
  <c r="L911" i="145"/>
  <c r="M911" i="145"/>
  <c r="G912" i="145"/>
  <c r="H912" i="145"/>
  <c r="M912" i="145" l="1"/>
  <c r="N912" i="145"/>
  <c r="K912" i="145"/>
  <c r="L912" i="145"/>
  <c r="J912" i="145"/>
  <c r="H913" i="145"/>
  <c r="G913" i="145"/>
  <c r="L913" i="145" l="1"/>
  <c r="N913" i="145"/>
  <c r="K913" i="145"/>
  <c r="M913" i="145"/>
  <c r="J913" i="145"/>
  <c r="H914" i="145"/>
  <c r="G914" i="145"/>
  <c r="K914" i="145" l="1"/>
  <c r="L914" i="145"/>
  <c r="N914" i="145"/>
  <c r="J914" i="145"/>
  <c r="M914" i="145"/>
  <c r="G915" i="145"/>
  <c r="H915" i="145"/>
  <c r="N915" i="145" l="1"/>
  <c r="J915" i="145"/>
  <c r="K915" i="145"/>
  <c r="L915" i="145"/>
  <c r="M915" i="145"/>
  <c r="H916" i="145"/>
  <c r="G916" i="145"/>
  <c r="J916" i="145" l="1"/>
  <c r="M916" i="145"/>
  <c r="L916" i="145"/>
  <c r="N916" i="145"/>
  <c r="K916" i="145"/>
  <c r="G917" i="145"/>
  <c r="H917" i="145"/>
  <c r="L917" i="145" l="1"/>
  <c r="M917" i="145"/>
  <c r="K917" i="145"/>
  <c r="N917" i="145"/>
  <c r="J917" i="145"/>
  <c r="H918" i="145"/>
  <c r="G918" i="145"/>
  <c r="K918" i="145" l="1"/>
  <c r="N918" i="145"/>
  <c r="J918" i="145"/>
  <c r="L918" i="145"/>
  <c r="M918" i="145"/>
  <c r="G919" i="145"/>
  <c r="H919" i="145"/>
  <c r="J919" i="145" l="1"/>
  <c r="K919" i="145"/>
  <c r="N919" i="145"/>
  <c r="L919" i="145"/>
  <c r="M919" i="145"/>
  <c r="G920" i="145"/>
  <c r="H920" i="145"/>
  <c r="M920" i="145" l="1"/>
  <c r="N920" i="145"/>
  <c r="J920" i="145"/>
  <c r="K920" i="145"/>
  <c r="L920" i="145"/>
  <c r="H921" i="145"/>
  <c r="G921" i="145"/>
  <c r="L921" i="145" l="1"/>
  <c r="M921" i="145"/>
  <c r="K921" i="145"/>
  <c r="N921" i="145"/>
  <c r="J921" i="145"/>
  <c r="G922" i="145"/>
  <c r="H922" i="145"/>
  <c r="K922" i="145" l="1"/>
  <c r="L922" i="145"/>
  <c r="M922" i="145"/>
  <c r="N922" i="145"/>
  <c r="J922" i="145"/>
  <c r="G923" i="145"/>
  <c r="H923" i="145"/>
  <c r="N923" i="145" l="1"/>
  <c r="J923" i="145"/>
  <c r="K923" i="145"/>
  <c r="L923" i="145"/>
  <c r="M923" i="145"/>
  <c r="H924" i="145"/>
  <c r="G924" i="145"/>
  <c r="J924" i="145" l="1"/>
  <c r="M924" i="145"/>
  <c r="K924" i="145"/>
  <c r="N924" i="145"/>
  <c r="L924" i="145"/>
  <c r="H925" i="145"/>
  <c r="G925" i="145"/>
  <c r="L925" i="145" l="1"/>
  <c r="M925" i="145"/>
  <c r="J925" i="145"/>
  <c r="K925" i="145"/>
  <c r="N925" i="145"/>
  <c r="G926" i="145"/>
  <c r="H926" i="145"/>
  <c r="K926" i="145" l="1"/>
  <c r="M926" i="145"/>
  <c r="J926" i="145"/>
  <c r="L926" i="145"/>
  <c r="N926" i="145"/>
  <c r="G927" i="145"/>
  <c r="H927" i="145"/>
  <c r="J927" i="145" l="1"/>
  <c r="K927" i="145"/>
  <c r="N927" i="145"/>
  <c r="M927" i="145"/>
  <c r="L927" i="145"/>
  <c r="G928" i="145"/>
  <c r="H928" i="145"/>
  <c r="N928" i="145" l="1"/>
  <c r="J928" i="145"/>
  <c r="K928" i="145"/>
  <c r="M928" i="145"/>
  <c r="L928" i="145"/>
  <c r="H929" i="145"/>
  <c r="G929" i="145"/>
  <c r="L929" i="145" l="1"/>
  <c r="N929" i="145"/>
  <c r="J929" i="145"/>
  <c r="K929" i="145"/>
  <c r="M929" i="145"/>
  <c r="G930" i="145"/>
  <c r="H930" i="145"/>
  <c r="J930" i="145" l="1"/>
  <c r="N930" i="145"/>
  <c r="K930" i="145"/>
  <c r="L930" i="145"/>
  <c r="M930" i="145"/>
  <c r="G931" i="145"/>
  <c r="H931" i="145"/>
  <c r="L931" i="145" l="1"/>
  <c r="M931" i="145"/>
  <c r="J931" i="145"/>
  <c r="N931" i="145"/>
  <c r="K931" i="145"/>
  <c r="H932" i="145"/>
  <c r="G932" i="145"/>
  <c r="L932" i="145" l="1"/>
  <c r="J932" i="145"/>
  <c r="K932" i="145"/>
  <c r="M932" i="145"/>
  <c r="N932" i="145"/>
  <c r="G933" i="145"/>
  <c r="H933" i="145"/>
  <c r="J933" i="145" l="1"/>
  <c r="K933" i="145"/>
  <c r="L933" i="145"/>
  <c r="M933" i="145"/>
  <c r="N933" i="145"/>
  <c r="G934" i="145"/>
  <c r="H934" i="145"/>
  <c r="M934" i="145" l="1"/>
  <c r="N934" i="145"/>
  <c r="J934" i="145"/>
  <c r="L934" i="145"/>
  <c r="K934" i="145"/>
  <c r="G935" i="145"/>
  <c r="H935" i="145"/>
  <c r="M935" i="145" l="1"/>
  <c r="J935" i="145"/>
  <c r="K935" i="145"/>
  <c r="L935" i="145"/>
  <c r="N935" i="145"/>
  <c r="G936" i="145"/>
  <c r="H936" i="145"/>
  <c r="K936" i="145" l="1"/>
  <c r="L936" i="145"/>
  <c r="J936" i="145"/>
  <c r="N936" i="145"/>
  <c r="M936" i="145"/>
  <c r="H937" i="145"/>
  <c r="G937" i="145"/>
  <c r="N937" i="145" l="1"/>
  <c r="K937" i="145"/>
  <c r="J937" i="145"/>
  <c r="L937" i="145"/>
  <c r="M937" i="145"/>
  <c r="H938" i="145"/>
  <c r="G938" i="145"/>
  <c r="J938" i="145" l="1"/>
  <c r="N938" i="145"/>
  <c r="K938" i="145"/>
  <c r="L938" i="145"/>
  <c r="M938" i="145"/>
  <c r="H939" i="145"/>
  <c r="G939" i="145"/>
  <c r="L939" i="145" l="1"/>
  <c r="M939" i="145"/>
  <c r="N939" i="145"/>
  <c r="K939" i="145"/>
  <c r="J939" i="145"/>
  <c r="G940" i="145"/>
  <c r="H940" i="145"/>
  <c r="L940" i="145" l="1"/>
  <c r="J940" i="145"/>
  <c r="K940" i="145"/>
  <c r="M940" i="145"/>
  <c r="N940" i="145"/>
  <c r="G941" i="145"/>
  <c r="H941" i="145"/>
  <c r="J941" i="145" l="1"/>
  <c r="K941" i="145"/>
  <c r="L941" i="145"/>
  <c r="N941" i="145"/>
  <c r="M941" i="145"/>
  <c r="G942" i="145"/>
  <c r="H942" i="145"/>
  <c r="M942" i="145" l="1"/>
  <c r="N942" i="145"/>
  <c r="J942" i="145"/>
  <c r="K942" i="145"/>
  <c r="L942" i="145"/>
  <c r="G943" i="145"/>
  <c r="H943" i="145"/>
  <c r="M943" i="145" l="1"/>
  <c r="J943" i="145"/>
  <c r="K943" i="145"/>
  <c r="L943" i="145"/>
  <c r="N943" i="145"/>
  <c r="G944" i="145"/>
  <c r="H944" i="145"/>
  <c r="K944" i="145" l="1"/>
  <c r="L944" i="145"/>
  <c r="N944" i="145"/>
  <c r="M944" i="145"/>
  <c r="J944" i="145"/>
  <c r="G945" i="145"/>
  <c r="H945" i="145"/>
  <c r="N945" i="145" l="1"/>
  <c r="K945" i="145"/>
  <c r="J945" i="145"/>
  <c r="L945" i="145"/>
  <c r="M945" i="145"/>
  <c r="H946" i="145"/>
  <c r="G946" i="145"/>
  <c r="J946" i="145" l="1"/>
  <c r="N946" i="145"/>
  <c r="K946" i="145"/>
  <c r="L946" i="145"/>
  <c r="M946" i="145"/>
  <c r="G947" i="145"/>
  <c r="H947" i="145"/>
  <c r="L947" i="145" l="1"/>
  <c r="M947" i="145"/>
  <c r="K947" i="145"/>
  <c r="N947" i="145"/>
  <c r="J947" i="145"/>
  <c r="G948" i="145"/>
  <c r="H948" i="145"/>
  <c r="L948" i="145" l="1"/>
  <c r="J948" i="145"/>
  <c r="K948" i="145"/>
  <c r="M948" i="145"/>
  <c r="N948" i="145"/>
  <c r="G949" i="145"/>
  <c r="H949" i="145"/>
  <c r="J949" i="145" l="1"/>
  <c r="K949" i="145"/>
  <c r="N949" i="145"/>
  <c r="M949" i="145"/>
  <c r="L949" i="145"/>
  <c r="G950" i="145"/>
  <c r="H950" i="145"/>
  <c r="M950" i="145" l="1"/>
  <c r="N950" i="145"/>
  <c r="J950" i="145"/>
  <c r="K950" i="145"/>
  <c r="L950" i="145"/>
  <c r="G951" i="145"/>
  <c r="H951" i="145"/>
  <c r="M951" i="145" l="1"/>
  <c r="J951" i="145"/>
  <c r="K951" i="145"/>
  <c r="L951" i="145"/>
  <c r="N951" i="145"/>
  <c r="G952" i="145"/>
  <c r="H952" i="145"/>
  <c r="K952" i="145" l="1"/>
  <c r="L952" i="145"/>
  <c r="M952" i="145"/>
  <c r="N952" i="145"/>
  <c r="J952" i="145"/>
  <c r="G953" i="145"/>
  <c r="H953" i="145"/>
  <c r="N953" i="145" l="1"/>
  <c r="K953" i="145"/>
  <c r="J953" i="145"/>
  <c r="L953" i="145"/>
  <c r="M953" i="145"/>
  <c r="H954" i="145"/>
  <c r="G954" i="145"/>
  <c r="J954" i="145" l="1"/>
  <c r="N954" i="145"/>
  <c r="K954" i="145"/>
  <c r="M954" i="145"/>
  <c r="L954" i="145"/>
  <c r="H955" i="145"/>
  <c r="G955" i="145"/>
  <c r="L955" i="145" l="1"/>
  <c r="M955" i="145"/>
  <c r="J955" i="145"/>
  <c r="K955" i="145"/>
  <c r="N955" i="145"/>
  <c r="G956" i="145"/>
  <c r="H956" i="145"/>
  <c r="L956" i="145" l="1"/>
  <c r="J956" i="145"/>
  <c r="K956" i="145"/>
  <c r="M956" i="145"/>
  <c r="N956" i="145"/>
  <c r="G957" i="145"/>
  <c r="H957" i="145"/>
  <c r="J957" i="145" l="1"/>
  <c r="K957" i="145"/>
  <c r="M957" i="145"/>
  <c r="N957" i="145"/>
  <c r="L957" i="145"/>
  <c r="G958" i="145"/>
  <c r="H958" i="145"/>
  <c r="M958" i="145" l="1"/>
  <c r="N958" i="145"/>
  <c r="J958" i="145"/>
  <c r="K958" i="145"/>
  <c r="L958" i="145"/>
  <c r="G959" i="145"/>
  <c r="H959" i="145"/>
  <c r="M959" i="145" l="1"/>
  <c r="J959" i="145"/>
  <c r="K959" i="145"/>
  <c r="N959" i="145"/>
  <c r="L959" i="145"/>
  <c r="G960" i="145"/>
  <c r="H960" i="145"/>
  <c r="K960" i="145" l="1"/>
  <c r="L960" i="145"/>
  <c r="J960" i="145"/>
  <c r="M960" i="145"/>
  <c r="N960" i="145"/>
  <c r="G961" i="145"/>
  <c r="H961" i="145"/>
  <c r="N961" i="145" l="1"/>
  <c r="K961" i="145"/>
  <c r="J961" i="145"/>
  <c r="L961" i="145"/>
  <c r="M961" i="145"/>
  <c r="H962" i="145"/>
  <c r="G962" i="145"/>
  <c r="J962" i="145" l="1"/>
  <c r="N962" i="145"/>
  <c r="M962" i="145"/>
  <c r="L962" i="145"/>
  <c r="K962" i="145"/>
  <c r="H963" i="145"/>
  <c r="G963" i="145"/>
  <c r="L963" i="145" l="1"/>
  <c r="M963" i="145"/>
  <c r="J963" i="145"/>
  <c r="K963" i="145"/>
  <c r="N963" i="145"/>
  <c r="G964" i="145"/>
  <c r="H964" i="145"/>
  <c r="L964" i="145" l="1"/>
  <c r="J964" i="145"/>
  <c r="K964" i="145"/>
  <c r="N964" i="145"/>
  <c r="M964" i="145"/>
  <c r="G965" i="145"/>
  <c r="H965" i="145"/>
  <c r="J965" i="145" l="1"/>
  <c r="K965" i="145"/>
  <c r="L965" i="145"/>
  <c r="M965" i="145"/>
  <c r="N965" i="145"/>
  <c r="G966" i="145"/>
  <c r="H966" i="145"/>
  <c r="M966" i="145" l="1"/>
  <c r="N966" i="145"/>
  <c r="J966" i="145"/>
  <c r="K966" i="145"/>
  <c r="L966" i="145"/>
  <c r="G967" i="145"/>
  <c r="H967" i="145"/>
  <c r="M967" i="145" l="1"/>
  <c r="N967" i="145"/>
  <c r="L967" i="145"/>
  <c r="J967" i="145"/>
  <c r="K967" i="145"/>
  <c r="H968" i="145"/>
  <c r="G968" i="145"/>
  <c r="K968" i="145" l="1"/>
  <c r="L968" i="145"/>
  <c r="M968" i="145"/>
  <c r="N968" i="145"/>
  <c r="J968" i="145"/>
  <c r="G969" i="145"/>
  <c r="H969" i="145"/>
  <c r="N969" i="145" l="1"/>
  <c r="K969" i="145"/>
  <c r="J969" i="145"/>
  <c r="M969" i="145"/>
  <c r="L969" i="145"/>
  <c r="H970" i="145"/>
  <c r="G970" i="145"/>
  <c r="J970" i="145" l="1"/>
  <c r="N970" i="145"/>
  <c r="L970" i="145"/>
  <c r="K970" i="145"/>
  <c r="M970" i="145"/>
  <c r="H971" i="145"/>
  <c r="G971" i="145"/>
  <c r="L971" i="145" l="1"/>
  <c r="M971" i="145"/>
  <c r="J971" i="145"/>
  <c r="K971" i="145"/>
  <c r="N971" i="145"/>
  <c r="G972" i="145"/>
  <c r="H972" i="145"/>
  <c r="L972" i="145" l="1"/>
  <c r="N972" i="145"/>
  <c r="M972" i="145"/>
  <c r="J972" i="145"/>
  <c r="K972" i="145"/>
  <c r="G973" i="145"/>
  <c r="H973" i="145"/>
  <c r="J973" i="145" l="1"/>
  <c r="K973" i="145"/>
  <c r="M973" i="145"/>
  <c r="N973" i="145"/>
  <c r="L973" i="145"/>
  <c r="G974" i="145"/>
  <c r="H974" i="145"/>
  <c r="M974" i="145" l="1"/>
  <c r="N974" i="145"/>
  <c r="J974" i="145"/>
  <c r="K974" i="145"/>
  <c r="L974" i="145"/>
  <c r="G975" i="145"/>
  <c r="H975" i="145"/>
  <c r="M975" i="145" l="1"/>
  <c r="L975" i="145"/>
  <c r="K975" i="145"/>
  <c r="N975" i="145"/>
  <c r="J975" i="145"/>
  <c r="H976" i="145"/>
  <c r="G976" i="145"/>
  <c r="K976" i="145" l="1"/>
  <c r="L976" i="145"/>
  <c r="J976" i="145"/>
  <c r="M976" i="145"/>
  <c r="N976" i="145"/>
  <c r="G977" i="145"/>
  <c r="H977" i="145"/>
  <c r="N977" i="145" l="1"/>
  <c r="K977" i="145"/>
  <c r="M977" i="145"/>
  <c r="J977" i="145"/>
  <c r="L977" i="145"/>
  <c r="H978" i="145"/>
  <c r="G978" i="145"/>
  <c r="J978" i="145" l="1"/>
  <c r="N978" i="145"/>
  <c r="K978" i="145"/>
  <c r="M978" i="145"/>
  <c r="L978" i="145"/>
  <c r="H979" i="145"/>
  <c r="G979" i="145"/>
  <c r="L979" i="145" l="1"/>
  <c r="M979" i="145"/>
  <c r="J979" i="145"/>
  <c r="K979" i="145"/>
  <c r="N979" i="145"/>
  <c r="G980" i="145"/>
  <c r="H980" i="145"/>
  <c r="L980" i="145" l="1"/>
  <c r="M980" i="145"/>
  <c r="K980" i="145"/>
  <c r="J980" i="145"/>
  <c r="N980" i="145"/>
  <c r="G981" i="145"/>
  <c r="H981" i="145"/>
  <c r="J981" i="145" l="1"/>
  <c r="K981" i="145"/>
  <c r="L981" i="145"/>
  <c r="M981" i="145"/>
  <c r="N981" i="145"/>
  <c r="G982" i="145"/>
  <c r="H982" i="145"/>
  <c r="M982" i="145" l="1"/>
  <c r="N982" i="145"/>
  <c r="J982" i="145"/>
  <c r="K982" i="145"/>
  <c r="L982" i="145"/>
  <c r="G983" i="145"/>
  <c r="H983" i="145"/>
  <c r="M983" i="145" l="1"/>
  <c r="K983" i="145"/>
  <c r="N983" i="145"/>
  <c r="J983" i="145"/>
  <c r="L983" i="145"/>
  <c r="H984" i="145"/>
  <c r="G984" i="145"/>
  <c r="K984" i="145" l="1"/>
  <c r="L984" i="145"/>
  <c r="J984" i="145"/>
  <c r="M984" i="145"/>
  <c r="N984" i="145"/>
  <c r="G985" i="145"/>
  <c r="H985" i="145"/>
  <c r="N985" i="145" l="1"/>
  <c r="K985" i="145"/>
  <c r="M985" i="145"/>
  <c r="L985" i="145"/>
  <c r="J985" i="145"/>
  <c r="H986" i="145"/>
  <c r="G986" i="145"/>
  <c r="J986" i="145" l="1"/>
  <c r="N986" i="145"/>
  <c r="L986" i="145"/>
  <c r="M986" i="145"/>
  <c r="K986" i="145"/>
  <c r="H987" i="145"/>
  <c r="G987" i="145"/>
  <c r="L987" i="145" l="1"/>
  <c r="M987" i="145"/>
  <c r="J987" i="145"/>
  <c r="K987" i="145"/>
  <c r="N987" i="145"/>
  <c r="G988" i="145"/>
  <c r="H988" i="145"/>
  <c r="L988" i="145" l="1"/>
  <c r="K988" i="145"/>
  <c r="N988" i="145"/>
  <c r="J988" i="145"/>
  <c r="M988" i="145"/>
  <c r="G989" i="145"/>
  <c r="H989" i="145"/>
  <c r="J989" i="145" l="1"/>
  <c r="K989" i="145"/>
  <c r="L989" i="145"/>
  <c r="M989" i="145"/>
  <c r="N989" i="145"/>
  <c r="G990" i="145"/>
  <c r="H990" i="145"/>
  <c r="M990" i="145" l="1"/>
  <c r="N990" i="145"/>
  <c r="J990" i="145"/>
  <c r="L990" i="145"/>
  <c r="K990" i="145"/>
  <c r="G991" i="145"/>
  <c r="H991" i="145"/>
  <c r="M991" i="145" l="1"/>
  <c r="J991" i="145"/>
  <c r="L991" i="145"/>
  <c r="N991" i="145"/>
  <c r="K991" i="145"/>
  <c r="H992" i="145"/>
  <c r="G992" i="145"/>
  <c r="K992" i="145" l="1"/>
  <c r="L992" i="145"/>
  <c r="J992" i="145"/>
  <c r="M992" i="145"/>
  <c r="N992" i="145"/>
  <c r="G993" i="145"/>
  <c r="H993" i="145"/>
  <c r="N993" i="145" l="1"/>
  <c r="K993" i="145"/>
  <c r="L993" i="145"/>
  <c r="J993" i="145"/>
  <c r="M993" i="145"/>
  <c r="H994" i="145"/>
  <c r="G994" i="145"/>
  <c r="J994" i="145" l="1"/>
  <c r="N994" i="145"/>
  <c r="K994" i="145"/>
  <c r="L994" i="145"/>
  <c r="M994" i="145"/>
  <c r="H995" i="145"/>
  <c r="G995" i="145"/>
  <c r="L995" i="145" l="1"/>
  <c r="M995" i="145"/>
  <c r="N995" i="145"/>
  <c r="J995" i="145"/>
  <c r="K995" i="145"/>
  <c r="G996" i="145"/>
  <c r="H996" i="145"/>
  <c r="L996" i="145" l="1"/>
  <c r="J996" i="145"/>
  <c r="M996" i="145"/>
  <c r="N996" i="145"/>
  <c r="K996" i="145"/>
  <c r="G997" i="145"/>
  <c r="H997" i="145"/>
  <c r="J997" i="145" l="1"/>
  <c r="K997" i="145"/>
  <c r="L997" i="145"/>
  <c r="M997" i="145"/>
  <c r="N997" i="145"/>
  <c r="G998" i="145"/>
  <c r="H998" i="145"/>
  <c r="M998" i="145" l="1"/>
  <c r="N998" i="145"/>
  <c r="J998" i="145"/>
  <c r="L998" i="145"/>
  <c r="K998" i="145"/>
  <c r="G999" i="145"/>
  <c r="H999" i="145"/>
  <c r="M999" i="145" l="1"/>
  <c r="K999" i="145"/>
  <c r="L999" i="145"/>
  <c r="N999" i="145"/>
  <c r="J999" i="145"/>
  <c r="H1000" i="145"/>
  <c r="G1000" i="145"/>
  <c r="K1000" i="145" l="1"/>
  <c r="L1000" i="145"/>
  <c r="N1000" i="145"/>
  <c r="M1000" i="145"/>
  <c r="J1000" i="145"/>
  <c r="G1001" i="145"/>
  <c r="H1001" i="145"/>
  <c r="N1001" i="145" l="1"/>
  <c r="K1001" i="145"/>
  <c r="J1001" i="145"/>
  <c r="M1001" i="145"/>
  <c r="L1001" i="145"/>
  <c r="H1002" i="145"/>
  <c r="G1002" i="145"/>
  <c r="J1002" i="145" l="1"/>
  <c r="N1002" i="145"/>
  <c r="K1002" i="145"/>
  <c r="L1002" i="145"/>
  <c r="M1002" i="145"/>
  <c r="H1003" i="145"/>
  <c r="G1003" i="145"/>
  <c r="L1003" i="145" l="1"/>
  <c r="M1003" i="145"/>
  <c r="N1003" i="145"/>
  <c r="K1003" i="145"/>
  <c r="J1003" i="145"/>
  <c r="G1004" i="145"/>
  <c r="H1004" i="145"/>
  <c r="L1004" i="145" l="1"/>
  <c r="K1004" i="145"/>
  <c r="M1004" i="145"/>
  <c r="N1004" i="145"/>
  <c r="J1004" i="145"/>
  <c r="G1005" i="145"/>
  <c r="H1005" i="145"/>
  <c r="J1005" i="145" l="1"/>
  <c r="K1005" i="145"/>
  <c r="N1005" i="145"/>
  <c r="L1005" i="145"/>
  <c r="M1005" i="145"/>
  <c r="G1006" i="145"/>
  <c r="H1006" i="145"/>
  <c r="M1006" i="145" l="1"/>
  <c r="N1006" i="145"/>
  <c r="J1006" i="145"/>
  <c r="K1006" i="145"/>
  <c r="L1006" i="145"/>
  <c r="G1007" i="145"/>
  <c r="H1007" i="145"/>
  <c r="M1007" i="145" l="1"/>
  <c r="J1007" i="145"/>
  <c r="K1007" i="145"/>
  <c r="L1007" i="145"/>
  <c r="N1007" i="145"/>
  <c r="H1008" i="145"/>
  <c r="G1008" i="145"/>
  <c r="K1008" i="145" l="1"/>
  <c r="L1008" i="145"/>
  <c r="N1008" i="145"/>
  <c r="M1008" i="145"/>
  <c r="J1008" i="145"/>
  <c r="G1009" i="145"/>
  <c r="H1009" i="145"/>
  <c r="N1009" i="145" l="1"/>
  <c r="K1009" i="145"/>
  <c r="L1009" i="145"/>
  <c r="M1009" i="145"/>
  <c r="J1009" i="145"/>
  <c r="H1010" i="145"/>
  <c r="G1010" i="145"/>
  <c r="J1010" i="145" l="1"/>
  <c r="N1010" i="145"/>
  <c r="K1010" i="145"/>
  <c r="M1010" i="145"/>
  <c r="L1010" i="145"/>
  <c r="H1011" i="145"/>
  <c r="G1011" i="145"/>
  <c r="L1011" i="145" l="1"/>
  <c r="M1011" i="145"/>
  <c r="K1011" i="145"/>
  <c r="J1011" i="145"/>
  <c r="N1011" i="145"/>
  <c r="H1012" i="145"/>
  <c r="G1012" i="145"/>
  <c r="L1012" i="145" l="1"/>
  <c r="J1012" i="145"/>
  <c r="K1012" i="145"/>
  <c r="M1012" i="145"/>
  <c r="N1012" i="145"/>
  <c r="G1013" i="145"/>
  <c r="H1013" i="145"/>
  <c r="J1013" i="145" l="1"/>
  <c r="K1013" i="145"/>
  <c r="N1013" i="145"/>
  <c r="M1013" i="145"/>
  <c r="L1013" i="145"/>
  <c r="G1014" i="145"/>
  <c r="H1014" i="145"/>
  <c r="M1014" i="145" l="1"/>
  <c r="N1014" i="145"/>
  <c r="J1014" i="145"/>
  <c r="L1014" i="145"/>
  <c r="K1014" i="145"/>
  <c r="G1015" i="145"/>
  <c r="H1015" i="145"/>
  <c r="M1015" i="145" l="1"/>
  <c r="J1015" i="145"/>
  <c r="K1015" i="145"/>
  <c r="L1015" i="145"/>
  <c r="N1015" i="145"/>
  <c r="H1016" i="145"/>
  <c r="G1016" i="145"/>
  <c r="K1016" i="145" l="1"/>
  <c r="L1016" i="145"/>
  <c r="M1016" i="145"/>
  <c r="J1016" i="145"/>
  <c r="N1016" i="145"/>
  <c r="G1017" i="145"/>
  <c r="H1017" i="145"/>
  <c r="N1017" i="145" l="1"/>
  <c r="K1017" i="145"/>
  <c r="J1017" i="145"/>
  <c r="L1017" i="145"/>
  <c r="M1017" i="145"/>
  <c r="H1018" i="145"/>
  <c r="G1018" i="145"/>
  <c r="J1018" i="145" l="1"/>
  <c r="N1018" i="145"/>
  <c r="M1018" i="145"/>
  <c r="K1018" i="145"/>
  <c r="L1018" i="145"/>
  <c r="H1019" i="145"/>
  <c r="G1019" i="145"/>
  <c r="L1019" i="145" l="1"/>
  <c r="M1019" i="145"/>
  <c r="J1019" i="145"/>
  <c r="N1019" i="145"/>
  <c r="K1019" i="145"/>
  <c r="G1020" i="145"/>
  <c r="H1020" i="145"/>
  <c r="L1020" i="145" l="1"/>
  <c r="J1020" i="145"/>
  <c r="K1020" i="145"/>
  <c r="N1020" i="145"/>
  <c r="M1020" i="145"/>
  <c r="G1021" i="145"/>
  <c r="H1021" i="145"/>
  <c r="J1021" i="145" l="1"/>
  <c r="K1021" i="145"/>
  <c r="M1021" i="145"/>
  <c r="L1021" i="145"/>
  <c r="N1021" i="145"/>
  <c r="G1022" i="145"/>
  <c r="H1022" i="145"/>
  <c r="M1022" i="145" l="1"/>
  <c r="N1022" i="145"/>
  <c r="J1022" i="145"/>
  <c r="K1022" i="145"/>
  <c r="L1022" i="145"/>
  <c r="G1023" i="145"/>
  <c r="H1023" i="145"/>
  <c r="M1023" i="145" l="1"/>
  <c r="J1023" i="145"/>
  <c r="N1023" i="145"/>
  <c r="K1023" i="145"/>
  <c r="L1023" i="145"/>
  <c r="H1024" i="145"/>
  <c r="G1024" i="145"/>
  <c r="K1024" i="145" l="1"/>
  <c r="L1024" i="145"/>
  <c r="J1024" i="145"/>
  <c r="N1024" i="145"/>
  <c r="M1024" i="145"/>
  <c r="G1025" i="145"/>
  <c r="H1025" i="145"/>
  <c r="N1025" i="145" l="1"/>
  <c r="K1025" i="145"/>
  <c r="J1025" i="145"/>
  <c r="L1025" i="145"/>
  <c r="M1025" i="145"/>
  <c r="H1026" i="145"/>
  <c r="G1026" i="145"/>
  <c r="J1026" i="145" l="1"/>
  <c r="N1026" i="145"/>
  <c r="M1026" i="145"/>
  <c r="L1026" i="145"/>
  <c r="K1026" i="145"/>
  <c r="H1027" i="145"/>
  <c r="G1027" i="145"/>
  <c r="L1027" i="145" l="1"/>
  <c r="M1027" i="145"/>
  <c r="K1027" i="145"/>
  <c r="N1027" i="145"/>
  <c r="J1027" i="145"/>
  <c r="H1028" i="145"/>
  <c r="G1028" i="145"/>
  <c r="L1028" i="145" l="1"/>
  <c r="J1028" i="145"/>
  <c r="N1028" i="145"/>
  <c r="K1028" i="145"/>
  <c r="M1028" i="145"/>
  <c r="G1029" i="145"/>
  <c r="H1029" i="145"/>
  <c r="J1029" i="145" l="1"/>
  <c r="K1029" i="145"/>
  <c r="L1029" i="145"/>
  <c r="N1029" i="145"/>
  <c r="M1029" i="145"/>
  <c r="G1030" i="145"/>
  <c r="H1030" i="145"/>
  <c r="M1030" i="145" l="1"/>
  <c r="N1030" i="145"/>
  <c r="J1030" i="145"/>
  <c r="K1030" i="145"/>
  <c r="L1030" i="145"/>
  <c r="G1031" i="145"/>
  <c r="H1031" i="145"/>
  <c r="M1031" i="145" l="1"/>
  <c r="N1031" i="145"/>
  <c r="L1031" i="145"/>
  <c r="K1031" i="145"/>
  <c r="J1031" i="145"/>
  <c r="H1032" i="145"/>
  <c r="G1032" i="145"/>
  <c r="K1032" i="145" l="1"/>
  <c r="L1032" i="145"/>
  <c r="M1032" i="145"/>
  <c r="N1032" i="145"/>
  <c r="J1032" i="145"/>
  <c r="G1033" i="145"/>
  <c r="H1033" i="145"/>
  <c r="N1033" i="145" l="1"/>
  <c r="K1033" i="145"/>
  <c r="J1033" i="145"/>
  <c r="L1033" i="145"/>
  <c r="M1033" i="145"/>
  <c r="H1034" i="145"/>
  <c r="G1034" i="145"/>
  <c r="J1034" i="145" l="1"/>
  <c r="N1034" i="145"/>
  <c r="L1034" i="145"/>
  <c r="K1034" i="145"/>
  <c r="M1034" i="145"/>
  <c r="H1035" i="145"/>
  <c r="G1035" i="145"/>
  <c r="L1035" i="145" l="1"/>
  <c r="M1035" i="145"/>
  <c r="J1035" i="145"/>
  <c r="K1035" i="145"/>
  <c r="N1035" i="145"/>
  <c r="G1036" i="145"/>
  <c r="H1036" i="145"/>
  <c r="L1036" i="145" l="1"/>
  <c r="N1036" i="145"/>
  <c r="M1036" i="145"/>
  <c r="J1036" i="145"/>
  <c r="K1036" i="145"/>
  <c r="G1037" i="145"/>
  <c r="H1037" i="145"/>
  <c r="J1037" i="145" l="1"/>
  <c r="K1037" i="145"/>
  <c r="M1037" i="145"/>
  <c r="N1037" i="145"/>
  <c r="L1037" i="145"/>
  <c r="G1038" i="145"/>
  <c r="H1038" i="145"/>
  <c r="M1038" i="145" l="1"/>
  <c r="N1038" i="145"/>
  <c r="J1038" i="145"/>
  <c r="K1038" i="145"/>
  <c r="L1038" i="145"/>
  <c r="G1039" i="145"/>
  <c r="H1039" i="145"/>
  <c r="M1039" i="145" l="1"/>
  <c r="L1039" i="145"/>
  <c r="K1039" i="145"/>
  <c r="N1039" i="145"/>
  <c r="J1039" i="145"/>
  <c r="H1040" i="145"/>
  <c r="G1040" i="145"/>
  <c r="K1040" i="145" l="1"/>
  <c r="L1040" i="145"/>
  <c r="J1040" i="145"/>
  <c r="M1040" i="145"/>
  <c r="N1040" i="145"/>
  <c r="G1041" i="145"/>
  <c r="H1041" i="145"/>
  <c r="N1041" i="145" l="1"/>
  <c r="K1041" i="145"/>
  <c r="M1041" i="145"/>
  <c r="L1041" i="145"/>
  <c r="J1041" i="145"/>
  <c r="H1042" i="145"/>
  <c r="G1042" i="145"/>
  <c r="J1042" i="145" l="1"/>
  <c r="N1042" i="145"/>
  <c r="K1042" i="145"/>
  <c r="M1042" i="145"/>
  <c r="L1042" i="145"/>
  <c r="H1043" i="145"/>
  <c r="G1043" i="145"/>
  <c r="L1043" i="145" l="1"/>
  <c r="J1043" i="145"/>
  <c r="K1043" i="145"/>
  <c r="M1043" i="145"/>
  <c r="N1043" i="145"/>
  <c r="H1044" i="145"/>
  <c r="G1044" i="145"/>
  <c r="L1044" i="145" l="1"/>
  <c r="K1044" i="145"/>
  <c r="N1044" i="145"/>
  <c r="J1044" i="145"/>
  <c r="M1044" i="145"/>
  <c r="G1045" i="145"/>
  <c r="H1045" i="145"/>
  <c r="J1045" i="145" l="1"/>
  <c r="K1045" i="145"/>
  <c r="L1045" i="145"/>
  <c r="M1045" i="145"/>
  <c r="N1045" i="145"/>
  <c r="G1046" i="145"/>
  <c r="H1046" i="145"/>
  <c r="J1046" i="145" l="1"/>
  <c r="L1046" i="145"/>
  <c r="N1046" i="145"/>
  <c r="K1046" i="145"/>
  <c r="M1046" i="145"/>
  <c r="G1047" i="145"/>
  <c r="H1047" i="145"/>
  <c r="M1047" i="145" l="1"/>
  <c r="J1047" i="145"/>
  <c r="K1047" i="145"/>
  <c r="L1047" i="145"/>
  <c r="N1047" i="145"/>
  <c r="H1048" i="145"/>
  <c r="G1048" i="145"/>
  <c r="K1048" i="145" l="1"/>
  <c r="M1048" i="145"/>
  <c r="N1048" i="145"/>
  <c r="J1048" i="145"/>
  <c r="L1048" i="145"/>
  <c r="G1049" i="145"/>
  <c r="H1049" i="145"/>
  <c r="N1049" i="145" l="1"/>
  <c r="J1049" i="145"/>
  <c r="M1049" i="145"/>
  <c r="L1049" i="145"/>
  <c r="K1049" i="145"/>
  <c r="H1050" i="145"/>
  <c r="G1050" i="145"/>
  <c r="K1050" i="145" l="1"/>
  <c r="L1050" i="145"/>
  <c r="M1050" i="145"/>
  <c r="J1050" i="145"/>
  <c r="N1050" i="145"/>
  <c r="H1051" i="145"/>
  <c r="G1051" i="145"/>
  <c r="L1051" i="145" l="1"/>
  <c r="N1051" i="145"/>
  <c r="K1051" i="145"/>
  <c r="M1051" i="145"/>
  <c r="J1051" i="145"/>
  <c r="G1052" i="145"/>
  <c r="H1052" i="145"/>
  <c r="J1052" i="145" l="1"/>
  <c r="K1052" i="145"/>
  <c r="N1052" i="145"/>
  <c r="L1052" i="145"/>
  <c r="M1052" i="145"/>
  <c r="G1053" i="145"/>
  <c r="H1053" i="145"/>
  <c r="J1053" i="145" l="1"/>
  <c r="L1053" i="145"/>
  <c r="M1053" i="145"/>
  <c r="N1053" i="145"/>
  <c r="K1053" i="145"/>
  <c r="G1054" i="145"/>
  <c r="H1054" i="145"/>
  <c r="M1054" i="145" l="1"/>
  <c r="L1054" i="145"/>
  <c r="J1054" i="145"/>
  <c r="K1054" i="145"/>
  <c r="N1054" i="145"/>
  <c r="G1055" i="145"/>
  <c r="H1055" i="145"/>
  <c r="J1055" i="145" l="1"/>
  <c r="K1055" i="145"/>
  <c r="L1055" i="145"/>
  <c r="N1055" i="145"/>
  <c r="M1055" i="145"/>
  <c r="H1056" i="145"/>
  <c r="G1056" i="145"/>
  <c r="K1056" i="145" l="1"/>
  <c r="M1056" i="145"/>
  <c r="N1056" i="145"/>
  <c r="J1056" i="145"/>
  <c r="L1056" i="145"/>
  <c r="G1057" i="145"/>
  <c r="H1057" i="145"/>
  <c r="N1057" i="145" l="1"/>
  <c r="J1057" i="145"/>
  <c r="M1057" i="145"/>
  <c r="K1057" i="145"/>
  <c r="L1057" i="145"/>
  <c r="H1058" i="145"/>
  <c r="G1058" i="145"/>
  <c r="K1058" i="145" l="1"/>
  <c r="L1058" i="145"/>
  <c r="M1058" i="145"/>
  <c r="J1058" i="145"/>
  <c r="N1058" i="145"/>
  <c r="H1059" i="145"/>
  <c r="G1059" i="145"/>
  <c r="L1059" i="145" l="1"/>
  <c r="N1059" i="145"/>
  <c r="K1059" i="145"/>
  <c r="J1059" i="145"/>
  <c r="M1059" i="145"/>
  <c r="G1060" i="145"/>
  <c r="H1060" i="145"/>
  <c r="J1060" i="145" l="1"/>
  <c r="K1060" i="145"/>
  <c r="N1060" i="145"/>
  <c r="L1060" i="145"/>
  <c r="M1060" i="145"/>
  <c r="G1061" i="145"/>
  <c r="H1061" i="145"/>
  <c r="J1061" i="145" l="1"/>
  <c r="L1061" i="145"/>
  <c r="M1061" i="145"/>
  <c r="N1061" i="145"/>
  <c r="K1061" i="145"/>
  <c r="G1062" i="145"/>
  <c r="H1062" i="145"/>
  <c r="M1062" i="145" l="1"/>
  <c r="L1062" i="145"/>
  <c r="K1062" i="145"/>
  <c r="N1062" i="145"/>
  <c r="J1062" i="145"/>
  <c r="G1063" i="145"/>
  <c r="H1063" i="145"/>
  <c r="J1063" i="145" l="1"/>
  <c r="K1063" i="145"/>
  <c r="L1063" i="145"/>
  <c r="M1063" i="145"/>
  <c r="N1063" i="145"/>
  <c r="H1064" i="145"/>
  <c r="G1064" i="145"/>
  <c r="K1064" i="145" l="1"/>
  <c r="M1064" i="145"/>
  <c r="N1064" i="145"/>
  <c r="J1064" i="145"/>
  <c r="L1064" i="145"/>
  <c r="G1065" i="145"/>
  <c r="H1065" i="145"/>
  <c r="N1065" i="145" l="1"/>
  <c r="J1065" i="145"/>
  <c r="M1065" i="145"/>
  <c r="K1065" i="145"/>
  <c r="L1065" i="145"/>
  <c r="H1066" i="145"/>
  <c r="G1066" i="145"/>
  <c r="K1066" i="145" l="1"/>
  <c r="L1066" i="145"/>
  <c r="M1066" i="145"/>
  <c r="N1066" i="145"/>
  <c r="J1066" i="145"/>
  <c r="H1067" i="145"/>
  <c r="G1067" i="145"/>
  <c r="L1067" i="145" l="1"/>
  <c r="N1067" i="145"/>
  <c r="K1067" i="145"/>
  <c r="J1067" i="145"/>
  <c r="M1067" i="145"/>
  <c r="G1068" i="145"/>
  <c r="H1068" i="145"/>
  <c r="J1068" i="145" l="1"/>
  <c r="K1068" i="145"/>
  <c r="N1068" i="145"/>
  <c r="M1068" i="145"/>
  <c r="L1068" i="145"/>
  <c r="G1069" i="145"/>
  <c r="H1069" i="145"/>
  <c r="J1069" i="145" l="1"/>
  <c r="L1069" i="145"/>
  <c r="M1069" i="145"/>
  <c r="N1069" i="145"/>
  <c r="K1069" i="145"/>
  <c r="G1070" i="145"/>
  <c r="H1070" i="145"/>
  <c r="M1070" i="145" l="1"/>
  <c r="L1070" i="145"/>
  <c r="N1070" i="145"/>
  <c r="K1070" i="145"/>
  <c r="J1070" i="145"/>
  <c r="G1071" i="145"/>
  <c r="H1071" i="145"/>
  <c r="J1071" i="145" l="1"/>
  <c r="K1071" i="145"/>
  <c r="L1071" i="145"/>
  <c r="M1071" i="145"/>
  <c r="N1071" i="145"/>
  <c r="H1072" i="145"/>
  <c r="G1072" i="145"/>
  <c r="K1072" i="145" l="1"/>
  <c r="M1072" i="145"/>
  <c r="N1072" i="145"/>
  <c r="J1072" i="145"/>
  <c r="L1072" i="145"/>
  <c r="G1073" i="145"/>
  <c r="H1073" i="145"/>
  <c r="N1073" i="145" l="1"/>
  <c r="J1073" i="145"/>
  <c r="M1073" i="145"/>
  <c r="K1073" i="145"/>
  <c r="L1073" i="145"/>
  <c r="H1074" i="145"/>
  <c r="G1074" i="145"/>
  <c r="K1074" i="145" l="1"/>
  <c r="L1074" i="145"/>
  <c r="M1074" i="145"/>
  <c r="J1074" i="145"/>
  <c r="N1074" i="145"/>
  <c r="H1075" i="145"/>
  <c r="G1075" i="145"/>
  <c r="L1075" i="145" l="1"/>
  <c r="N1075" i="145"/>
  <c r="K1075" i="145"/>
  <c r="J1075" i="145"/>
  <c r="M1075" i="145"/>
  <c r="G1076" i="145"/>
  <c r="H1076" i="145"/>
  <c r="J1076" i="145" l="1"/>
  <c r="K1076" i="145"/>
  <c r="N1076" i="145"/>
  <c r="M1076" i="145"/>
  <c r="L1076" i="145"/>
  <c r="G1077" i="145"/>
  <c r="H1077" i="145"/>
  <c r="J1077" i="145" l="1"/>
  <c r="L1077" i="145"/>
  <c r="M1077" i="145"/>
  <c r="N1077" i="145"/>
  <c r="K1077" i="145"/>
  <c r="G1078" i="145"/>
  <c r="H1078" i="145"/>
  <c r="M1078" i="145" l="1"/>
  <c r="L1078" i="145"/>
  <c r="J1078" i="145"/>
  <c r="K1078" i="145"/>
  <c r="N1078" i="145"/>
  <c r="G1079" i="145"/>
  <c r="H1079" i="145"/>
  <c r="J1079" i="145" l="1"/>
  <c r="K1079" i="145"/>
  <c r="L1079" i="145"/>
  <c r="M1079" i="145"/>
  <c r="N1079" i="145"/>
  <c r="H1080" i="145"/>
  <c r="G1080" i="145"/>
  <c r="K1080" i="145" l="1"/>
  <c r="M1080" i="145"/>
  <c r="N1080" i="145"/>
  <c r="J1080" i="145"/>
  <c r="L1080" i="145"/>
  <c r="G1081" i="145"/>
  <c r="H1081" i="145"/>
  <c r="N1081" i="145" l="1"/>
  <c r="J1081" i="145"/>
  <c r="M1081" i="145"/>
  <c r="L1081" i="145"/>
  <c r="K1081" i="145"/>
  <c r="H1082" i="145"/>
  <c r="G1082" i="145"/>
  <c r="K1082" i="145" l="1"/>
  <c r="L1082" i="145"/>
  <c r="M1082" i="145"/>
  <c r="J1082" i="145"/>
  <c r="N1082" i="145"/>
  <c r="H1083" i="145"/>
  <c r="G1083" i="145"/>
  <c r="L1083" i="145" l="1"/>
  <c r="N1083" i="145"/>
  <c r="K1083" i="145"/>
  <c r="M1083" i="145"/>
  <c r="J1083" i="145"/>
  <c r="G1084" i="145"/>
  <c r="H1084" i="145"/>
  <c r="J1084" i="145" l="1"/>
  <c r="K1084" i="145"/>
  <c r="N1084" i="145"/>
  <c r="L1084" i="145"/>
  <c r="M1084" i="145"/>
  <c r="G1085" i="145"/>
  <c r="H1085" i="145"/>
  <c r="J1085" i="145" l="1"/>
  <c r="L1085" i="145"/>
  <c r="M1085" i="145"/>
  <c r="N1085" i="145"/>
  <c r="K1085" i="145"/>
  <c r="G1086" i="145"/>
  <c r="H1086" i="145"/>
  <c r="M1086" i="145" l="1"/>
  <c r="L1086" i="145"/>
  <c r="J1086" i="145"/>
  <c r="K1086" i="145"/>
  <c r="N1086" i="145"/>
  <c r="G1087" i="145"/>
  <c r="H1087" i="145"/>
  <c r="J1087" i="145" l="1"/>
  <c r="K1087" i="145"/>
  <c r="L1087" i="145"/>
  <c r="N1087" i="145"/>
  <c r="M1087" i="145"/>
  <c r="H1088" i="145"/>
  <c r="G1088" i="145"/>
  <c r="K1088" i="145" l="1"/>
  <c r="M1088" i="145"/>
  <c r="N1088" i="145"/>
  <c r="J1088" i="145"/>
  <c r="L1088" i="145"/>
  <c r="G1089" i="145"/>
  <c r="H1089" i="145"/>
  <c r="N1089" i="145" l="1"/>
  <c r="J1089" i="145"/>
  <c r="M1089" i="145"/>
  <c r="L1089" i="145"/>
  <c r="K1089" i="145"/>
  <c r="H1090" i="145"/>
  <c r="G1090" i="145"/>
  <c r="K1090" i="145" l="1"/>
  <c r="L1090" i="145"/>
  <c r="M1090" i="145"/>
  <c r="J1090" i="145"/>
  <c r="N1090" i="145"/>
  <c r="H1091" i="145"/>
  <c r="G1091" i="145"/>
  <c r="L1091" i="145" l="1"/>
  <c r="N1091" i="145"/>
  <c r="K1091" i="145"/>
  <c r="J1091" i="145"/>
  <c r="M1091" i="145"/>
  <c r="G1092" i="145"/>
  <c r="H1092" i="145"/>
  <c r="J1092" i="145" l="1"/>
  <c r="K1092" i="145"/>
  <c r="N1092" i="145"/>
  <c r="L1092" i="145"/>
  <c r="M1092" i="145"/>
  <c r="G1093" i="145"/>
  <c r="H1093" i="145"/>
  <c r="J1093" i="145" l="1"/>
  <c r="L1093" i="145"/>
  <c r="M1093" i="145"/>
  <c r="N1093" i="145"/>
  <c r="K1093" i="145"/>
  <c r="G1094" i="145"/>
  <c r="H1094" i="145"/>
  <c r="M1094" i="145" l="1"/>
  <c r="L1094" i="145"/>
  <c r="K1094" i="145"/>
  <c r="N1094" i="145"/>
  <c r="J1094" i="145"/>
  <c r="G1095" i="145"/>
  <c r="H1095" i="145"/>
  <c r="J1095" i="145" l="1"/>
  <c r="K1095" i="145"/>
  <c r="L1095" i="145"/>
  <c r="M1095" i="145"/>
  <c r="N1095" i="145"/>
  <c r="H1096" i="145"/>
  <c r="G1096" i="145"/>
  <c r="K1096" i="145" l="1"/>
  <c r="M1096" i="145"/>
  <c r="N1096" i="145"/>
  <c r="J1096" i="145"/>
  <c r="L1096" i="145"/>
  <c r="G1097" i="145"/>
  <c r="H1097" i="145"/>
  <c r="N1097" i="145" l="1"/>
  <c r="J1097" i="145"/>
  <c r="M1097" i="145"/>
  <c r="L1097" i="145"/>
  <c r="K1097" i="145"/>
  <c r="H1098" i="145"/>
  <c r="G1098" i="145"/>
  <c r="K1098" i="145" l="1"/>
  <c r="L1098" i="145"/>
  <c r="M1098" i="145"/>
  <c r="N1098" i="145"/>
  <c r="J1098" i="145"/>
  <c r="H1099" i="145"/>
  <c r="G1099" i="145"/>
  <c r="L1099" i="145" l="1"/>
  <c r="N1099" i="145"/>
  <c r="K1099" i="145"/>
  <c r="J1099" i="145"/>
  <c r="M1099" i="145"/>
  <c r="H1100" i="145"/>
  <c r="G1100" i="145"/>
  <c r="J1100" i="145" l="1"/>
  <c r="K1100" i="145"/>
  <c r="N1100" i="145"/>
  <c r="M1100" i="145"/>
  <c r="L1100" i="145"/>
  <c r="H1101" i="145"/>
  <c r="G1101" i="145"/>
  <c r="J1101" i="145" l="1"/>
  <c r="L1101" i="145"/>
  <c r="M1101" i="145"/>
  <c r="N1101" i="145"/>
  <c r="K1101" i="145"/>
  <c r="G1102" i="145"/>
  <c r="H1102" i="145"/>
  <c r="M1102" i="145" l="1"/>
  <c r="L1102" i="145"/>
  <c r="N1102" i="145"/>
  <c r="J1102" i="145"/>
  <c r="K1102" i="145"/>
  <c r="G1103" i="145"/>
  <c r="H1103" i="145"/>
  <c r="J1103" i="145" l="1"/>
  <c r="K1103" i="145"/>
  <c r="L1103" i="145"/>
  <c r="M1103" i="145"/>
  <c r="N1103" i="145"/>
  <c r="H1104" i="145"/>
  <c r="G1104" i="145"/>
  <c r="K1104" i="145" l="1"/>
  <c r="M1104" i="145"/>
  <c r="N1104" i="145"/>
  <c r="J1104" i="145"/>
  <c r="L1104" i="145"/>
  <c r="G1105" i="145"/>
  <c r="H1105" i="145"/>
  <c r="N1105" i="145" l="1"/>
  <c r="J1105" i="145"/>
  <c r="M1105" i="145"/>
  <c r="K1105" i="145"/>
  <c r="L1105" i="145"/>
  <c r="H1106" i="145"/>
  <c r="G1106" i="145"/>
  <c r="K1106" i="145" l="1"/>
  <c r="L1106" i="145"/>
  <c r="M1106" i="145"/>
  <c r="J1106" i="145"/>
  <c r="N1106" i="145"/>
  <c r="G1107" i="145"/>
  <c r="H1107" i="145"/>
  <c r="L1107" i="145" l="1"/>
  <c r="N1107" i="145"/>
  <c r="K1107" i="145"/>
  <c r="J1107" i="145"/>
  <c r="M1107" i="145"/>
  <c r="G1108" i="145"/>
  <c r="H1108" i="145"/>
  <c r="J1108" i="145" l="1"/>
  <c r="K1108" i="145"/>
  <c r="N1108" i="145"/>
  <c r="L1108" i="145"/>
  <c r="M1108" i="145"/>
  <c r="G1109" i="145"/>
  <c r="H1109" i="145"/>
  <c r="J1109" i="145" l="1"/>
  <c r="L1109" i="145"/>
  <c r="M1109" i="145"/>
  <c r="N1109" i="145"/>
  <c r="K1109" i="145"/>
  <c r="G1110" i="145"/>
  <c r="H1110" i="145"/>
  <c r="M1110" i="145" l="1"/>
  <c r="L1110" i="145"/>
  <c r="N1110" i="145"/>
  <c r="K1110" i="145"/>
  <c r="J1110" i="145"/>
  <c r="G1111" i="145"/>
  <c r="H1111" i="145"/>
  <c r="J1111" i="145" l="1"/>
  <c r="K1111" i="145"/>
  <c r="L1111" i="145"/>
  <c r="M1111" i="145"/>
  <c r="N1111" i="145"/>
  <c r="H1112" i="145"/>
  <c r="G1112" i="145"/>
  <c r="K1112" i="145" l="1"/>
  <c r="M1112" i="145"/>
  <c r="N1112" i="145"/>
  <c r="J1112" i="145"/>
  <c r="L1112" i="145"/>
  <c r="H1113" i="145"/>
  <c r="G1113" i="145"/>
  <c r="N1113" i="145" l="1"/>
  <c r="J1113" i="145"/>
  <c r="M1113" i="145"/>
  <c r="L1113" i="145"/>
  <c r="K1113" i="145"/>
  <c r="G1114" i="145"/>
  <c r="H1114" i="145"/>
  <c r="K1114" i="145" l="1"/>
  <c r="L1114" i="145"/>
  <c r="M1114" i="145"/>
  <c r="J1114" i="145"/>
  <c r="N1114" i="145"/>
  <c r="G1115" i="145"/>
  <c r="H1115" i="145"/>
  <c r="L1115" i="145" l="1"/>
  <c r="N1115" i="145"/>
  <c r="K1115" i="145"/>
  <c r="M1115" i="145"/>
  <c r="J1115" i="145"/>
  <c r="G1116" i="145"/>
  <c r="H1116" i="145"/>
  <c r="J1116" i="145" l="1"/>
  <c r="K1116" i="145"/>
  <c r="N1116" i="145"/>
  <c r="L1116" i="145"/>
  <c r="M1116" i="145"/>
  <c r="H1117" i="145"/>
  <c r="G1117" i="145"/>
  <c r="J1117" i="145" l="1"/>
  <c r="L1117" i="145"/>
  <c r="M1117" i="145"/>
  <c r="N1117" i="145"/>
  <c r="K1117" i="145"/>
  <c r="G1118" i="145"/>
  <c r="H1118" i="145"/>
  <c r="M1118" i="145" l="1"/>
  <c r="L1118" i="145"/>
  <c r="J1118" i="145"/>
  <c r="K1118" i="145"/>
  <c r="N1118" i="145"/>
  <c r="G1119" i="145"/>
  <c r="H1119" i="145"/>
  <c r="J1119" i="145" l="1"/>
  <c r="K1119" i="145"/>
  <c r="L1119" i="145"/>
  <c r="N1119" i="145"/>
  <c r="M1119" i="145"/>
  <c r="H1120" i="145"/>
  <c r="G1120" i="145"/>
  <c r="K1120" i="145" l="1"/>
  <c r="M1120" i="145"/>
  <c r="N1120" i="145"/>
  <c r="J1120" i="145"/>
  <c r="L1120" i="145"/>
  <c r="H1121" i="145"/>
  <c r="G1121" i="145"/>
  <c r="N1121" i="145" l="1"/>
  <c r="J1121" i="145"/>
  <c r="M1121" i="145"/>
  <c r="K1121" i="145"/>
  <c r="L1121" i="145"/>
  <c r="G1122" i="145"/>
  <c r="H1122" i="145"/>
  <c r="K1122" i="145" l="1"/>
  <c r="L1122" i="145"/>
  <c r="M1122" i="145"/>
  <c r="J1122" i="145"/>
  <c r="N1122" i="145"/>
  <c r="H1123" i="145"/>
  <c r="G1123" i="145"/>
  <c r="L1123" i="145" l="1"/>
  <c r="N1123" i="145"/>
  <c r="K1123" i="145"/>
  <c r="M1123" i="145"/>
  <c r="J1123" i="145"/>
  <c r="G1124" i="145"/>
  <c r="H1124" i="145"/>
  <c r="J1124" i="145" l="1"/>
  <c r="K1124" i="145"/>
  <c r="N1124" i="145"/>
  <c r="L1124" i="145"/>
  <c r="M1124" i="145"/>
  <c r="H1125" i="145"/>
  <c r="G1125" i="145"/>
  <c r="J1125" i="145" l="1"/>
  <c r="L1125" i="145"/>
  <c r="M1125" i="145"/>
  <c r="N1125" i="145"/>
  <c r="K1125" i="145"/>
  <c r="G1126" i="145"/>
  <c r="H1126" i="145"/>
  <c r="M1126" i="145" l="1"/>
  <c r="L1126" i="145"/>
  <c r="K1126" i="145"/>
  <c r="J1126" i="145"/>
  <c r="N1126" i="145"/>
  <c r="G1127" i="145"/>
  <c r="H1127" i="145"/>
  <c r="J1127" i="145" l="1"/>
  <c r="K1127" i="145"/>
  <c r="L1127" i="145"/>
  <c r="M1127" i="145"/>
  <c r="N1127" i="145"/>
  <c r="H1128" i="145"/>
  <c r="G1128" i="145"/>
  <c r="K1128" i="145" l="1"/>
  <c r="M1128" i="145"/>
  <c r="N1128" i="145"/>
  <c r="J1128" i="145"/>
  <c r="L1128" i="145"/>
  <c r="H1129" i="145"/>
  <c r="G1129" i="145"/>
  <c r="N1129" i="145" l="1"/>
  <c r="J1129" i="145"/>
  <c r="M1129" i="145"/>
  <c r="K1129" i="145"/>
  <c r="L1129" i="145"/>
  <c r="G1130" i="145"/>
  <c r="H1130" i="145"/>
  <c r="K1130" i="145" l="1"/>
  <c r="L1130" i="145"/>
  <c r="M1130" i="145"/>
  <c r="N1130" i="145"/>
  <c r="J1130" i="145"/>
  <c r="H1131" i="145"/>
  <c r="G1131" i="145"/>
  <c r="L1131" i="145" l="1"/>
  <c r="N1131" i="145"/>
  <c r="K1131" i="145"/>
  <c r="M1131" i="145"/>
  <c r="J1131" i="145"/>
  <c r="G1132" i="145"/>
  <c r="H1132" i="145"/>
  <c r="J1132" i="145" l="1"/>
  <c r="K1132" i="145"/>
  <c r="N1132" i="145"/>
  <c r="M1132" i="145"/>
  <c r="L1132" i="145"/>
  <c r="H1133" i="145"/>
  <c r="G1133" i="145"/>
  <c r="J1133" i="145" l="1"/>
  <c r="L1133" i="145"/>
  <c r="M1133" i="145"/>
  <c r="N1133" i="145"/>
  <c r="K1133" i="145"/>
  <c r="G1134" i="145"/>
  <c r="H1134" i="145"/>
  <c r="M1134" i="145" l="1"/>
  <c r="L1134" i="145"/>
  <c r="N1134" i="145"/>
  <c r="J1134" i="145"/>
  <c r="K1134" i="145"/>
  <c r="G1135" i="145"/>
  <c r="H1135" i="145"/>
  <c r="J1135" i="145" l="1"/>
  <c r="K1135" i="145"/>
  <c r="L1135" i="145"/>
  <c r="M1135" i="145"/>
  <c r="N1135" i="145"/>
  <c r="H1136" i="145"/>
  <c r="G1136" i="145"/>
  <c r="K1136" i="145" l="1"/>
  <c r="M1136" i="145"/>
  <c r="N1136" i="145"/>
  <c r="J1136" i="145"/>
  <c r="L1136" i="145"/>
  <c r="H1137" i="145"/>
  <c r="G1137" i="145"/>
  <c r="N1137" i="145" l="1"/>
  <c r="J1137" i="145"/>
  <c r="M1137" i="145"/>
  <c r="K1137" i="145"/>
  <c r="L1137" i="145"/>
  <c r="H1138" i="145"/>
  <c r="G1138" i="145"/>
  <c r="K1138" i="145" l="1"/>
  <c r="L1138" i="145"/>
  <c r="M1138" i="145"/>
  <c r="N1138" i="145"/>
  <c r="J1138" i="145"/>
  <c r="H1139" i="145"/>
  <c r="G1139" i="145"/>
  <c r="L1139" i="145" l="1"/>
  <c r="N1139" i="145"/>
  <c r="K1139" i="145"/>
  <c r="J1139" i="145"/>
  <c r="M1139" i="145"/>
  <c r="G1140" i="145"/>
  <c r="H1140" i="145"/>
  <c r="J1140" i="145" l="1"/>
  <c r="K1140" i="145"/>
  <c r="N1140" i="145"/>
  <c r="L1140" i="145"/>
  <c r="M1140" i="145"/>
  <c r="G1141" i="145"/>
  <c r="H1141" i="145"/>
  <c r="J1141" i="145" l="1"/>
  <c r="L1141" i="145"/>
  <c r="M1141" i="145"/>
  <c r="N1141" i="145"/>
  <c r="K1141" i="145"/>
  <c r="G1142" i="145"/>
  <c r="H1142" i="145"/>
  <c r="M1142" i="145" l="1"/>
  <c r="L1142" i="145"/>
  <c r="J1142" i="145"/>
  <c r="K1142" i="145"/>
  <c r="N1142" i="145"/>
  <c r="G1143" i="145"/>
  <c r="H1143" i="145"/>
  <c r="J1143" i="145" l="1"/>
  <c r="K1143" i="145"/>
  <c r="L1143" i="145"/>
  <c r="M1143" i="145"/>
  <c r="N1143" i="145"/>
  <c r="H1144" i="145"/>
  <c r="G1144" i="145"/>
  <c r="K1144" i="145" l="1"/>
  <c r="M1144" i="145"/>
  <c r="N1144" i="145"/>
  <c r="J1144" i="145"/>
  <c r="L1144" i="145"/>
  <c r="H1145" i="145"/>
  <c r="G1145" i="145"/>
  <c r="N1145" i="145" l="1"/>
  <c r="J1145" i="145"/>
  <c r="M1145" i="145"/>
  <c r="L1145" i="145"/>
  <c r="K1145" i="145"/>
  <c r="G1146" i="145"/>
  <c r="H1146" i="145"/>
  <c r="K1146" i="145" l="1"/>
  <c r="L1146" i="145"/>
  <c r="M1146" i="145"/>
  <c r="J1146" i="145"/>
  <c r="N1146" i="145"/>
  <c r="H1147" i="145"/>
  <c r="G1147" i="145"/>
  <c r="L1147" i="145" l="1"/>
  <c r="N1147" i="145"/>
  <c r="K1147" i="145"/>
  <c r="M1147" i="145"/>
  <c r="J1147" i="145"/>
  <c r="G1148" i="145"/>
  <c r="H1148" i="145"/>
  <c r="J1148" i="145" l="1"/>
  <c r="K1148" i="145"/>
  <c r="N1148" i="145"/>
  <c r="L1148" i="145"/>
  <c r="M1148" i="145"/>
  <c r="H1149" i="145"/>
  <c r="G1149" i="145"/>
  <c r="J1149" i="145" l="1"/>
  <c r="L1149" i="145"/>
  <c r="M1149" i="145"/>
  <c r="N1149" i="145"/>
  <c r="K1149" i="145"/>
  <c r="G1150" i="145"/>
  <c r="H1150" i="145"/>
  <c r="M1150" i="145" l="1"/>
  <c r="L1150" i="145"/>
  <c r="J1150" i="145"/>
  <c r="K1150" i="145"/>
  <c r="N1150" i="145"/>
  <c r="G1151" i="145"/>
  <c r="H1151" i="145"/>
  <c r="J1151" i="145" l="1"/>
  <c r="K1151" i="145"/>
  <c r="L1151" i="145"/>
  <c r="N1151" i="145"/>
  <c r="M1151" i="145"/>
  <c r="H1152" i="145"/>
  <c r="G1152" i="145"/>
  <c r="K1152" i="145" l="1"/>
  <c r="M1152" i="145"/>
  <c r="N1152" i="145"/>
  <c r="J1152" i="145"/>
  <c r="L1152" i="145"/>
  <c r="G1153" i="145"/>
  <c r="H1153" i="145"/>
  <c r="N1153" i="145" l="1"/>
  <c r="J1153" i="145"/>
  <c r="M1153" i="145"/>
  <c r="K1153" i="145"/>
  <c r="L1153" i="145"/>
  <c r="G1154" i="145"/>
  <c r="H1154" i="145"/>
  <c r="K1154" i="145" l="1"/>
  <c r="L1154" i="145"/>
  <c r="M1154" i="145"/>
  <c r="J1154" i="145"/>
  <c r="N1154" i="145"/>
  <c r="H1155" i="145"/>
  <c r="G1155" i="145"/>
  <c r="L1155" i="145" l="1"/>
  <c r="N1155" i="145"/>
  <c r="K1155" i="145"/>
  <c r="J1155" i="145"/>
  <c r="M1155" i="145"/>
  <c r="G1156" i="145"/>
  <c r="H1156" i="145"/>
  <c r="J1156" i="145" l="1"/>
  <c r="K1156" i="145"/>
  <c r="N1156" i="145"/>
  <c r="L1156" i="145"/>
  <c r="M1156" i="145"/>
  <c r="H1157" i="145"/>
  <c r="G1157" i="145"/>
  <c r="J1157" i="145" l="1"/>
  <c r="L1157" i="145"/>
  <c r="M1157" i="145"/>
  <c r="N1157" i="145"/>
  <c r="K1157" i="145"/>
  <c r="G1158" i="145"/>
  <c r="H1158" i="145"/>
  <c r="M1158" i="145" l="1"/>
  <c r="L1158" i="145"/>
  <c r="K1158" i="145"/>
  <c r="N1158" i="145"/>
  <c r="J1158" i="145"/>
  <c r="G1159" i="145"/>
  <c r="H1159" i="145"/>
  <c r="J1159" i="145" l="1"/>
  <c r="K1159" i="145"/>
  <c r="L1159" i="145"/>
  <c r="M1159" i="145"/>
  <c r="N1159" i="145"/>
  <c r="H1160" i="145"/>
  <c r="G1160" i="145"/>
  <c r="K1160" i="145" l="1"/>
  <c r="M1160" i="145"/>
  <c r="N1160" i="145"/>
  <c r="J1160" i="145"/>
  <c r="L1160" i="145"/>
  <c r="H1161" i="145"/>
  <c r="G1161" i="145"/>
  <c r="J1161" i="145" l="1"/>
  <c r="M1161" i="145"/>
  <c r="K1161" i="145"/>
  <c r="L1161" i="145"/>
  <c r="N1161" i="145"/>
  <c r="G1162" i="145"/>
  <c r="H1162" i="145"/>
  <c r="K1162" i="145" l="1"/>
  <c r="L1162" i="145"/>
  <c r="J1162" i="145"/>
  <c r="M1162" i="145"/>
  <c r="N1162" i="145"/>
  <c r="H1163" i="145"/>
  <c r="G1163" i="145"/>
  <c r="N1163" i="145" l="1"/>
  <c r="K1163" i="145"/>
  <c r="L1163" i="145"/>
  <c r="M1163" i="145"/>
  <c r="J1163" i="145"/>
  <c r="H1164" i="145"/>
  <c r="G1164" i="145"/>
  <c r="J1164" i="145" l="1"/>
  <c r="N1164" i="145"/>
  <c r="M1164" i="145"/>
  <c r="K1164" i="145"/>
  <c r="L1164" i="145"/>
  <c r="H1165" i="145"/>
  <c r="G1165" i="145"/>
  <c r="L1165" i="145" l="1"/>
  <c r="M1165" i="145"/>
  <c r="J1165" i="145"/>
  <c r="K1165" i="145"/>
  <c r="N1165" i="145"/>
  <c r="G1166" i="145"/>
  <c r="H1166" i="145"/>
  <c r="L1166" i="145" l="1"/>
  <c r="J1166" i="145"/>
  <c r="K1166" i="145"/>
  <c r="M1166" i="145"/>
  <c r="N1166" i="145"/>
  <c r="G1167" i="145"/>
  <c r="H1167" i="145"/>
  <c r="J1167" i="145" l="1"/>
  <c r="K1167" i="145"/>
  <c r="L1167" i="145"/>
  <c r="M1167" i="145"/>
  <c r="N1167" i="145"/>
  <c r="H1168" i="145"/>
  <c r="G1168" i="145"/>
  <c r="M1168" i="145" l="1"/>
  <c r="N1168" i="145"/>
  <c r="J1168" i="145"/>
  <c r="L1168" i="145"/>
  <c r="K1168" i="145"/>
  <c r="H1169" i="145"/>
  <c r="G1169" i="145"/>
  <c r="M1169" i="145" l="1"/>
  <c r="N1169" i="145"/>
  <c r="J1169" i="145"/>
  <c r="K1169" i="145"/>
  <c r="L1169" i="145"/>
  <c r="G1170" i="145"/>
  <c r="H1170" i="145"/>
  <c r="K1170" i="145" l="1"/>
  <c r="L1170" i="145"/>
  <c r="J1170" i="145"/>
  <c r="M1170" i="145"/>
  <c r="N1170" i="145"/>
  <c r="H1171" i="145"/>
  <c r="G1171" i="145"/>
  <c r="N1171" i="145" l="1"/>
  <c r="K1171" i="145"/>
  <c r="J1171" i="145"/>
  <c r="M1171" i="145"/>
  <c r="L1171" i="145"/>
  <c r="G1172" i="145"/>
  <c r="H1172" i="145"/>
  <c r="J1172" i="145" l="1"/>
  <c r="N1172" i="145"/>
  <c r="L1172" i="145"/>
  <c r="M1172" i="145"/>
  <c r="K1172" i="145"/>
  <c r="G1173" i="145"/>
  <c r="H1173" i="145"/>
  <c r="L1173" i="145" l="1"/>
  <c r="M1173" i="145"/>
  <c r="N1173" i="145"/>
  <c r="J1173" i="145"/>
  <c r="K1173" i="145"/>
  <c r="G1174" i="145"/>
  <c r="H1174" i="145"/>
  <c r="L1174" i="145" l="1"/>
  <c r="N1174" i="145"/>
  <c r="J1174" i="145"/>
  <c r="K1174" i="145"/>
  <c r="M1174" i="145"/>
  <c r="G1175" i="145"/>
  <c r="H1175" i="145"/>
  <c r="J1175" i="145" l="1"/>
  <c r="K1175" i="145"/>
  <c r="L1175" i="145"/>
  <c r="N1175" i="145"/>
  <c r="M1175" i="145"/>
  <c r="H1176" i="145"/>
  <c r="G1176" i="145"/>
  <c r="M1176" i="145" l="1"/>
  <c r="N1176" i="145"/>
  <c r="J1176" i="145"/>
  <c r="K1176" i="145"/>
  <c r="L1176" i="145"/>
  <c r="H1177" i="145"/>
  <c r="G1177" i="145"/>
  <c r="M1177" i="145" l="1"/>
  <c r="L1177" i="145"/>
  <c r="N1177" i="145"/>
  <c r="J1177" i="145"/>
  <c r="K1177" i="145"/>
  <c r="G1178" i="145"/>
  <c r="H1178" i="145"/>
  <c r="K1178" i="145" l="1"/>
  <c r="L1178" i="145"/>
  <c r="N1178" i="145"/>
  <c r="J1178" i="145"/>
  <c r="M1178" i="145"/>
  <c r="G1179" i="145"/>
  <c r="H1179" i="145"/>
  <c r="N1179" i="145" l="1"/>
  <c r="K1179" i="145"/>
  <c r="J1179" i="145"/>
  <c r="M1179" i="145"/>
  <c r="L1179" i="145"/>
  <c r="G1180" i="145"/>
  <c r="H1180" i="145"/>
  <c r="J1180" i="145" l="1"/>
  <c r="N1180" i="145"/>
  <c r="K1180" i="145"/>
  <c r="L1180" i="145"/>
  <c r="M1180" i="145"/>
  <c r="H1181" i="145"/>
  <c r="G1181" i="145"/>
  <c r="L1181" i="145" l="1"/>
  <c r="M1181" i="145"/>
  <c r="K1181" i="145"/>
  <c r="J1181" i="145"/>
  <c r="N1181" i="145"/>
  <c r="G1182" i="145"/>
  <c r="H1182" i="145"/>
  <c r="L1182" i="145" l="1"/>
  <c r="M1182" i="145"/>
  <c r="N1182" i="145"/>
  <c r="J1182" i="145"/>
  <c r="K1182" i="145"/>
  <c r="G1183" i="145"/>
  <c r="H1183" i="145"/>
  <c r="J1183" i="145" l="1"/>
  <c r="K1183" i="145"/>
  <c r="N1183" i="145"/>
  <c r="L1183" i="145"/>
  <c r="M1183" i="145"/>
  <c r="H1184" i="145"/>
  <c r="G1184" i="145"/>
  <c r="M1184" i="145" l="1"/>
  <c r="N1184" i="145"/>
  <c r="J1184" i="145"/>
  <c r="L1184" i="145"/>
  <c r="K1184" i="145"/>
  <c r="G1185" i="145"/>
  <c r="H1185" i="145"/>
  <c r="M1185" i="145" l="1"/>
  <c r="K1185" i="145"/>
  <c r="J1185" i="145"/>
  <c r="L1185" i="145"/>
  <c r="N1185" i="145"/>
  <c r="G1186" i="145"/>
  <c r="H1186" i="145"/>
  <c r="K1186" i="145" l="1"/>
  <c r="L1186" i="145"/>
  <c r="M1186" i="145"/>
  <c r="J1186" i="145"/>
  <c r="N1186" i="145"/>
  <c r="H1187" i="145"/>
  <c r="G1187" i="145"/>
  <c r="N1187" i="145" l="1"/>
  <c r="K1187" i="145"/>
  <c r="M1187" i="145"/>
  <c r="L1187" i="145"/>
  <c r="J1187" i="145"/>
  <c r="G1188" i="145"/>
  <c r="H1188" i="145"/>
  <c r="J1188" i="145" l="1"/>
  <c r="N1188" i="145"/>
  <c r="K1188" i="145"/>
  <c r="L1188" i="145"/>
  <c r="M1188" i="145"/>
  <c r="H1189" i="145"/>
  <c r="G1189" i="145"/>
  <c r="L1189" i="145" l="1"/>
  <c r="M1189" i="145"/>
  <c r="J1189" i="145"/>
  <c r="K1189" i="145"/>
  <c r="N1189" i="145"/>
  <c r="G1190" i="145"/>
  <c r="H1190" i="145"/>
  <c r="L1190" i="145" l="1"/>
  <c r="K1190" i="145"/>
  <c r="J1190" i="145"/>
  <c r="N1190" i="145"/>
  <c r="M1190" i="145"/>
  <c r="G1191" i="145"/>
  <c r="H1191" i="145"/>
  <c r="J1191" i="145" l="1"/>
  <c r="K1191" i="145"/>
  <c r="M1191" i="145"/>
  <c r="L1191" i="145"/>
  <c r="N1191" i="145"/>
  <c r="H1192" i="145"/>
  <c r="G1192" i="145"/>
  <c r="M1192" i="145" l="1"/>
  <c r="N1192" i="145"/>
  <c r="J1192" i="145"/>
  <c r="K1192" i="145"/>
  <c r="L1192" i="145"/>
  <c r="H1193" i="145"/>
  <c r="G1193" i="145"/>
  <c r="M1193" i="145" l="1"/>
  <c r="J1193" i="145"/>
  <c r="K1193" i="145"/>
  <c r="L1193" i="145"/>
  <c r="N1193" i="145"/>
  <c r="G1194" i="145"/>
  <c r="H1194" i="145"/>
  <c r="K1194" i="145" l="1"/>
  <c r="L1194" i="145"/>
  <c r="J1194" i="145"/>
  <c r="N1194" i="145"/>
  <c r="M1194" i="145"/>
  <c r="H1195" i="145"/>
  <c r="G1195" i="145"/>
  <c r="N1195" i="145" l="1"/>
  <c r="K1195" i="145"/>
  <c r="L1195" i="145"/>
  <c r="J1195" i="145"/>
  <c r="M1195" i="145"/>
  <c r="G1196" i="145"/>
  <c r="H1196" i="145"/>
  <c r="J1196" i="145" l="1"/>
  <c r="N1196" i="145"/>
  <c r="M1196" i="145"/>
  <c r="K1196" i="145"/>
  <c r="L1196" i="145"/>
  <c r="H1197" i="145"/>
  <c r="G1197" i="145"/>
  <c r="L1197" i="145" l="1"/>
  <c r="M1197" i="145"/>
  <c r="J1197" i="145"/>
  <c r="N1197" i="145"/>
  <c r="K1197" i="145"/>
  <c r="G1198" i="145"/>
  <c r="H1198" i="145"/>
  <c r="L1198" i="145" l="1"/>
  <c r="J1198" i="145"/>
  <c r="K1198" i="145"/>
  <c r="M1198" i="145"/>
  <c r="N1198" i="145"/>
  <c r="G1199" i="145"/>
  <c r="H1199" i="145"/>
  <c r="J1199" i="145" l="1"/>
  <c r="K1199" i="145"/>
  <c r="L1199" i="145"/>
  <c r="M1199" i="145"/>
  <c r="N1199" i="145"/>
  <c r="H1200" i="145"/>
  <c r="G1200" i="145"/>
  <c r="M1200" i="145" l="1"/>
  <c r="N1200" i="145"/>
  <c r="J1200" i="145"/>
  <c r="L1200" i="145"/>
  <c r="K1200" i="145"/>
  <c r="H1201" i="145"/>
  <c r="G1201" i="145"/>
  <c r="M1201" i="145" l="1"/>
  <c r="N1201" i="145"/>
  <c r="L1201" i="145"/>
  <c r="K1201" i="145"/>
  <c r="J1201" i="145"/>
  <c r="H1202" i="145"/>
  <c r="G1202" i="145"/>
  <c r="K1202" i="145" l="1"/>
  <c r="L1202" i="145"/>
  <c r="J1202" i="145"/>
  <c r="M1202" i="145"/>
  <c r="N1202" i="145"/>
  <c r="H1203" i="145"/>
  <c r="G1203" i="145"/>
  <c r="N1203" i="145" l="1"/>
  <c r="K1203" i="145"/>
  <c r="J1203" i="145"/>
  <c r="L1203" i="145"/>
  <c r="M1203" i="145"/>
  <c r="G1204" i="145"/>
  <c r="H1204" i="145"/>
  <c r="J1204" i="145" l="1"/>
  <c r="N1204" i="145"/>
  <c r="L1204" i="145"/>
  <c r="M1204" i="145"/>
  <c r="K1204" i="145"/>
  <c r="H1205" i="145"/>
  <c r="G1205" i="145"/>
  <c r="L1205" i="145" l="1"/>
  <c r="M1205" i="145"/>
  <c r="N1205" i="145"/>
  <c r="J1205" i="145"/>
  <c r="K1205" i="145"/>
  <c r="G1206" i="145"/>
  <c r="H1206" i="145"/>
  <c r="L1206" i="145" l="1"/>
  <c r="N1206" i="145"/>
  <c r="J1206" i="145"/>
  <c r="K1206" i="145"/>
  <c r="M1206" i="145"/>
  <c r="G1207" i="145"/>
  <c r="H1207" i="145"/>
  <c r="J1207" i="145" l="1"/>
  <c r="K1207" i="145"/>
  <c r="L1207" i="145"/>
  <c r="N1207" i="145"/>
  <c r="M1207" i="145"/>
  <c r="H1208" i="145"/>
  <c r="G1208" i="145"/>
  <c r="M1208" i="145" l="1"/>
  <c r="N1208" i="145"/>
  <c r="J1208" i="145"/>
  <c r="K1208" i="145"/>
  <c r="L1208" i="145"/>
  <c r="H1209" i="145"/>
  <c r="G1209" i="145"/>
  <c r="M1209" i="145" l="1"/>
  <c r="L1209" i="145"/>
  <c r="J1209" i="145"/>
  <c r="K1209" i="145"/>
  <c r="N1209" i="145"/>
  <c r="G1210" i="145"/>
  <c r="H1210" i="145"/>
  <c r="K1210" i="145" l="1"/>
  <c r="L1210" i="145"/>
  <c r="N1210" i="145"/>
  <c r="J1210" i="145"/>
  <c r="M1210" i="145"/>
  <c r="H1211" i="145"/>
  <c r="G1211" i="145"/>
  <c r="N1211" i="145" l="1"/>
  <c r="K1211" i="145"/>
  <c r="M1211" i="145"/>
  <c r="L1211" i="145"/>
  <c r="J1211" i="145"/>
  <c r="G1212" i="145"/>
  <c r="H1212" i="145"/>
  <c r="J1212" i="145" l="1"/>
  <c r="N1212" i="145"/>
  <c r="K1212" i="145"/>
  <c r="L1212" i="145"/>
  <c r="M1212" i="145"/>
  <c r="H1213" i="145"/>
  <c r="G1213" i="145"/>
  <c r="L1213" i="145" l="1"/>
  <c r="M1213" i="145"/>
  <c r="K1213" i="145"/>
  <c r="J1213" i="145"/>
  <c r="N1213" i="145"/>
  <c r="G1214" i="145"/>
  <c r="H1214" i="145"/>
  <c r="L1214" i="145" l="1"/>
  <c r="M1214" i="145"/>
  <c r="J1214" i="145"/>
  <c r="N1214" i="145"/>
  <c r="K1214" i="145"/>
  <c r="G1215" i="145"/>
  <c r="H1215" i="145"/>
  <c r="J1215" i="145" l="1"/>
  <c r="K1215" i="145"/>
  <c r="N1215" i="145"/>
  <c r="L1215" i="145"/>
  <c r="M1215" i="145"/>
  <c r="H1216" i="145"/>
  <c r="G1216" i="145"/>
  <c r="M1216" i="145" l="1"/>
  <c r="N1216" i="145"/>
  <c r="J1216" i="145"/>
  <c r="K1216" i="145"/>
  <c r="L1216" i="145"/>
  <c r="H1217" i="145"/>
  <c r="G1217" i="145"/>
  <c r="M1217" i="145" l="1"/>
  <c r="K1217" i="145"/>
  <c r="J1217" i="145"/>
  <c r="L1217" i="145"/>
  <c r="N1217" i="145"/>
  <c r="G1218" i="145"/>
  <c r="H1218" i="145"/>
  <c r="K1218" i="145" l="1"/>
  <c r="L1218" i="145"/>
  <c r="M1218" i="145"/>
  <c r="N1218" i="145"/>
  <c r="J1218" i="145"/>
  <c r="H1219" i="145"/>
  <c r="G1219" i="145"/>
  <c r="N1219" i="145" l="1"/>
  <c r="K1219" i="145"/>
  <c r="M1219" i="145"/>
  <c r="J1219" i="145"/>
  <c r="L1219" i="145"/>
  <c r="G1220" i="145"/>
  <c r="H1220" i="145"/>
  <c r="J1220" i="145" l="1"/>
  <c r="N1220" i="145"/>
  <c r="K1220" i="145"/>
  <c r="L1220" i="145"/>
  <c r="M1220" i="145"/>
  <c r="H1221" i="145"/>
  <c r="G1221" i="145"/>
  <c r="L1221" i="145" l="1"/>
  <c r="M1221" i="145"/>
  <c r="J1221" i="145"/>
  <c r="N1221" i="145"/>
  <c r="K1221" i="145"/>
  <c r="G1222" i="145"/>
  <c r="H1222" i="145"/>
  <c r="L1222" i="145" l="1"/>
  <c r="K1222" i="145"/>
  <c r="J1222" i="145"/>
  <c r="M1222" i="145"/>
  <c r="N1222" i="145"/>
  <c r="G1223" i="145"/>
  <c r="H1223" i="145"/>
  <c r="J1223" i="145" l="1"/>
  <c r="K1223" i="145"/>
  <c r="M1223" i="145"/>
  <c r="L1223" i="145"/>
  <c r="N1223" i="145"/>
  <c r="H1224" i="145"/>
  <c r="G1224" i="145"/>
  <c r="M1224" i="145" l="1"/>
  <c r="N1224" i="145"/>
  <c r="J1224" i="145"/>
  <c r="K1224" i="145"/>
  <c r="L1224" i="145"/>
  <c r="G1225" i="145"/>
  <c r="H1225" i="145"/>
  <c r="M1225" i="145" l="1"/>
  <c r="J1225" i="145"/>
  <c r="L1225" i="145"/>
  <c r="N1225" i="145"/>
  <c r="K1225" i="145"/>
  <c r="H1226" i="145"/>
  <c r="G1226" i="145"/>
  <c r="K1226" i="145" l="1"/>
  <c r="L1226" i="145"/>
  <c r="J1226" i="145"/>
  <c r="M1226" i="145"/>
  <c r="N1226" i="145"/>
  <c r="G1227" i="145"/>
  <c r="H1227" i="145"/>
  <c r="N1227" i="145" l="1"/>
  <c r="K1227" i="145"/>
  <c r="L1227" i="145"/>
  <c r="J1227" i="145"/>
  <c r="M1227" i="145"/>
  <c r="H1228" i="145"/>
  <c r="G1228" i="145"/>
  <c r="J1228" i="145" l="1"/>
  <c r="N1228" i="145"/>
  <c r="M1228" i="145"/>
  <c r="L1228" i="145"/>
  <c r="K1228" i="145"/>
  <c r="H1229" i="145"/>
  <c r="G1229" i="145"/>
  <c r="L1229" i="145" l="1"/>
  <c r="M1229" i="145"/>
  <c r="J1229" i="145"/>
  <c r="K1229" i="145"/>
  <c r="N1229" i="145"/>
  <c r="G1230" i="145"/>
  <c r="H1230" i="145"/>
  <c r="L1230" i="145" l="1"/>
  <c r="J1230" i="145"/>
  <c r="K1230" i="145"/>
  <c r="M1230" i="145"/>
  <c r="N1230" i="145"/>
  <c r="G1231" i="145"/>
  <c r="H1231" i="145"/>
  <c r="J1231" i="145" l="1"/>
  <c r="K1231" i="145"/>
  <c r="L1231" i="145"/>
  <c r="N1231" i="145"/>
  <c r="M1231" i="145"/>
  <c r="H1232" i="145"/>
  <c r="G1232" i="145"/>
  <c r="M1232" i="145" l="1"/>
  <c r="N1232" i="145"/>
  <c r="J1232" i="145"/>
  <c r="L1232" i="145"/>
  <c r="K1232" i="145"/>
  <c r="G1233" i="145"/>
  <c r="H1233" i="145"/>
  <c r="M1233" i="145" l="1"/>
  <c r="N1233" i="145"/>
  <c r="J1233" i="145"/>
  <c r="K1233" i="145"/>
  <c r="L1233" i="145"/>
  <c r="H1234" i="145"/>
  <c r="G1234" i="145"/>
  <c r="K1234" i="145" l="1"/>
  <c r="L1234" i="145"/>
  <c r="J1234" i="145"/>
  <c r="M1234" i="145"/>
  <c r="N1234" i="145"/>
  <c r="H1235" i="145"/>
  <c r="G1235" i="145"/>
  <c r="N1235" i="145" l="1"/>
  <c r="K1235" i="145"/>
  <c r="J1235" i="145"/>
  <c r="M1235" i="145"/>
  <c r="L1235" i="145"/>
  <c r="G1236" i="145"/>
  <c r="H1236" i="145"/>
  <c r="J1236" i="145" l="1"/>
  <c r="N1236" i="145"/>
  <c r="L1236" i="145"/>
  <c r="K1236" i="145"/>
  <c r="M1236" i="145"/>
  <c r="H1237" i="145"/>
  <c r="G1237" i="145"/>
  <c r="L1237" i="145" l="1"/>
  <c r="M1237" i="145"/>
  <c r="N1237" i="145"/>
  <c r="J1237" i="145"/>
  <c r="K1237" i="145"/>
  <c r="G1238" i="145"/>
  <c r="H1238" i="145"/>
  <c r="L1238" i="145" l="1"/>
  <c r="N1238" i="145"/>
  <c r="J1238" i="145"/>
  <c r="M1238" i="145"/>
  <c r="K1238" i="145"/>
  <c r="G1239" i="145"/>
  <c r="H1239" i="145"/>
  <c r="J1239" i="145" l="1"/>
  <c r="K1239" i="145"/>
  <c r="L1239" i="145"/>
  <c r="M1239" i="145"/>
  <c r="N1239" i="145"/>
  <c r="H1240" i="145"/>
  <c r="G1240" i="145"/>
  <c r="M1240" i="145" l="1"/>
  <c r="N1240" i="145"/>
  <c r="J1240" i="145"/>
  <c r="K1240" i="145"/>
  <c r="L1240" i="145"/>
  <c r="G1241" i="145"/>
  <c r="H1241" i="145"/>
  <c r="M1241" i="145" l="1"/>
  <c r="L1241" i="145"/>
  <c r="J1241" i="145"/>
  <c r="K1241" i="145"/>
  <c r="N1241" i="145"/>
  <c r="G1242" i="145"/>
  <c r="H1242" i="145"/>
  <c r="K1242" i="145" l="1"/>
  <c r="L1242" i="145"/>
  <c r="N1242" i="145"/>
  <c r="M1242" i="145"/>
  <c r="J1242" i="145"/>
  <c r="G1243" i="145"/>
  <c r="H1243" i="145"/>
  <c r="N1243" i="145" l="1"/>
  <c r="K1243" i="145"/>
  <c r="J1243" i="145"/>
  <c r="L1243" i="145"/>
  <c r="M1243" i="145"/>
  <c r="G1244" i="145"/>
  <c r="H1244" i="145"/>
  <c r="J1244" i="145" l="1"/>
  <c r="N1244" i="145"/>
  <c r="K1244" i="145"/>
  <c r="L1244" i="145"/>
  <c r="M1244" i="145"/>
  <c r="H1245" i="145"/>
  <c r="G1245" i="145"/>
  <c r="L1245" i="145" l="1"/>
  <c r="M1245" i="145"/>
  <c r="K1245" i="145"/>
  <c r="N1245" i="145"/>
  <c r="J1245" i="145"/>
  <c r="G1246" i="145"/>
  <c r="H1246" i="145"/>
  <c r="L1246" i="145" l="1"/>
  <c r="M1246" i="145"/>
  <c r="J1246" i="145"/>
  <c r="K1246" i="145"/>
  <c r="N1246" i="145"/>
  <c r="G1247" i="145"/>
  <c r="H1247" i="145"/>
  <c r="J1247" i="145" l="1"/>
  <c r="K1247" i="145"/>
  <c r="N1247" i="145"/>
  <c r="L1247" i="145"/>
  <c r="M1247" i="145"/>
  <c r="H1248" i="145"/>
  <c r="G1248" i="145"/>
  <c r="M1248" i="145" l="1"/>
  <c r="N1248" i="145"/>
  <c r="J1248" i="145"/>
  <c r="K1248" i="145"/>
  <c r="L1248" i="145"/>
  <c r="G1249" i="145"/>
  <c r="H1249" i="145"/>
  <c r="M1249" i="145" l="1"/>
  <c r="K1249" i="145"/>
  <c r="L1249" i="145"/>
  <c r="N1249" i="145"/>
  <c r="J1249" i="145"/>
  <c r="H1250" i="145"/>
  <c r="G1250" i="145"/>
  <c r="K1250" i="145" l="1"/>
  <c r="L1250" i="145"/>
  <c r="M1250" i="145"/>
  <c r="J1250" i="145"/>
  <c r="N1250" i="145"/>
  <c r="G1251" i="145"/>
  <c r="H1251" i="145"/>
  <c r="N1251" i="145" l="1"/>
  <c r="K1251" i="145"/>
  <c r="M1251" i="145"/>
  <c r="J1251" i="145"/>
  <c r="L1251" i="145"/>
  <c r="G1252" i="145"/>
  <c r="H1252" i="145"/>
  <c r="J1252" i="145" l="1"/>
  <c r="N1252" i="145"/>
  <c r="M1252" i="145"/>
  <c r="L1252" i="145"/>
  <c r="K1252" i="145"/>
  <c r="H1253" i="145"/>
  <c r="G1253" i="145"/>
  <c r="L1253" i="145" l="1"/>
  <c r="M1253" i="145"/>
  <c r="J1253" i="145"/>
  <c r="K1253" i="145"/>
  <c r="N1253" i="145"/>
  <c r="G1254" i="145"/>
  <c r="H1254" i="145"/>
  <c r="L1254" i="145" l="1"/>
  <c r="K1254" i="145"/>
  <c r="J1254" i="145"/>
  <c r="M1254" i="145"/>
  <c r="N1254" i="145"/>
  <c r="G1255" i="145"/>
  <c r="H1255" i="145"/>
  <c r="J1255" i="145" l="1"/>
  <c r="K1255" i="145"/>
  <c r="M1255" i="145"/>
  <c r="N1255" i="145"/>
  <c r="L1255" i="145"/>
  <c r="H1256" i="145"/>
  <c r="G1256" i="145"/>
  <c r="M1256" i="145" l="1"/>
  <c r="N1256" i="145"/>
  <c r="J1256" i="145"/>
  <c r="K1256" i="145"/>
  <c r="L1256" i="145"/>
  <c r="G1257" i="145"/>
  <c r="H1257" i="145"/>
  <c r="M1257" i="145" l="1"/>
  <c r="J1257" i="145"/>
  <c r="K1257" i="145"/>
  <c r="L1257" i="145"/>
  <c r="N1257" i="145"/>
  <c r="G1258" i="145"/>
  <c r="H1258" i="145"/>
  <c r="K1258" i="145" l="1"/>
  <c r="L1258" i="145"/>
  <c r="J1258" i="145"/>
  <c r="M1258" i="145"/>
  <c r="N1258" i="145"/>
  <c r="G1259" i="145"/>
  <c r="H1259" i="145"/>
  <c r="N1259" i="145" l="1"/>
  <c r="K1259" i="145"/>
  <c r="L1259" i="145"/>
  <c r="M1259" i="145"/>
  <c r="J1259" i="145"/>
  <c r="G1260" i="145"/>
  <c r="H1260" i="145"/>
  <c r="J1260" i="145" l="1"/>
  <c r="N1260" i="145"/>
  <c r="K1260" i="145"/>
  <c r="L1260" i="145"/>
  <c r="M1260" i="145"/>
  <c r="H1261" i="145"/>
  <c r="G1261" i="145"/>
  <c r="L1261" i="145" l="1"/>
  <c r="M1261" i="145"/>
  <c r="J1261" i="145"/>
  <c r="K1261" i="145"/>
  <c r="N1261" i="145"/>
  <c r="G1262" i="145"/>
  <c r="H1262" i="145"/>
  <c r="L1262" i="145" l="1"/>
  <c r="K1262" i="145"/>
  <c r="M1262" i="145"/>
  <c r="N1262" i="145"/>
  <c r="J1262" i="145"/>
  <c r="G1263" i="145"/>
  <c r="H1263" i="145"/>
  <c r="J1263" i="145" l="1"/>
  <c r="K1263" i="145"/>
  <c r="L1263" i="145"/>
  <c r="M1263" i="145"/>
  <c r="N1263" i="145"/>
  <c r="H1264" i="145"/>
  <c r="G1264" i="145"/>
  <c r="M1264" i="145" l="1"/>
  <c r="N1264" i="145"/>
  <c r="J1264" i="145"/>
  <c r="L1264" i="145"/>
  <c r="K1264" i="145"/>
  <c r="G1265" i="145"/>
  <c r="H1265" i="145"/>
  <c r="M1265" i="145" l="1"/>
  <c r="J1265" i="145"/>
  <c r="K1265" i="145"/>
  <c r="L1265" i="145"/>
  <c r="N1265" i="145"/>
  <c r="G1266" i="145"/>
  <c r="H1266" i="145"/>
  <c r="K1266" i="145" l="1"/>
  <c r="L1266" i="145"/>
  <c r="J1266" i="145"/>
  <c r="M1266" i="145"/>
  <c r="N1266" i="145"/>
  <c r="G1267" i="145"/>
  <c r="H1267" i="145"/>
  <c r="N1267" i="145" l="1"/>
  <c r="K1267" i="145"/>
  <c r="L1267" i="145"/>
  <c r="M1267" i="145"/>
  <c r="J1267" i="145"/>
  <c r="G1268" i="145"/>
  <c r="H1268" i="145"/>
  <c r="J1268" i="145" l="1"/>
  <c r="N1268" i="145"/>
  <c r="K1268" i="145"/>
  <c r="L1268" i="145"/>
  <c r="M1268" i="145"/>
  <c r="H1269" i="145"/>
  <c r="G1269" i="145"/>
  <c r="L1269" i="145" l="1"/>
  <c r="M1269" i="145"/>
  <c r="J1269" i="145"/>
  <c r="N1269" i="145"/>
  <c r="K1269" i="145"/>
  <c r="G1270" i="145"/>
  <c r="H1270" i="145"/>
  <c r="L1270" i="145" l="1"/>
  <c r="J1270" i="145"/>
  <c r="K1270" i="145"/>
  <c r="M1270" i="145"/>
  <c r="N1270" i="145"/>
  <c r="G1271" i="145"/>
  <c r="H1271" i="145"/>
  <c r="J1271" i="145" l="1"/>
  <c r="K1271" i="145"/>
  <c r="L1271" i="145"/>
  <c r="M1271" i="145"/>
  <c r="N1271" i="145"/>
  <c r="H1272" i="145"/>
  <c r="G1272" i="145"/>
  <c r="M1272" i="145" l="1"/>
  <c r="N1272" i="145"/>
  <c r="J1272" i="145"/>
  <c r="L1272" i="145"/>
  <c r="K1272" i="145"/>
  <c r="G1273" i="145"/>
  <c r="H1273" i="145"/>
  <c r="M1273" i="145" l="1"/>
  <c r="J1273" i="145"/>
  <c r="K1273" i="145"/>
  <c r="L1273" i="145"/>
  <c r="N1273" i="145"/>
  <c r="G1274" i="145"/>
  <c r="H1274" i="145"/>
  <c r="K1274" i="145" l="1"/>
  <c r="L1274" i="145"/>
  <c r="J1274" i="145"/>
  <c r="N1274" i="145"/>
  <c r="M1274" i="145"/>
  <c r="G1275" i="145"/>
  <c r="H1275" i="145"/>
  <c r="N1275" i="145" l="1"/>
  <c r="K1275" i="145"/>
  <c r="J1275" i="145"/>
  <c r="L1275" i="145"/>
  <c r="M1275" i="145"/>
  <c r="G1276" i="145"/>
  <c r="H1276" i="145"/>
  <c r="J1276" i="145" l="1"/>
  <c r="N1276" i="145"/>
  <c r="K1276" i="145"/>
  <c r="L1276" i="145"/>
  <c r="M1276" i="145"/>
  <c r="H1277" i="145"/>
  <c r="G1277" i="145"/>
  <c r="L1277" i="145" l="1"/>
  <c r="M1277" i="145"/>
  <c r="N1277" i="145"/>
  <c r="K1277" i="145"/>
  <c r="J1277" i="145"/>
  <c r="G1278" i="145"/>
  <c r="H1278" i="145"/>
  <c r="L1278" i="145" l="1"/>
  <c r="J1278" i="145"/>
  <c r="K1278" i="145"/>
  <c r="M1278" i="145"/>
  <c r="N1278" i="145"/>
  <c r="G1279" i="145"/>
  <c r="H1279" i="145"/>
  <c r="J1279" i="145" l="1"/>
  <c r="K1279" i="145"/>
  <c r="L1279" i="145"/>
  <c r="N1279" i="145"/>
  <c r="M1279" i="145"/>
  <c r="H1280" i="145"/>
  <c r="G1280" i="145"/>
  <c r="M1280" i="145" l="1"/>
  <c r="N1280" i="145"/>
  <c r="J1280" i="145"/>
  <c r="K1280" i="145"/>
  <c r="L1280" i="145"/>
  <c r="G1281" i="145"/>
  <c r="H1281" i="145"/>
  <c r="M1281" i="145" l="1"/>
  <c r="J1281" i="145"/>
  <c r="K1281" i="145"/>
  <c r="L1281" i="145"/>
  <c r="N1281" i="145"/>
  <c r="G1282" i="145"/>
  <c r="H1282" i="145"/>
  <c r="K1282" i="145" l="1"/>
  <c r="L1282" i="145"/>
  <c r="N1282" i="145"/>
  <c r="M1282" i="145"/>
  <c r="J1282" i="145"/>
  <c r="G1283" i="145"/>
  <c r="H1283" i="145"/>
  <c r="N1283" i="145" l="1"/>
  <c r="K1283" i="145"/>
  <c r="J1283" i="145"/>
  <c r="L1283" i="145"/>
  <c r="M1283" i="145"/>
  <c r="G1284" i="145"/>
  <c r="H1284" i="145"/>
  <c r="J1284" i="145" l="1"/>
  <c r="N1284" i="145"/>
  <c r="K1284" i="145"/>
  <c r="L1284" i="145"/>
  <c r="M1284" i="145"/>
  <c r="H1285" i="145"/>
  <c r="G1285" i="145"/>
  <c r="L1285" i="145" l="1"/>
  <c r="M1285" i="145"/>
  <c r="K1285" i="145"/>
  <c r="N1285" i="145"/>
  <c r="J1285" i="145"/>
  <c r="G1286" i="145"/>
  <c r="H1286" i="145"/>
  <c r="L1286" i="145" l="1"/>
  <c r="J1286" i="145"/>
  <c r="K1286" i="145"/>
  <c r="M1286" i="145"/>
  <c r="N1286" i="145"/>
  <c r="G1287" i="145"/>
  <c r="H1287" i="145"/>
  <c r="J1287" i="145" l="1"/>
  <c r="K1287" i="145"/>
  <c r="N1287" i="145"/>
  <c r="M1287" i="145"/>
  <c r="L1287" i="145"/>
  <c r="H1288" i="145"/>
  <c r="G1288" i="145"/>
  <c r="M1288" i="145" l="1"/>
  <c r="N1288" i="145"/>
  <c r="J1288" i="145"/>
  <c r="K1288" i="145"/>
  <c r="L1288" i="145"/>
  <c r="G1289" i="145"/>
  <c r="H1289" i="145"/>
  <c r="M1289" i="145" l="1"/>
  <c r="J1289" i="145"/>
  <c r="K1289" i="145"/>
  <c r="L1289" i="145"/>
  <c r="N1289" i="145"/>
  <c r="H1290" i="145"/>
  <c r="G1290" i="145"/>
  <c r="K1290" i="145" l="1"/>
  <c r="L1290" i="145"/>
  <c r="M1290" i="145"/>
  <c r="N1290" i="145"/>
  <c r="J1290" i="145"/>
  <c r="G1291" i="145"/>
  <c r="H1291" i="145"/>
  <c r="N1291" i="145" l="1"/>
  <c r="K1291" i="145"/>
  <c r="J1291" i="145"/>
  <c r="L1291" i="145"/>
  <c r="M1291" i="145"/>
  <c r="G1292" i="145"/>
  <c r="H1292" i="145"/>
  <c r="J1292" i="145" l="1"/>
  <c r="N1292" i="145"/>
  <c r="K1292" i="145"/>
  <c r="M1292" i="145"/>
  <c r="L1292" i="145"/>
  <c r="H1293" i="145"/>
  <c r="G1293" i="145"/>
  <c r="L1293" i="145" l="1"/>
  <c r="M1293" i="145"/>
  <c r="J1293" i="145"/>
  <c r="K1293" i="145"/>
  <c r="N1293" i="145"/>
  <c r="G1294" i="145"/>
  <c r="H1294" i="145"/>
  <c r="L1294" i="145" l="1"/>
  <c r="J1294" i="145"/>
  <c r="K1294" i="145"/>
  <c r="M1294" i="145"/>
  <c r="N1294" i="145"/>
  <c r="G1295" i="145"/>
  <c r="H1295" i="145"/>
  <c r="J1295" i="145" l="1"/>
  <c r="K1295" i="145"/>
  <c r="M1295" i="145"/>
  <c r="N1295" i="145"/>
  <c r="L1295" i="145"/>
  <c r="H1296" i="145"/>
  <c r="G1296" i="145"/>
  <c r="M1296" i="145" l="1"/>
  <c r="N1296" i="145"/>
  <c r="J1296" i="145"/>
  <c r="K1296" i="145"/>
  <c r="L1296" i="145"/>
  <c r="G1297" i="145"/>
  <c r="H1297" i="145"/>
  <c r="M1297" i="145" l="1"/>
  <c r="J1297" i="145"/>
  <c r="K1297" i="145"/>
  <c r="N1297" i="145"/>
  <c r="L1297" i="145"/>
  <c r="G1298" i="145"/>
  <c r="H1298" i="145"/>
  <c r="K1298" i="145" l="1"/>
  <c r="L1298" i="145"/>
  <c r="J1298" i="145"/>
  <c r="M1298" i="145"/>
  <c r="N1298" i="145"/>
  <c r="G1299" i="145"/>
  <c r="H1299" i="145"/>
  <c r="N1299" i="145" l="1"/>
  <c r="K1299" i="145"/>
  <c r="J1299" i="145"/>
  <c r="L1299" i="145"/>
  <c r="M1299" i="145"/>
  <c r="G1300" i="145"/>
  <c r="H1300" i="145"/>
  <c r="J1300" i="145" l="1"/>
  <c r="N1300" i="145"/>
  <c r="M1300" i="145"/>
  <c r="L1300" i="145"/>
  <c r="K1300" i="145"/>
  <c r="H1301" i="145"/>
  <c r="G1301" i="145"/>
  <c r="L1301" i="145" l="1"/>
  <c r="M1301" i="145"/>
  <c r="J1301" i="145"/>
  <c r="K1301" i="145"/>
  <c r="N1301" i="145"/>
  <c r="G1302" i="145"/>
  <c r="H1302" i="145"/>
  <c r="L1302" i="145" l="1"/>
  <c r="J1302" i="145"/>
  <c r="K1302" i="145"/>
  <c r="N1302" i="145"/>
  <c r="M1302" i="145"/>
  <c r="G1303" i="145"/>
  <c r="H1303" i="145"/>
  <c r="J1303" i="145" l="1"/>
  <c r="K1303" i="145"/>
  <c r="L1303" i="145"/>
  <c r="M1303" i="145"/>
  <c r="N1303" i="145"/>
  <c r="H1304" i="145"/>
  <c r="G1304" i="145"/>
  <c r="M1304" i="145" l="1"/>
  <c r="N1304" i="145"/>
  <c r="J1304" i="145"/>
  <c r="K1304" i="145"/>
  <c r="L1304" i="145"/>
  <c r="G1305" i="145"/>
  <c r="H1305" i="145"/>
  <c r="M1305" i="145" l="1"/>
  <c r="N1305" i="145"/>
  <c r="J1305" i="145"/>
  <c r="L1305" i="145"/>
  <c r="K1305" i="145"/>
  <c r="G1306" i="145"/>
  <c r="H1306" i="145"/>
  <c r="K1306" i="145" l="1"/>
  <c r="L1306" i="145"/>
  <c r="J1306" i="145"/>
  <c r="M1306" i="145"/>
  <c r="N1306" i="145"/>
  <c r="G1307" i="145"/>
  <c r="H1307" i="145"/>
  <c r="N1307" i="145" l="1"/>
  <c r="K1307" i="145"/>
  <c r="J1307" i="145"/>
  <c r="L1307" i="145"/>
  <c r="M1307" i="145"/>
  <c r="G1308" i="145"/>
  <c r="H1308" i="145"/>
  <c r="J1308" i="145" l="1"/>
  <c r="N1308" i="145"/>
  <c r="L1308" i="145"/>
  <c r="M1308" i="145"/>
  <c r="K1308" i="145"/>
  <c r="G1309" i="145"/>
  <c r="H1309" i="145"/>
  <c r="J1309" i="145" l="1"/>
  <c r="K1309" i="145"/>
  <c r="L1309" i="145"/>
  <c r="M1309" i="145"/>
  <c r="N1309" i="145"/>
  <c r="H1310" i="145"/>
  <c r="G1310" i="145"/>
  <c r="L1310" i="145" l="1"/>
  <c r="K1310" i="145"/>
  <c r="M1310" i="145"/>
  <c r="N1310" i="145"/>
  <c r="J1310" i="145"/>
  <c r="H1311" i="145"/>
  <c r="G1311" i="145"/>
  <c r="J1311" i="145" l="1"/>
  <c r="K1311" i="145"/>
  <c r="L1311" i="145"/>
  <c r="N1311" i="145"/>
  <c r="M1311" i="145"/>
  <c r="H1312" i="145"/>
  <c r="G1312" i="145"/>
  <c r="J1312" i="145" l="1"/>
  <c r="K1312" i="145"/>
  <c r="L1312" i="145"/>
  <c r="M1312" i="145"/>
  <c r="N1312" i="145"/>
  <c r="G1313" i="145"/>
  <c r="H1313" i="145"/>
  <c r="H1314" i="145" l="1"/>
  <c r="G1314" i="145"/>
  <c r="N1313" i="145"/>
  <c r="J1313" i="145"/>
  <c r="K1313" i="145"/>
  <c r="M1313" i="145"/>
  <c r="L1313" i="145"/>
  <c r="J1314" i="145" l="1"/>
  <c r="K1314" i="145"/>
  <c r="L1314" i="145"/>
  <c r="M1314" i="145"/>
  <c r="N1314" i="145"/>
  <c r="H1315" i="145"/>
  <c r="G1315" i="145"/>
  <c r="G1316" i="145" l="1"/>
  <c r="H1316" i="145"/>
  <c r="L1315" i="145"/>
  <c r="M1315" i="145"/>
  <c r="N1315" i="145"/>
  <c r="K1315" i="145"/>
  <c r="J1315" i="145"/>
  <c r="H1317" i="145" l="1"/>
  <c r="G1317" i="145"/>
  <c r="J1316" i="145"/>
  <c r="K1316" i="145"/>
  <c r="L1316" i="145"/>
  <c r="N1316" i="145"/>
  <c r="M1316" i="145"/>
  <c r="J1317" i="145" l="1"/>
  <c r="K1317" i="145"/>
  <c r="L1317" i="145"/>
  <c r="M1317" i="145"/>
  <c r="N1317" i="145"/>
  <c r="H1318" i="145"/>
  <c r="G1318" i="145"/>
  <c r="M1318" i="145" l="1"/>
  <c r="N1318" i="145"/>
  <c r="J1318" i="145"/>
  <c r="L1318" i="145"/>
  <c r="K1318" i="145"/>
  <c r="H1319" i="145"/>
  <c r="G1319" i="145"/>
  <c r="H1320" i="145" l="1"/>
  <c r="G1320" i="145"/>
  <c r="J1319" i="145"/>
  <c r="K1319" i="145"/>
  <c r="L1319" i="145"/>
  <c r="M1319" i="145"/>
  <c r="N1319" i="145"/>
  <c r="K1320" i="145" l="1"/>
  <c r="L1320" i="145"/>
  <c r="M1320" i="145"/>
  <c r="N1320" i="145"/>
  <c r="J1320" i="145"/>
  <c r="G1321" i="145"/>
  <c r="H1321" i="145"/>
  <c r="G1322" i="145" l="1"/>
  <c r="H1322" i="145"/>
  <c r="N1321" i="145"/>
  <c r="J1321" i="145"/>
  <c r="K1321" i="145"/>
  <c r="M1321" i="145"/>
  <c r="L1321" i="145"/>
  <c r="G1323" i="145" l="1"/>
  <c r="H1323" i="145"/>
  <c r="J1322" i="145"/>
  <c r="K1322" i="145"/>
  <c r="L1322" i="145"/>
  <c r="M1322" i="145"/>
  <c r="N1322" i="145"/>
  <c r="G1324" i="145" l="1"/>
  <c r="H1324" i="145"/>
  <c r="L1323" i="145"/>
  <c r="N1323" i="145"/>
  <c r="K1323" i="145"/>
  <c r="J1323" i="145"/>
  <c r="M1323" i="145"/>
  <c r="G1325" i="145" l="1"/>
  <c r="H1325" i="145"/>
  <c r="J1324" i="145"/>
  <c r="K1324" i="145"/>
  <c r="N1324" i="145"/>
  <c r="L1324" i="145"/>
  <c r="M1324" i="145"/>
  <c r="G1326" i="145" l="1"/>
  <c r="H1326" i="145"/>
  <c r="J1325" i="145"/>
  <c r="L1325" i="145"/>
  <c r="M1325" i="145"/>
  <c r="N1325" i="145"/>
  <c r="K1325" i="145"/>
  <c r="G1327" i="145" l="1"/>
  <c r="H1327" i="145"/>
  <c r="M1326" i="145"/>
  <c r="L1326" i="145"/>
  <c r="J1326" i="145"/>
  <c r="K1326" i="145"/>
  <c r="N1326" i="145"/>
  <c r="H1328" i="145" l="1"/>
  <c r="G1328" i="145"/>
  <c r="J1327" i="145"/>
  <c r="K1327" i="145"/>
  <c r="L1327" i="145"/>
  <c r="M1327" i="145"/>
  <c r="N1327" i="145"/>
  <c r="K1328" i="145" l="1"/>
  <c r="M1328" i="145"/>
  <c r="N1328" i="145"/>
  <c r="J1328" i="145"/>
  <c r="L1328" i="145"/>
  <c r="H1329" i="145"/>
  <c r="G1329" i="145"/>
  <c r="N1329" i="145" l="1"/>
  <c r="J1329" i="145"/>
  <c r="M1329" i="145"/>
  <c r="L1329" i="145"/>
  <c r="K1329" i="145"/>
  <c r="H1330" i="145"/>
  <c r="G1330" i="145"/>
  <c r="K1330" i="145" l="1"/>
  <c r="L1330" i="145"/>
  <c r="M1330" i="145"/>
  <c r="J1330" i="145"/>
  <c r="N1330" i="145"/>
  <c r="G1331" i="145"/>
  <c r="H1331" i="145"/>
  <c r="H1332" i="145" l="1"/>
  <c r="G1332" i="145"/>
  <c r="L1331" i="145"/>
  <c r="N1331" i="145"/>
  <c r="K1331" i="145"/>
  <c r="J1331" i="145"/>
  <c r="M1331" i="145"/>
  <c r="J1332" i="145" l="1"/>
  <c r="K1332" i="145"/>
  <c r="N1332" i="145"/>
  <c r="L1332" i="145"/>
  <c r="M1332" i="145"/>
  <c r="H1333" i="145"/>
  <c r="G1333" i="145"/>
  <c r="J1333" i="145" l="1"/>
  <c r="L1333" i="145"/>
  <c r="M1333" i="145"/>
  <c r="N1333" i="145"/>
  <c r="K1333" i="145"/>
  <c r="H1334" i="145"/>
  <c r="G1334" i="145"/>
  <c r="M1334" i="145" l="1"/>
  <c r="L1334" i="145"/>
  <c r="J1334" i="145"/>
  <c r="K1334" i="145"/>
  <c r="N1334" i="145"/>
  <c r="H1335" i="145"/>
  <c r="G1335" i="145"/>
  <c r="J1335" i="145" l="1"/>
  <c r="K1335" i="145"/>
  <c r="L1335" i="145"/>
  <c r="M1335" i="145"/>
  <c r="N1335" i="145"/>
  <c r="H1336" i="145"/>
  <c r="G1336" i="145"/>
  <c r="K1336" i="145" l="1"/>
  <c r="M1336" i="145"/>
  <c r="N1336" i="145"/>
  <c r="J1336" i="145"/>
  <c r="L1336" i="145"/>
  <c r="H1337" i="145"/>
  <c r="G1337" i="145"/>
  <c r="N1337" i="145" l="1"/>
  <c r="J1337" i="145"/>
  <c r="M1337" i="145"/>
  <c r="K1337" i="145"/>
  <c r="L1337" i="145"/>
  <c r="H1338" i="145"/>
  <c r="G1338" i="145"/>
  <c r="K1338" i="145" l="1"/>
  <c r="L1338" i="145"/>
  <c r="M1338" i="145"/>
  <c r="J1338" i="145"/>
  <c r="N1338" i="145"/>
  <c r="H1339" i="145"/>
  <c r="G1339" i="145"/>
  <c r="L1339" i="145" l="1"/>
  <c r="N1339" i="145"/>
  <c r="K1339" i="145"/>
  <c r="J1339" i="145"/>
  <c r="M1339" i="145"/>
  <c r="H1340" i="145"/>
  <c r="G1340" i="145"/>
  <c r="J1340" i="145" l="1"/>
  <c r="K1340" i="145"/>
  <c r="N1340" i="145"/>
  <c r="L1340" i="145"/>
  <c r="M1340" i="145"/>
  <c r="H1341" i="145"/>
  <c r="G1341" i="145"/>
  <c r="J1341" i="145" l="1"/>
  <c r="L1341" i="145"/>
  <c r="M1341" i="145"/>
  <c r="N1341" i="145"/>
  <c r="K1341" i="145"/>
  <c r="H1342" i="145"/>
  <c r="G1342" i="145"/>
  <c r="M1342" i="145" l="1"/>
  <c r="L1342" i="145"/>
  <c r="K1342" i="145"/>
  <c r="N1342" i="145"/>
  <c r="J1342" i="145"/>
  <c r="H1343" i="145"/>
  <c r="G1343" i="145"/>
  <c r="J1343" i="145" l="1"/>
  <c r="K1343" i="145"/>
  <c r="L1343" i="145"/>
  <c r="M1343" i="145"/>
  <c r="N1343" i="145"/>
  <c r="G1344" i="145"/>
  <c r="H1344" i="145"/>
  <c r="G1345" i="145" l="1"/>
  <c r="H1345" i="145"/>
  <c r="K1344" i="145"/>
  <c r="M1344" i="145"/>
  <c r="N1344" i="145"/>
  <c r="J1344" i="145"/>
  <c r="L1344" i="145"/>
  <c r="G1346" i="145" l="1"/>
  <c r="H1346" i="145"/>
  <c r="N1345" i="145"/>
  <c r="J1345" i="145"/>
  <c r="M1345" i="145"/>
  <c r="K1345" i="145"/>
  <c r="L1345" i="145"/>
  <c r="G1347" i="145" l="1"/>
  <c r="H1347" i="145"/>
  <c r="K1346" i="145"/>
  <c r="L1346" i="145"/>
  <c r="M1346" i="145"/>
  <c r="N1346" i="145"/>
  <c r="J1346" i="145"/>
  <c r="H1348" i="145" l="1"/>
  <c r="G1348" i="145"/>
  <c r="L1347" i="145"/>
  <c r="N1347" i="145"/>
  <c r="K1347" i="145"/>
  <c r="J1347" i="145"/>
  <c r="M1347" i="145"/>
  <c r="J1348" i="145" l="1"/>
  <c r="K1348" i="145"/>
  <c r="N1348" i="145"/>
  <c r="L1348" i="145"/>
  <c r="M1348" i="145"/>
  <c r="H1349" i="145"/>
  <c r="G1349" i="145"/>
  <c r="J1349" i="145" l="1"/>
  <c r="L1349" i="145"/>
  <c r="M1349" i="145"/>
  <c r="N1349" i="145"/>
  <c r="K1349" i="145"/>
  <c r="G1350" i="145"/>
  <c r="H1350" i="145"/>
  <c r="G1351" i="145" l="1"/>
  <c r="H1351" i="145"/>
  <c r="M1350" i="145"/>
  <c r="L1350" i="145"/>
  <c r="N1350" i="145"/>
  <c r="J1350" i="145"/>
  <c r="K1350" i="145"/>
  <c r="H1352" i="145" l="1"/>
  <c r="G1352" i="145"/>
  <c r="J1351" i="145"/>
  <c r="K1351" i="145"/>
  <c r="L1351" i="145"/>
  <c r="M1351" i="145"/>
  <c r="N1351" i="145"/>
  <c r="K1352" i="145" l="1"/>
  <c r="M1352" i="145"/>
  <c r="N1352" i="145"/>
  <c r="J1352" i="145"/>
  <c r="L1352" i="145"/>
  <c r="G1353" i="145"/>
  <c r="H1353" i="145"/>
  <c r="G1354" i="145" l="1"/>
  <c r="H1354" i="145"/>
  <c r="N1353" i="145"/>
  <c r="J1353" i="145"/>
  <c r="M1353" i="145"/>
  <c r="K1353" i="145"/>
  <c r="L1353" i="145"/>
  <c r="G1355" i="145" l="1"/>
  <c r="H1355" i="145"/>
  <c r="K1354" i="145"/>
  <c r="L1354" i="145"/>
  <c r="M1354" i="145"/>
  <c r="J1354" i="145"/>
  <c r="N1354" i="145"/>
  <c r="G1356" i="145" l="1"/>
  <c r="H1356" i="145"/>
  <c r="L1355" i="145"/>
  <c r="N1355" i="145"/>
  <c r="K1355" i="145"/>
  <c r="J1355" i="145"/>
  <c r="M1355" i="145"/>
  <c r="G1357" i="145" l="1"/>
  <c r="H1357" i="145"/>
  <c r="J1356" i="145"/>
  <c r="K1356" i="145"/>
  <c r="N1356" i="145"/>
  <c r="L1356" i="145"/>
  <c r="M1356" i="145"/>
  <c r="G1358" i="145" l="1"/>
  <c r="H1358" i="145"/>
  <c r="J1357" i="145"/>
  <c r="L1357" i="145"/>
  <c r="M1357" i="145"/>
  <c r="N1357" i="145"/>
  <c r="K1357" i="145"/>
  <c r="G1359" i="145" l="1"/>
  <c r="H1359" i="145"/>
  <c r="M1358" i="145"/>
  <c r="L1358" i="145"/>
  <c r="J1358" i="145"/>
  <c r="K1358" i="145"/>
  <c r="N1358" i="145"/>
  <c r="G1360" i="145" l="1"/>
  <c r="H1360" i="145"/>
  <c r="J1359" i="145"/>
  <c r="K1359" i="145"/>
  <c r="L1359" i="145"/>
  <c r="M1359" i="145"/>
  <c r="N1359" i="145"/>
  <c r="G1361" i="145" l="1"/>
  <c r="H1361" i="145"/>
  <c r="K1360" i="145"/>
  <c r="M1360" i="145"/>
  <c r="N1360" i="145"/>
  <c r="J1360" i="145"/>
  <c r="L1360" i="145"/>
  <c r="G1362" i="145" l="1"/>
  <c r="H1362" i="145"/>
  <c r="N1361" i="145"/>
  <c r="J1361" i="145"/>
  <c r="M1361" i="145"/>
  <c r="K1361" i="145"/>
  <c r="L1361" i="145"/>
  <c r="G1363" i="145" l="1"/>
  <c r="H1363" i="145"/>
  <c r="K1362" i="145"/>
  <c r="L1362" i="145"/>
  <c r="M1362" i="145"/>
  <c r="J1362" i="145"/>
  <c r="N1362" i="145"/>
  <c r="H1364" i="145" l="1"/>
  <c r="G1364" i="145"/>
  <c r="L1363" i="145"/>
  <c r="N1363" i="145"/>
  <c r="K1363" i="145"/>
  <c r="M1363" i="145"/>
  <c r="J1363" i="145"/>
  <c r="J1364" i="145" l="1"/>
  <c r="K1364" i="145"/>
  <c r="N1364" i="145"/>
  <c r="L1364" i="145"/>
  <c r="M1364" i="145"/>
  <c r="G1365" i="145"/>
  <c r="H1365" i="145"/>
  <c r="G1366" i="145" l="1"/>
  <c r="H1366" i="145"/>
  <c r="J1365" i="145"/>
  <c r="L1365" i="145"/>
  <c r="M1365" i="145"/>
  <c r="N1365" i="145"/>
  <c r="K1365" i="145"/>
  <c r="G1367" i="145" l="1"/>
  <c r="H1367" i="145"/>
  <c r="M1366" i="145"/>
  <c r="L1366" i="145"/>
  <c r="J1366" i="145"/>
  <c r="K1366" i="145"/>
  <c r="N1366" i="145"/>
  <c r="G1368" i="145" l="1"/>
  <c r="H1368" i="145"/>
  <c r="J1367" i="145"/>
  <c r="K1367" i="145"/>
  <c r="L1367" i="145"/>
  <c r="N1367" i="145"/>
  <c r="M1367" i="145"/>
  <c r="G1369" i="145" l="1"/>
  <c r="H1369" i="145"/>
  <c r="K1368" i="145"/>
  <c r="M1368" i="145"/>
  <c r="N1368" i="145"/>
  <c r="J1368" i="145"/>
  <c r="L1368" i="145"/>
  <c r="G1370" i="145" l="1"/>
  <c r="H1370" i="145"/>
  <c r="N1369" i="145"/>
  <c r="J1369" i="145"/>
  <c r="M1369" i="145"/>
  <c r="K1369" i="145"/>
  <c r="L1369" i="145"/>
  <c r="G1371" i="145" l="1"/>
  <c r="H1371" i="145"/>
  <c r="K1370" i="145"/>
  <c r="L1370" i="145"/>
  <c r="M1370" i="145"/>
  <c r="J1370" i="145"/>
  <c r="N1370" i="145"/>
  <c r="H1372" i="145" l="1"/>
  <c r="G1372" i="145"/>
  <c r="L1371" i="145"/>
  <c r="N1371" i="145"/>
  <c r="K1371" i="145"/>
  <c r="J1371" i="145"/>
  <c r="M1371" i="145"/>
  <c r="J1372" i="145" l="1"/>
  <c r="K1372" i="145"/>
  <c r="N1372" i="145"/>
  <c r="L1372" i="145"/>
  <c r="M1372" i="145"/>
  <c r="G1373" i="145"/>
  <c r="H1373" i="145"/>
  <c r="J1373" i="145" l="1"/>
  <c r="L1373" i="145"/>
  <c r="M1373" i="145"/>
  <c r="N1373" i="145"/>
  <c r="K1373" i="145"/>
  <c r="G1374" i="145"/>
  <c r="H1374" i="145"/>
  <c r="M1374" i="145" l="1"/>
  <c r="L1374" i="145"/>
  <c r="J1374" i="145"/>
  <c r="K1374" i="145"/>
  <c r="N1374" i="145"/>
  <c r="G1375" i="145"/>
  <c r="H1375" i="145"/>
  <c r="J1375" i="145" l="1"/>
  <c r="K1375" i="145"/>
  <c r="L1375" i="145"/>
  <c r="M1375" i="145"/>
  <c r="N1375" i="145"/>
  <c r="G1376" i="145"/>
  <c r="H1376" i="145"/>
  <c r="G1377" i="145" l="1"/>
  <c r="H1377" i="145"/>
  <c r="K1376" i="145"/>
  <c r="M1376" i="145"/>
  <c r="N1376" i="145"/>
  <c r="J1376" i="145"/>
  <c r="L1376" i="145"/>
  <c r="G1378" i="145" l="1"/>
  <c r="H1378" i="145"/>
  <c r="N1377" i="145"/>
  <c r="J1377" i="145"/>
  <c r="M1377" i="145"/>
  <c r="K1377" i="145"/>
  <c r="L1377" i="145"/>
  <c r="G1379" i="145" l="1"/>
  <c r="H1379" i="145"/>
  <c r="K1378" i="145"/>
  <c r="L1378" i="145"/>
  <c r="M1378" i="145"/>
  <c r="J1378" i="145"/>
  <c r="N1378" i="145"/>
  <c r="H1380" i="145" l="1"/>
  <c r="G1380" i="145"/>
  <c r="L1379" i="145"/>
  <c r="N1379" i="145"/>
  <c r="K1379" i="145"/>
  <c r="J1379" i="145"/>
  <c r="M1379" i="145"/>
  <c r="G1381" i="145" l="1"/>
  <c r="H1381" i="145"/>
  <c r="J1380" i="145"/>
  <c r="K1380" i="145"/>
  <c r="N1380" i="145"/>
  <c r="M1380" i="145"/>
  <c r="L1380" i="145"/>
  <c r="H1382" i="145" l="1"/>
  <c r="G1382" i="145"/>
  <c r="J1381" i="145"/>
  <c r="M1381" i="145"/>
  <c r="N1381" i="145"/>
  <c r="L1381" i="145"/>
  <c r="K1381" i="145"/>
  <c r="K1382" i="145" l="1"/>
  <c r="L1382" i="145"/>
  <c r="M1382" i="145"/>
  <c r="J1382" i="145"/>
  <c r="N1382" i="145"/>
  <c r="G1383" i="145"/>
  <c r="H1383" i="145"/>
  <c r="H1384" i="145" l="1"/>
  <c r="G1384" i="145"/>
  <c r="K1383" i="145"/>
  <c r="L1383" i="145"/>
  <c r="M1383" i="145"/>
  <c r="N1383" i="145"/>
  <c r="J1383" i="145"/>
  <c r="M1384" i="145" l="1"/>
  <c r="J1384" i="145"/>
  <c r="K1384" i="145"/>
  <c r="N1384" i="145"/>
  <c r="L1384" i="145"/>
  <c r="G1385" i="145"/>
  <c r="H1385" i="145"/>
  <c r="G1386" i="145" l="1"/>
  <c r="H1386" i="145"/>
  <c r="N1385" i="145"/>
  <c r="K1385" i="145"/>
  <c r="L1385" i="145"/>
  <c r="J1385" i="145"/>
  <c r="M1385" i="145"/>
  <c r="G1387" i="145" l="1"/>
  <c r="H1387" i="145"/>
  <c r="L1386" i="145"/>
  <c r="K1386" i="145"/>
  <c r="M1386" i="145"/>
  <c r="J1386" i="145"/>
  <c r="N1386" i="145"/>
  <c r="H1388" i="145" l="1"/>
  <c r="G1388" i="145"/>
  <c r="J1387" i="145"/>
  <c r="M1387" i="145"/>
  <c r="N1387" i="145"/>
  <c r="K1387" i="145"/>
  <c r="L1387" i="145"/>
  <c r="J1388" i="145" l="1"/>
  <c r="K1388" i="145"/>
  <c r="N1388" i="145"/>
  <c r="M1388" i="145"/>
  <c r="L1388" i="145"/>
  <c r="H1389" i="145"/>
  <c r="G1389" i="145"/>
  <c r="J1389" i="145" l="1"/>
  <c r="K1389" i="145"/>
  <c r="L1389" i="145"/>
  <c r="M1389" i="145"/>
  <c r="N1389" i="145"/>
  <c r="G1390" i="145"/>
  <c r="H1390" i="145"/>
  <c r="H1391" i="145" l="1"/>
  <c r="G1391" i="145"/>
  <c r="L1390" i="145"/>
  <c r="N1390" i="145"/>
  <c r="M1390" i="145"/>
  <c r="K1390" i="145"/>
  <c r="J1390" i="145"/>
  <c r="L1391" i="145" l="1"/>
  <c r="M1391" i="145"/>
  <c r="J1391" i="145"/>
  <c r="K1391" i="145"/>
  <c r="N1391" i="145"/>
  <c r="G1392" i="145"/>
  <c r="H1392" i="145"/>
  <c r="N1392" i="145" l="1"/>
  <c r="J1392" i="145"/>
  <c r="K1392" i="145"/>
  <c r="L1392" i="145"/>
  <c r="M1392" i="145"/>
  <c r="G1393" i="145"/>
  <c r="H1393" i="145"/>
  <c r="K1393" i="145" l="1"/>
  <c r="N1393" i="145"/>
  <c r="L1393" i="145"/>
  <c r="J1393" i="145"/>
  <c r="M1393" i="145"/>
  <c r="H1394" i="145"/>
  <c r="G1394" i="145"/>
  <c r="G1395" i="145" l="1"/>
  <c r="H1395" i="145"/>
  <c r="J1394" i="145"/>
  <c r="L1394" i="145"/>
  <c r="M1394" i="145"/>
  <c r="K1394" i="145"/>
  <c r="N1394" i="145"/>
  <c r="G1396" i="145" l="1"/>
  <c r="H1396" i="145"/>
  <c r="M1395" i="145"/>
  <c r="N1395" i="145"/>
  <c r="J1395" i="145"/>
  <c r="K1395" i="145"/>
  <c r="L1395" i="145"/>
  <c r="H1397" i="145" l="1"/>
  <c r="G1397" i="145"/>
  <c r="J1396" i="145"/>
  <c r="K1396" i="145"/>
  <c r="N1396" i="145"/>
  <c r="M1396" i="145"/>
  <c r="L1396" i="145"/>
  <c r="K1397" i="145" l="1"/>
  <c r="L1397" i="145"/>
  <c r="J1397" i="145"/>
  <c r="N1397" i="145"/>
  <c r="M1397" i="145"/>
  <c r="G1398" i="145"/>
  <c r="H1398" i="145"/>
  <c r="J1398" i="145" l="1"/>
  <c r="N1398" i="145"/>
  <c r="K1398" i="145"/>
  <c r="L1398" i="145"/>
  <c r="M1398" i="145"/>
  <c r="H1399" i="145"/>
  <c r="G1399" i="145"/>
  <c r="H1400" i="145" l="1"/>
  <c r="G1400" i="145"/>
  <c r="L1399" i="145"/>
  <c r="N1399" i="145"/>
  <c r="J1399" i="145"/>
  <c r="K1399" i="145"/>
  <c r="M1399" i="145"/>
  <c r="M1400" i="145" l="1"/>
  <c r="N1400" i="145"/>
  <c r="J1400" i="145"/>
  <c r="K1400" i="145"/>
  <c r="L1400" i="145"/>
  <c r="G1401" i="145"/>
  <c r="H1401" i="145"/>
  <c r="H1402" i="145" l="1"/>
  <c r="G1402" i="145"/>
  <c r="K1401" i="145"/>
  <c r="M1401" i="145"/>
  <c r="J1401" i="145"/>
  <c r="N1401" i="145"/>
  <c r="L1401" i="145"/>
  <c r="M1402" i="145" l="1"/>
  <c r="J1402" i="145"/>
  <c r="N1402" i="145"/>
  <c r="L1402" i="145"/>
  <c r="K1402" i="145"/>
  <c r="G1403" i="145"/>
  <c r="H1403" i="145"/>
  <c r="J1403" i="145" l="1"/>
  <c r="M1403" i="145"/>
  <c r="N1403" i="145"/>
  <c r="K1403" i="145"/>
  <c r="L1403" i="145"/>
  <c r="H1404" i="145"/>
  <c r="G1404" i="145"/>
  <c r="J1404" i="145" l="1"/>
  <c r="K1404" i="145"/>
  <c r="N1404" i="145"/>
  <c r="M1404" i="145"/>
  <c r="L1404" i="145"/>
  <c r="G1405" i="145"/>
  <c r="H1405" i="145"/>
  <c r="G1406" i="145" l="1"/>
  <c r="H1406" i="145"/>
  <c r="M1405" i="145"/>
  <c r="J1405" i="145"/>
  <c r="K1405" i="145"/>
  <c r="L1405" i="145"/>
  <c r="N1405" i="145"/>
  <c r="G1407" i="145" l="1"/>
  <c r="H1407" i="145"/>
  <c r="K1406" i="145"/>
  <c r="L1406" i="145"/>
  <c r="M1406" i="145"/>
  <c r="N1406" i="145"/>
  <c r="J1406" i="145"/>
  <c r="G1408" i="145" l="1"/>
  <c r="H1408" i="145"/>
  <c r="M1407" i="145"/>
  <c r="J1407" i="145"/>
  <c r="N1407" i="145"/>
  <c r="L1407" i="145"/>
  <c r="K1407" i="145"/>
  <c r="H1409" i="145" l="1"/>
  <c r="G1409" i="145"/>
  <c r="M1408" i="145"/>
  <c r="N1408" i="145"/>
  <c r="K1408" i="145"/>
  <c r="J1408" i="145"/>
  <c r="L1408" i="145"/>
  <c r="N1409" i="145" l="1"/>
  <c r="M1409" i="145"/>
  <c r="K1409" i="145"/>
  <c r="J1409" i="145"/>
  <c r="L1409" i="145"/>
  <c r="G1410" i="145"/>
  <c r="H1410" i="145"/>
  <c r="L1410" i="145" l="1"/>
  <c r="N1410" i="145"/>
  <c r="J1410" i="145"/>
  <c r="K1410" i="145"/>
  <c r="M1410" i="145"/>
  <c r="H1411" i="145"/>
  <c r="G1411" i="145"/>
  <c r="H1412" i="145" l="1"/>
  <c r="G1412" i="145"/>
  <c r="M1411" i="145"/>
  <c r="K1411" i="145"/>
  <c r="J1411" i="145"/>
  <c r="N1411" i="145"/>
  <c r="L1411" i="145"/>
  <c r="J1412" i="145" l="1"/>
  <c r="K1412" i="145"/>
  <c r="N1412" i="145"/>
  <c r="M1412" i="145"/>
  <c r="L1412" i="145"/>
  <c r="G1413" i="145"/>
  <c r="H1413" i="145"/>
  <c r="G1414" i="145" l="1"/>
  <c r="H1414" i="145"/>
  <c r="N1413" i="145"/>
  <c r="L1413" i="145"/>
  <c r="J1413" i="145"/>
  <c r="K1413" i="145"/>
  <c r="M1413" i="145"/>
  <c r="H1415" i="145" l="1"/>
  <c r="G1415" i="145"/>
  <c r="L1414" i="145"/>
  <c r="M1414" i="145"/>
  <c r="N1414" i="145"/>
  <c r="K1414" i="145"/>
  <c r="J1414" i="145"/>
  <c r="L1415" i="145" l="1"/>
  <c r="M1415" i="145"/>
  <c r="N1415" i="145"/>
  <c r="K1415" i="145"/>
  <c r="J1415" i="145"/>
  <c r="G1416" i="145"/>
  <c r="H1416" i="145"/>
  <c r="G1417" i="145" l="1"/>
  <c r="H1417" i="145"/>
  <c r="J1416" i="145"/>
  <c r="M1416" i="145"/>
  <c r="N1416" i="145"/>
  <c r="K1416" i="145"/>
  <c r="L1416" i="145"/>
  <c r="G1418" i="145" l="1"/>
  <c r="H1418" i="145"/>
  <c r="L1417" i="145"/>
  <c r="M1417" i="145"/>
  <c r="J1417" i="145"/>
  <c r="N1417" i="145"/>
  <c r="K1417" i="145"/>
  <c r="G1419" i="145" l="1"/>
  <c r="H1419" i="145"/>
  <c r="K1418" i="145"/>
  <c r="N1418" i="145"/>
  <c r="M1418" i="145"/>
  <c r="L1418" i="145"/>
  <c r="J1418" i="145"/>
  <c r="H1420" i="145" l="1"/>
  <c r="G1420" i="145"/>
  <c r="J1419" i="145"/>
  <c r="M1419" i="145"/>
  <c r="K1419" i="145"/>
  <c r="L1419" i="145"/>
  <c r="N1419" i="145"/>
  <c r="J1420" i="145" l="1"/>
  <c r="N1420" i="145"/>
  <c r="L1420" i="145"/>
  <c r="K1420" i="145"/>
  <c r="M1420" i="145"/>
  <c r="H1421" i="145"/>
  <c r="G1421" i="145"/>
  <c r="J1421" i="145" l="1"/>
  <c r="K1421" i="145"/>
  <c r="L1421" i="145"/>
  <c r="N1421" i="145"/>
  <c r="M1421" i="145"/>
  <c r="G1422" i="145"/>
  <c r="H1422" i="145"/>
  <c r="G1423" i="145" l="1"/>
  <c r="H1423" i="145"/>
  <c r="L1422" i="145"/>
  <c r="N1422" i="145"/>
  <c r="J1422" i="145"/>
  <c r="M1422" i="145"/>
  <c r="K1422" i="145"/>
  <c r="G1424" i="145" l="1"/>
  <c r="H1424" i="145"/>
  <c r="K1423" i="145"/>
  <c r="L1423" i="145"/>
  <c r="N1423" i="145"/>
  <c r="M1423" i="145"/>
  <c r="J1423" i="145"/>
  <c r="G1425" i="145" l="1"/>
  <c r="H1425" i="145"/>
  <c r="J1424" i="145"/>
  <c r="K1424" i="145"/>
  <c r="M1424" i="145"/>
  <c r="L1424" i="145"/>
  <c r="N1424" i="145"/>
  <c r="G1426" i="145" l="1"/>
  <c r="H1426" i="145"/>
  <c r="N1425" i="145"/>
  <c r="K1425" i="145"/>
  <c r="L1425" i="145"/>
  <c r="M1425" i="145"/>
  <c r="J1425" i="145"/>
  <c r="H1427" i="145" l="1"/>
  <c r="G1427" i="145"/>
  <c r="K1426" i="145"/>
  <c r="J1426" i="145"/>
  <c r="N1426" i="145"/>
  <c r="L1426" i="145"/>
  <c r="M1426" i="145"/>
  <c r="L1427" i="145" l="1"/>
  <c r="N1427" i="145"/>
  <c r="J1427" i="145"/>
  <c r="M1427" i="145"/>
  <c r="K1427" i="145"/>
  <c r="G1428" i="145"/>
  <c r="H1428" i="145"/>
  <c r="N1428" i="145" l="1"/>
  <c r="L1428" i="145"/>
  <c r="K1428" i="145"/>
  <c r="M1428" i="145"/>
  <c r="J1428" i="145"/>
  <c r="H1429" i="145"/>
  <c r="G1429" i="145"/>
  <c r="K1429" i="145" l="1"/>
  <c r="N1429" i="145"/>
  <c r="L1429" i="145"/>
  <c r="J1429" i="145"/>
  <c r="M1429" i="145"/>
  <c r="G1430" i="145"/>
  <c r="H1430" i="145"/>
  <c r="J1430" i="145" l="1"/>
  <c r="M1430" i="145"/>
  <c r="N1430" i="145"/>
  <c r="K1430" i="145"/>
  <c r="L1430" i="145"/>
  <c r="G1431" i="145"/>
  <c r="H1431" i="145"/>
  <c r="L1431" i="145" l="1"/>
  <c r="N1431" i="145"/>
  <c r="M1431" i="145"/>
  <c r="J1431" i="145"/>
  <c r="K1431" i="145"/>
  <c r="H1432" i="145"/>
  <c r="G1432" i="145"/>
  <c r="N1432" i="145" l="1"/>
  <c r="L1432" i="145"/>
  <c r="M1432" i="145"/>
  <c r="J1432" i="145"/>
  <c r="K1432" i="145"/>
  <c r="G1433" i="145"/>
  <c r="H1433" i="145"/>
  <c r="G1434" i="145" l="1"/>
  <c r="H1434" i="145"/>
  <c r="N1433" i="145"/>
  <c r="K1433" i="145"/>
  <c r="L1433" i="145"/>
  <c r="M1433" i="145"/>
  <c r="J1433" i="145"/>
  <c r="G1435" i="145" l="1"/>
  <c r="H1435" i="145"/>
  <c r="L1434" i="145"/>
  <c r="M1434" i="145"/>
  <c r="N1434" i="145"/>
  <c r="J1434" i="145"/>
  <c r="K1434" i="145"/>
  <c r="H1436" i="145" l="1"/>
  <c r="G1436" i="145"/>
  <c r="M1435" i="145"/>
  <c r="N1435" i="145"/>
  <c r="L1435" i="145"/>
  <c r="K1435" i="145"/>
  <c r="J1435" i="145"/>
  <c r="M1436" i="145" l="1"/>
  <c r="K1436" i="145"/>
  <c r="J1436" i="145"/>
  <c r="N1436" i="145"/>
  <c r="L1436" i="145"/>
  <c r="G1437" i="145"/>
  <c r="H1437" i="145"/>
  <c r="G1438" i="145" l="1"/>
  <c r="H1438" i="145"/>
  <c r="J1437" i="145"/>
  <c r="K1437" i="145"/>
  <c r="M1437" i="145"/>
  <c r="L1437" i="145"/>
  <c r="N1437" i="145"/>
  <c r="H1439" i="145" l="1"/>
  <c r="G1439" i="145"/>
  <c r="N1438" i="145"/>
  <c r="K1438" i="145"/>
  <c r="L1438" i="145"/>
  <c r="J1438" i="145"/>
  <c r="M1438" i="145"/>
  <c r="L1439" i="145" l="1"/>
  <c r="M1439" i="145"/>
  <c r="K1439" i="145"/>
  <c r="J1439" i="145"/>
  <c r="N1439" i="145"/>
  <c r="H1440" i="145"/>
  <c r="G1440" i="145"/>
  <c r="M1440" i="145" l="1"/>
  <c r="N1440" i="145"/>
  <c r="J1440" i="145"/>
  <c r="L1440" i="145"/>
  <c r="K1440" i="145"/>
  <c r="G1441" i="145"/>
  <c r="H1441" i="145"/>
  <c r="G1442" i="145" l="1"/>
  <c r="H1442" i="145"/>
  <c r="M1441" i="145"/>
  <c r="N1441" i="145"/>
  <c r="K1441" i="145"/>
  <c r="J1441" i="145"/>
  <c r="L1441" i="145"/>
  <c r="G1443" i="145" l="1"/>
  <c r="H1443" i="145"/>
  <c r="L1442" i="145"/>
  <c r="J1442" i="145"/>
  <c r="N1442" i="145"/>
  <c r="K1442" i="145"/>
  <c r="M1442" i="145"/>
  <c r="H1444" i="145" l="1"/>
  <c r="G1444" i="145"/>
  <c r="K1443" i="145"/>
  <c r="L1443" i="145"/>
  <c r="M1443" i="145"/>
  <c r="N1443" i="145"/>
  <c r="J1443" i="145"/>
  <c r="J1444" i="145" l="1"/>
  <c r="N1444" i="145"/>
  <c r="K1444" i="145"/>
  <c r="L1444" i="145"/>
  <c r="M1444" i="145"/>
  <c r="H1445" i="145"/>
  <c r="G1445" i="145"/>
  <c r="J1445" i="145" l="1"/>
  <c r="K1445" i="145"/>
  <c r="M1445" i="145"/>
  <c r="L1445" i="145"/>
  <c r="N1445" i="145"/>
  <c r="G1446" i="145"/>
  <c r="H1446" i="145"/>
  <c r="L1446" i="145" l="1"/>
  <c r="K1446" i="145"/>
  <c r="N1446" i="145"/>
  <c r="J1446" i="145"/>
  <c r="M1446" i="145"/>
  <c r="H1447" i="145"/>
  <c r="G1447" i="145"/>
  <c r="L1447" i="145" l="1"/>
  <c r="K1447" i="145"/>
  <c r="M1447" i="145"/>
  <c r="J1447" i="145"/>
  <c r="N1447" i="145"/>
  <c r="G1448" i="145"/>
  <c r="H1448" i="145"/>
  <c r="M1448" i="145" l="1"/>
  <c r="N1448" i="145"/>
  <c r="J1448" i="145"/>
  <c r="L1448" i="145"/>
  <c r="K1448" i="145"/>
  <c r="G1449" i="145"/>
  <c r="H1449" i="145"/>
  <c r="H1450" i="145" l="1"/>
  <c r="G1450" i="145"/>
  <c r="N1449" i="145"/>
  <c r="K1449" i="145"/>
  <c r="J1449" i="145"/>
  <c r="L1449" i="145"/>
  <c r="M1449" i="145"/>
  <c r="L1450" i="145" l="1"/>
  <c r="K1450" i="145"/>
  <c r="J1450" i="145"/>
  <c r="N1450" i="145"/>
  <c r="M1450" i="145"/>
  <c r="G1451" i="145"/>
  <c r="H1451" i="145"/>
  <c r="M1451" i="145" l="1"/>
  <c r="J1451" i="145"/>
  <c r="K1451" i="145"/>
  <c r="L1451" i="145"/>
  <c r="N1451" i="145"/>
  <c r="H1452" i="145"/>
  <c r="G1452" i="145"/>
  <c r="G1453" i="145" l="1"/>
  <c r="H1453" i="145"/>
  <c r="J1452" i="145"/>
  <c r="N1452" i="145"/>
  <c r="K1452" i="145"/>
  <c r="M1452" i="145"/>
  <c r="L1452" i="145"/>
  <c r="G1454" i="145" l="1"/>
  <c r="H1454" i="145"/>
  <c r="J1453" i="145"/>
  <c r="K1453" i="145"/>
  <c r="M1453" i="145"/>
  <c r="N1453" i="145"/>
  <c r="L1453" i="145"/>
  <c r="H1455" i="145" l="1"/>
  <c r="G1455" i="145"/>
  <c r="K1454" i="145"/>
  <c r="L1454" i="145"/>
  <c r="N1454" i="145"/>
  <c r="J1454" i="145"/>
  <c r="M1454" i="145"/>
  <c r="L1455" i="145" l="1"/>
  <c r="J1455" i="145"/>
  <c r="M1455" i="145"/>
  <c r="K1455" i="145"/>
  <c r="N1455" i="145"/>
  <c r="G1456" i="145"/>
  <c r="H1456" i="145"/>
  <c r="G1457" i="145" l="1"/>
  <c r="H1457" i="145"/>
  <c r="L1456" i="145"/>
  <c r="K1456" i="145"/>
  <c r="M1456" i="145"/>
  <c r="N1456" i="145"/>
  <c r="J1456" i="145"/>
  <c r="G1458" i="145" l="1"/>
  <c r="H1458" i="145"/>
  <c r="M1457" i="145"/>
  <c r="L1457" i="145"/>
  <c r="J1457" i="145"/>
  <c r="N1457" i="145"/>
  <c r="K1457" i="145"/>
  <c r="G1459" i="145" l="1"/>
  <c r="H1459" i="145"/>
  <c r="K1458" i="145"/>
  <c r="L1458" i="145"/>
  <c r="M1458" i="145"/>
  <c r="N1458" i="145"/>
  <c r="J1458" i="145"/>
  <c r="H1460" i="145" l="1"/>
  <c r="G1460" i="145"/>
  <c r="L1459" i="145"/>
  <c r="J1459" i="145"/>
  <c r="N1459" i="145"/>
  <c r="K1459" i="145"/>
  <c r="M1459" i="145"/>
  <c r="J1460" i="145" l="1"/>
  <c r="K1460" i="145"/>
  <c r="N1460" i="145"/>
  <c r="M1460" i="145"/>
  <c r="L1460" i="145"/>
  <c r="G1461" i="145"/>
  <c r="H1461" i="145"/>
  <c r="G1462" i="145" l="1"/>
  <c r="H1462" i="145"/>
  <c r="J1461" i="145"/>
  <c r="N1461" i="145"/>
  <c r="K1461" i="145"/>
  <c r="L1461" i="145"/>
  <c r="M1461" i="145"/>
  <c r="H1463" i="145" l="1"/>
  <c r="G1463" i="145"/>
  <c r="J1462" i="145"/>
  <c r="K1462" i="145"/>
  <c r="L1462" i="145"/>
  <c r="N1462" i="145"/>
  <c r="M1462" i="145"/>
  <c r="L1463" i="145" l="1"/>
  <c r="M1463" i="145"/>
  <c r="J1463" i="145"/>
  <c r="K1463" i="145"/>
  <c r="N1463" i="145"/>
  <c r="H1464" i="145"/>
  <c r="G1464" i="145"/>
  <c r="H1465" i="145" l="1"/>
  <c r="G1465" i="145"/>
  <c r="K1464" i="145"/>
  <c r="L1464" i="145"/>
  <c r="M1464" i="145"/>
  <c r="N1464" i="145"/>
  <c r="J1464" i="145"/>
  <c r="N1465" i="145" l="1"/>
  <c r="K1465" i="145"/>
  <c r="J1465" i="145"/>
  <c r="L1465" i="145"/>
  <c r="M1465" i="145"/>
  <c r="G1466" i="145"/>
  <c r="H1466" i="145"/>
  <c r="G1467" i="145" l="1"/>
  <c r="H1467" i="145"/>
  <c r="L1466" i="145"/>
  <c r="N1466" i="145"/>
  <c r="J1466" i="145"/>
  <c r="M1466" i="145"/>
  <c r="K1466" i="145"/>
  <c r="H1468" i="145" l="1"/>
  <c r="G1468" i="145"/>
  <c r="N1467" i="145"/>
  <c r="M1467" i="145"/>
  <c r="J1467" i="145"/>
  <c r="K1467" i="145"/>
  <c r="L1467" i="145"/>
  <c r="J1468" i="145" l="1"/>
  <c r="N1468" i="145"/>
  <c r="M1468" i="145"/>
  <c r="K1468" i="145"/>
  <c r="L1468" i="145"/>
  <c r="H1469" i="145"/>
  <c r="G1469" i="145"/>
  <c r="J1469" i="145" l="1"/>
  <c r="K1469" i="145"/>
  <c r="L1469" i="145"/>
  <c r="M1469" i="145"/>
  <c r="N1469" i="145"/>
  <c r="H1470" i="145"/>
  <c r="G1470" i="145"/>
  <c r="N1470" i="145" l="1"/>
  <c r="K1470" i="145"/>
  <c r="L1470" i="145"/>
  <c r="M1470" i="145"/>
  <c r="J1470" i="145"/>
  <c r="H1471" i="145"/>
  <c r="G1471" i="145"/>
  <c r="L1471" i="145" l="1"/>
  <c r="M1471" i="145"/>
  <c r="J1471" i="145"/>
  <c r="K1471" i="145"/>
  <c r="N1471" i="145"/>
  <c r="H1472" i="145"/>
  <c r="G1472" i="145"/>
  <c r="K1472" i="145" l="1"/>
  <c r="L1472" i="145"/>
  <c r="M1472" i="145"/>
  <c r="N1472" i="145"/>
  <c r="J1472" i="145"/>
  <c r="G1473" i="145"/>
  <c r="H1473" i="145"/>
  <c r="G1474" i="145" l="1"/>
  <c r="H1474" i="145"/>
  <c r="N1473" i="145"/>
  <c r="K1473" i="145"/>
  <c r="J1473" i="145"/>
  <c r="L1473" i="145"/>
  <c r="M1473" i="145"/>
  <c r="G1475" i="145" l="1"/>
  <c r="H1475" i="145"/>
  <c r="L1474" i="145"/>
  <c r="J1474" i="145"/>
  <c r="M1474" i="145"/>
  <c r="K1474" i="145"/>
  <c r="N1474" i="145"/>
  <c r="H1476" i="145" l="1"/>
  <c r="G1476" i="145"/>
  <c r="M1475" i="145"/>
  <c r="K1475" i="145"/>
  <c r="L1475" i="145"/>
  <c r="N1475" i="145"/>
  <c r="J1475" i="145"/>
  <c r="J1476" i="145" l="1"/>
  <c r="N1476" i="145"/>
  <c r="M1476" i="145"/>
  <c r="L1476" i="145"/>
  <c r="K1476" i="145"/>
  <c r="H1477" i="145"/>
  <c r="G1477" i="145"/>
  <c r="G1478" i="145" l="1"/>
  <c r="H1478" i="145"/>
  <c r="J1477" i="145"/>
  <c r="M1477" i="145"/>
  <c r="K1477" i="145"/>
  <c r="L1477" i="145"/>
  <c r="N1477" i="145"/>
  <c r="G1479" i="145" l="1"/>
  <c r="H1479" i="145"/>
  <c r="L1478" i="145"/>
  <c r="N1478" i="145"/>
  <c r="K1478" i="145"/>
  <c r="M1478" i="145"/>
  <c r="J1478" i="145"/>
  <c r="H1480" i="145" l="1"/>
  <c r="G1480" i="145"/>
  <c r="J1479" i="145"/>
  <c r="M1479" i="145"/>
  <c r="L1479" i="145"/>
  <c r="N1479" i="145"/>
  <c r="K1479" i="145"/>
  <c r="J1480" i="145" l="1"/>
  <c r="K1480" i="145"/>
  <c r="L1480" i="145"/>
  <c r="M1480" i="145"/>
  <c r="N1480" i="145"/>
  <c r="G1481" i="145"/>
  <c r="H1481" i="145"/>
  <c r="H1482" i="145" l="1"/>
  <c r="G1482" i="145"/>
  <c r="M1481" i="145"/>
  <c r="K1481" i="145"/>
  <c r="J1481" i="145"/>
  <c r="L1481" i="145"/>
  <c r="N1481" i="145"/>
  <c r="K1482" i="145" l="1"/>
  <c r="J1482" i="145"/>
  <c r="N1482" i="145"/>
  <c r="M1482" i="145"/>
  <c r="L1482" i="145"/>
  <c r="G1483" i="145"/>
  <c r="H1483" i="145"/>
  <c r="N1483" i="145" l="1"/>
  <c r="K1483" i="145"/>
  <c r="L1483" i="145"/>
  <c r="M1483" i="145"/>
  <c r="J1483" i="145"/>
  <c r="H1484" i="145"/>
  <c r="G1484" i="145"/>
  <c r="G1485" i="145" l="1"/>
  <c r="H1485" i="145"/>
  <c r="M1484" i="145"/>
  <c r="J1484" i="145"/>
  <c r="K1484" i="145"/>
  <c r="N1484" i="145"/>
  <c r="L1484" i="145"/>
  <c r="G1486" i="145" l="1"/>
  <c r="H1486" i="145"/>
  <c r="M1485" i="145"/>
  <c r="J1485" i="145"/>
  <c r="N1485" i="145"/>
  <c r="K1485" i="145"/>
  <c r="L1485" i="145"/>
  <c r="G1487" i="145" l="1"/>
  <c r="H1487" i="145"/>
  <c r="M1486" i="145"/>
  <c r="N1486" i="145"/>
  <c r="L1486" i="145"/>
  <c r="K1486" i="145"/>
  <c r="J1486" i="145"/>
  <c r="H1488" i="145" l="1"/>
  <c r="G1488" i="145"/>
  <c r="L1487" i="145"/>
  <c r="K1487" i="145"/>
  <c r="N1487" i="145"/>
  <c r="J1487" i="145"/>
  <c r="M1487" i="145"/>
  <c r="L1488" i="145" l="1"/>
  <c r="M1488" i="145"/>
  <c r="J1488" i="145"/>
  <c r="N1488" i="145"/>
  <c r="K1488" i="145"/>
  <c r="G1489" i="145"/>
  <c r="H1489" i="145"/>
  <c r="H1490" i="145" l="1"/>
  <c r="G1490" i="145"/>
  <c r="J1489" i="145"/>
  <c r="K1489" i="145"/>
  <c r="L1489" i="145"/>
  <c r="M1489" i="145"/>
  <c r="N1489" i="145"/>
  <c r="K1490" i="145" l="1"/>
  <c r="M1490" i="145"/>
  <c r="N1490" i="145"/>
  <c r="J1490" i="145"/>
  <c r="L1490" i="145"/>
  <c r="H1491" i="145"/>
  <c r="G1491" i="145"/>
  <c r="L1491" i="145" l="1"/>
  <c r="K1491" i="145"/>
  <c r="M1491" i="145"/>
  <c r="J1491" i="145"/>
  <c r="N1491" i="145"/>
  <c r="G1492" i="145"/>
  <c r="H1492" i="145"/>
  <c r="M1492" i="145" l="1"/>
  <c r="N1492" i="145"/>
  <c r="K1492" i="145"/>
  <c r="L1492" i="145"/>
  <c r="J1492" i="145"/>
  <c r="H1493" i="145"/>
  <c r="G1493" i="145"/>
  <c r="N1493" i="145" l="1"/>
  <c r="J1493" i="145"/>
  <c r="K1493" i="145"/>
  <c r="M1493" i="145"/>
  <c r="L1493" i="145"/>
  <c r="H1494" i="145"/>
  <c r="G1494" i="145"/>
  <c r="G1495" i="145" l="1"/>
  <c r="H1495" i="145"/>
  <c r="L1494" i="145"/>
  <c r="M1494" i="145"/>
  <c r="K1494" i="145"/>
  <c r="N1494" i="145"/>
  <c r="J1494" i="145"/>
  <c r="H1496" i="145" l="1"/>
  <c r="G1496" i="145"/>
  <c r="N1495" i="145"/>
  <c r="K1495" i="145"/>
  <c r="J1495" i="145"/>
  <c r="M1495" i="145"/>
  <c r="L1495" i="145"/>
  <c r="M1496" i="145" l="1"/>
  <c r="L1496" i="145"/>
  <c r="N1496" i="145"/>
  <c r="K1496" i="145"/>
  <c r="J1496" i="145"/>
  <c r="H1497" i="145"/>
  <c r="G1497" i="145"/>
  <c r="J1497" i="145" l="1"/>
  <c r="K1497" i="145"/>
  <c r="L1497" i="145"/>
  <c r="N1497" i="145"/>
  <c r="M1497" i="145"/>
  <c r="H1498" i="145"/>
  <c r="G1498" i="145"/>
  <c r="N1498" i="145" l="1"/>
  <c r="K1498" i="145"/>
  <c r="L1498" i="145"/>
  <c r="M1498" i="145"/>
  <c r="J1498" i="145"/>
  <c r="G1499" i="145"/>
  <c r="H1499" i="145"/>
  <c r="G1500" i="145" l="1"/>
  <c r="H1500" i="145"/>
  <c r="M1499" i="145"/>
  <c r="K1499" i="145"/>
  <c r="L1499" i="145"/>
  <c r="N1499" i="145"/>
  <c r="J1499" i="145"/>
  <c r="H1501" i="145" l="1"/>
  <c r="G1501" i="145"/>
  <c r="M1500" i="145"/>
  <c r="L1500" i="145"/>
  <c r="N1500" i="145"/>
  <c r="K1500" i="145"/>
  <c r="J1500" i="145"/>
  <c r="N1501" i="145" l="1"/>
  <c r="J1501" i="145"/>
  <c r="L1501" i="145"/>
  <c r="M1501" i="145"/>
  <c r="K1501" i="145"/>
  <c r="G1502" i="145"/>
  <c r="H1502" i="145"/>
  <c r="H1503" i="145" l="1"/>
  <c r="G1503" i="145"/>
  <c r="K1502" i="145"/>
  <c r="L1502" i="145"/>
  <c r="N1502" i="145"/>
  <c r="J1502" i="145"/>
  <c r="M1502" i="145"/>
  <c r="M1503" i="145" l="1"/>
  <c r="N1503" i="145"/>
  <c r="J1503" i="145"/>
  <c r="L1503" i="145"/>
  <c r="K1503" i="145"/>
  <c r="H1504" i="145"/>
  <c r="G1504" i="145"/>
  <c r="L1504" i="145" l="1"/>
  <c r="N1504" i="145"/>
  <c r="J1504" i="145"/>
  <c r="M1504" i="145"/>
  <c r="K1504" i="145"/>
  <c r="G1505" i="145"/>
  <c r="H1505" i="145"/>
  <c r="M1505" i="145" l="1"/>
  <c r="J1505" i="145"/>
  <c r="N1505" i="145"/>
  <c r="K1505" i="145"/>
  <c r="L1505" i="145"/>
  <c r="G1506" i="145"/>
  <c r="H1506" i="145"/>
  <c r="H1507" i="145" l="1"/>
  <c r="G1507" i="145"/>
  <c r="M1506" i="145"/>
  <c r="N1506" i="145"/>
  <c r="K1506" i="145"/>
  <c r="J1506" i="145"/>
  <c r="L1506" i="145"/>
  <c r="L1507" i="145" l="1"/>
  <c r="M1507" i="145"/>
  <c r="N1507" i="145"/>
  <c r="J1507" i="145"/>
  <c r="K1507" i="145"/>
  <c r="G1508" i="145"/>
  <c r="H1508" i="145"/>
  <c r="G1509" i="145" l="1"/>
  <c r="H1509" i="145"/>
  <c r="M1508" i="145"/>
  <c r="K1508" i="145"/>
  <c r="J1508" i="145"/>
  <c r="N1508" i="145"/>
  <c r="L1508" i="145"/>
  <c r="G1510" i="145" l="1"/>
  <c r="H1510" i="145"/>
  <c r="K1509" i="145"/>
  <c r="L1509" i="145"/>
  <c r="N1509" i="145"/>
  <c r="M1509" i="145"/>
  <c r="J1509" i="145"/>
  <c r="G1511" i="145" l="1"/>
  <c r="H1511" i="145"/>
  <c r="J1510" i="145"/>
  <c r="L1510" i="145"/>
  <c r="N1510" i="145"/>
  <c r="K1510" i="145"/>
  <c r="M1510" i="145"/>
  <c r="H1512" i="145" l="1"/>
  <c r="G1512" i="145"/>
  <c r="K1511" i="145"/>
  <c r="N1511" i="145"/>
  <c r="L1511" i="145"/>
  <c r="M1511" i="145"/>
  <c r="J1511" i="145"/>
  <c r="N1512" i="145" l="1"/>
  <c r="L1512" i="145"/>
  <c r="K1512" i="145"/>
  <c r="J1512" i="145"/>
  <c r="M1512" i="145"/>
  <c r="G1513" i="145"/>
  <c r="H1513" i="145"/>
  <c r="H1514" i="145" l="1"/>
  <c r="G1514" i="145"/>
  <c r="J1513" i="145"/>
  <c r="M1513" i="145"/>
  <c r="K1513" i="145"/>
  <c r="L1513" i="145"/>
  <c r="N1513" i="145"/>
  <c r="K1514" i="145" l="1"/>
  <c r="J1514" i="145"/>
  <c r="M1514" i="145"/>
  <c r="N1514" i="145"/>
  <c r="L1514" i="145"/>
  <c r="G1515" i="145"/>
  <c r="H1515" i="145"/>
  <c r="L1515" i="145" l="1"/>
  <c r="K1515" i="145"/>
  <c r="M1515" i="145"/>
  <c r="J1515" i="145"/>
  <c r="N1515" i="145"/>
  <c r="H1516" i="145"/>
  <c r="G1516" i="145"/>
  <c r="M1516" i="145" l="1"/>
  <c r="N1516" i="145"/>
  <c r="J1516" i="145"/>
  <c r="L1516" i="145"/>
  <c r="K1516" i="145"/>
  <c r="G1517" i="145"/>
  <c r="H1517" i="145"/>
  <c r="H1518" i="145" l="1"/>
  <c r="G1518" i="145"/>
  <c r="N1517" i="145"/>
  <c r="L1517" i="145"/>
  <c r="K1517" i="145"/>
  <c r="M1517" i="145"/>
  <c r="J1517" i="145"/>
  <c r="J1518" i="145" l="1"/>
  <c r="N1518" i="145"/>
  <c r="K1518" i="145"/>
  <c r="M1518" i="145"/>
  <c r="L1518" i="145"/>
  <c r="G1519" i="145"/>
  <c r="H1519" i="145"/>
  <c r="N1519" i="145" l="1"/>
  <c r="J1519" i="145"/>
  <c r="K1519" i="145"/>
  <c r="M1519" i="145"/>
  <c r="L1519" i="145"/>
  <c r="G1520" i="145"/>
  <c r="H1520" i="145"/>
  <c r="M1520" i="145" l="1"/>
  <c r="N1520" i="145"/>
  <c r="K1520" i="145"/>
  <c r="L1520" i="145"/>
  <c r="J1520" i="145"/>
  <c r="H1521" i="145"/>
  <c r="G1521" i="145"/>
  <c r="L1521" i="145" l="1"/>
  <c r="M1521" i="145"/>
  <c r="J1521" i="145"/>
  <c r="K1521" i="145"/>
  <c r="N1521" i="145"/>
  <c r="G1522" i="145"/>
  <c r="H1522" i="145"/>
  <c r="H1523" i="145" l="1"/>
  <c r="G1523" i="145"/>
  <c r="M1522" i="145"/>
  <c r="N1522" i="145"/>
  <c r="J1522" i="145"/>
  <c r="K1522" i="145"/>
  <c r="L1522" i="145"/>
  <c r="N1523" i="145" l="1"/>
  <c r="J1523" i="145"/>
  <c r="K1523" i="145"/>
  <c r="M1523" i="145"/>
  <c r="L1523" i="145"/>
  <c r="H1524" i="145"/>
  <c r="G1524" i="145"/>
  <c r="L1524" i="145" l="1"/>
  <c r="N1524" i="145"/>
  <c r="J1524" i="145"/>
  <c r="M1524" i="145"/>
  <c r="K1524" i="145"/>
  <c r="G1525" i="145"/>
  <c r="H1525" i="145"/>
  <c r="H1526" i="145" l="1"/>
  <c r="G1526" i="145"/>
  <c r="N1525" i="145"/>
  <c r="K1525" i="145"/>
  <c r="M1525" i="145"/>
  <c r="J1525" i="145"/>
  <c r="L1525" i="145"/>
  <c r="J1526" i="145" l="1"/>
  <c r="N1526" i="145"/>
  <c r="M1526" i="145"/>
  <c r="K1526" i="145"/>
  <c r="L1526" i="145"/>
  <c r="G1527" i="145"/>
  <c r="H1527" i="145"/>
  <c r="J1527" i="145" l="1"/>
  <c r="K1527" i="145"/>
  <c r="L1527" i="145"/>
  <c r="N1527" i="145"/>
  <c r="M1527" i="145"/>
  <c r="G1528" i="145"/>
  <c r="H1528" i="145"/>
  <c r="J1528" i="145" l="1"/>
  <c r="K1528" i="145"/>
  <c r="L1528" i="145"/>
  <c r="M1528" i="145"/>
  <c r="N1528" i="145"/>
  <c r="H1529" i="145"/>
  <c r="G1529" i="145"/>
  <c r="L1529" i="145" l="1"/>
  <c r="M1529" i="145"/>
  <c r="J1529" i="145"/>
  <c r="N1529" i="145"/>
  <c r="K1529" i="145"/>
  <c r="G1530" i="145"/>
  <c r="H1530" i="145"/>
  <c r="H1531" i="145" l="1"/>
  <c r="G1531" i="145"/>
  <c r="M1530" i="145"/>
  <c r="N1530" i="145"/>
  <c r="J1530" i="145"/>
  <c r="K1530" i="145"/>
  <c r="L1530" i="145"/>
  <c r="N1531" i="145" l="1"/>
  <c r="K1531" i="145"/>
  <c r="L1531" i="145"/>
  <c r="J1531" i="145"/>
  <c r="M1531" i="145"/>
  <c r="G1532" i="145"/>
  <c r="H1532" i="145"/>
  <c r="G1533" i="145" l="1"/>
  <c r="H1533" i="145"/>
  <c r="L1532" i="145"/>
  <c r="J1532" i="145"/>
  <c r="K1532" i="145"/>
  <c r="N1532" i="145"/>
  <c r="M1532" i="145"/>
  <c r="H1534" i="145" l="1"/>
  <c r="G1534" i="145"/>
  <c r="M1533" i="145"/>
  <c r="K1533" i="145"/>
  <c r="L1533" i="145"/>
  <c r="N1533" i="145"/>
  <c r="J1533" i="145"/>
  <c r="M1534" i="145" l="1"/>
  <c r="L1534" i="145"/>
  <c r="J1534" i="145"/>
  <c r="N1534" i="145"/>
  <c r="K1534" i="145"/>
  <c r="H1535" i="145"/>
  <c r="G1535" i="145"/>
  <c r="H1536" i="145" l="1"/>
  <c r="G1536" i="145"/>
  <c r="K1535" i="145"/>
  <c r="N1535" i="145"/>
  <c r="M1535" i="145"/>
  <c r="L1535" i="145"/>
  <c r="J1535" i="145"/>
  <c r="L1536" i="145" l="1"/>
  <c r="M1536" i="145"/>
  <c r="J1536" i="145"/>
  <c r="N1536" i="145"/>
  <c r="K1536" i="145"/>
  <c r="G1537" i="145"/>
  <c r="H1537" i="145"/>
  <c r="J1537" i="145" l="1"/>
  <c r="K1537" i="145"/>
  <c r="N1537" i="145"/>
  <c r="L1537" i="145"/>
  <c r="M1537" i="145"/>
  <c r="G1538" i="145"/>
  <c r="H1538" i="145"/>
  <c r="G1539" i="145" l="1"/>
  <c r="H1539" i="145"/>
  <c r="N1538" i="145"/>
  <c r="J1538" i="145"/>
  <c r="L1538" i="145"/>
  <c r="K1538" i="145"/>
  <c r="M1538" i="145"/>
  <c r="H1540" i="145" l="1"/>
  <c r="G1540" i="145"/>
  <c r="K1539" i="145"/>
  <c r="L1539" i="145"/>
  <c r="M1539" i="145"/>
  <c r="J1539" i="145"/>
  <c r="N1539" i="145"/>
  <c r="L1540" i="145" l="1"/>
  <c r="N1540" i="145"/>
  <c r="J1540" i="145"/>
  <c r="M1540" i="145"/>
  <c r="K1540" i="145"/>
  <c r="G1541" i="145"/>
  <c r="H1541" i="145"/>
  <c r="H1542" i="145" l="1"/>
  <c r="G1542" i="145"/>
  <c r="M1541" i="145"/>
  <c r="J1541" i="145"/>
  <c r="K1541" i="145"/>
  <c r="N1541" i="145"/>
  <c r="L1541" i="145"/>
  <c r="N1542" i="145" l="1"/>
  <c r="M1542" i="145"/>
  <c r="J1542" i="145"/>
  <c r="L1542" i="145"/>
  <c r="K1542" i="145"/>
  <c r="H1543" i="145"/>
  <c r="G1543" i="145"/>
  <c r="H1544" i="145" l="1"/>
  <c r="G1544" i="145"/>
  <c r="J1543" i="145"/>
  <c r="K1543" i="145"/>
  <c r="M1543" i="145"/>
  <c r="N1543" i="145"/>
  <c r="L1543" i="145"/>
  <c r="K1544" i="145" l="1"/>
  <c r="J1544" i="145"/>
  <c r="M1544" i="145"/>
  <c r="L1544" i="145"/>
  <c r="N1544" i="145"/>
  <c r="H1545" i="145"/>
  <c r="G1545" i="145"/>
  <c r="L1545" i="145" l="1"/>
  <c r="N1545" i="145"/>
  <c r="J1545" i="145"/>
  <c r="M1545" i="145"/>
  <c r="K1545" i="145"/>
  <c r="G1546" i="145"/>
  <c r="H1546" i="145"/>
  <c r="N1546" i="145" l="1"/>
  <c r="M1546" i="145"/>
  <c r="J1546" i="145"/>
  <c r="L1546" i="145"/>
  <c r="K1546" i="145"/>
  <c r="G1547" i="145"/>
  <c r="H1547" i="145"/>
  <c r="G1548" i="145" l="1"/>
  <c r="H1548" i="145"/>
  <c r="M1547" i="145"/>
  <c r="N1547" i="145"/>
  <c r="K1547" i="145"/>
  <c r="J1547" i="145"/>
  <c r="L1547" i="145"/>
  <c r="G1549" i="145" l="1"/>
  <c r="H1549" i="145"/>
  <c r="L1548" i="145"/>
  <c r="N1548" i="145"/>
  <c r="J1548" i="145"/>
  <c r="K1548" i="145"/>
  <c r="M1548" i="145"/>
  <c r="G1550" i="145" l="1"/>
  <c r="H1550" i="145"/>
  <c r="J1549" i="145"/>
  <c r="L1549" i="145"/>
  <c r="M1549" i="145"/>
  <c r="K1549" i="145"/>
  <c r="N1549" i="145"/>
  <c r="G1551" i="145" l="1"/>
  <c r="H1551" i="145"/>
  <c r="N1550" i="145"/>
  <c r="K1550" i="145"/>
  <c r="L1550" i="145"/>
  <c r="J1550" i="145"/>
  <c r="M1550" i="145"/>
  <c r="H1552" i="145" l="1"/>
  <c r="G1552" i="145"/>
  <c r="J1551" i="145"/>
  <c r="L1551" i="145"/>
  <c r="N1551" i="145"/>
  <c r="K1551" i="145"/>
  <c r="M1551" i="145"/>
  <c r="J1552" i="145" l="1"/>
  <c r="L1552" i="145"/>
  <c r="N1552" i="145"/>
  <c r="K1552" i="145"/>
  <c r="M1552" i="145"/>
  <c r="H1553" i="145"/>
  <c r="G1553" i="145"/>
  <c r="L1553" i="145" l="1"/>
  <c r="K1553" i="145"/>
  <c r="M1553" i="145"/>
  <c r="J1553" i="145"/>
  <c r="N1553" i="145"/>
  <c r="G1554" i="145"/>
  <c r="H1554" i="145"/>
  <c r="M1554" i="145" l="1"/>
  <c r="J1554" i="145"/>
  <c r="K1554" i="145"/>
  <c r="L1554" i="145"/>
  <c r="N1554" i="145"/>
  <c r="G1555" i="145"/>
  <c r="H1555" i="145"/>
  <c r="G1556" i="145" l="1"/>
  <c r="H1556" i="145"/>
  <c r="L1555" i="145"/>
  <c r="N1555" i="145"/>
  <c r="K1555" i="145"/>
  <c r="M1555" i="145"/>
  <c r="J1555" i="145"/>
  <c r="G1557" i="145" l="1"/>
  <c r="H1557" i="145"/>
  <c r="J1556" i="145"/>
  <c r="K1556" i="145"/>
  <c r="M1556" i="145"/>
  <c r="N1556" i="145"/>
  <c r="L1556" i="145"/>
  <c r="H1558" i="145" l="1"/>
  <c r="G1558" i="145"/>
  <c r="N1557" i="145"/>
  <c r="J1557" i="145"/>
  <c r="L1557" i="145"/>
  <c r="M1557" i="145"/>
  <c r="K1557" i="145"/>
  <c r="N1558" i="145" l="1"/>
  <c r="K1558" i="145"/>
  <c r="L1558" i="145"/>
  <c r="M1558" i="145"/>
  <c r="J1558" i="145"/>
  <c r="H1559" i="145"/>
  <c r="G1559" i="145"/>
  <c r="N1559" i="145" l="1"/>
  <c r="L1559" i="145"/>
  <c r="J1559" i="145"/>
  <c r="K1559" i="145"/>
  <c r="M1559" i="145"/>
  <c r="H1560" i="145"/>
  <c r="G1560" i="145"/>
  <c r="J1560" i="145" l="1"/>
  <c r="M1560" i="145"/>
  <c r="L1560" i="145"/>
  <c r="N1560" i="145"/>
  <c r="K1560" i="145"/>
  <c r="H1561" i="145"/>
  <c r="G1561" i="145"/>
  <c r="K1561" i="145" l="1"/>
  <c r="N1561" i="145"/>
  <c r="L1561" i="145"/>
  <c r="M1561" i="145"/>
  <c r="J1561" i="145"/>
  <c r="G1562" i="145"/>
  <c r="H1562" i="145"/>
  <c r="L1562" i="145" l="1"/>
  <c r="K1562" i="145"/>
  <c r="M1562" i="145"/>
  <c r="N1562" i="145"/>
  <c r="J1562" i="145"/>
  <c r="G1563" i="145"/>
  <c r="H1563" i="145"/>
  <c r="H1564" i="145" l="1"/>
  <c r="G1564" i="145"/>
  <c r="N1563" i="145"/>
  <c r="L1563" i="145"/>
  <c r="J1563" i="145"/>
  <c r="M1563" i="145"/>
  <c r="K1563" i="145"/>
  <c r="J1564" i="145" l="1"/>
  <c r="L1564" i="145"/>
  <c r="N1564" i="145"/>
  <c r="K1564" i="145"/>
  <c r="M1564" i="145"/>
  <c r="G1565" i="145"/>
  <c r="H1565" i="145"/>
  <c r="K1565" i="145" l="1"/>
  <c r="L1565" i="145"/>
  <c r="N1565" i="145"/>
  <c r="J1565" i="145"/>
  <c r="M1565" i="145"/>
  <c r="H1566" i="145"/>
  <c r="G1566" i="145"/>
  <c r="M1566" i="145" l="1"/>
  <c r="N1566" i="145"/>
  <c r="J1566" i="145"/>
  <c r="K1566" i="145"/>
  <c r="L1566" i="145"/>
  <c r="G1567" i="145"/>
  <c r="H1567" i="145"/>
  <c r="J1567" i="145" l="1"/>
  <c r="L1567" i="145"/>
  <c r="N1567" i="145"/>
  <c r="M1567" i="145"/>
  <c r="K1567" i="145"/>
  <c r="G1568" i="145"/>
  <c r="H1568" i="145"/>
  <c r="G1569" i="145" l="1"/>
  <c r="H1569" i="145"/>
  <c r="K1568" i="145"/>
  <c r="L1568" i="145"/>
  <c r="N1568" i="145"/>
  <c r="M1568" i="145"/>
  <c r="J1568" i="145"/>
  <c r="H1570" i="145" l="1"/>
  <c r="G1570" i="145"/>
  <c r="L1569" i="145"/>
  <c r="J1569" i="145"/>
  <c r="K1569" i="145"/>
  <c r="N1569" i="145"/>
  <c r="M1569" i="145"/>
  <c r="M1570" i="145" l="1"/>
  <c r="J1570" i="145"/>
  <c r="L1570" i="145"/>
  <c r="N1570" i="145"/>
  <c r="K1570" i="145"/>
  <c r="H1571" i="145"/>
  <c r="G1571" i="145"/>
  <c r="J1571" i="145" l="1"/>
  <c r="N1571" i="145"/>
  <c r="K1571" i="145"/>
  <c r="L1571" i="145"/>
  <c r="M1571" i="145"/>
  <c r="G1572" i="145"/>
  <c r="H1572" i="145"/>
  <c r="K1572" i="145" l="1"/>
  <c r="M1572" i="145"/>
  <c r="J1572" i="145"/>
  <c r="N1572" i="145"/>
  <c r="L1572" i="145"/>
  <c r="G1573" i="145"/>
  <c r="H1573" i="145"/>
  <c r="H1574" i="145" l="1"/>
  <c r="G1574" i="145"/>
  <c r="J1573" i="145"/>
  <c r="M1573" i="145"/>
  <c r="K1573" i="145"/>
  <c r="N1573" i="145"/>
  <c r="L1573" i="145"/>
  <c r="L1574" i="145" l="1"/>
  <c r="N1574" i="145"/>
  <c r="M1574" i="145"/>
  <c r="J1574" i="145"/>
  <c r="K1574" i="145"/>
  <c r="G1575" i="145"/>
  <c r="H1575" i="145"/>
  <c r="G1576" i="145" l="1"/>
  <c r="H1576" i="145"/>
  <c r="L1575" i="145"/>
  <c r="M1575" i="145"/>
  <c r="J1575" i="145"/>
  <c r="N1575" i="145"/>
  <c r="K1575" i="145"/>
  <c r="H1577" i="145" l="1"/>
  <c r="G1577" i="145"/>
  <c r="K1576" i="145"/>
  <c r="M1576" i="145"/>
  <c r="L1576" i="145"/>
  <c r="N1576" i="145"/>
  <c r="J1576" i="145"/>
  <c r="L1577" i="145" l="1"/>
  <c r="J1577" i="145"/>
  <c r="M1577" i="145"/>
  <c r="N1577" i="145"/>
  <c r="K1577" i="145"/>
  <c r="G1578" i="145"/>
  <c r="H1578" i="145"/>
  <c r="M1578" i="145" l="1"/>
  <c r="K1578" i="145"/>
  <c r="L1578" i="145"/>
  <c r="J1578" i="145"/>
  <c r="N1578" i="145"/>
  <c r="G1579" i="145"/>
  <c r="H1579" i="145"/>
  <c r="H1580" i="145" l="1"/>
  <c r="G1580" i="145"/>
  <c r="N1579" i="145"/>
  <c r="J1579" i="145"/>
  <c r="M1579" i="145"/>
  <c r="L1579" i="145"/>
  <c r="K1579" i="145"/>
  <c r="M1580" i="145" l="1"/>
  <c r="N1580" i="145"/>
  <c r="L1580" i="145"/>
  <c r="K1580" i="145"/>
  <c r="J1580" i="145"/>
  <c r="G1581" i="145"/>
  <c r="H1581" i="145"/>
  <c r="H1582" i="145" l="1"/>
  <c r="G1582" i="145"/>
  <c r="L1581" i="145"/>
  <c r="J1581" i="145"/>
  <c r="N1581" i="145"/>
  <c r="M1581" i="145"/>
  <c r="K1581" i="145"/>
  <c r="J1582" i="145" l="1"/>
  <c r="K1582" i="145"/>
  <c r="L1582" i="145"/>
  <c r="M1582" i="145"/>
  <c r="N1582" i="145"/>
  <c r="H1583" i="145"/>
  <c r="G1583" i="145"/>
  <c r="H1584" i="145" l="1"/>
  <c r="G1584" i="145"/>
  <c r="K1583" i="145"/>
  <c r="L1583" i="145"/>
  <c r="M1583" i="145"/>
  <c r="N1583" i="145"/>
  <c r="J1583" i="145"/>
  <c r="L1584" i="145" l="1"/>
  <c r="J1584" i="145"/>
  <c r="M1584" i="145"/>
  <c r="K1584" i="145"/>
  <c r="N1584" i="145"/>
  <c r="G1585" i="145"/>
  <c r="H1585" i="145"/>
  <c r="M1585" i="145" l="1"/>
  <c r="N1585" i="145"/>
  <c r="K1585" i="145"/>
  <c r="L1585" i="145"/>
  <c r="J1585" i="145"/>
  <c r="H1586" i="145"/>
  <c r="G1586" i="145"/>
  <c r="N1586" i="145" l="1"/>
  <c r="K1586" i="145"/>
  <c r="J1586" i="145"/>
  <c r="L1586" i="145"/>
  <c r="M1586" i="145"/>
  <c r="H1587" i="145"/>
  <c r="G1587" i="145"/>
  <c r="L1587" i="145" l="1"/>
  <c r="N1587" i="145"/>
  <c r="J1587" i="145"/>
  <c r="K1587" i="145"/>
  <c r="M1587" i="145"/>
  <c r="G1588" i="145"/>
  <c r="H1588" i="145"/>
  <c r="H1589" i="145" l="1"/>
  <c r="G1589" i="145"/>
  <c r="M1588" i="145"/>
  <c r="J1588" i="145"/>
  <c r="N1588" i="145"/>
  <c r="K1588" i="145"/>
  <c r="L1588" i="145"/>
  <c r="J1589" i="145" l="1"/>
  <c r="K1589" i="145"/>
  <c r="L1589" i="145"/>
  <c r="M1589" i="145"/>
  <c r="N1589" i="145"/>
  <c r="H1590" i="145"/>
  <c r="G1590" i="145"/>
  <c r="L1590" i="145" l="1"/>
  <c r="J1590" i="145"/>
  <c r="M1590" i="145"/>
  <c r="N1590" i="145"/>
  <c r="K1590" i="145"/>
  <c r="G1591" i="145"/>
  <c r="H1591" i="145"/>
  <c r="G1592" i="145" l="1"/>
  <c r="H1592" i="145"/>
  <c r="M1591" i="145"/>
  <c r="N1591" i="145"/>
  <c r="K1591" i="145"/>
  <c r="J1591" i="145"/>
  <c r="L1591" i="145"/>
  <c r="G1593" i="145" l="1"/>
  <c r="H1593" i="145"/>
  <c r="N1592" i="145"/>
  <c r="K1592" i="145"/>
  <c r="L1592" i="145"/>
  <c r="M1592" i="145"/>
  <c r="J1592" i="145"/>
  <c r="G1594" i="145" l="1"/>
  <c r="H1594" i="145"/>
  <c r="M1593" i="145"/>
  <c r="L1593" i="145"/>
  <c r="J1593" i="145"/>
  <c r="N1593" i="145"/>
  <c r="K1593" i="145"/>
  <c r="H1595" i="145" l="1"/>
  <c r="G1595" i="145"/>
  <c r="K1594" i="145"/>
  <c r="J1594" i="145"/>
  <c r="M1594" i="145"/>
  <c r="N1594" i="145"/>
  <c r="L1594" i="145"/>
  <c r="J1595" i="145" l="1"/>
  <c r="K1595" i="145"/>
  <c r="N1595" i="145"/>
  <c r="L1595" i="145"/>
  <c r="M1595" i="145"/>
  <c r="G1596" i="145"/>
  <c r="H1596" i="145"/>
  <c r="G1597" i="145" l="1"/>
  <c r="H1597" i="145"/>
  <c r="L1596" i="145"/>
  <c r="J1596" i="145"/>
  <c r="M1596" i="145"/>
  <c r="N1596" i="145"/>
  <c r="K1596" i="145"/>
  <c r="H1598" i="145" l="1"/>
  <c r="G1598" i="145"/>
  <c r="K1597" i="145"/>
  <c r="L1597" i="145"/>
  <c r="J1597" i="145"/>
  <c r="N1597" i="145"/>
  <c r="M1597" i="145"/>
  <c r="L1598" i="145" l="1"/>
  <c r="M1598" i="145"/>
  <c r="N1598" i="145"/>
  <c r="K1598" i="145"/>
  <c r="J1598" i="145"/>
  <c r="G1599" i="145"/>
  <c r="H1599" i="145"/>
  <c r="G1600" i="145" l="1"/>
  <c r="H1600" i="145"/>
  <c r="M1599" i="145"/>
  <c r="N1599" i="145"/>
  <c r="J1599" i="145"/>
  <c r="K1599" i="145"/>
  <c r="L1599" i="145"/>
  <c r="G1601" i="145" l="1"/>
  <c r="H1601" i="145"/>
  <c r="N1600" i="145"/>
  <c r="K1600" i="145"/>
  <c r="J1600" i="145"/>
  <c r="M1600" i="145"/>
  <c r="L1600" i="145"/>
  <c r="G1602" i="145" l="1"/>
  <c r="H1602" i="145"/>
  <c r="L1601" i="145"/>
  <c r="J1601" i="145"/>
  <c r="K1601" i="145"/>
  <c r="M1601" i="145"/>
  <c r="N1601" i="145"/>
  <c r="H1603" i="145" l="1"/>
  <c r="G1603" i="145"/>
  <c r="L1602" i="145"/>
  <c r="K1602" i="145"/>
  <c r="J1602" i="145"/>
  <c r="M1602" i="145"/>
  <c r="N1602" i="145"/>
  <c r="K1603" i="145" l="1"/>
  <c r="N1603" i="145"/>
  <c r="L1603" i="145"/>
  <c r="M1603" i="145"/>
  <c r="J1603" i="145"/>
  <c r="H1604" i="145"/>
  <c r="G1604" i="145"/>
  <c r="G1605" i="145" l="1"/>
  <c r="H1605" i="145"/>
  <c r="K1604" i="145"/>
  <c r="N1604" i="145"/>
  <c r="J1604" i="145"/>
  <c r="L1604" i="145"/>
  <c r="M1604" i="145"/>
  <c r="H1606" i="145" l="1"/>
  <c r="G1606" i="145"/>
  <c r="J1605" i="145"/>
  <c r="K1605" i="145"/>
  <c r="L1605" i="145"/>
  <c r="M1605" i="145"/>
  <c r="N1605" i="145"/>
  <c r="L1606" i="145" l="1"/>
  <c r="M1606" i="145"/>
  <c r="N1606" i="145"/>
  <c r="J1606" i="145"/>
  <c r="K1606" i="145"/>
  <c r="H1607" i="145"/>
  <c r="G1607" i="145"/>
  <c r="M1607" i="145" l="1"/>
  <c r="K1607" i="145"/>
  <c r="N1607" i="145"/>
  <c r="J1607" i="145"/>
  <c r="L1607" i="145"/>
  <c r="G1608" i="145"/>
  <c r="H1608" i="145"/>
  <c r="G1609" i="145" l="1"/>
  <c r="H1609" i="145"/>
  <c r="L1608" i="145"/>
  <c r="K1608" i="145"/>
  <c r="N1608" i="145"/>
  <c r="M1608" i="145"/>
  <c r="J1608" i="145"/>
  <c r="G1610" i="145" l="1"/>
  <c r="H1610" i="145"/>
  <c r="K1609" i="145"/>
  <c r="L1609" i="145"/>
  <c r="N1609" i="145"/>
  <c r="J1609" i="145"/>
  <c r="M1609" i="145"/>
  <c r="H1611" i="145" l="1"/>
  <c r="G1611" i="145"/>
  <c r="K1610" i="145"/>
  <c r="J1610" i="145"/>
  <c r="M1610" i="145"/>
  <c r="N1610" i="145"/>
  <c r="L1610" i="145"/>
  <c r="J1611" i="145" l="1"/>
  <c r="K1611" i="145"/>
  <c r="N1611" i="145"/>
  <c r="L1611" i="145"/>
  <c r="M1611" i="145"/>
  <c r="G1612" i="145"/>
  <c r="H1612" i="145"/>
  <c r="G1613" i="145" l="1"/>
  <c r="H1613" i="145"/>
  <c r="J1612" i="145"/>
  <c r="K1612" i="145"/>
  <c r="L1612" i="145"/>
  <c r="M1612" i="145"/>
  <c r="N1612" i="145"/>
  <c r="G1614" i="145" l="1"/>
  <c r="H1614" i="145"/>
  <c r="K1613" i="145"/>
  <c r="L1613" i="145"/>
  <c r="M1613" i="145"/>
  <c r="N1613" i="145"/>
  <c r="J1613" i="145"/>
  <c r="G1615" i="145" l="1"/>
  <c r="H1615" i="145"/>
  <c r="L1614" i="145"/>
  <c r="M1614" i="145"/>
  <c r="N1614" i="145"/>
  <c r="K1614" i="145"/>
  <c r="J1614" i="145"/>
  <c r="G1616" i="145" l="1"/>
  <c r="H1616" i="145"/>
  <c r="K1615" i="145"/>
  <c r="M1615" i="145"/>
  <c r="N1615" i="145"/>
  <c r="J1615" i="145"/>
  <c r="L1615" i="145"/>
  <c r="G1617" i="145" l="1"/>
  <c r="H1617" i="145"/>
  <c r="M1616" i="145"/>
  <c r="L1616" i="145"/>
  <c r="N1616" i="145"/>
  <c r="J1616" i="145"/>
  <c r="K1616" i="145"/>
  <c r="G1618" i="145" l="1"/>
  <c r="H1618" i="145"/>
  <c r="L1617" i="145"/>
  <c r="M1617" i="145"/>
  <c r="J1617" i="145"/>
  <c r="K1617" i="145"/>
  <c r="N1617" i="145"/>
  <c r="H1619" i="145" l="1"/>
  <c r="G1619" i="145"/>
  <c r="J1618" i="145"/>
  <c r="M1618" i="145"/>
  <c r="K1618" i="145"/>
  <c r="L1618" i="145"/>
  <c r="N1618" i="145"/>
  <c r="J1619" i="145" l="1"/>
  <c r="M1619" i="145"/>
  <c r="K1619" i="145"/>
  <c r="N1619" i="145"/>
  <c r="L1619" i="145"/>
  <c r="G1620" i="145"/>
  <c r="H1620" i="145"/>
  <c r="G1621" i="145" l="1"/>
  <c r="H1621" i="145"/>
  <c r="J1620" i="145"/>
  <c r="K1620" i="145"/>
  <c r="L1620" i="145"/>
  <c r="M1620" i="145"/>
  <c r="N1620" i="145"/>
  <c r="G1622" i="145" l="1"/>
  <c r="H1622" i="145"/>
  <c r="K1621" i="145"/>
  <c r="M1621" i="145"/>
  <c r="L1621" i="145"/>
  <c r="J1621" i="145"/>
  <c r="N1621" i="145"/>
  <c r="G1623" i="145" l="1"/>
  <c r="H1623" i="145"/>
  <c r="L1622" i="145"/>
  <c r="M1622" i="145"/>
  <c r="N1622" i="145"/>
  <c r="J1622" i="145"/>
  <c r="K1622" i="145"/>
  <c r="G1624" i="145" l="1"/>
  <c r="H1624" i="145"/>
  <c r="M1623" i="145"/>
  <c r="K1623" i="145"/>
  <c r="N1623" i="145"/>
  <c r="J1623" i="145"/>
  <c r="L1623" i="145"/>
  <c r="G1625" i="145" l="1"/>
  <c r="H1625" i="145"/>
  <c r="K1624" i="145"/>
  <c r="N1624" i="145"/>
  <c r="L1624" i="145"/>
  <c r="J1624" i="145"/>
  <c r="M1624" i="145"/>
  <c r="G1626" i="145" l="1"/>
  <c r="H1626" i="145"/>
  <c r="L1625" i="145"/>
  <c r="M1625" i="145"/>
  <c r="J1625" i="145"/>
  <c r="N1625" i="145"/>
  <c r="K1625" i="145"/>
  <c r="H1627" i="145" l="1"/>
  <c r="G1627" i="145"/>
  <c r="N1626" i="145"/>
  <c r="M1626" i="145"/>
  <c r="J1626" i="145"/>
  <c r="K1626" i="145"/>
  <c r="L1626" i="145"/>
  <c r="J1627" i="145" l="1"/>
  <c r="K1627" i="145"/>
  <c r="N1627" i="145"/>
  <c r="M1627" i="145"/>
  <c r="L1627" i="145"/>
  <c r="H1628" i="145"/>
  <c r="G1628" i="145"/>
  <c r="J1628" i="145" l="1"/>
  <c r="K1628" i="145"/>
  <c r="M1628" i="145"/>
  <c r="L1628" i="145"/>
  <c r="N1628" i="145"/>
  <c r="G1629" i="145"/>
  <c r="H1629" i="145"/>
  <c r="G1630" i="145" l="1"/>
  <c r="H1630" i="145"/>
  <c r="K1629" i="145"/>
  <c r="L1629" i="145"/>
  <c r="M1629" i="145"/>
  <c r="J1629" i="145"/>
  <c r="N1629" i="145"/>
  <c r="G1631" i="145" l="1"/>
  <c r="H1631" i="145"/>
  <c r="N1630" i="145"/>
  <c r="K1630" i="145"/>
  <c r="L1630" i="145"/>
  <c r="M1630" i="145"/>
  <c r="J1630" i="145"/>
  <c r="G1632" i="145" l="1"/>
  <c r="H1632" i="145"/>
  <c r="M1631" i="145"/>
  <c r="N1631" i="145"/>
  <c r="J1631" i="145"/>
  <c r="K1631" i="145"/>
  <c r="L1631" i="145"/>
  <c r="N1632" i="145" l="1"/>
  <c r="K1632" i="145"/>
  <c r="J1632" i="145"/>
  <c r="M1632" i="145"/>
  <c r="L1632" i="145"/>
</calcChain>
</file>

<file path=xl/sharedStrings.xml><?xml version="1.0" encoding="utf-8"?>
<sst xmlns="http://schemas.openxmlformats.org/spreadsheetml/2006/main" count="3566" uniqueCount="258">
  <si>
    <t>كارتة طريق</t>
  </si>
  <si>
    <t>PT. No.</t>
  </si>
  <si>
    <t>Desc.</t>
  </si>
  <si>
    <t>Price</t>
  </si>
  <si>
    <t>Date</t>
  </si>
  <si>
    <t>PO NO</t>
  </si>
  <si>
    <t>Sheet No.</t>
  </si>
  <si>
    <t>Cell Range</t>
  </si>
  <si>
    <t>X</t>
  </si>
  <si>
    <t>الاجمالى</t>
  </si>
  <si>
    <t>سولار</t>
  </si>
  <si>
    <t>MONTH</t>
  </si>
  <si>
    <t>March</t>
  </si>
  <si>
    <t>Old</t>
  </si>
  <si>
    <t>Type</t>
  </si>
  <si>
    <t>Cash Fund Settlement</t>
  </si>
  <si>
    <r>
      <rPr>
        <b/>
        <sz val="18"/>
        <color theme="1"/>
        <rFont val="Calibri"/>
        <family val="2"/>
        <scheme val="minor"/>
      </rPr>
      <t xml:space="preserve">    </t>
    </r>
    <r>
      <rPr>
        <b/>
        <u/>
        <sz val="18"/>
        <color theme="1"/>
        <rFont val="Calibri"/>
        <family val="2"/>
        <scheme val="minor"/>
      </rPr>
      <t>تصفيه عهده</t>
    </r>
  </si>
  <si>
    <t>مينترا</t>
  </si>
  <si>
    <t>الاســـــــــــــــــــم / ايمن حمدى حامد</t>
  </si>
  <si>
    <t>pkg#101</t>
  </si>
  <si>
    <t xml:space="preserve">اســـــم المشـــــــــروع  /  </t>
  </si>
  <si>
    <t>pkg#53</t>
  </si>
  <si>
    <t>المهنـــــــــــــــــــه  / محاسب</t>
  </si>
  <si>
    <t>ديسمبر</t>
  </si>
  <si>
    <t>التــــــــــــــــــــاريخ /</t>
  </si>
  <si>
    <t>FM85</t>
  </si>
  <si>
    <t>الكــــــــــــــــــــــــود  /    578</t>
  </si>
  <si>
    <t>رقـــــــــــــــم  PO  /</t>
  </si>
  <si>
    <t>رقــــــم التســـــويه  /</t>
  </si>
  <si>
    <t>البـــــــــــــــــــــــــــــــــــــــــــيان</t>
  </si>
  <si>
    <t>TASK</t>
  </si>
  <si>
    <t>EXPENDITURE TYPE</t>
  </si>
  <si>
    <t>رقم اذن الوارد</t>
  </si>
  <si>
    <t>المبلغ</t>
  </si>
  <si>
    <t xml:space="preserve">الخصم الضريبى </t>
  </si>
  <si>
    <t xml:space="preserve">صافى المبلغ </t>
  </si>
  <si>
    <t>اسطوانات 9"</t>
  </si>
  <si>
    <t>indirect</t>
  </si>
  <si>
    <t>فدية تقطيع رخام</t>
  </si>
  <si>
    <t>Total  الاجمالى</t>
  </si>
  <si>
    <t>Signature                                                                     توقيع الموظف</t>
  </si>
  <si>
    <t xml:space="preserve">Direct Manager                                                                                                               المدير المباشر   </t>
  </si>
  <si>
    <t xml:space="preserve">Budget / Control                                                                 الموازنة </t>
  </si>
  <si>
    <t>Head of the Financial Sector                                                                                      مدير القطاع المالي</t>
  </si>
  <si>
    <t>مسمار خشابى 6سم</t>
  </si>
  <si>
    <t>مسمار خشابى 10سم</t>
  </si>
  <si>
    <t xml:space="preserve">انتقالات </t>
  </si>
  <si>
    <t>اكرامية عدد 2 سائق لودر</t>
  </si>
  <si>
    <t>اكرامية فنى معمل</t>
  </si>
  <si>
    <t>قيمة ايجار حفار</t>
  </si>
  <si>
    <t xml:space="preserve">قيمة يوميات العمالة عن الفترة </t>
  </si>
  <si>
    <t>1 من شهر 12-2018</t>
  </si>
  <si>
    <r>
      <t xml:space="preserve">  </t>
    </r>
    <r>
      <rPr>
        <b/>
        <u/>
        <sz val="18"/>
        <color theme="1"/>
        <rFont val="Calibri"/>
        <family val="2"/>
        <scheme val="minor"/>
      </rPr>
      <t xml:space="preserve">  تصفيه عهده</t>
    </r>
  </si>
  <si>
    <t>المشــــــــــــــــــــروع /</t>
  </si>
  <si>
    <t>التـــــــــــــــــــــــــاريخ /</t>
  </si>
  <si>
    <t>يناير</t>
  </si>
  <si>
    <t>الكــــــــــــــــــــــــود  /  578</t>
  </si>
  <si>
    <t>رقــــــــــــــــــــــم P.O /</t>
  </si>
  <si>
    <t>تســـــــوية رقـــــــــــــم /</t>
  </si>
  <si>
    <t>Mintra</t>
  </si>
  <si>
    <t>خرسانة جاهزة</t>
  </si>
  <si>
    <t>Project Accountant                                    محاسب المشروع</t>
  </si>
  <si>
    <t xml:space="preserve">Project Manager                                                                           مدير المشروع   </t>
  </si>
  <si>
    <t xml:space="preserve">Budget / Control                                                      الموازنة </t>
  </si>
  <si>
    <t>Head of the Financial Sector                                                  مدير القطاع المالي</t>
  </si>
  <si>
    <t>بنزين للموقع</t>
  </si>
  <si>
    <t>كمامة ونظارة</t>
  </si>
  <si>
    <t>اسبراى</t>
  </si>
  <si>
    <t>قلم دوكو</t>
  </si>
  <si>
    <t>علبة سلاح كتر وكترمعدنى</t>
  </si>
  <si>
    <t>كربيراتير بنزين</t>
  </si>
  <si>
    <t>تصوير وطباعة</t>
  </si>
  <si>
    <t>فايلات وورق تصوير</t>
  </si>
  <si>
    <t>قيمة مصنعية لحامات</t>
  </si>
  <si>
    <t>قيمة مصنعية دهانات</t>
  </si>
  <si>
    <t>ادوات مكتبية وورق تصوير</t>
  </si>
  <si>
    <t>اكرامية فنى معمل عدد 3 مرات</t>
  </si>
  <si>
    <t xml:space="preserve">اكرامية فنى معمل </t>
  </si>
  <si>
    <t>بنزين للموقع 92</t>
  </si>
  <si>
    <t xml:space="preserve">اسبراى </t>
  </si>
  <si>
    <t>لفة حبل</t>
  </si>
  <si>
    <t>ميزان مياه وشكلاين</t>
  </si>
  <si>
    <t>بنطة هيلتى 60سم</t>
  </si>
  <si>
    <t>لحام حار</t>
  </si>
  <si>
    <t>علبة شربون</t>
  </si>
  <si>
    <t>قطع غيار لزوم صيانة المولد</t>
  </si>
  <si>
    <t>2 من شهر 12-2018</t>
  </si>
  <si>
    <t xml:space="preserve"> </t>
  </si>
  <si>
    <t xml:space="preserve">قيمة تكسير مكعبات </t>
  </si>
  <si>
    <t>قيمة صيانة ومعايرة حهاز المساحة</t>
  </si>
  <si>
    <t>اكرامية سائق لودر</t>
  </si>
  <si>
    <t>اكرامية سائق سيارة خرسانة</t>
  </si>
  <si>
    <t>اسطوانات C.D</t>
  </si>
  <si>
    <t>سولار للموقع</t>
  </si>
  <si>
    <t>جركن زيت</t>
  </si>
  <si>
    <t>خامات سباكة</t>
  </si>
  <si>
    <t>مسمار 6سم واجنة تكسير</t>
  </si>
  <si>
    <t>باكوشريط لحام 3m</t>
  </si>
  <si>
    <t>فيش كهرباء</t>
  </si>
  <si>
    <t>افيز بلاستيك</t>
  </si>
  <si>
    <t>لفة سلك 2*2</t>
  </si>
  <si>
    <t xml:space="preserve">قيمة يوميات العمالة </t>
  </si>
  <si>
    <t>عن الفترة 1 من شهر 1-2019</t>
  </si>
  <si>
    <t>انتقالات</t>
  </si>
  <si>
    <t>اكرامية عدد 3 عمال</t>
  </si>
  <si>
    <t>الماظه تقطيع 9 " عدد 14</t>
  </si>
  <si>
    <t>اسطوانة قطعية 9 "</t>
  </si>
  <si>
    <t>لفة سلك 2x4مم</t>
  </si>
  <si>
    <t>سيفتى اكتيف - خاص بالاستشارى</t>
  </si>
  <si>
    <t>فيشه ذكر &amp; انثى</t>
  </si>
  <si>
    <t>مفتاح صاروخ</t>
  </si>
  <si>
    <t>فدية قطعية 9" عدد 3</t>
  </si>
  <si>
    <t>علبة سلاح كتر</t>
  </si>
  <si>
    <t>صامولة زنق</t>
  </si>
  <si>
    <t>خلاط بارد&amp; سيفون</t>
  </si>
  <si>
    <t>فدية قطعية 9" عدد 10 &amp; كيس افيز</t>
  </si>
  <si>
    <t>علبة سلاح قطر</t>
  </si>
  <si>
    <t>فيشة ذكر كاوتش</t>
  </si>
  <si>
    <t>فدية قطعية 9" عدد 4</t>
  </si>
  <si>
    <t>طلبات بوفية</t>
  </si>
  <si>
    <t>خرسانة جاهزه</t>
  </si>
  <si>
    <t>سلك لحام</t>
  </si>
  <si>
    <t>افيز ربط</t>
  </si>
  <si>
    <t>خرطوم جاز</t>
  </si>
  <si>
    <t>خرطوم زيت</t>
  </si>
  <si>
    <t>زيت موبيل</t>
  </si>
  <si>
    <t>فلتر جاز</t>
  </si>
  <si>
    <t>مسمار 6سم</t>
  </si>
  <si>
    <t>مطرقة 2 ك</t>
  </si>
  <si>
    <t>اسطوانة 9"</t>
  </si>
  <si>
    <t>قلم دوكو &amp; شريط لحام</t>
  </si>
  <si>
    <t>لفة حبل وشريط لحام ولاكية وفقل ورزه ومفصلة</t>
  </si>
  <si>
    <t>اسمنت اسود</t>
  </si>
  <si>
    <t>اسبراى احمر</t>
  </si>
  <si>
    <t>كالون دولاب</t>
  </si>
  <si>
    <t>كيمابوكس165 واسطوانة 9" &amp; 7"</t>
  </si>
  <si>
    <t>كيمابوكس 165</t>
  </si>
  <si>
    <t>اسطوانة 7"</t>
  </si>
  <si>
    <t>مسمار 6سم &amp; 10سم</t>
  </si>
  <si>
    <t>استيكر تحزير &amp; شريط تحزير</t>
  </si>
  <si>
    <t>سيفتى خاص بالاستشارى</t>
  </si>
  <si>
    <t>بطانية صوف</t>
  </si>
  <si>
    <t>كابل داتا</t>
  </si>
  <si>
    <t>2 - من شهر 2 -2019</t>
  </si>
  <si>
    <t>قيمة شراء علاج خاص بسيفتى الموقع</t>
  </si>
  <si>
    <t>ارجيهات كابل نت</t>
  </si>
  <si>
    <t>ماوس وصيانة كمبيوتر الاستشارى</t>
  </si>
  <si>
    <t>قيمة صيانة وملاء طفيات الحريق</t>
  </si>
  <si>
    <t>فيشة دكر وانثى وحجر قلم</t>
  </si>
  <si>
    <t>قاعده حمام بلدى</t>
  </si>
  <si>
    <t>شريط لحام</t>
  </si>
  <si>
    <t xml:space="preserve"> خرطوم فلكسبل</t>
  </si>
  <si>
    <t xml:space="preserve">اسبراى وكالون </t>
  </si>
  <si>
    <t>دواية الكترونى</t>
  </si>
  <si>
    <t>قفل ورزه وخرطوم</t>
  </si>
  <si>
    <t>مهمات سيفتى</t>
  </si>
  <si>
    <t>ايجار لودر</t>
  </si>
  <si>
    <t>استيكر تحزير</t>
  </si>
  <si>
    <t>استيكر تحزير عاكس</t>
  </si>
  <si>
    <t>طقم شربون صاروخ</t>
  </si>
  <si>
    <t>بنسة لحام</t>
  </si>
  <si>
    <t>صامولة ربط صاروخ</t>
  </si>
  <si>
    <t>قفل كبير وقفل وسط</t>
  </si>
  <si>
    <t>اسبراى ومطرقه واجنه مسمار</t>
  </si>
  <si>
    <t xml:space="preserve">الماظة 9" ومطرقة </t>
  </si>
  <si>
    <t>فواتير كهرباء سكن العمالة</t>
  </si>
  <si>
    <t>فواتير مياه سكن العمالة</t>
  </si>
  <si>
    <t>قيمة يوميات الفترة 1من شهر 2 -2019</t>
  </si>
  <si>
    <t>شرشوبة</t>
  </si>
  <si>
    <t>سيارة رقم / ص س د 182</t>
  </si>
  <si>
    <t>لحام كاوتش</t>
  </si>
  <si>
    <t>غيار زيت</t>
  </si>
  <si>
    <t>غيار فلاتر</t>
  </si>
  <si>
    <t>انتظارات</t>
  </si>
  <si>
    <t>انتظار</t>
  </si>
  <si>
    <t>جراج شهر 3-2019</t>
  </si>
  <si>
    <t>اكرامية سائق خلاطة خرسانة</t>
  </si>
  <si>
    <t>اسبراى وقفل</t>
  </si>
  <si>
    <t>طقم سوكت 3 فاز</t>
  </si>
  <si>
    <t>قفل و متر قياس</t>
  </si>
  <si>
    <t>الماظه 9 " &amp;  7"</t>
  </si>
  <si>
    <t>خامات دهانات</t>
  </si>
  <si>
    <t>مواسير 4"</t>
  </si>
  <si>
    <t>محبس لاكور 50مم</t>
  </si>
  <si>
    <t>باكو شريط لحام</t>
  </si>
  <si>
    <t>عصاية مرور</t>
  </si>
  <si>
    <t>سرينة انظار</t>
  </si>
  <si>
    <t>اعمال اختبارات</t>
  </si>
  <si>
    <t xml:space="preserve">ادوات مكتبية </t>
  </si>
  <si>
    <t>ورق تصوير</t>
  </si>
  <si>
    <t>سوكت برنتر</t>
  </si>
  <si>
    <t>مياه معدنية وبيبسى</t>
  </si>
  <si>
    <t>وجبات للاستشارى</t>
  </si>
  <si>
    <t>شيكارة فارغة</t>
  </si>
  <si>
    <t>نفط</t>
  </si>
  <si>
    <t>لاكيه احمر</t>
  </si>
  <si>
    <t>غيار روله صغير</t>
  </si>
  <si>
    <t>سم فئران</t>
  </si>
  <si>
    <t>الماظة 9"و7" وكيمابوكس165</t>
  </si>
  <si>
    <t>فدية 9" وكوريك باليد و كيمابوكس 165</t>
  </si>
  <si>
    <t>لفة سلك 4*2 ترمو سويدى</t>
  </si>
  <si>
    <t xml:space="preserve">فيشة دكر </t>
  </si>
  <si>
    <t>فيشة نتاية</t>
  </si>
  <si>
    <t>مياه غازية للاستشارى</t>
  </si>
  <si>
    <t>بيبسى ومياه معدنية للاستشارى</t>
  </si>
  <si>
    <t>حبارة اختام</t>
  </si>
  <si>
    <t>قيمة سيارة مياه للموقع</t>
  </si>
  <si>
    <t>اقلام جاف</t>
  </si>
  <si>
    <t>كارتة - ميزان دكاكات</t>
  </si>
  <si>
    <t>قيمة اعمال اختبارات</t>
  </si>
  <si>
    <t>فدية 7"</t>
  </si>
  <si>
    <t>قيمة يوميات العمالة عن الفترة 2 - من شهر 2-2019</t>
  </si>
  <si>
    <t>L</t>
  </si>
  <si>
    <t>S</t>
  </si>
  <si>
    <t>Month</t>
  </si>
  <si>
    <t>Extra Desc.</t>
  </si>
  <si>
    <t>خرسانة</t>
  </si>
  <si>
    <t>اكرامية خرسانة</t>
  </si>
  <si>
    <t>ادوات مكتبية</t>
  </si>
  <si>
    <t>كمبيوتر و تصوير</t>
  </si>
  <si>
    <t>انتقلات و انتظار</t>
  </si>
  <si>
    <t>اكراميات</t>
  </si>
  <si>
    <t xml:space="preserve">بنزين </t>
  </si>
  <si>
    <t>واجبات</t>
  </si>
  <si>
    <t>مصاريف استشاري</t>
  </si>
  <si>
    <t>حفار</t>
  </si>
  <si>
    <t>لودر</t>
  </si>
  <si>
    <t>اختبارات</t>
  </si>
  <si>
    <t>سيفتي</t>
  </si>
  <si>
    <t>خامات للانتقالات</t>
  </si>
  <si>
    <t>مصاريف مولد</t>
  </si>
  <si>
    <t>مساحة</t>
  </si>
  <si>
    <t>دكاك</t>
  </si>
  <si>
    <t>مياه</t>
  </si>
  <si>
    <t>مصاريف سكن</t>
  </si>
  <si>
    <t>كهرباء</t>
  </si>
  <si>
    <t>Mobilization</t>
  </si>
  <si>
    <t>سباكة</t>
  </si>
  <si>
    <t>نثريات</t>
  </si>
  <si>
    <t>s</t>
  </si>
  <si>
    <t>Feb. 2019</t>
  </si>
  <si>
    <t>March.2019</t>
  </si>
  <si>
    <t>Dec.2018</t>
  </si>
  <si>
    <t>Jan.2019</t>
  </si>
  <si>
    <t>كوزلك</t>
  </si>
  <si>
    <t>طقم شربون</t>
  </si>
  <si>
    <t>اكياس بلاستيك</t>
  </si>
  <si>
    <t>شيكارة مسمار 6 و10سم واسطوانات ويد جاروف</t>
  </si>
  <si>
    <t>حجر ريموت</t>
  </si>
  <si>
    <t>نقلة مياه للموقع</t>
  </si>
  <si>
    <t>سيارة رقم / 165</t>
  </si>
  <si>
    <t>اعمال صيانة</t>
  </si>
  <si>
    <t>غسيل</t>
  </si>
  <si>
    <t>علاج لسيفتى الموقع</t>
  </si>
  <si>
    <t>شنط قمامة</t>
  </si>
  <si>
    <t>قفل ورزه</t>
  </si>
  <si>
    <t>يوميات العمالة عن الفترة 2 من شهر 3 -2019</t>
  </si>
  <si>
    <t>غفرة موقع عن شهر 3 -2019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</si>
</sst>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.00_-;_-* #,##0.00\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</cellStyleXfs>
  <cellXfs count="11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164" fontId="0" fillId="2" borderId="0" xfId="1" applyFont="1" applyFill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9" fontId="8" fillId="3" borderId="14" xfId="0" applyNumberFormat="1" applyFont="1" applyFill="1" applyBorder="1" applyAlignment="1">
      <alignment horizontal="center" vertical="center"/>
    </xf>
    <xf numFmtId="9" fontId="8" fillId="3" borderId="15" xfId="0" applyNumberFormat="1" applyFont="1" applyFill="1" applyBorder="1" applyAlignment="1">
      <alignment horizontal="center" vertical="center"/>
    </xf>
    <xf numFmtId="9" fontId="8" fillId="3" borderId="16" xfId="0" applyNumberFormat="1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vertical="top" readingOrder="2"/>
    </xf>
    <xf numFmtId="0" fontId="8" fillId="0" borderId="2" xfId="0" applyFont="1" applyBorder="1" applyAlignment="1">
      <alignment horizontal="righ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readingOrder="2"/>
    </xf>
    <xf numFmtId="0" fontId="5" fillId="0" borderId="7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20" xfId="1" applyFont="1" applyBorder="1"/>
    <xf numFmtId="164" fontId="0" fillId="0" borderId="26" xfId="1" applyFont="1" applyBorder="1"/>
    <xf numFmtId="164" fontId="0" fillId="0" borderId="18" xfId="1" applyFont="1" applyBorder="1"/>
    <xf numFmtId="164" fontId="0" fillId="0" borderId="19" xfId="1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1" xfId="0" applyFont="1" applyBorder="1"/>
    <xf numFmtId="164" fontId="0" fillId="0" borderId="21" xfId="1" applyFont="1" applyBorder="1"/>
    <xf numFmtId="164" fontId="0" fillId="0" borderId="23" xfId="1" applyFont="1" applyBorder="1"/>
    <xf numFmtId="164" fontId="0" fillId="0" borderId="24" xfId="1" applyFont="1" applyBorder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3" borderId="10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3" xfId="0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40" xfId="0" applyFont="1" applyFill="1" applyBorder="1" applyAlignment="1">
      <alignment horizontal="center" vertical="center"/>
    </xf>
    <xf numFmtId="0" fontId="8" fillId="3" borderId="41" xfId="0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</cellXfs>
  <cellStyles count="4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75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76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77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78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79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80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8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8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8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8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85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86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87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88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89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90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_rels/drawing9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3368.2C1F266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2476500</xdr:colOff>
      <xdr:row>1</xdr:row>
      <xdr:rowOff>495300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76500" cy="1076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0</xdr:row>
      <xdr:rowOff>38101</xdr:rowOff>
    </xdr:from>
    <xdr:to>
      <xdr:col>8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666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0</xdr:row>
      <xdr:rowOff>38101</xdr:rowOff>
    </xdr:from>
    <xdr:to>
      <xdr:col>8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666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2476500</xdr:colOff>
      <xdr:row>1</xdr:row>
      <xdr:rowOff>495300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76500" cy="1076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2476500</xdr:colOff>
      <xdr:row>1</xdr:row>
      <xdr:rowOff>495300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76500" cy="1076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2476500</xdr:colOff>
      <xdr:row>1</xdr:row>
      <xdr:rowOff>495300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76500" cy="1076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2476500</xdr:colOff>
      <xdr:row>1</xdr:row>
      <xdr:rowOff>495300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76500" cy="1076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2476500</xdr:colOff>
      <xdr:row>1</xdr:row>
      <xdr:rowOff>495300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76500" cy="1076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2476500</xdr:colOff>
      <xdr:row>1</xdr:row>
      <xdr:rowOff>495300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76500" cy="1076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4B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570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F2458857-B372-4C8A-80F1-6AB800612613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273186FE-C8AA-4B0E-B3AF-34328C6808C3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0</xdr:row>
      <xdr:rowOff>38101</xdr:rowOff>
    </xdr:from>
    <xdr:to>
      <xdr:col>8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666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C7DD792B-520B-43A9-861A-4C5F32722C21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CFB02ADE-3951-4800-9184-3F419169CBF9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7FAE6BE9-B835-43C4-A5A0-BE5E6E2F2784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6D971581-5DF3-4B33-8216-75949F8CE132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892AB13-0105-45C7-9840-1BFA7E2F06D6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5DF960B5-DF08-45E3-B95D-20ED52EB046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836B7217-2534-43C3-9A6B-9E2482E3F95A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FC4D56C5-5A0E-4475-AEAD-E46A1B03DBF2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74BA6A07-B9D4-4C2D-BB34-C3A8EB7D4324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A5ED1C90-8043-4F10-8BD1-05F3B9278C48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0</xdr:row>
      <xdr:rowOff>38101</xdr:rowOff>
    </xdr:from>
    <xdr:to>
      <xdr:col>8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66675" y="38101"/>
          <a:ext cx="247650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698085B6-25B6-49A3-A0D5-35912945CF58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38101</xdr:rowOff>
    </xdr:from>
    <xdr:to>
      <xdr:col>9</xdr:col>
      <xdr:colOff>876300</xdr:colOff>
      <xdr:row>0</xdr:row>
      <xdr:rowOff>876301</xdr:rowOff>
    </xdr:to>
    <xdr:pic>
      <xdr:nvPicPr>
        <xdr:cNvPr id="2" name="Picture 1" descr="Description: Description: D:\up town cairo\نماذج\new logo.jpg">
          <a:extLst>
            <a:ext uri="{FF2B5EF4-FFF2-40B4-BE49-F238E27FC236}">
              <a16:creationId xmlns:a16="http://schemas.microsoft.com/office/drawing/2014/main" id="{A92B5D34-4028-4E21-B251-97EBB05DDA71}"/>
            </a:ext>
          </a:extLst>
        </xdr:cNvPr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1681840" y="38101"/>
          <a:ext cx="254508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145"/>
  <sheetViews>
    <sheetView zoomScale="85" zoomScaleNormal="85" workbookViewId="0">
      <pane ySplit="1" topLeftCell="A1411" activePane="bottomLeft" state="frozen"/>
      <selection activeCell="G20462" sqref="G20462"/>
      <selection pane="bottomLeft" activeCell="D2" sqref="D2:D1615"/>
    </sheetView>
  </sheetViews>
  <sheetFormatPr defaultRowHeight="14.4" x14ac:dyDescent="0.3"/>
  <cols>
    <col min="1" max="1" width="9.109375" style="1"/>
    <col min="2" max="2" width="24.88671875" style="2" bestFit="1" customWidth="1"/>
    <col min="3" max="3" width="44.88671875" style="2" customWidth="1"/>
    <col min="4" max="4" width="12.33203125" style="2" bestFit="1" customWidth="1"/>
    <col min="5" max="5" width="28.6640625" style="45" customWidth="1"/>
    <col min="6" max="6" width="29.109375" style="2" customWidth="1"/>
    <col min="7" max="7" width="11.33203125" style="3" customWidth="1"/>
    <col min="8" max="8" width="11.5546875" style="3" customWidth="1"/>
    <col min="9" max="9" width="9" style="3" customWidth="1"/>
    <col min="10" max="10" width="12.5546875" style="3" customWidth="1"/>
    <col min="11" max="11" width="12.44140625" style="3" customWidth="1"/>
    <col min="12" max="12" width="11.88671875" style="3" customWidth="1"/>
    <col min="13" max="13" width="12.5546875" style="3" customWidth="1"/>
    <col min="14" max="14" width="12.44140625" style="3" customWidth="1"/>
    <col min="15" max="15" width="22.44140625" style="1" customWidth="1"/>
    <col min="16" max="16" width="8.88671875" style="1" customWidth="1"/>
    <col min="19" max="19" width="23.33203125" style="1" bestFit="1" customWidth="1"/>
  </cols>
  <sheetData>
    <row r="1" spans="1:19" x14ac:dyDescent="0.3">
      <c r="B1" s="2" t="s">
        <v>1</v>
      </c>
      <c r="C1" s="2" t="s">
        <v>2</v>
      </c>
      <c r="D1" s="2" t="s">
        <v>3</v>
      </c>
      <c r="E1" s="45" t="s">
        <v>4</v>
      </c>
      <c r="F1" s="2" t="s">
        <v>5</v>
      </c>
      <c r="G1" s="1" t="s">
        <v>6</v>
      </c>
      <c r="H1" s="1" t="s">
        <v>7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Q1" s="1" t="s">
        <v>11</v>
      </c>
      <c r="S1" s="1" t="s">
        <v>14</v>
      </c>
    </row>
    <row r="2" spans="1:19" x14ac:dyDescent="0.3">
      <c r="A2" s="1" t="str">
        <f>IFERROR(VLOOKUP(C2,$O$2:$P$2,2,0),"")</f>
        <v/>
      </c>
      <c r="B2" s="2">
        <f>'1'!E6</f>
        <v>245</v>
      </c>
      <c r="C2" s="2" t="str">
        <f>'1'!A9</f>
        <v>اسطوانات 9"</v>
      </c>
      <c r="D2" s="2">
        <f>'1'!I9</f>
        <v>90</v>
      </c>
      <c r="E2" s="45" t="str">
        <f>'1'!H4</f>
        <v>ديسمبر</v>
      </c>
      <c r="F2" s="2" t="str">
        <f>'1'!I5</f>
        <v>رقـــــــــــــــم  PO  /</v>
      </c>
      <c r="G2" s="1">
        <v>1</v>
      </c>
      <c r="H2" s="1">
        <v>9</v>
      </c>
      <c r="J2" s="43" t="str">
        <f>CONCATENATE("='","",G2,"","'!","E6")</f>
        <v>='1'!E6</v>
      </c>
      <c r="K2" s="1" t="str">
        <f>CONCATENATE("='","",G2,"","'!","A",H2)</f>
        <v>='1'!A9</v>
      </c>
      <c r="L2" s="1" t="str">
        <f>CONCATENATE("='","",G2,"","'!","I",H2)</f>
        <v>='1'!I9</v>
      </c>
      <c r="M2" s="1" t="str">
        <f>CONCATENATE("='","",G2,"","'!","H4")</f>
        <v>='1'!H4</v>
      </c>
      <c r="N2" s="1" t="str">
        <f>CONCATENATE("='","",G2,"","'!","I5")</f>
        <v>='1'!I5</v>
      </c>
      <c r="O2" s="1">
        <v>0</v>
      </c>
      <c r="P2" s="1" t="s">
        <v>8</v>
      </c>
      <c r="Q2" t="s">
        <v>12</v>
      </c>
      <c r="R2" t="s">
        <v>13</v>
      </c>
      <c r="S2" s="1" t="s">
        <v>0</v>
      </c>
    </row>
    <row r="3" spans="1:19" hidden="1" x14ac:dyDescent="0.3">
      <c r="A3" s="1" t="s">
        <v>213</v>
      </c>
      <c r="B3" s="2">
        <f>'1'!E6</f>
        <v>245</v>
      </c>
      <c r="C3" s="4" t="str">
        <f>'1'!A10</f>
        <v>فدية تقطيع رخام</v>
      </c>
      <c r="D3" s="2">
        <f>'1'!I10</f>
        <v>240</v>
      </c>
      <c r="E3" s="45" t="str">
        <f>'1'!H4</f>
        <v>ديسمبر</v>
      </c>
      <c r="F3" s="2" t="str">
        <f>'1'!I5</f>
        <v>رقـــــــــــــــم  PO  /</v>
      </c>
      <c r="G3" s="1">
        <f>IF(H2=25,G2+1,G2)</f>
        <v>1</v>
      </c>
      <c r="H3" s="1">
        <f>IF((H2+1)&gt;25,9,H2+1)</f>
        <v>10</v>
      </c>
      <c r="J3" s="43" t="str">
        <f t="shared" ref="J3:J66" si="0">CONCATENATE("='","",G3,"","'!","E6")</f>
        <v>='1'!E6</v>
      </c>
      <c r="K3" s="1" t="str">
        <f>CONCATENATE("='","",G3,"","'!","A",H3)</f>
        <v>='1'!A10</v>
      </c>
      <c r="L3" s="1" t="str">
        <f>CONCATENATE("='","",G3,"","'!","I",H3)</f>
        <v>='1'!I10</v>
      </c>
      <c r="M3" s="1" t="str">
        <f>CONCATENATE("='","",G3,"","'!","H4")</f>
        <v>='1'!H4</v>
      </c>
      <c r="N3" s="1" t="str">
        <f>CONCATENATE("='","",G3,"","'!","I5")</f>
        <v>='1'!I5</v>
      </c>
      <c r="O3" s="1" t="s">
        <v>9</v>
      </c>
      <c r="P3" s="1" t="s">
        <v>8</v>
      </c>
      <c r="Q3" t="s">
        <v>12</v>
      </c>
      <c r="R3" t="s">
        <v>13</v>
      </c>
      <c r="S3" s="1" t="s">
        <v>10</v>
      </c>
    </row>
    <row r="4" spans="1:19" hidden="1" x14ac:dyDescent="0.3">
      <c r="A4" s="1" t="str">
        <f t="shared" ref="A4:A66" si="1">IFERROR(VLOOKUP(C4,$O$2:$P$2,2,0),"")</f>
        <v>X</v>
      </c>
      <c r="B4" s="2">
        <f>'1'!E6</f>
        <v>245</v>
      </c>
      <c r="C4" s="2">
        <f>'1'!A11</f>
        <v>0</v>
      </c>
      <c r="D4" s="2">
        <f>'1'!I11</f>
        <v>0</v>
      </c>
      <c r="E4" s="45" t="str">
        <f>'1'!H4</f>
        <v>ديسمبر</v>
      </c>
      <c r="F4" s="2" t="str">
        <f>'1'!I5</f>
        <v>رقـــــــــــــــم  PO  /</v>
      </c>
      <c r="G4" s="1">
        <f t="shared" ref="G4:G67" si="2">IF(H3=25,G3+1,G3)</f>
        <v>1</v>
      </c>
      <c r="H4" s="1">
        <f t="shared" ref="H4:H67" si="3">IF((H3+1)&gt;25,9,H3+1)</f>
        <v>11</v>
      </c>
      <c r="J4" s="43" t="str">
        <f t="shared" si="0"/>
        <v>='1'!E6</v>
      </c>
      <c r="K4" s="1" t="str">
        <f t="shared" ref="K4:K67" si="4">CONCATENATE("='","",G4,"","'!","A",H4)</f>
        <v>='1'!A11</v>
      </c>
      <c r="L4" s="1" t="str">
        <f t="shared" ref="L4:L67" si="5">CONCATENATE("='","",G4,"","'!","I",H4)</f>
        <v>='1'!I11</v>
      </c>
      <c r="M4" s="1" t="str">
        <f t="shared" ref="M4:M67" si="6">CONCATENATE("='","",G4,"","'!","H4")</f>
        <v>='1'!H4</v>
      </c>
      <c r="N4" s="1" t="str">
        <f t="shared" ref="N4:N67" si="7">CONCATENATE("='","",G4,"","'!","I5")</f>
        <v>='1'!I5</v>
      </c>
      <c r="S4"/>
    </row>
    <row r="5" spans="1:19" hidden="1" x14ac:dyDescent="0.3">
      <c r="A5" s="1" t="str">
        <f t="shared" si="1"/>
        <v>X</v>
      </c>
      <c r="B5" s="2">
        <f>'1'!E6</f>
        <v>245</v>
      </c>
      <c r="C5" s="2">
        <f>'1'!A12</f>
        <v>0</v>
      </c>
      <c r="D5" s="2">
        <f>'1'!I12</f>
        <v>0</v>
      </c>
      <c r="E5" s="45" t="str">
        <f>'1'!H4</f>
        <v>ديسمبر</v>
      </c>
      <c r="F5" s="2" t="str">
        <f>'1'!I5</f>
        <v>رقـــــــــــــــم  PO  /</v>
      </c>
      <c r="G5" s="1">
        <f t="shared" si="2"/>
        <v>1</v>
      </c>
      <c r="H5" s="1">
        <f t="shared" si="3"/>
        <v>12</v>
      </c>
      <c r="J5" s="43" t="str">
        <f t="shared" si="0"/>
        <v>='1'!E6</v>
      </c>
      <c r="K5" s="1" t="str">
        <f t="shared" si="4"/>
        <v>='1'!A12</v>
      </c>
      <c r="L5" s="1" t="str">
        <f t="shared" si="5"/>
        <v>='1'!I12</v>
      </c>
      <c r="M5" s="1" t="str">
        <f t="shared" si="6"/>
        <v>='1'!H4</v>
      </c>
      <c r="N5" s="1" t="str">
        <f t="shared" si="7"/>
        <v>='1'!I5</v>
      </c>
      <c r="S5"/>
    </row>
    <row r="6" spans="1:19" hidden="1" x14ac:dyDescent="0.3">
      <c r="A6" s="1" t="str">
        <f t="shared" si="1"/>
        <v>X</v>
      </c>
      <c r="B6" s="2">
        <f>'1'!E6</f>
        <v>245</v>
      </c>
      <c r="C6" s="2">
        <f>'1'!A13</f>
        <v>0</v>
      </c>
      <c r="D6" s="2">
        <f>'1'!I13</f>
        <v>0</v>
      </c>
      <c r="E6" s="45" t="str">
        <f>'1'!H4</f>
        <v>ديسمبر</v>
      </c>
      <c r="F6" s="2" t="str">
        <f>'1'!I5</f>
        <v>رقـــــــــــــــم  PO  /</v>
      </c>
      <c r="G6" s="1">
        <f t="shared" si="2"/>
        <v>1</v>
      </c>
      <c r="H6" s="1">
        <f t="shared" si="3"/>
        <v>13</v>
      </c>
      <c r="J6" s="43" t="str">
        <f t="shared" si="0"/>
        <v>='1'!E6</v>
      </c>
      <c r="K6" s="1" t="str">
        <f t="shared" si="4"/>
        <v>='1'!A13</v>
      </c>
      <c r="L6" s="1" t="str">
        <f t="shared" si="5"/>
        <v>='1'!I13</v>
      </c>
      <c r="M6" s="1" t="str">
        <f t="shared" si="6"/>
        <v>='1'!H4</v>
      </c>
      <c r="N6" s="1" t="str">
        <f t="shared" si="7"/>
        <v>='1'!I5</v>
      </c>
      <c r="S6"/>
    </row>
    <row r="7" spans="1:19" hidden="1" x14ac:dyDescent="0.3">
      <c r="A7" s="1" t="str">
        <f t="shared" si="1"/>
        <v>X</v>
      </c>
      <c r="B7" s="2">
        <f>'1'!E6</f>
        <v>245</v>
      </c>
      <c r="C7" s="2">
        <f>'1'!A14</f>
        <v>0</v>
      </c>
      <c r="D7" s="2">
        <f>'1'!I14</f>
        <v>0</v>
      </c>
      <c r="E7" s="45" t="str">
        <f>'1'!H4</f>
        <v>ديسمبر</v>
      </c>
      <c r="F7" s="2" t="str">
        <f>'1'!I5</f>
        <v>رقـــــــــــــــم  PO  /</v>
      </c>
      <c r="G7" s="1">
        <f t="shared" si="2"/>
        <v>1</v>
      </c>
      <c r="H7" s="1">
        <f t="shared" si="3"/>
        <v>14</v>
      </c>
      <c r="J7" s="43" t="str">
        <f t="shared" si="0"/>
        <v>='1'!E6</v>
      </c>
      <c r="K7" s="1" t="str">
        <f t="shared" si="4"/>
        <v>='1'!A14</v>
      </c>
      <c r="L7" s="1" t="str">
        <f t="shared" si="5"/>
        <v>='1'!I14</v>
      </c>
      <c r="M7" s="1" t="str">
        <f t="shared" si="6"/>
        <v>='1'!H4</v>
      </c>
      <c r="N7" s="1" t="str">
        <f t="shared" si="7"/>
        <v>='1'!I5</v>
      </c>
      <c r="S7"/>
    </row>
    <row r="8" spans="1:19" hidden="1" x14ac:dyDescent="0.3">
      <c r="A8" s="1" t="str">
        <f t="shared" si="1"/>
        <v>X</v>
      </c>
      <c r="B8" s="2">
        <f>'1'!E6</f>
        <v>245</v>
      </c>
      <c r="C8" s="2">
        <f>'1'!A15</f>
        <v>0</v>
      </c>
      <c r="D8" s="2">
        <f>'1'!I15</f>
        <v>0</v>
      </c>
      <c r="E8" s="45" t="str">
        <f>'1'!H4</f>
        <v>ديسمبر</v>
      </c>
      <c r="F8" s="2" t="str">
        <f>'1'!I5</f>
        <v>رقـــــــــــــــم  PO  /</v>
      </c>
      <c r="G8" s="1">
        <f t="shared" si="2"/>
        <v>1</v>
      </c>
      <c r="H8" s="1">
        <f t="shared" si="3"/>
        <v>15</v>
      </c>
      <c r="J8" s="43" t="str">
        <f t="shared" si="0"/>
        <v>='1'!E6</v>
      </c>
      <c r="K8" s="1" t="str">
        <f t="shared" si="4"/>
        <v>='1'!A15</v>
      </c>
      <c r="L8" s="1" t="str">
        <f t="shared" si="5"/>
        <v>='1'!I15</v>
      </c>
      <c r="M8" s="1" t="str">
        <f t="shared" si="6"/>
        <v>='1'!H4</v>
      </c>
      <c r="N8" s="1" t="str">
        <f t="shared" si="7"/>
        <v>='1'!I5</v>
      </c>
      <c r="S8"/>
    </row>
    <row r="9" spans="1:19" hidden="1" x14ac:dyDescent="0.3">
      <c r="A9" s="1" t="str">
        <f t="shared" si="1"/>
        <v>X</v>
      </c>
      <c r="B9" s="2">
        <f>'1'!E6</f>
        <v>245</v>
      </c>
      <c r="C9" s="2">
        <f>'1'!A16</f>
        <v>0</v>
      </c>
      <c r="D9" s="2">
        <f>'1'!I16</f>
        <v>0</v>
      </c>
      <c r="E9" s="45" t="str">
        <f>'1'!H4</f>
        <v>ديسمبر</v>
      </c>
      <c r="F9" s="2" t="str">
        <f>'1'!I5</f>
        <v>رقـــــــــــــــم  PO  /</v>
      </c>
      <c r="G9" s="1">
        <f t="shared" si="2"/>
        <v>1</v>
      </c>
      <c r="H9" s="1">
        <f t="shared" si="3"/>
        <v>16</v>
      </c>
      <c r="J9" s="43" t="str">
        <f t="shared" si="0"/>
        <v>='1'!E6</v>
      </c>
      <c r="K9" s="1" t="str">
        <f t="shared" si="4"/>
        <v>='1'!A16</v>
      </c>
      <c r="L9" s="1" t="str">
        <f t="shared" si="5"/>
        <v>='1'!I16</v>
      </c>
      <c r="M9" s="1" t="str">
        <f t="shared" si="6"/>
        <v>='1'!H4</v>
      </c>
      <c r="N9" s="1" t="str">
        <f t="shared" si="7"/>
        <v>='1'!I5</v>
      </c>
      <c r="S9"/>
    </row>
    <row r="10" spans="1:19" hidden="1" x14ac:dyDescent="0.3">
      <c r="A10" s="1" t="str">
        <f t="shared" si="1"/>
        <v>X</v>
      </c>
      <c r="B10" s="2">
        <f>'1'!E6</f>
        <v>245</v>
      </c>
      <c r="C10" s="2">
        <f>'1'!A17</f>
        <v>0</v>
      </c>
      <c r="D10" s="2">
        <f>'1'!I17</f>
        <v>0</v>
      </c>
      <c r="E10" s="45" t="str">
        <f>'1'!H4</f>
        <v>ديسمبر</v>
      </c>
      <c r="F10" s="2" t="str">
        <f>'1'!I5</f>
        <v>رقـــــــــــــــم  PO  /</v>
      </c>
      <c r="G10" s="1">
        <f t="shared" si="2"/>
        <v>1</v>
      </c>
      <c r="H10" s="1">
        <f t="shared" si="3"/>
        <v>17</v>
      </c>
      <c r="J10" s="43" t="str">
        <f t="shared" si="0"/>
        <v>='1'!E6</v>
      </c>
      <c r="K10" s="1" t="str">
        <f t="shared" si="4"/>
        <v>='1'!A17</v>
      </c>
      <c r="L10" s="1" t="str">
        <f t="shared" si="5"/>
        <v>='1'!I17</v>
      </c>
      <c r="M10" s="1" t="str">
        <f t="shared" si="6"/>
        <v>='1'!H4</v>
      </c>
      <c r="N10" s="1" t="str">
        <f t="shared" si="7"/>
        <v>='1'!I5</v>
      </c>
      <c r="S10"/>
    </row>
    <row r="11" spans="1:19" hidden="1" x14ac:dyDescent="0.3">
      <c r="A11" s="1" t="str">
        <f t="shared" si="1"/>
        <v>X</v>
      </c>
      <c r="B11" s="2">
        <f>'1'!E6</f>
        <v>245</v>
      </c>
      <c r="C11" s="2">
        <f>'1'!A18</f>
        <v>0</v>
      </c>
      <c r="D11" s="2">
        <f>'1'!I18</f>
        <v>0</v>
      </c>
      <c r="E11" s="45" t="str">
        <f>'1'!H4</f>
        <v>ديسمبر</v>
      </c>
      <c r="F11" s="2" t="str">
        <f>'1'!I5</f>
        <v>رقـــــــــــــــم  PO  /</v>
      </c>
      <c r="G11" s="1">
        <f t="shared" si="2"/>
        <v>1</v>
      </c>
      <c r="H11" s="1">
        <f t="shared" si="3"/>
        <v>18</v>
      </c>
      <c r="J11" s="43" t="str">
        <f t="shared" si="0"/>
        <v>='1'!E6</v>
      </c>
      <c r="K11" s="1" t="str">
        <f t="shared" si="4"/>
        <v>='1'!A18</v>
      </c>
      <c r="L11" s="1" t="str">
        <f t="shared" si="5"/>
        <v>='1'!I18</v>
      </c>
      <c r="M11" s="1" t="str">
        <f t="shared" si="6"/>
        <v>='1'!H4</v>
      </c>
      <c r="N11" s="1" t="str">
        <f t="shared" si="7"/>
        <v>='1'!I5</v>
      </c>
      <c r="S11"/>
    </row>
    <row r="12" spans="1:19" hidden="1" x14ac:dyDescent="0.3">
      <c r="A12" s="1" t="str">
        <f t="shared" si="1"/>
        <v>X</v>
      </c>
      <c r="B12" s="2">
        <f>'1'!E6</f>
        <v>245</v>
      </c>
      <c r="C12" s="2">
        <f>'1'!A19</f>
        <v>0</v>
      </c>
      <c r="D12" s="2">
        <f>'1'!I19</f>
        <v>0</v>
      </c>
      <c r="E12" s="45" t="str">
        <f>'1'!H4</f>
        <v>ديسمبر</v>
      </c>
      <c r="F12" s="2" t="str">
        <f>'1'!I5</f>
        <v>رقـــــــــــــــم  PO  /</v>
      </c>
      <c r="G12" s="1">
        <f t="shared" si="2"/>
        <v>1</v>
      </c>
      <c r="H12" s="1">
        <f t="shared" si="3"/>
        <v>19</v>
      </c>
      <c r="J12" s="43" t="str">
        <f t="shared" si="0"/>
        <v>='1'!E6</v>
      </c>
      <c r="K12" s="1" t="str">
        <f t="shared" si="4"/>
        <v>='1'!A19</v>
      </c>
      <c r="L12" s="1" t="str">
        <f t="shared" si="5"/>
        <v>='1'!I19</v>
      </c>
      <c r="M12" s="1" t="str">
        <f t="shared" si="6"/>
        <v>='1'!H4</v>
      </c>
      <c r="N12" s="1" t="str">
        <f t="shared" si="7"/>
        <v>='1'!I5</v>
      </c>
      <c r="S12"/>
    </row>
    <row r="13" spans="1:19" hidden="1" x14ac:dyDescent="0.3">
      <c r="A13" s="1" t="str">
        <f t="shared" si="1"/>
        <v>X</v>
      </c>
      <c r="B13" s="2">
        <f>'1'!E6</f>
        <v>245</v>
      </c>
      <c r="C13" s="2">
        <f>'1'!A20</f>
        <v>0</v>
      </c>
      <c r="D13" s="2">
        <f>'1'!I20</f>
        <v>0</v>
      </c>
      <c r="E13" s="45" t="str">
        <f>'1'!H4</f>
        <v>ديسمبر</v>
      </c>
      <c r="F13" s="2" t="str">
        <f>'1'!I5</f>
        <v>رقـــــــــــــــم  PO  /</v>
      </c>
      <c r="G13" s="1">
        <f t="shared" si="2"/>
        <v>1</v>
      </c>
      <c r="H13" s="1">
        <f t="shared" si="3"/>
        <v>20</v>
      </c>
      <c r="J13" s="43" t="str">
        <f t="shared" si="0"/>
        <v>='1'!E6</v>
      </c>
      <c r="K13" s="1" t="str">
        <f t="shared" si="4"/>
        <v>='1'!A20</v>
      </c>
      <c r="L13" s="1" t="str">
        <f t="shared" si="5"/>
        <v>='1'!I20</v>
      </c>
      <c r="M13" s="1" t="str">
        <f t="shared" si="6"/>
        <v>='1'!H4</v>
      </c>
      <c r="N13" s="1" t="str">
        <f t="shared" si="7"/>
        <v>='1'!I5</v>
      </c>
      <c r="S13"/>
    </row>
    <row r="14" spans="1:19" hidden="1" x14ac:dyDescent="0.3">
      <c r="A14" s="1" t="str">
        <f t="shared" si="1"/>
        <v>X</v>
      </c>
      <c r="B14" s="2">
        <f>'1'!E6</f>
        <v>245</v>
      </c>
      <c r="C14" s="2">
        <f>'1'!A21</f>
        <v>0</v>
      </c>
      <c r="D14" s="2">
        <f>'1'!I21</f>
        <v>0</v>
      </c>
      <c r="E14" s="45" t="str">
        <f>'1'!H4</f>
        <v>ديسمبر</v>
      </c>
      <c r="F14" s="2" t="str">
        <f>'1'!I5</f>
        <v>رقـــــــــــــــم  PO  /</v>
      </c>
      <c r="G14" s="1">
        <f t="shared" si="2"/>
        <v>1</v>
      </c>
      <c r="H14" s="1">
        <f t="shared" si="3"/>
        <v>21</v>
      </c>
      <c r="J14" s="43" t="str">
        <f t="shared" si="0"/>
        <v>='1'!E6</v>
      </c>
      <c r="K14" s="1" t="str">
        <f t="shared" si="4"/>
        <v>='1'!A21</v>
      </c>
      <c r="L14" s="1" t="str">
        <f t="shared" si="5"/>
        <v>='1'!I21</v>
      </c>
      <c r="M14" s="1" t="str">
        <f t="shared" si="6"/>
        <v>='1'!H4</v>
      </c>
      <c r="N14" s="1" t="str">
        <f t="shared" si="7"/>
        <v>='1'!I5</v>
      </c>
      <c r="S14"/>
    </row>
    <row r="15" spans="1:19" hidden="1" x14ac:dyDescent="0.3">
      <c r="A15" s="1" t="str">
        <f t="shared" si="1"/>
        <v>X</v>
      </c>
      <c r="B15" s="2">
        <f>'1'!E6</f>
        <v>245</v>
      </c>
      <c r="C15" s="2">
        <f>'1'!A22</f>
        <v>0</v>
      </c>
      <c r="D15" s="2">
        <f>'1'!I22</f>
        <v>0</v>
      </c>
      <c r="E15" s="45" t="str">
        <f>'1'!H4</f>
        <v>ديسمبر</v>
      </c>
      <c r="F15" s="2" t="str">
        <f>'1'!I5</f>
        <v>رقـــــــــــــــم  PO  /</v>
      </c>
      <c r="G15" s="1">
        <f t="shared" si="2"/>
        <v>1</v>
      </c>
      <c r="H15" s="1">
        <f t="shared" si="3"/>
        <v>22</v>
      </c>
      <c r="J15" s="43" t="str">
        <f t="shared" si="0"/>
        <v>='1'!E6</v>
      </c>
      <c r="K15" s="1" t="str">
        <f t="shared" si="4"/>
        <v>='1'!A22</v>
      </c>
      <c r="L15" s="1" t="str">
        <f t="shared" si="5"/>
        <v>='1'!I22</v>
      </c>
      <c r="M15" s="1" t="str">
        <f t="shared" si="6"/>
        <v>='1'!H4</v>
      </c>
      <c r="N15" s="1" t="str">
        <f t="shared" si="7"/>
        <v>='1'!I5</v>
      </c>
      <c r="S15"/>
    </row>
    <row r="16" spans="1:19" hidden="1" x14ac:dyDescent="0.3">
      <c r="A16" s="1" t="str">
        <f t="shared" si="1"/>
        <v>X</v>
      </c>
      <c r="B16" s="2">
        <f>'1'!E6</f>
        <v>245</v>
      </c>
      <c r="C16" s="2">
        <f>'1'!A23</f>
        <v>0</v>
      </c>
      <c r="D16" s="2">
        <f>'1'!I23</f>
        <v>0</v>
      </c>
      <c r="E16" s="45" t="str">
        <f>'1'!H4</f>
        <v>ديسمبر</v>
      </c>
      <c r="F16" s="2" t="str">
        <f>'1'!I5</f>
        <v>رقـــــــــــــــم  PO  /</v>
      </c>
      <c r="G16" s="1">
        <f t="shared" si="2"/>
        <v>1</v>
      </c>
      <c r="H16" s="1">
        <f t="shared" si="3"/>
        <v>23</v>
      </c>
      <c r="J16" s="43" t="str">
        <f t="shared" si="0"/>
        <v>='1'!E6</v>
      </c>
      <c r="K16" s="1" t="str">
        <f t="shared" si="4"/>
        <v>='1'!A23</v>
      </c>
      <c r="L16" s="1" t="str">
        <f t="shared" si="5"/>
        <v>='1'!I23</v>
      </c>
      <c r="M16" s="1" t="str">
        <f t="shared" si="6"/>
        <v>='1'!H4</v>
      </c>
      <c r="N16" s="1" t="str">
        <f t="shared" si="7"/>
        <v>='1'!I5</v>
      </c>
      <c r="S16"/>
    </row>
    <row r="17" spans="1:19" hidden="1" x14ac:dyDescent="0.3">
      <c r="A17" s="1" t="str">
        <f t="shared" si="1"/>
        <v>X</v>
      </c>
      <c r="B17" s="2">
        <f>'1'!E6</f>
        <v>245</v>
      </c>
      <c r="C17" s="2">
        <f>'1'!A24</f>
        <v>0</v>
      </c>
      <c r="D17" s="2">
        <f>'1'!I24</f>
        <v>0</v>
      </c>
      <c r="E17" s="45" t="str">
        <f>'1'!H4</f>
        <v>ديسمبر</v>
      </c>
      <c r="F17" s="2" t="str">
        <f>'1'!I5</f>
        <v>رقـــــــــــــــم  PO  /</v>
      </c>
      <c r="G17" s="1">
        <f t="shared" si="2"/>
        <v>1</v>
      </c>
      <c r="H17" s="1">
        <f t="shared" si="3"/>
        <v>24</v>
      </c>
      <c r="J17" s="43" t="str">
        <f t="shared" si="0"/>
        <v>='1'!E6</v>
      </c>
      <c r="K17" s="1" t="str">
        <f t="shared" si="4"/>
        <v>='1'!A24</v>
      </c>
      <c r="L17" s="1" t="str">
        <f t="shared" si="5"/>
        <v>='1'!I24</v>
      </c>
      <c r="M17" s="1" t="str">
        <f t="shared" si="6"/>
        <v>='1'!H4</v>
      </c>
      <c r="N17" s="1" t="str">
        <f t="shared" si="7"/>
        <v>='1'!I5</v>
      </c>
      <c r="S17"/>
    </row>
    <row r="18" spans="1:19" hidden="1" x14ac:dyDescent="0.3">
      <c r="A18" s="1" t="str">
        <f t="shared" si="1"/>
        <v>X</v>
      </c>
      <c r="B18" s="2">
        <f>'1'!E6</f>
        <v>245</v>
      </c>
      <c r="C18" s="2">
        <f>'1'!A25</f>
        <v>0</v>
      </c>
      <c r="D18" s="2">
        <f>'1'!I25</f>
        <v>0</v>
      </c>
      <c r="E18" s="45" t="str">
        <f>'1'!H4</f>
        <v>ديسمبر</v>
      </c>
      <c r="F18" s="2" t="str">
        <f>'1'!I5</f>
        <v>رقـــــــــــــــم  PO  /</v>
      </c>
      <c r="G18" s="1">
        <f t="shared" si="2"/>
        <v>1</v>
      </c>
      <c r="H18" s="1">
        <f t="shared" si="3"/>
        <v>25</v>
      </c>
      <c r="J18" s="43" t="str">
        <f t="shared" si="0"/>
        <v>='1'!E6</v>
      </c>
      <c r="K18" s="1" t="str">
        <f t="shared" si="4"/>
        <v>='1'!A25</v>
      </c>
      <c r="L18" s="1" t="str">
        <f t="shared" si="5"/>
        <v>='1'!I25</v>
      </c>
      <c r="M18" s="1" t="str">
        <f t="shared" si="6"/>
        <v>='1'!H4</v>
      </c>
      <c r="N18" s="1" t="str">
        <f t="shared" si="7"/>
        <v>='1'!I5</v>
      </c>
      <c r="S18"/>
    </row>
    <row r="19" spans="1:19" hidden="1" x14ac:dyDescent="0.3">
      <c r="A19" s="1" t="s">
        <v>213</v>
      </c>
      <c r="B19" s="2">
        <f>'2'!E6</f>
        <v>254</v>
      </c>
      <c r="C19" s="2" t="str">
        <f>'2'!A9</f>
        <v>مسمار خشابى 6سم</v>
      </c>
      <c r="D19" s="2">
        <f>'2'!I9</f>
        <v>180</v>
      </c>
      <c r="E19" s="45" t="str">
        <f>'2'!H4</f>
        <v>ديسمبر</v>
      </c>
      <c r="F19" s="2" t="str">
        <f>'2'!I5</f>
        <v>رقـــــــــــــــم  PO  /</v>
      </c>
      <c r="G19" s="1">
        <f t="shared" si="2"/>
        <v>2</v>
      </c>
      <c r="H19" s="1">
        <f t="shared" si="3"/>
        <v>9</v>
      </c>
      <c r="J19" s="43" t="str">
        <f t="shared" si="0"/>
        <v>='2'!E6</v>
      </c>
      <c r="K19" s="1" t="str">
        <f t="shared" si="4"/>
        <v>='2'!A9</v>
      </c>
      <c r="L19" s="1" t="str">
        <f t="shared" si="5"/>
        <v>='2'!I9</v>
      </c>
      <c r="M19" s="1" t="str">
        <f t="shared" si="6"/>
        <v>='2'!H4</v>
      </c>
      <c r="N19" s="1" t="str">
        <f t="shared" si="7"/>
        <v>='2'!I5</v>
      </c>
      <c r="S19"/>
    </row>
    <row r="20" spans="1:19" hidden="1" x14ac:dyDescent="0.3">
      <c r="A20" s="1" t="s">
        <v>213</v>
      </c>
      <c r="B20" s="2">
        <f>'2'!E6</f>
        <v>254</v>
      </c>
      <c r="C20" s="2" t="str">
        <f>'2'!A10</f>
        <v>مسمار خشابى 10سم</v>
      </c>
      <c r="D20" s="2">
        <f>'2'!I10</f>
        <v>180</v>
      </c>
      <c r="E20" s="45" t="str">
        <f>'2'!H4</f>
        <v>ديسمبر</v>
      </c>
      <c r="F20" s="2" t="str">
        <f>'2'!I5</f>
        <v>رقـــــــــــــــم  PO  /</v>
      </c>
      <c r="G20" s="1">
        <f t="shared" si="2"/>
        <v>2</v>
      </c>
      <c r="H20" s="1">
        <f t="shared" si="3"/>
        <v>10</v>
      </c>
      <c r="J20" s="43" t="str">
        <f t="shared" si="0"/>
        <v>='2'!E6</v>
      </c>
      <c r="K20" s="1" t="str">
        <f t="shared" si="4"/>
        <v>='2'!A10</v>
      </c>
      <c r="L20" s="1" t="str">
        <f t="shared" si="5"/>
        <v>='2'!I10</v>
      </c>
      <c r="M20" s="1" t="str">
        <f t="shared" si="6"/>
        <v>='2'!H4</v>
      </c>
      <c r="N20" s="1" t="str">
        <f t="shared" si="7"/>
        <v>='2'!I5</v>
      </c>
      <c r="S20"/>
    </row>
    <row r="21" spans="1:19" hidden="1" x14ac:dyDescent="0.3">
      <c r="A21" s="1" t="str">
        <f t="shared" si="1"/>
        <v>X</v>
      </c>
      <c r="B21" s="2">
        <f>'2'!E6</f>
        <v>254</v>
      </c>
      <c r="C21" s="2">
        <f>'2'!A11</f>
        <v>0</v>
      </c>
      <c r="D21" s="2">
        <f>'2'!I11</f>
        <v>0</v>
      </c>
      <c r="E21" s="45" t="str">
        <f>'2'!H4</f>
        <v>ديسمبر</v>
      </c>
      <c r="F21" s="2" t="str">
        <f>'2'!I5</f>
        <v>رقـــــــــــــــم  PO  /</v>
      </c>
      <c r="G21" s="1">
        <f t="shared" si="2"/>
        <v>2</v>
      </c>
      <c r="H21" s="1">
        <f t="shared" si="3"/>
        <v>11</v>
      </c>
      <c r="J21" s="43" t="str">
        <f t="shared" si="0"/>
        <v>='2'!E6</v>
      </c>
      <c r="K21" s="1" t="str">
        <f t="shared" si="4"/>
        <v>='2'!A11</v>
      </c>
      <c r="L21" s="1" t="str">
        <f t="shared" si="5"/>
        <v>='2'!I11</v>
      </c>
      <c r="M21" s="1" t="str">
        <f t="shared" si="6"/>
        <v>='2'!H4</v>
      </c>
      <c r="N21" s="1" t="str">
        <f t="shared" si="7"/>
        <v>='2'!I5</v>
      </c>
      <c r="S21"/>
    </row>
    <row r="22" spans="1:19" hidden="1" x14ac:dyDescent="0.3">
      <c r="A22" s="1" t="str">
        <f t="shared" si="1"/>
        <v>X</v>
      </c>
      <c r="B22" s="2">
        <f>'2'!E6</f>
        <v>254</v>
      </c>
      <c r="C22" s="2">
        <f>'2'!A12</f>
        <v>0</v>
      </c>
      <c r="D22" s="2">
        <f>'2'!I12</f>
        <v>0</v>
      </c>
      <c r="E22" s="45" t="str">
        <f>'2'!H4</f>
        <v>ديسمبر</v>
      </c>
      <c r="F22" s="2" t="str">
        <f>'2'!I5</f>
        <v>رقـــــــــــــــم  PO  /</v>
      </c>
      <c r="G22" s="1">
        <f t="shared" si="2"/>
        <v>2</v>
      </c>
      <c r="H22" s="1">
        <f t="shared" si="3"/>
        <v>12</v>
      </c>
      <c r="J22" s="43" t="str">
        <f t="shared" si="0"/>
        <v>='2'!E6</v>
      </c>
      <c r="K22" s="1" t="str">
        <f t="shared" si="4"/>
        <v>='2'!A12</v>
      </c>
      <c r="L22" s="1" t="str">
        <f t="shared" si="5"/>
        <v>='2'!I12</v>
      </c>
      <c r="M22" s="1" t="str">
        <f t="shared" si="6"/>
        <v>='2'!H4</v>
      </c>
      <c r="N22" s="1" t="str">
        <f t="shared" si="7"/>
        <v>='2'!I5</v>
      </c>
      <c r="S22"/>
    </row>
    <row r="23" spans="1:19" hidden="1" x14ac:dyDescent="0.3">
      <c r="A23" s="1" t="str">
        <f t="shared" si="1"/>
        <v>X</v>
      </c>
      <c r="B23" s="2">
        <f>'2'!E6</f>
        <v>254</v>
      </c>
      <c r="C23" s="2">
        <f>'2'!A13</f>
        <v>0</v>
      </c>
      <c r="D23" s="2">
        <f>'2'!I13</f>
        <v>0</v>
      </c>
      <c r="E23" s="45" t="str">
        <f>'2'!H4</f>
        <v>ديسمبر</v>
      </c>
      <c r="F23" s="2" t="str">
        <f>'2'!I5</f>
        <v>رقـــــــــــــــم  PO  /</v>
      </c>
      <c r="G23" s="1">
        <f t="shared" si="2"/>
        <v>2</v>
      </c>
      <c r="H23" s="1">
        <f t="shared" si="3"/>
        <v>13</v>
      </c>
      <c r="J23" s="43" t="str">
        <f t="shared" si="0"/>
        <v>='2'!E6</v>
      </c>
      <c r="K23" s="1" t="str">
        <f t="shared" si="4"/>
        <v>='2'!A13</v>
      </c>
      <c r="L23" s="1" t="str">
        <f t="shared" si="5"/>
        <v>='2'!I13</v>
      </c>
      <c r="M23" s="1" t="str">
        <f t="shared" si="6"/>
        <v>='2'!H4</v>
      </c>
      <c r="N23" s="1" t="str">
        <f t="shared" si="7"/>
        <v>='2'!I5</v>
      </c>
      <c r="S23"/>
    </row>
    <row r="24" spans="1:19" hidden="1" x14ac:dyDescent="0.3">
      <c r="A24" s="1" t="str">
        <f t="shared" si="1"/>
        <v>X</v>
      </c>
      <c r="B24" s="2">
        <f>'2'!E6</f>
        <v>254</v>
      </c>
      <c r="C24" s="2">
        <f>'2'!A14</f>
        <v>0</v>
      </c>
      <c r="D24" s="2">
        <f>'2'!I14</f>
        <v>0</v>
      </c>
      <c r="E24" s="45" t="str">
        <f>'2'!H4</f>
        <v>ديسمبر</v>
      </c>
      <c r="F24" s="2" t="str">
        <f>'2'!I5</f>
        <v>رقـــــــــــــــم  PO  /</v>
      </c>
      <c r="G24" s="1">
        <f t="shared" si="2"/>
        <v>2</v>
      </c>
      <c r="H24" s="1">
        <f t="shared" si="3"/>
        <v>14</v>
      </c>
      <c r="J24" s="43" t="str">
        <f t="shared" si="0"/>
        <v>='2'!E6</v>
      </c>
      <c r="K24" s="1" t="str">
        <f t="shared" si="4"/>
        <v>='2'!A14</v>
      </c>
      <c r="L24" s="1" t="str">
        <f t="shared" si="5"/>
        <v>='2'!I14</v>
      </c>
      <c r="M24" s="1" t="str">
        <f t="shared" si="6"/>
        <v>='2'!H4</v>
      </c>
      <c r="N24" s="1" t="str">
        <f t="shared" si="7"/>
        <v>='2'!I5</v>
      </c>
      <c r="S24"/>
    </row>
    <row r="25" spans="1:19" hidden="1" x14ac:dyDescent="0.3">
      <c r="A25" s="1" t="str">
        <f t="shared" si="1"/>
        <v>X</v>
      </c>
      <c r="B25" s="2">
        <f>'2'!E6</f>
        <v>254</v>
      </c>
      <c r="C25" s="2">
        <f>'2'!A15</f>
        <v>0</v>
      </c>
      <c r="D25" s="2">
        <f>'2'!I15</f>
        <v>0</v>
      </c>
      <c r="E25" s="45" t="str">
        <f>'2'!H4</f>
        <v>ديسمبر</v>
      </c>
      <c r="F25" s="2" t="str">
        <f>'2'!I5</f>
        <v>رقـــــــــــــــم  PO  /</v>
      </c>
      <c r="G25" s="1">
        <f t="shared" si="2"/>
        <v>2</v>
      </c>
      <c r="H25" s="1">
        <f t="shared" si="3"/>
        <v>15</v>
      </c>
      <c r="J25" s="43" t="str">
        <f t="shared" si="0"/>
        <v>='2'!E6</v>
      </c>
      <c r="K25" s="1" t="str">
        <f t="shared" si="4"/>
        <v>='2'!A15</v>
      </c>
      <c r="L25" s="1" t="str">
        <f t="shared" si="5"/>
        <v>='2'!I15</v>
      </c>
      <c r="M25" s="1" t="str">
        <f t="shared" si="6"/>
        <v>='2'!H4</v>
      </c>
      <c r="N25" s="1" t="str">
        <f t="shared" si="7"/>
        <v>='2'!I5</v>
      </c>
      <c r="S25"/>
    </row>
    <row r="26" spans="1:19" hidden="1" x14ac:dyDescent="0.3">
      <c r="A26" s="1" t="str">
        <f t="shared" si="1"/>
        <v>X</v>
      </c>
      <c r="B26" s="2">
        <f>'2'!E6</f>
        <v>254</v>
      </c>
      <c r="C26" s="2">
        <f>'2'!A16</f>
        <v>0</v>
      </c>
      <c r="D26" s="2">
        <f>'2'!I16</f>
        <v>0</v>
      </c>
      <c r="E26" s="45" t="str">
        <f>'2'!H4</f>
        <v>ديسمبر</v>
      </c>
      <c r="F26" s="2" t="str">
        <f>'2'!I5</f>
        <v>رقـــــــــــــــم  PO  /</v>
      </c>
      <c r="G26" s="1">
        <f t="shared" si="2"/>
        <v>2</v>
      </c>
      <c r="H26" s="1">
        <f t="shared" si="3"/>
        <v>16</v>
      </c>
      <c r="J26" s="43" t="str">
        <f t="shared" si="0"/>
        <v>='2'!E6</v>
      </c>
      <c r="K26" s="1" t="str">
        <f t="shared" si="4"/>
        <v>='2'!A16</v>
      </c>
      <c r="L26" s="1" t="str">
        <f t="shared" si="5"/>
        <v>='2'!I16</v>
      </c>
      <c r="M26" s="1" t="str">
        <f t="shared" si="6"/>
        <v>='2'!H4</v>
      </c>
      <c r="N26" s="1" t="str">
        <f t="shared" si="7"/>
        <v>='2'!I5</v>
      </c>
      <c r="S26"/>
    </row>
    <row r="27" spans="1:19" hidden="1" x14ac:dyDescent="0.3">
      <c r="A27" s="1" t="str">
        <f t="shared" si="1"/>
        <v>X</v>
      </c>
      <c r="B27" s="2">
        <f>'2'!E6</f>
        <v>254</v>
      </c>
      <c r="C27" s="2">
        <f>'2'!A17</f>
        <v>0</v>
      </c>
      <c r="D27" s="2">
        <f>'2'!I17</f>
        <v>0</v>
      </c>
      <c r="E27" s="45" t="str">
        <f>'2'!H4</f>
        <v>ديسمبر</v>
      </c>
      <c r="F27" s="2" t="str">
        <f>'2'!I5</f>
        <v>رقـــــــــــــــم  PO  /</v>
      </c>
      <c r="G27" s="1">
        <f t="shared" si="2"/>
        <v>2</v>
      </c>
      <c r="H27" s="1">
        <f t="shared" si="3"/>
        <v>17</v>
      </c>
      <c r="J27" s="43" t="str">
        <f t="shared" si="0"/>
        <v>='2'!E6</v>
      </c>
      <c r="K27" s="1" t="str">
        <f t="shared" si="4"/>
        <v>='2'!A17</v>
      </c>
      <c r="L27" s="1" t="str">
        <f t="shared" si="5"/>
        <v>='2'!I17</v>
      </c>
      <c r="M27" s="1" t="str">
        <f t="shared" si="6"/>
        <v>='2'!H4</v>
      </c>
      <c r="N27" s="1" t="str">
        <f t="shared" si="7"/>
        <v>='2'!I5</v>
      </c>
      <c r="S27"/>
    </row>
    <row r="28" spans="1:19" hidden="1" x14ac:dyDescent="0.3">
      <c r="A28" s="1" t="str">
        <f t="shared" si="1"/>
        <v>X</v>
      </c>
      <c r="B28" s="2">
        <f>'2'!E6</f>
        <v>254</v>
      </c>
      <c r="C28" s="2">
        <f>'2'!A18</f>
        <v>0</v>
      </c>
      <c r="D28" s="2">
        <f>'2'!I18</f>
        <v>0</v>
      </c>
      <c r="E28" s="45" t="str">
        <f>'2'!H4</f>
        <v>ديسمبر</v>
      </c>
      <c r="F28" s="2" t="str">
        <f>'2'!I5</f>
        <v>رقـــــــــــــــم  PO  /</v>
      </c>
      <c r="G28" s="1">
        <f t="shared" si="2"/>
        <v>2</v>
      </c>
      <c r="H28" s="1">
        <f t="shared" si="3"/>
        <v>18</v>
      </c>
      <c r="J28" s="43" t="str">
        <f t="shared" si="0"/>
        <v>='2'!E6</v>
      </c>
      <c r="K28" s="1" t="str">
        <f t="shared" si="4"/>
        <v>='2'!A18</v>
      </c>
      <c r="L28" s="1" t="str">
        <f t="shared" si="5"/>
        <v>='2'!I18</v>
      </c>
      <c r="M28" s="1" t="str">
        <f t="shared" si="6"/>
        <v>='2'!H4</v>
      </c>
      <c r="N28" s="1" t="str">
        <f t="shared" si="7"/>
        <v>='2'!I5</v>
      </c>
      <c r="S28"/>
    </row>
    <row r="29" spans="1:19" hidden="1" x14ac:dyDescent="0.3">
      <c r="A29" s="1" t="str">
        <f t="shared" si="1"/>
        <v>X</v>
      </c>
      <c r="B29" s="2">
        <f>'2'!E6</f>
        <v>254</v>
      </c>
      <c r="C29" s="2">
        <f>'2'!A19</f>
        <v>0</v>
      </c>
      <c r="D29" s="2">
        <f>'2'!I19</f>
        <v>0</v>
      </c>
      <c r="E29" s="45" t="str">
        <f>'2'!H4</f>
        <v>ديسمبر</v>
      </c>
      <c r="F29" s="2" t="str">
        <f>'2'!I5</f>
        <v>رقـــــــــــــــم  PO  /</v>
      </c>
      <c r="G29" s="1">
        <f t="shared" si="2"/>
        <v>2</v>
      </c>
      <c r="H29" s="1">
        <f t="shared" si="3"/>
        <v>19</v>
      </c>
      <c r="J29" s="43" t="str">
        <f t="shared" si="0"/>
        <v>='2'!E6</v>
      </c>
      <c r="K29" s="1" t="str">
        <f t="shared" si="4"/>
        <v>='2'!A19</v>
      </c>
      <c r="L29" s="1" t="str">
        <f t="shared" si="5"/>
        <v>='2'!I19</v>
      </c>
      <c r="M29" s="1" t="str">
        <f t="shared" si="6"/>
        <v>='2'!H4</v>
      </c>
      <c r="N29" s="1" t="str">
        <f t="shared" si="7"/>
        <v>='2'!I5</v>
      </c>
      <c r="S29"/>
    </row>
    <row r="30" spans="1:19" hidden="1" x14ac:dyDescent="0.3">
      <c r="A30" s="1" t="str">
        <f t="shared" si="1"/>
        <v>X</v>
      </c>
      <c r="B30" s="2">
        <f>'2'!E6</f>
        <v>254</v>
      </c>
      <c r="C30" s="2">
        <f>'2'!A20</f>
        <v>0</v>
      </c>
      <c r="D30" s="2">
        <f>'2'!I20</f>
        <v>0</v>
      </c>
      <c r="E30" s="45" t="str">
        <f>'2'!H4</f>
        <v>ديسمبر</v>
      </c>
      <c r="F30" s="2" t="str">
        <f>'2'!I5</f>
        <v>رقـــــــــــــــم  PO  /</v>
      </c>
      <c r="G30" s="1">
        <f t="shared" si="2"/>
        <v>2</v>
      </c>
      <c r="H30" s="1">
        <f t="shared" si="3"/>
        <v>20</v>
      </c>
      <c r="J30" s="43" t="str">
        <f t="shared" si="0"/>
        <v>='2'!E6</v>
      </c>
      <c r="K30" s="1" t="str">
        <f t="shared" si="4"/>
        <v>='2'!A20</v>
      </c>
      <c r="L30" s="1" t="str">
        <f t="shared" si="5"/>
        <v>='2'!I20</v>
      </c>
      <c r="M30" s="1" t="str">
        <f t="shared" si="6"/>
        <v>='2'!H4</v>
      </c>
      <c r="N30" s="1" t="str">
        <f t="shared" si="7"/>
        <v>='2'!I5</v>
      </c>
      <c r="S30"/>
    </row>
    <row r="31" spans="1:19" hidden="1" x14ac:dyDescent="0.3">
      <c r="A31" s="1" t="str">
        <f t="shared" si="1"/>
        <v>X</v>
      </c>
      <c r="B31" s="2">
        <f>'2'!E6</f>
        <v>254</v>
      </c>
      <c r="C31" s="2">
        <f>'2'!A21</f>
        <v>0</v>
      </c>
      <c r="D31" s="2">
        <f>'2'!I21</f>
        <v>0</v>
      </c>
      <c r="E31" s="45" t="str">
        <f>'2'!H4</f>
        <v>ديسمبر</v>
      </c>
      <c r="F31" s="2" t="str">
        <f>'2'!I5</f>
        <v>رقـــــــــــــــم  PO  /</v>
      </c>
      <c r="G31" s="1">
        <f t="shared" si="2"/>
        <v>2</v>
      </c>
      <c r="H31" s="1">
        <f t="shared" si="3"/>
        <v>21</v>
      </c>
      <c r="J31" s="43" t="str">
        <f t="shared" si="0"/>
        <v>='2'!E6</v>
      </c>
      <c r="K31" s="1" t="str">
        <f t="shared" si="4"/>
        <v>='2'!A21</v>
      </c>
      <c r="L31" s="1" t="str">
        <f t="shared" si="5"/>
        <v>='2'!I21</v>
      </c>
      <c r="M31" s="1" t="str">
        <f t="shared" si="6"/>
        <v>='2'!H4</v>
      </c>
      <c r="N31" s="1" t="str">
        <f t="shared" si="7"/>
        <v>='2'!I5</v>
      </c>
      <c r="S31"/>
    </row>
    <row r="32" spans="1:19" hidden="1" x14ac:dyDescent="0.3">
      <c r="A32" s="1" t="str">
        <f t="shared" si="1"/>
        <v>X</v>
      </c>
      <c r="B32" s="2">
        <f>'2'!E6</f>
        <v>254</v>
      </c>
      <c r="C32" s="2">
        <f>'2'!A22</f>
        <v>0</v>
      </c>
      <c r="D32" s="2">
        <f>'2'!I22</f>
        <v>0</v>
      </c>
      <c r="E32" s="45" t="str">
        <f>'2'!H4</f>
        <v>ديسمبر</v>
      </c>
      <c r="F32" s="2" t="str">
        <f>'2'!I5</f>
        <v>رقـــــــــــــــم  PO  /</v>
      </c>
      <c r="G32" s="1">
        <f t="shared" si="2"/>
        <v>2</v>
      </c>
      <c r="H32" s="1">
        <f t="shared" si="3"/>
        <v>22</v>
      </c>
      <c r="J32" s="43" t="str">
        <f t="shared" si="0"/>
        <v>='2'!E6</v>
      </c>
      <c r="K32" s="1" t="str">
        <f t="shared" si="4"/>
        <v>='2'!A22</v>
      </c>
      <c r="L32" s="1" t="str">
        <f t="shared" si="5"/>
        <v>='2'!I22</v>
      </c>
      <c r="M32" s="1" t="str">
        <f t="shared" si="6"/>
        <v>='2'!H4</v>
      </c>
      <c r="N32" s="1" t="str">
        <f t="shared" si="7"/>
        <v>='2'!I5</v>
      </c>
      <c r="S32"/>
    </row>
    <row r="33" spans="1:19" hidden="1" x14ac:dyDescent="0.3">
      <c r="A33" s="1" t="str">
        <f t="shared" si="1"/>
        <v>X</v>
      </c>
      <c r="B33" s="2">
        <f>'2'!E6</f>
        <v>254</v>
      </c>
      <c r="C33" s="2">
        <f>'2'!A23</f>
        <v>0</v>
      </c>
      <c r="D33" s="2">
        <f>'2'!I23</f>
        <v>0</v>
      </c>
      <c r="E33" s="45" t="str">
        <f>'2'!H4</f>
        <v>ديسمبر</v>
      </c>
      <c r="F33" s="2" t="str">
        <f>'2'!I5</f>
        <v>رقـــــــــــــــم  PO  /</v>
      </c>
      <c r="G33" s="1">
        <f t="shared" si="2"/>
        <v>2</v>
      </c>
      <c r="H33" s="1">
        <f t="shared" si="3"/>
        <v>23</v>
      </c>
      <c r="J33" s="43" t="str">
        <f t="shared" si="0"/>
        <v>='2'!E6</v>
      </c>
      <c r="K33" s="1" t="str">
        <f t="shared" si="4"/>
        <v>='2'!A23</v>
      </c>
      <c r="L33" s="1" t="str">
        <f t="shared" si="5"/>
        <v>='2'!I23</v>
      </c>
      <c r="M33" s="1" t="str">
        <f t="shared" si="6"/>
        <v>='2'!H4</v>
      </c>
      <c r="N33" s="1" t="str">
        <f t="shared" si="7"/>
        <v>='2'!I5</v>
      </c>
      <c r="S33"/>
    </row>
    <row r="34" spans="1:19" hidden="1" x14ac:dyDescent="0.3">
      <c r="A34" s="1" t="str">
        <f t="shared" si="1"/>
        <v>X</v>
      </c>
      <c r="B34" s="2">
        <f>'2'!E6</f>
        <v>254</v>
      </c>
      <c r="C34" s="2">
        <f>'2'!A24</f>
        <v>0</v>
      </c>
      <c r="D34" s="2">
        <f>'2'!I24</f>
        <v>0</v>
      </c>
      <c r="E34" s="45" t="str">
        <f>'2'!H4</f>
        <v>ديسمبر</v>
      </c>
      <c r="F34" s="2" t="str">
        <f>'2'!I5</f>
        <v>رقـــــــــــــــم  PO  /</v>
      </c>
      <c r="G34" s="1">
        <f t="shared" si="2"/>
        <v>2</v>
      </c>
      <c r="H34" s="1">
        <f t="shared" si="3"/>
        <v>24</v>
      </c>
      <c r="J34" s="43" t="str">
        <f t="shared" si="0"/>
        <v>='2'!E6</v>
      </c>
      <c r="K34" s="1" t="str">
        <f t="shared" si="4"/>
        <v>='2'!A24</v>
      </c>
      <c r="L34" s="1" t="str">
        <f t="shared" si="5"/>
        <v>='2'!I24</v>
      </c>
      <c r="M34" s="1" t="str">
        <f t="shared" si="6"/>
        <v>='2'!H4</v>
      </c>
      <c r="N34" s="1" t="str">
        <f t="shared" si="7"/>
        <v>='2'!I5</v>
      </c>
      <c r="S34"/>
    </row>
    <row r="35" spans="1:19" hidden="1" x14ac:dyDescent="0.3">
      <c r="A35" s="1" t="str">
        <f t="shared" si="1"/>
        <v>X</v>
      </c>
      <c r="B35" s="2">
        <f>'2'!E6</f>
        <v>254</v>
      </c>
      <c r="C35" s="2">
        <f>'2'!A25</f>
        <v>0</v>
      </c>
      <c r="D35" s="2">
        <f>'2'!I25</f>
        <v>0</v>
      </c>
      <c r="E35" s="45" t="str">
        <f>'2'!H4</f>
        <v>ديسمبر</v>
      </c>
      <c r="F35" s="2" t="str">
        <f>'2'!I5</f>
        <v>رقـــــــــــــــم  PO  /</v>
      </c>
      <c r="G35" s="1">
        <f t="shared" si="2"/>
        <v>2</v>
      </c>
      <c r="H35" s="1">
        <f t="shared" si="3"/>
        <v>25</v>
      </c>
      <c r="J35" s="43" t="str">
        <f t="shared" si="0"/>
        <v>='2'!E6</v>
      </c>
      <c r="K35" s="1" t="str">
        <f t="shared" si="4"/>
        <v>='2'!A25</v>
      </c>
      <c r="L35" s="1" t="str">
        <f t="shared" si="5"/>
        <v>='2'!I25</v>
      </c>
      <c r="M35" s="1" t="str">
        <f t="shared" si="6"/>
        <v>='2'!H4</v>
      </c>
      <c r="N35" s="1" t="str">
        <f t="shared" si="7"/>
        <v>='2'!I5</v>
      </c>
      <c r="S35"/>
    </row>
    <row r="36" spans="1:19" x14ac:dyDescent="0.3">
      <c r="A36" s="1" t="str">
        <f t="shared" si="1"/>
        <v/>
      </c>
      <c r="B36" s="2">
        <f>'3'!E6</f>
        <v>256</v>
      </c>
      <c r="C36" s="2" t="str">
        <f>'3'!A9</f>
        <v xml:space="preserve">انتقالات </v>
      </c>
      <c r="D36" s="2">
        <f>'3'!I9</f>
        <v>100</v>
      </c>
      <c r="E36" s="45" t="str">
        <f>'3'!H4</f>
        <v>ديسمبر</v>
      </c>
      <c r="F36" s="2" t="str">
        <f>'3'!I5</f>
        <v>رقـــــــــــــــم  PO  /</v>
      </c>
      <c r="G36" s="1">
        <f t="shared" si="2"/>
        <v>3</v>
      </c>
      <c r="H36" s="1">
        <f t="shared" si="3"/>
        <v>9</v>
      </c>
      <c r="J36" s="43" t="str">
        <f t="shared" si="0"/>
        <v>='3'!E6</v>
      </c>
      <c r="K36" s="1" t="str">
        <f t="shared" si="4"/>
        <v>='3'!A9</v>
      </c>
      <c r="L36" s="1" t="str">
        <f t="shared" si="5"/>
        <v>='3'!I9</v>
      </c>
      <c r="M36" s="1" t="str">
        <f t="shared" si="6"/>
        <v>='3'!H4</v>
      </c>
      <c r="N36" s="1" t="str">
        <f t="shared" si="7"/>
        <v>='3'!I5</v>
      </c>
      <c r="S36"/>
    </row>
    <row r="37" spans="1:19" x14ac:dyDescent="0.3">
      <c r="A37" s="1" t="str">
        <f t="shared" si="1"/>
        <v/>
      </c>
      <c r="B37" s="2">
        <f>'3'!E6</f>
        <v>256</v>
      </c>
      <c r="C37" s="2" t="str">
        <f>'3'!A10</f>
        <v xml:space="preserve">انتقالات </v>
      </c>
      <c r="D37" s="2">
        <f>'3'!I10</f>
        <v>100</v>
      </c>
      <c r="E37" s="45" t="str">
        <f>'3'!H4</f>
        <v>ديسمبر</v>
      </c>
      <c r="F37" s="2" t="str">
        <f>'3'!I5</f>
        <v>رقـــــــــــــــم  PO  /</v>
      </c>
      <c r="G37" s="1">
        <f t="shared" si="2"/>
        <v>3</v>
      </c>
      <c r="H37" s="1">
        <f t="shared" si="3"/>
        <v>10</v>
      </c>
      <c r="J37" s="43" t="str">
        <f t="shared" si="0"/>
        <v>='3'!E6</v>
      </c>
      <c r="K37" s="1" t="str">
        <f t="shared" si="4"/>
        <v>='3'!A10</v>
      </c>
      <c r="L37" s="1" t="str">
        <f t="shared" si="5"/>
        <v>='3'!I10</v>
      </c>
      <c r="M37" s="1" t="str">
        <f t="shared" si="6"/>
        <v>='3'!H4</v>
      </c>
      <c r="N37" s="1" t="str">
        <f t="shared" si="7"/>
        <v>='3'!I5</v>
      </c>
      <c r="S37"/>
    </row>
    <row r="38" spans="1:19" hidden="1" x14ac:dyDescent="0.3">
      <c r="A38" s="1" t="str">
        <f t="shared" si="1"/>
        <v>X</v>
      </c>
      <c r="B38" s="2">
        <f>'3'!E6</f>
        <v>256</v>
      </c>
      <c r="C38" s="2">
        <f>'3'!A11</f>
        <v>0</v>
      </c>
      <c r="D38" s="2">
        <f>'3'!I11</f>
        <v>0</v>
      </c>
      <c r="E38" s="45" t="str">
        <f>'3'!H4</f>
        <v>ديسمبر</v>
      </c>
      <c r="F38" s="2" t="str">
        <f>'3'!I5</f>
        <v>رقـــــــــــــــم  PO  /</v>
      </c>
      <c r="G38" s="1">
        <f t="shared" si="2"/>
        <v>3</v>
      </c>
      <c r="H38" s="1">
        <f t="shared" si="3"/>
        <v>11</v>
      </c>
      <c r="J38" s="43" t="str">
        <f t="shared" si="0"/>
        <v>='3'!E6</v>
      </c>
      <c r="K38" s="1" t="str">
        <f t="shared" si="4"/>
        <v>='3'!A11</v>
      </c>
      <c r="L38" s="1" t="str">
        <f t="shared" si="5"/>
        <v>='3'!I11</v>
      </c>
      <c r="M38" s="1" t="str">
        <f t="shared" si="6"/>
        <v>='3'!H4</v>
      </c>
      <c r="N38" s="1" t="str">
        <f t="shared" si="7"/>
        <v>='3'!I5</v>
      </c>
      <c r="S38"/>
    </row>
    <row r="39" spans="1:19" hidden="1" x14ac:dyDescent="0.3">
      <c r="A39" s="1" t="str">
        <f t="shared" si="1"/>
        <v>X</v>
      </c>
      <c r="B39" s="2">
        <f>'3'!E6</f>
        <v>256</v>
      </c>
      <c r="C39" s="2">
        <f>'3'!A12</f>
        <v>0</v>
      </c>
      <c r="D39" s="2">
        <f>'3'!I12</f>
        <v>0</v>
      </c>
      <c r="E39" s="45" t="str">
        <f>'3'!H4</f>
        <v>ديسمبر</v>
      </c>
      <c r="F39" s="2" t="str">
        <f>'3'!I5</f>
        <v>رقـــــــــــــــم  PO  /</v>
      </c>
      <c r="G39" s="1">
        <f t="shared" si="2"/>
        <v>3</v>
      </c>
      <c r="H39" s="1">
        <f t="shared" si="3"/>
        <v>12</v>
      </c>
      <c r="J39" s="43" t="str">
        <f t="shared" si="0"/>
        <v>='3'!E6</v>
      </c>
      <c r="K39" s="1" t="str">
        <f t="shared" si="4"/>
        <v>='3'!A12</v>
      </c>
      <c r="L39" s="1" t="str">
        <f t="shared" si="5"/>
        <v>='3'!I12</v>
      </c>
      <c r="M39" s="1" t="str">
        <f t="shared" si="6"/>
        <v>='3'!H4</v>
      </c>
      <c r="N39" s="1" t="str">
        <f t="shared" si="7"/>
        <v>='3'!I5</v>
      </c>
      <c r="S39"/>
    </row>
    <row r="40" spans="1:19" hidden="1" x14ac:dyDescent="0.3">
      <c r="A40" s="1" t="str">
        <f t="shared" si="1"/>
        <v>X</v>
      </c>
      <c r="B40" s="2">
        <f>'3'!E6</f>
        <v>256</v>
      </c>
      <c r="C40" s="2">
        <f>'3'!A13</f>
        <v>0</v>
      </c>
      <c r="D40" s="2">
        <f>'3'!I13</f>
        <v>0</v>
      </c>
      <c r="E40" s="45" t="str">
        <f>'3'!H4</f>
        <v>ديسمبر</v>
      </c>
      <c r="F40" s="2" t="str">
        <f>'3'!I5</f>
        <v>رقـــــــــــــــم  PO  /</v>
      </c>
      <c r="G40" s="1">
        <f t="shared" si="2"/>
        <v>3</v>
      </c>
      <c r="H40" s="1">
        <f t="shared" si="3"/>
        <v>13</v>
      </c>
      <c r="J40" s="43" t="str">
        <f t="shared" si="0"/>
        <v>='3'!E6</v>
      </c>
      <c r="K40" s="1" t="str">
        <f t="shared" si="4"/>
        <v>='3'!A13</v>
      </c>
      <c r="L40" s="1" t="str">
        <f t="shared" si="5"/>
        <v>='3'!I13</v>
      </c>
      <c r="M40" s="1" t="str">
        <f t="shared" si="6"/>
        <v>='3'!H4</v>
      </c>
      <c r="N40" s="1" t="str">
        <f t="shared" si="7"/>
        <v>='3'!I5</v>
      </c>
      <c r="S40"/>
    </row>
    <row r="41" spans="1:19" hidden="1" x14ac:dyDescent="0.3">
      <c r="A41" s="1" t="str">
        <f t="shared" si="1"/>
        <v>X</v>
      </c>
      <c r="B41" s="2">
        <f>'3'!E6</f>
        <v>256</v>
      </c>
      <c r="C41" s="2">
        <f>'3'!A14</f>
        <v>0</v>
      </c>
      <c r="D41" s="2">
        <f>'3'!I14</f>
        <v>0</v>
      </c>
      <c r="E41" s="45" t="str">
        <f>'3'!H4</f>
        <v>ديسمبر</v>
      </c>
      <c r="F41" s="2" t="str">
        <f>'3'!I5</f>
        <v>رقـــــــــــــــم  PO  /</v>
      </c>
      <c r="G41" s="1">
        <f t="shared" si="2"/>
        <v>3</v>
      </c>
      <c r="H41" s="1">
        <f t="shared" si="3"/>
        <v>14</v>
      </c>
      <c r="J41" s="43" t="str">
        <f t="shared" si="0"/>
        <v>='3'!E6</v>
      </c>
      <c r="K41" s="1" t="str">
        <f t="shared" si="4"/>
        <v>='3'!A14</v>
      </c>
      <c r="L41" s="1" t="str">
        <f t="shared" si="5"/>
        <v>='3'!I14</v>
      </c>
      <c r="M41" s="1" t="str">
        <f t="shared" si="6"/>
        <v>='3'!H4</v>
      </c>
      <c r="N41" s="1" t="str">
        <f t="shared" si="7"/>
        <v>='3'!I5</v>
      </c>
      <c r="S41"/>
    </row>
    <row r="42" spans="1:19" hidden="1" x14ac:dyDescent="0.3">
      <c r="A42" s="1" t="str">
        <f t="shared" si="1"/>
        <v>X</v>
      </c>
      <c r="B42" s="2">
        <f>'3'!E6</f>
        <v>256</v>
      </c>
      <c r="C42" s="2">
        <f>'3'!A15</f>
        <v>0</v>
      </c>
      <c r="D42" s="2">
        <f>'3'!I15</f>
        <v>0</v>
      </c>
      <c r="E42" s="45" t="str">
        <f>'3'!H4</f>
        <v>ديسمبر</v>
      </c>
      <c r="F42" s="2" t="str">
        <f>'3'!I5</f>
        <v>رقـــــــــــــــم  PO  /</v>
      </c>
      <c r="G42" s="1">
        <f t="shared" si="2"/>
        <v>3</v>
      </c>
      <c r="H42" s="1">
        <f t="shared" si="3"/>
        <v>15</v>
      </c>
      <c r="J42" s="43" t="str">
        <f t="shared" si="0"/>
        <v>='3'!E6</v>
      </c>
      <c r="K42" s="1" t="str">
        <f t="shared" si="4"/>
        <v>='3'!A15</v>
      </c>
      <c r="L42" s="1" t="str">
        <f t="shared" si="5"/>
        <v>='3'!I15</v>
      </c>
      <c r="M42" s="1" t="str">
        <f t="shared" si="6"/>
        <v>='3'!H4</v>
      </c>
      <c r="N42" s="1" t="str">
        <f t="shared" si="7"/>
        <v>='3'!I5</v>
      </c>
      <c r="S42"/>
    </row>
    <row r="43" spans="1:19" hidden="1" x14ac:dyDescent="0.3">
      <c r="A43" s="1" t="str">
        <f t="shared" si="1"/>
        <v>X</v>
      </c>
      <c r="B43" s="2">
        <f>'3'!E6</f>
        <v>256</v>
      </c>
      <c r="C43" s="2">
        <f>'3'!A16</f>
        <v>0</v>
      </c>
      <c r="D43" s="2">
        <f>'3'!I16</f>
        <v>0</v>
      </c>
      <c r="E43" s="45" t="str">
        <f>'3'!H4</f>
        <v>ديسمبر</v>
      </c>
      <c r="F43" s="2" t="str">
        <f>'3'!I5</f>
        <v>رقـــــــــــــــم  PO  /</v>
      </c>
      <c r="G43" s="1">
        <f t="shared" si="2"/>
        <v>3</v>
      </c>
      <c r="H43" s="1">
        <f t="shared" si="3"/>
        <v>16</v>
      </c>
      <c r="J43" s="43" t="str">
        <f t="shared" si="0"/>
        <v>='3'!E6</v>
      </c>
      <c r="K43" s="1" t="str">
        <f t="shared" si="4"/>
        <v>='3'!A16</v>
      </c>
      <c r="L43" s="1" t="str">
        <f t="shared" si="5"/>
        <v>='3'!I16</v>
      </c>
      <c r="M43" s="1" t="str">
        <f t="shared" si="6"/>
        <v>='3'!H4</v>
      </c>
      <c r="N43" s="1" t="str">
        <f t="shared" si="7"/>
        <v>='3'!I5</v>
      </c>
      <c r="S43"/>
    </row>
    <row r="44" spans="1:19" hidden="1" x14ac:dyDescent="0.3">
      <c r="A44" s="1" t="str">
        <f t="shared" si="1"/>
        <v>X</v>
      </c>
      <c r="B44" s="2">
        <f>'3'!E6</f>
        <v>256</v>
      </c>
      <c r="C44" s="2">
        <f>'3'!A17</f>
        <v>0</v>
      </c>
      <c r="D44" s="2">
        <f>'3'!I17</f>
        <v>0</v>
      </c>
      <c r="E44" s="45" t="str">
        <f>'3'!H4</f>
        <v>ديسمبر</v>
      </c>
      <c r="F44" s="2" t="str">
        <f>'3'!I5</f>
        <v>رقـــــــــــــــم  PO  /</v>
      </c>
      <c r="G44" s="1">
        <f t="shared" si="2"/>
        <v>3</v>
      </c>
      <c r="H44" s="1">
        <f t="shared" si="3"/>
        <v>17</v>
      </c>
      <c r="J44" s="43" t="str">
        <f t="shared" si="0"/>
        <v>='3'!E6</v>
      </c>
      <c r="K44" s="1" t="str">
        <f t="shared" si="4"/>
        <v>='3'!A17</v>
      </c>
      <c r="L44" s="1" t="str">
        <f t="shared" si="5"/>
        <v>='3'!I17</v>
      </c>
      <c r="M44" s="1" t="str">
        <f t="shared" si="6"/>
        <v>='3'!H4</v>
      </c>
      <c r="N44" s="1" t="str">
        <f t="shared" si="7"/>
        <v>='3'!I5</v>
      </c>
      <c r="S44"/>
    </row>
    <row r="45" spans="1:19" hidden="1" x14ac:dyDescent="0.3">
      <c r="A45" s="1" t="str">
        <f t="shared" si="1"/>
        <v>X</v>
      </c>
      <c r="B45" s="2">
        <f>'3'!E6</f>
        <v>256</v>
      </c>
      <c r="C45" s="2">
        <f>'3'!A18</f>
        <v>0</v>
      </c>
      <c r="D45" s="2">
        <f>'3'!I18</f>
        <v>0</v>
      </c>
      <c r="E45" s="45" t="str">
        <f>'3'!H4</f>
        <v>ديسمبر</v>
      </c>
      <c r="F45" s="2" t="str">
        <f>'3'!I5</f>
        <v>رقـــــــــــــــم  PO  /</v>
      </c>
      <c r="G45" s="1">
        <f t="shared" si="2"/>
        <v>3</v>
      </c>
      <c r="H45" s="1">
        <f t="shared" si="3"/>
        <v>18</v>
      </c>
      <c r="J45" s="43" t="str">
        <f t="shared" si="0"/>
        <v>='3'!E6</v>
      </c>
      <c r="K45" s="1" t="str">
        <f t="shared" si="4"/>
        <v>='3'!A18</v>
      </c>
      <c r="L45" s="1" t="str">
        <f t="shared" si="5"/>
        <v>='3'!I18</v>
      </c>
      <c r="M45" s="1" t="str">
        <f t="shared" si="6"/>
        <v>='3'!H4</v>
      </c>
      <c r="N45" s="1" t="str">
        <f t="shared" si="7"/>
        <v>='3'!I5</v>
      </c>
      <c r="S45"/>
    </row>
    <row r="46" spans="1:19" hidden="1" x14ac:dyDescent="0.3">
      <c r="A46" s="1" t="str">
        <f t="shared" si="1"/>
        <v>X</v>
      </c>
      <c r="B46" s="2">
        <f>'3'!E6</f>
        <v>256</v>
      </c>
      <c r="C46" s="2">
        <f>'3'!A19</f>
        <v>0</v>
      </c>
      <c r="D46" s="2">
        <f>'3'!I19</f>
        <v>0</v>
      </c>
      <c r="E46" s="45" t="str">
        <f>'3'!H4</f>
        <v>ديسمبر</v>
      </c>
      <c r="F46" s="2" t="str">
        <f>'3'!I5</f>
        <v>رقـــــــــــــــم  PO  /</v>
      </c>
      <c r="G46" s="1">
        <f t="shared" si="2"/>
        <v>3</v>
      </c>
      <c r="H46" s="1">
        <f t="shared" si="3"/>
        <v>19</v>
      </c>
      <c r="J46" s="43" t="str">
        <f t="shared" si="0"/>
        <v>='3'!E6</v>
      </c>
      <c r="K46" s="1" t="str">
        <f t="shared" si="4"/>
        <v>='3'!A19</v>
      </c>
      <c r="L46" s="1" t="str">
        <f t="shared" si="5"/>
        <v>='3'!I19</v>
      </c>
      <c r="M46" s="1" t="str">
        <f t="shared" si="6"/>
        <v>='3'!H4</v>
      </c>
      <c r="N46" s="1" t="str">
        <f t="shared" si="7"/>
        <v>='3'!I5</v>
      </c>
      <c r="S46"/>
    </row>
    <row r="47" spans="1:19" hidden="1" x14ac:dyDescent="0.3">
      <c r="A47" s="1" t="str">
        <f t="shared" si="1"/>
        <v>X</v>
      </c>
      <c r="B47" s="2">
        <f>'3'!E6</f>
        <v>256</v>
      </c>
      <c r="C47" s="2">
        <f>'3'!A20</f>
        <v>0</v>
      </c>
      <c r="D47" s="2">
        <f>'3'!I20</f>
        <v>0</v>
      </c>
      <c r="E47" s="45" t="str">
        <f>'3'!H4</f>
        <v>ديسمبر</v>
      </c>
      <c r="F47" s="2" t="str">
        <f>'3'!I5</f>
        <v>رقـــــــــــــــم  PO  /</v>
      </c>
      <c r="G47" s="1">
        <f t="shared" si="2"/>
        <v>3</v>
      </c>
      <c r="H47" s="1">
        <f t="shared" si="3"/>
        <v>20</v>
      </c>
      <c r="J47" s="43" t="str">
        <f t="shared" si="0"/>
        <v>='3'!E6</v>
      </c>
      <c r="K47" s="1" t="str">
        <f t="shared" si="4"/>
        <v>='3'!A20</v>
      </c>
      <c r="L47" s="1" t="str">
        <f t="shared" si="5"/>
        <v>='3'!I20</v>
      </c>
      <c r="M47" s="1" t="str">
        <f t="shared" si="6"/>
        <v>='3'!H4</v>
      </c>
      <c r="N47" s="1" t="str">
        <f t="shared" si="7"/>
        <v>='3'!I5</v>
      </c>
      <c r="S47"/>
    </row>
    <row r="48" spans="1:19" hidden="1" x14ac:dyDescent="0.3">
      <c r="A48" s="1" t="str">
        <f t="shared" si="1"/>
        <v>X</v>
      </c>
      <c r="B48" s="2">
        <f>'3'!E6</f>
        <v>256</v>
      </c>
      <c r="C48" s="2">
        <f>'3'!A21</f>
        <v>0</v>
      </c>
      <c r="D48" s="2">
        <f>'3'!I21</f>
        <v>0</v>
      </c>
      <c r="E48" s="45" t="str">
        <f>'3'!H4</f>
        <v>ديسمبر</v>
      </c>
      <c r="F48" s="2" t="str">
        <f>'3'!I5</f>
        <v>رقـــــــــــــــم  PO  /</v>
      </c>
      <c r="G48" s="1">
        <f t="shared" si="2"/>
        <v>3</v>
      </c>
      <c r="H48" s="1">
        <f t="shared" si="3"/>
        <v>21</v>
      </c>
      <c r="J48" s="43" t="str">
        <f t="shared" si="0"/>
        <v>='3'!E6</v>
      </c>
      <c r="K48" s="1" t="str">
        <f t="shared" si="4"/>
        <v>='3'!A21</v>
      </c>
      <c r="L48" s="1" t="str">
        <f t="shared" si="5"/>
        <v>='3'!I21</v>
      </c>
      <c r="M48" s="1" t="str">
        <f t="shared" si="6"/>
        <v>='3'!H4</v>
      </c>
      <c r="N48" s="1" t="str">
        <f t="shared" si="7"/>
        <v>='3'!I5</v>
      </c>
      <c r="S48"/>
    </row>
    <row r="49" spans="1:19" hidden="1" x14ac:dyDescent="0.3">
      <c r="A49" s="1" t="str">
        <f t="shared" si="1"/>
        <v>X</v>
      </c>
      <c r="B49" s="2">
        <f>'3'!E6</f>
        <v>256</v>
      </c>
      <c r="C49" s="2">
        <f>'3'!A22</f>
        <v>0</v>
      </c>
      <c r="D49" s="2">
        <f>'3'!I22</f>
        <v>0</v>
      </c>
      <c r="E49" s="45" t="str">
        <f>'3'!H4</f>
        <v>ديسمبر</v>
      </c>
      <c r="F49" s="2" t="str">
        <f>'3'!I5</f>
        <v>رقـــــــــــــــم  PO  /</v>
      </c>
      <c r="G49" s="1">
        <f t="shared" si="2"/>
        <v>3</v>
      </c>
      <c r="H49" s="1">
        <f t="shared" si="3"/>
        <v>22</v>
      </c>
      <c r="J49" s="43" t="str">
        <f t="shared" si="0"/>
        <v>='3'!E6</v>
      </c>
      <c r="K49" s="1" t="str">
        <f t="shared" si="4"/>
        <v>='3'!A22</v>
      </c>
      <c r="L49" s="1" t="str">
        <f t="shared" si="5"/>
        <v>='3'!I22</v>
      </c>
      <c r="M49" s="1" t="str">
        <f t="shared" si="6"/>
        <v>='3'!H4</v>
      </c>
      <c r="N49" s="1" t="str">
        <f t="shared" si="7"/>
        <v>='3'!I5</v>
      </c>
      <c r="S49"/>
    </row>
    <row r="50" spans="1:19" hidden="1" x14ac:dyDescent="0.3">
      <c r="A50" s="1" t="str">
        <f t="shared" si="1"/>
        <v>X</v>
      </c>
      <c r="B50" s="2">
        <f>'3'!E6</f>
        <v>256</v>
      </c>
      <c r="C50" s="2">
        <f>'3'!A23</f>
        <v>0</v>
      </c>
      <c r="D50" s="2">
        <f>'3'!I23</f>
        <v>0</v>
      </c>
      <c r="E50" s="45" t="str">
        <f>'3'!H4</f>
        <v>ديسمبر</v>
      </c>
      <c r="F50" s="2" t="str">
        <f>'3'!I5</f>
        <v>رقـــــــــــــــم  PO  /</v>
      </c>
      <c r="G50" s="1">
        <f t="shared" si="2"/>
        <v>3</v>
      </c>
      <c r="H50" s="1">
        <f t="shared" si="3"/>
        <v>23</v>
      </c>
      <c r="J50" s="43" t="str">
        <f t="shared" si="0"/>
        <v>='3'!E6</v>
      </c>
      <c r="K50" s="1" t="str">
        <f t="shared" si="4"/>
        <v>='3'!A23</v>
      </c>
      <c r="L50" s="1" t="str">
        <f t="shared" si="5"/>
        <v>='3'!I23</v>
      </c>
      <c r="M50" s="1" t="str">
        <f t="shared" si="6"/>
        <v>='3'!H4</v>
      </c>
      <c r="N50" s="1" t="str">
        <f t="shared" si="7"/>
        <v>='3'!I5</v>
      </c>
      <c r="S50"/>
    </row>
    <row r="51" spans="1:19" hidden="1" x14ac:dyDescent="0.3">
      <c r="A51" s="1" t="str">
        <f t="shared" si="1"/>
        <v>X</v>
      </c>
      <c r="B51" s="2">
        <f>'3'!E6</f>
        <v>256</v>
      </c>
      <c r="C51" s="2">
        <f>'3'!A24</f>
        <v>0</v>
      </c>
      <c r="D51" s="2">
        <f>'3'!I24</f>
        <v>0</v>
      </c>
      <c r="E51" s="45" t="str">
        <f>'3'!H4</f>
        <v>ديسمبر</v>
      </c>
      <c r="F51" s="2" t="str">
        <f>'3'!I5</f>
        <v>رقـــــــــــــــم  PO  /</v>
      </c>
      <c r="G51" s="1">
        <f t="shared" si="2"/>
        <v>3</v>
      </c>
      <c r="H51" s="1">
        <f t="shared" si="3"/>
        <v>24</v>
      </c>
      <c r="J51" s="43" t="str">
        <f t="shared" si="0"/>
        <v>='3'!E6</v>
      </c>
      <c r="K51" s="1" t="str">
        <f t="shared" si="4"/>
        <v>='3'!A24</v>
      </c>
      <c r="L51" s="1" t="str">
        <f t="shared" si="5"/>
        <v>='3'!I24</v>
      </c>
      <c r="M51" s="1" t="str">
        <f t="shared" si="6"/>
        <v>='3'!H4</v>
      </c>
      <c r="N51" s="1" t="str">
        <f t="shared" si="7"/>
        <v>='3'!I5</v>
      </c>
      <c r="S51"/>
    </row>
    <row r="52" spans="1:19" hidden="1" x14ac:dyDescent="0.3">
      <c r="A52" s="1" t="str">
        <f t="shared" si="1"/>
        <v>X</v>
      </c>
      <c r="B52" s="2">
        <f>'3'!E6</f>
        <v>256</v>
      </c>
      <c r="C52" s="2">
        <f>'3'!A25</f>
        <v>0</v>
      </c>
      <c r="D52" s="2">
        <f>'3'!I25</f>
        <v>0</v>
      </c>
      <c r="E52" s="45" t="str">
        <f>'3'!H4</f>
        <v>ديسمبر</v>
      </c>
      <c r="F52" s="2" t="str">
        <f>'3'!I5</f>
        <v>رقـــــــــــــــم  PO  /</v>
      </c>
      <c r="G52" s="1">
        <f t="shared" si="2"/>
        <v>3</v>
      </c>
      <c r="H52" s="1">
        <f t="shared" si="3"/>
        <v>25</v>
      </c>
      <c r="J52" s="43" t="str">
        <f t="shared" si="0"/>
        <v>='3'!E6</v>
      </c>
      <c r="K52" s="1" t="str">
        <f t="shared" si="4"/>
        <v>='3'!A25</v>
      </c>
      <c r="L52" s="1" t="str">
        <f t="shared" si="5"/>
        <v>='3'!I25</v>
      </c>
      <c r="M52" s="1" t="str">
        <f t="shared" si="6"/>
        <v>='3'!H4</v>
      </c>
      <c r="N52" s="1" t="str">
        <f t="shared" si="7"/>
        <v>='3'!I5</v>
      </c>
      <c r="S52"/>
    </row>
    <row r="53" spans="1:19" x14ac:dyDescent="0.3">
      <c r="A53" s="1" t="str">
        <f t="shared" si="1"/>
        <v/>
      </c>
      <c r="B53" s="2">
        <f>'4'!E6</f>
        <v>257</v>
      </c>
      <c r="C53" s="2" t="str">
        <f>'4'!A9</f>
        <v>اكرامية عدد 2 سائق لودر</v>
      </c>
      <c r="D53" s="2">
        <f>'4'!I9</f>
        <v>150</v>
      </c>
      <c r="E53" s="45" t="str">
        <f>'4'!H4</f>
        <v>ديسمبر</v>
      </c>
      <c r="F53" s="2" t="str">
        <f>'4'!I5</f>
        <v>رقـــــــــــــــم  PO  /</v>
      </c>
      <c r="G53" s="1">
        <f t="shared" si="2"/>
        <v>4</v>
      </c>
      <c r="H53" s="1">
        <f t="shared" si="3"/>
        <v>9</v>
      </c>
      <c r="J53" s="43" t="str">
        <f t="shared" si="0"/>
        <v>='4'!E6</v>
      </c>
      <c r="K53" s="1" t="str">
        <f t="shared" si="4"/>
        <v>='4'!A9</v>
      </c>
      <c r="L53" s="1" t="str">
        <f t="shared" si="5"/>
        <v>='4'!I9</v>
      </c>
      <c r="M53" s="1" t="str">
        <f t="shared" si="6"/>
        <v>='4'!H4</v>
      </c>
      <c r="N53" s="1" t="str">
        <f t="shared" si="7"/>
        <v>='4'!I5</v>
      </c>
      <c r="S53"/>
    </row>
    <row r="54" spans="1:19" x14ac:dyDescent="0.3">
      <c r="A54" s="1" t="str">
        <f t="shared" si="1"/>
        <v/>
      </c>
      <c r="B54" s="2">
        <f>'4'!E6</f>
        <v>257</v>
      </c>
      <c r="C54" s="2" t="str">
        <f>'4'!A10</f>
        <v>اكرامية فنى معمل</v>
      </c>
      <c r="D54" s="2">
        <f>'4'!I10</f>
        <v>100</v>
      </c>
      <c r="E54" s="45" t="str">
        <f>'4'!H4</f>
        <v>ديسمبر</v>
      </c>
      <c r="F54" s="2" t="str">
        <f>'4'!I5</f>
        <v>رقـــــــــــــــم  PO  /</v>
      </c>
      <c r="G54" s="1">
        <f t="shared" si="2"/>
        <v>4</v>
      </c>
      <c r="H54" s="1">
        <f t="shared" si="3"/>
        <v>10</v>
      </c>
      <c r="J54" s="43" t="str">
        <f t="shared" si="0"/>
        <v>='4'!E6</v>
      </c>
      <c r="K54" s="1" t="str">
        <f t="shared" si="4"/>
        <v>='4'!A10</v>
      </c>
      <c r="L54" s="1" t="str">
        <f t="shared" si="5"/>
        <v>='4'!I10</v>
      </c>
      <c r="M54" s="1" t="str">
        <f t="shared" si="6"/>
        <v>='4'!H4</v>
      </c>
      <c r="N54" s="1" t="str">
        <f t="shared" si="7"/>
        <v>='4'!I5</v>
      </c>
      <c r="S54"/>
    </row>
    <row r="55" spans="1:19" hidden="1" x14ac:dyDescent="0.3">
      <c r="A55" s="1" t="str">
        <f t="shared" si="1"/>
        <v>X</v>
      </c>
      <c r="B55" s="2">
        <f>'4'!E6</f>
        <v>257</v>
      </c>
      <c r="C55" s="2">
        <f>'4'!A11</f>
        <v>0</v>
      </c>
      <c r="D55" s="2">
        <f>'4'!I11</f>
        <v>0</v>
      </c>
      <c r="E55" s="45" t="str">
        <f>'4'!H4</f>
        <v>ديسمبر</v>
      </c>
      <c r="F55" s="2" t="str">
        <f>'4'!I5</f>
        <v>رقـــــــــــــــم  PO  /</v>
      </c>
      <c r="G55" s="1">
        <f t="shared" si="2"/>
        <v>4</v>
      </c>
      <c r="H55" s="1">
        <f t="shared" si="3"/>
        <v>11</v>
      </c>
      <c r="J55" s="43" t="str">
        <f t="shared" si="0"/>
        <v>='4'!E6</v>
      </c>
      <c r="K55" s="1" t="str">
        <f t="shared" si="4"/>
        <v>='4'!A11</v>
      </c>
      <c r="L55" s="1" t="str">
        <f t="shared" si="5"/>
        <v>='4'!I11</v>
      </c>
      <c r="M55" s="1" t="str">
        <f t="shared" si="6"/>
        <v>='4'!H4</v>
      </c>
      <c r="N55" s="1" t="str">
        <f t="shared" si="7"/>
        <v>='4'!I5</v>
      </c>
      <c r="S55"/>
    </row>
    <row r="56" spans="1:19" hidden="1" x14ac:dyDescent="0.3">
      <c r="A56" s="1" t="str">
        <f t="shared" si="1"/>
        <v>X</v>
      </c>
      <c r="B56" s="2">
        <f>'4'!E6</f>
        <v>257</v>
      </c>
      <c r="C56" s="2">
        <f>'4'!A12</f>
        <v>0</v>
      </c>
      <c r="D56" s="2">
        <f>'4'!I12</f>
        <v>0</v>
      </c>
      <c r="E56" s="45" t="str">
        <f>'4'!H4</f>
        <v>ديسمبر</v>
      </c>
      <c r="F56" s="2" t="str">
        <f>'4'!I5</f>
        <v>رقـــــــــــــــم  PO  /</v>
      </c>
      <c r="G56" s="1">
        <f t="shared" si="2"/>
        <v>4</v>
      </c>
      <c r="H56" s="1">
        <f t="shared" si="3"/>
        <v>12</v>
      </c>
      <c r="J56" s="43" t="str">
        <f t="shared" si="0"/>
        <v>='4'!E6</v>
      </c>
      <c r="K56" s="1" t="str">
        <f t="shared" si="4"/>
        <v>='4'!A12</v>
      </c>
      <c r="L56" s="1" t="str">
        <f t="shared" si="5"/>
        <v>='4'!I12</v>
      </c>
      <c r="M56" s="1" t="str">
        <f t="shared" si="6"/>
        <v>='4'!H4</v>
      </c>
      <c r="N56" s="1" t="str">
        <f t="shared" si="7"/>
        <v>='4'!I5</v>
      </c>
      <c r="S56"/>
    </row>
    <row r="57" spans="1:19" hidden="1" x14ac:dyDescent="0.3">
      <c r="A57" s="1" t="str">
        <f t="shared" si="1"/>
        <v>X</v>
      </c>
      <c r="B57" s="2">
        <f>'4'!E6</f>
        <v>257</v>
      </c>
      <c r="C57" s="2">
        <f>'4'!A13</f>
        <v>0</v>
      </c>
      <c r="D57" s="2">
        <f>'4'!I13</f>
        <v>0</v>
      </c>
      <c r="E57" s="45" t="str">
        <f>'4'!H4</f>
        <v>ديسمبر</v>
      </c>
      <c r="F57" s="2" t="str">
        <f>'4'!I5</f>
        <v>رقـــــــــــــــم  PO  /</v>
      </c>
      <c r="G57" s="1">
        <f t="shared" si="2"/>
        <v>4</v>
      </c>
      <c r="H57" s="1">
        <f t="shared" si="3"/>
        <v>13</v>
      </c>
      <c r="J57" s="43" t="str">
        <f t="shared" si="0"/>
        <v>='4'!E6</v>
      </c>
      <c r="K57" s="1" t="str">
        <f t="shared" si="4"/>
        <v>='4'!A13</v>
      </c>
      <c r="L57" s="1" t="str">
        <f t="shared" si="5"/>
        <v>='4'!I13</v>
      </c>
      <c r="M57" s="1" t="str">
        <f t="shared" si="6"/>
        <v>='4'!H4</v>
      </c>
      <c r="N57" s="1" t="str">
        <f t="shared" si="7"/>
        <v>='4'!I5</v>
      </c>
      <c r="S57"/>
    </row>
    <row r="58" spans="1:19" hidden="1" x14ac:dyDescent="0.3">
      <c r="A58" s="1" t="str">
        <f t="shared" si="1"/>
        <v>X</v>
      </c>
      <c r="B58" s="2">
        <f>'4'!E6</f>
        <v>257</v>
      </c>
      <c r="C58" s="2">
        <f>'4'!A14</f>
        <v>0</v>
      </c>
      <c r="D58" s="2">
        <f>'4'!I14</f>
        <v>0</v>
      </c>
      <c r="E58" s="45" t="str">
        <f>'4'!H4</f>
        <v>ديسمبر</v>
      </c>
      <c r="F58" s="2" t="str">
        <f>'4'!I5</f>
        <v>رقـــــــــــــــم  PO  /</v>
      </c>
      <c r="G58" s="1">
        <f t="shared" si="2"/>
        <v>4</v>
      </c>
      <c r="H58" s="1">
        <f t="shared" si="3"/>
        <v>14</v>
      </c>
      <c r="J58" s="43" t="str">
        <f t="shared" si="0"/>
        <v>='4'!E6</v>
      </c>
      <c r="K58" s="1" t="str">
        <f t="shared" si="4"/>
        <v>='4'!A14</v>
      </c>
      <c r="L58" s="1" t="str">
        <f t="shared" si="5"/>
        <v>='4'!I14</v>
      </c>
      <c r="M58" s="1" t="str">
        <f t="shared" si="6"/>
        <v>='4'!H4</v>
      </c>
      <c r="N58" s="1" t="str">
        <f t="shared" si="7"/>
        <v>='4'!I5</v>
      </c>
      <c r="S58"/>
    </row>
    <row r="59" spans="1:19" hidden="1" x14ac:dyDescent="0.3">
      <c r="A59" s="1" t="str">
        <f t="shared" si="1"/>
        <v>X</v>
      </c>
      <c r="B59" s="2">
        <f>'4'!E6</f>
        <v>257</v>
      </c>
      <c r="C59" s="2">
        <f>'4'!A15</f>
        <v>0</v>
      </c>
      <c r="D59" s="2">
        <f>'4'!I15</f>
        <v>0</v>
      </c>
      <c r="E59" s="45" t="str">
        <f>'4'!H4</f>
        <v>ديسمبر</v>
      </c>
      <c r="F59" s="2" t="str">
        <f>'4'!I5</f>
        <v>رقـــــــــــــــم  PO  /</v>
      </c>
      <c r="G59" s="1">
        <f t="shared" si="2"/>
        <v>4</v>
      </c>
      <c r="H59" s="1">
        <f t="shared" si="3"/>
        <v>15</v>
      </c>
      <c r="J59" s="43" t="str">
        <f t="shared" si="0"/>
        <v>='4'!E6</v>
      </c>
      <c r="K59" s="1" t="str">
        <f t="shared" si="4"/>
        <v>='4'!A15</v>
      </c>
      <c r="L59" s="1" t="str">
        <f t="shared" si="5"/>
        <v>='4'!I15</v>
      </c>
      <c r="M59" s="1" t="str">
        <f t="shared" si="6"/>
        <v>='4'!H4</v>
      </c>
      <c r="N59" s="1" t="str">
        <f t="shared" si="7"/>
        <v>='4'!I5</v>
      </c>
      <c r="S59"/>
    </row>
    <row r="60" spans="1:19" hidden="1" x14ac:dyDescent="0.3">
      <c r="A60" s="1" t="str">
        <f t="shared" si="1"/>
        <v>X</v>
      </c>
      <c r="B60" s="2">
        <f>'4'!E6</f>
        <v>257</v>
      </c>
      <c r="C60" s="2">
        <f>'4'!A16</f>
        <v>0</v>
      </c>
      <c r="D60" s="2">
        <f>'4'!I16</f>
        <v>0</v>
      </c>
      <c r="E60" s="45" t="str">
        <f>'4'!H4</f>
        <v>ديسمبر</v>
      </c>
      <c r="F60" s="2" t="str">
        <f>'4'!I5</f>
        <v>رقـــــــــــــــم  PO  /</v>
      </c>
      <c r="G60" s="1">
        <f t="shared" si="2"/>
        <v>4</v>
      </c>
      <c r="H60" s="1">
        <f t="shared" si="3"/>
        <v>16</v>
      </c>
      <c r="J60" s="43" t="str">
        <f t="shared" si="0"/>
        <v>='4'!E6</v>
      </c>
      <c r="K60" s="1" t="str">
        <f t="shared" si="4"/>
        <v>='4'!A16</v>
      </c>
      <c r="L60" s="1" t="str">
        <f t="shared" si="5"/>
        <v>='4'!I16</v>
      </c>
      <c r="M60" s="1" t="str">
        <f t="shared" si="6"/>
        <v>='4'!H4</v>
      </c>
      <c r="N60" s="1" t="str">
        <f t="shared" si="7"/>
        <v>='4'!I5</v>
      </c>
      <c r="S60"/>
    </row>
    <row r="61" spans="1:19" hidden="1" x14ac:dyDescent="0.3">
      <c r="A61" s="1" t="str">
        <f t="shared" si="1"/>
        <v>X</v>
      </c>
      <c r="B61" s="2">
        <f>'4'!E6</f>
        <v>257</v>
      </c>
      <c r="C61" s="2">
        <f>'4'!A17</f>
        <v>0</v>
      </c>
      <c r="D61" s="2">
        <f>'4'!I17</f>
        <v>0</v>
      </c>
      <c r="E61" s="45" t="str">
        <f>'4'!H4</f>
        <v>ديسمبر</v>
      </c>
      <c r="F61" s="2" t="str">
        <f>'4'!I5</f>
        <v>رقـــــــــــــــم  PO  /</v>
      </c>
      <c r="G61" s="1">
        <f t="shared" si="2"/>
        <v>4</v>
      </c>
      <c r="H61" s="1">
        <f t="shared" si="3"/>
        <v>17</v>
      </c>
      <c r="J61" s="43" t="str">
        <f t="shared" si="0"/>
        <v>='4'!E6</v>
      </c>
      <c r="K61" s="1" t="str">
        <f t="shared" si="4"/>
        <v>='4'!A17</v>
      </c>
      <c r="L61" s="1" t="str">
        <f t="shared" si="5"/>
        <v>='4'!I17</v>
      </c>
      <c r="M61" s="1" t="str">
        <f t="shared" si="6"/>
        <v>='4'!H4</v>
      </c>
      <c r="N61" s="1" t="str">
        <f t="shared" si="7"/>
        <v>='4'!I5</v>
      </c>
      <c r="S61"/>
    </row>
    <row r="62" spans="1:19" hidden="1" x14ac:dyDescent="0.3">
      <c r="A62" s="1" t="str">
        <f t="shared" si="1"/>
        <v>X</v>
      </c>
      <c r="B62" s="2">
        <f>'4'!E6</f>
        <v>257</v>
      </c>
      <c r="C62" s="2">
        <f>'4'!A18</f>
        <v>0</v>
      </c>
      <c r="D62" s="2">
        <f>'4'!I18</f>
        <v>0</v>
      </c>
      <c r="E62" s="45" t="str">
        <f>'4'!H4</f>
        <v>ديسمبر</v>
      </c>
      <c r="F62" s="2" t="str">
        <f>'4'!I5</f>
        <v>رقـــــــــــــــم  PO  /</v>
      </c>
      <c r="G62" s="1">
        <f t="shared" si="2"/>
        <v>4</v>
      </c>
      <c r="H62" s="1">
        <f t="shared" si="3"/>
        <v>18</v>
      </c>
      <c r="J62" s="43" t="str">
        <f t="shared" si="0"/>
        <v>='4'!E6</v>
      </c>
      <c r="K62" s="1" t="str">
        <f t="shared" si="4"/>
        <v>='4'!A18</v>
      </c>
      <c r="L62" s="1" t="str">
        <f t="shared" si="5"/>
        <v>='4'!I18</v>
      </c>
      <c r="M62" s="1" t="str">
        <f t="shared" si="6"/>
        <v>='4'!H4</v>
      </c>
      <c r="N62" s="1" t="str">
        <f t="shared" si="7"/>
        <v>='4'!I5</v>
      </c>
      <c r="S62"/>
    </row>
    <row r="63" spans="1:19" hidden="1" x14ac:dyDescent="0.3">
      <c r="A63" s="1" t="str">
        <f t="shared" si="1"/>
        <v>X</v>
      </c>
      <c r="B63" s="2">
        <f>'4'!E6</f>
        <v>257</v>
      </c>
      <c r="C63" s="2">
        <f>'4'!A19</f>
        <v>0</v>
      </c>
      <c r="D63" s="2">
        <f>'4'!I19</f>
        <v>0</v>
      </c>
      <c r="E63" s="45" t="str">
        <f>'4'!H4</f>
        <v>ديسمبر</v>
      </c>
      <c r="F63" s="2" t="str">
        <f>'4'!I5</f>
        <v>رقـــــــــــــــم  PO  /</v>
      </c>
      <c r="G63" s="1">
        <f t="shared" si="2"/>
        <v>4</v>
      </c>
      <c r="H63" s="1">
        <f t="shared" si="3"/>
        <v>19</v>
      </c>
      <c r="J63" s="43" t="str">
        <f t="shared" si="0"/>
        <v>='4'!E6</v>
      </c>
      <c r="K63" s="1" t="str">
        <f t="shared" si="4"/>
        <v>='4'!A19</v>
      </c>
      <c r="L63" s="1" t="str">
        <f t="shared" si="5"/>
        <v>='4'!I19</v>
      </c>
      <c r="M63" s="1" t="str">
        <f t="shared" si="6"/>
        <v>='4'!H4</v>
      </c>
      <c r="N63" s="1" t="str">
        <f t="shared" si="7"/>
        <v>='4'!I5</v>
      </c>
      <c r="S63"/>
    </row>
    <row r="64" spans="1:19" hidden="1" x14ac:dyDescent="0.3">
      <c r="A64" s="1" t="str">
        <f t="shared" si="1"/>
        <v>X</v>
      </c>
      <c r="B64" s="2">
        <f>'4'!E6</f>
        <v>257</v>
      </c>
      <c r="C64" s="2">
        <f>'4'!A20</f>
        <v>0</v>
      </c>
      <c r="D64" s="2">
        <f>'4'!I20</f>
        <v>0</v>
      </c>
      <c r="E64" s="45" t="str">
        <f>'4'!H4</f>
        <v>ديسمبر</v>
      </c>
      <c r="F64" s="2" t="str">
        <f>'4'!I5</f>
        <v>رقـــــــــــــــم  PO  /</v>
      </c>
      <c r="G64" s="1">
        <f t="shared" si="2"/>
        <v>4</v>
      </c>
      <c r="H64" s="1">
        <f t="shared" si="3"/>
        <v>20</v>
      </c>
      <c r="J64" s="43" t="str">
        <f t="shared" si="0"/>
        <v>='4'!E6</v>
      </c>
      <c r="K64" s="1" t="str">
        <f t="shared" si="4"/>
        <v>='4'!A20</v>
      </c>
      <c r="L64" s="1" t="str">
        <f t="shared" si="5"/>
        <v>='4'!I20</v>
      </c>
      <c r="M64" s="1" t="str">
        <f t="shared" si="6"/>
        <v>='4'!H4</v>
      </c>
      <c r="N64" s="1" t="str">
        <f t="shared" si="7"/>
        <v>='4'!I5</v>
      </c>
      <c r="S64"/>
    </row>
    <row r="65" spans="1:19" hidden="1" x14ac:dyDescent="0.3">
      <c r="A65" s="1" t="str">
        <f t="shared" si="1"/>
        <v>X</v>
      </c>
      <c r="B65" s="2">
        <f>'4'!E6</f>
        <v>257</v>
      </c>
      <c r="C65" s="2">
        <f>'4'!A21</f>
        <v>0</v>
      </c>
      <c r="D65" s="2">
        <f>'4'!I21</f>
        <v>0</v>
      </c>
      <c r="E65" s="45" t="str">
        <f>'4'!H4</f>
        <v>ديسمبر</v>
      </c>
      <c r="F65" s="2" t="str">
        <f>'4'!I5</f>
        <v>رقـــــــــــــــم  PO  /</v>
      </c>
      <c r="G65" s="1">
        <f t="shared" si="2"/>
        <v>4</v>
      </c>
      <c r="H65" s="1">
        <f t="shared" si="3"/>
        <v>21</v>
      </c>
      <c r="J65" s="43" t="str">
        <f t="shared" si="0"/>
        <v>='4'!E6</v>
      </c>
      <c r="K65" s="1" t="str">
        <f t="shared" si="4"/>
        <v>='4'!A21</v>
      </c>
      <c r="L65" s="1" t="str">
        <f t="shared" si="5"/>
        <v>='4'!I21</v>
      </c>
      <c r="M65" s="1" t="str">
        <f t="shared" si="6"/>
        <v>='4'!H4</v>
      </c>
      <c r="N65" s="1" t="str">
        <f t="shared" si="7"/>
        <v>='4'!I5</v>
      </c>
      <c r="S65"/>
    </row>
    <row r="66" spans="1:19" hidden="1" x14ac:dyDescent="0.3">
      <c r="A66" s="1" t="str">
        <f t="shared" si="1"/>
        <v>X</v>
      </c>
      <c r="B66" s="2">
        <f>'4'!E6</f>
        <v>257</v>
      </c>
      <c r="C66" s="2">
        <f>'4'!A22</f>
        <v>0</v>
      </c>
      <c r="D66" s="2">
        <f>'4'!I22</f>
        <v>0</v>
      </c>
      <c r="E66" s="45" t="str">
        <f>'4'!H4</f>
        <v>ديسمبر</v>
      </c>
      <c r="F66" s="2" t="str">
        <f>'4'!I5</f>
        <v>رقـــــــــــــــم  PO  /</v>
      </c>
      <c r="G66" s="1">
        <f t="shared" si="2"/>
        <v>4</v>
      </c>
      <c r="H66" s="1">
        <f t="shared" si="3"/>
        <v>22</v>
      </c>
      <c r="J66" s="43" t="str">
        <f t="shared" si="0"/>
        <v>='4'!E6</v>
      </c>
      <c r="K66" s="1" t="str">
        <f t="shared" si="4"/>
        <v>='4'!A22</v>
      </c>
      <c r="L66" s="1" t="str">
        <f t="shared" si="5"/>
        <v>='4'!I22</v>
      </c>
      <c r="M66" s="1" t="str">
        <f t="shared" si="6"/>
        <v>='4'!H4</v>
      </c>
      <c r="N66" s="1" t="str">
        <f t="shared" si="7"/>
        <v>='4'!I5</v>
      </c>
      <c r="S66"/>
    </row>
    <row r="67" spans="1:19" hidden="1" x14ac:dyDescent="0.3">
      <c r="A67" s="1" t="str">
        <f t="shared" ref="A67:A130" si="8">IFERROR(VLOOKUP(C67,$O$2:$P$2,2,0),"")</f>
        <v>X</v>
      </c>
      <c r="B67" s="2">
        <f>'4'!E6</f>
        <v>257</v>
      </c>
      <c r="C67" s="2">
        <f>'4'!A23</f>
        <v>0</v>
      </c>
      <c r="D67" s="2">
        <f>'4'!I23</f>
        <v>0</v>
      </c>
      <c r="E67" s="45" t="str">
        <f>'4'!H4</f>
        <v>ديسمبر</v>
      </c>
      <c r="F67" s="2" t="str">
        <f>'4'!I5</f>
        <v>رقـــــــــــــــم  PO  /</v>
      </c>
      <c r="G67" s="1">
        <f t="shared" si="2"/>
        <v>4</v>
      </c>
      <c r="H67" s="1">
        <f t="shared" si="3"/>
        <v>23</v>
      </c>
      <c r="J67" s="43" t="str">
        <f t="shared" ref="J67:J120" si="9">CONCATENATE("='","",G67,"","'!","E6")</f>
        <v>='4'!E6</v>
      </c>
      <c r="K67" s="1" t="str">
        <f t="shared" si="4"/>
        <v>='4'!A23</v>
      </c>
      <c r="L67" s="1" t="str">
        <f t="shared" si="5"/>
        <v>='4'!I23</v>
      </c>
      <c r="M67" s="1" t="str">
        <f t="shared" si="6"/>
        <v>='4'!H4</v>
      </c>
      <c r="N67" s="1" t="str">
        <f t="shared" si="7"/>
        <v>='4'!I5</v>
      </c>
      <c r="S67"/>
    </row>
    <row r="68" spans="1:19" hidden="1" x14ac:dyDescent="0.3">
      <c r="A68" s="1" t="str">
        <f t="shared" si="8"/>
        <v>X</v>
      </c>
      <c r="B68" s="2">
        <f>'4'!E6</f>
        <v>257</v>
      </c>
      <c r="C68" s="2">
        <f>'4'!A24</f>
        <v>0</v>
      </c>
      <c r="D68" s="2">
        <f>'4'!I24</f>
        <v>0</v>
      </c>
      <c r="E68" s="45" t="str">
        <f>'4'!H4</f>
        <v>ديسمبر</v>
      </c>
      <c r="F68" s="2" t="str">
        <f>'4'!I5</f>
        <v>رقـــــــــــــــم  PO  /</v>
      </c>
      <c r="G68" s="1">
        <f t="shared" ref="G68:G121" si="10">IF(H67=25,G67+1,G67)</f>
        <v>4</v>
      </c>
      <c r="H68" s="1">
        <f t="shared" ref="H68:H120" si="11">IF((H67+1)&gt;25,9,H67+1)</f>
        <v>24</v>
      </c>
      <c r="J68" s="43" t="str">
        <f t="shared" si="9"/>
        <v>='4'!E6</v>
      </c>
      <c r="K68" s="1" t="str">
        <f t="shared" ref="K68:K120" si="12">CONCATENATE("='","",G68,"","'!","A",H68)</f>
        <v>='4'!A24</v>
      </c>
      <c r="L68" s="1" t="str">
        <f t="shared" ref="L68:L120" si="13">CONCATENATE("='","",G68,"","'!","I",H68)</f>
        <v>='4'!I24</v>
      </c>
      <c r="M68" s="1" t="str">
        <f t="shared" ref="M68:M120" si="14">CONCATENATE("='","",G68,"","'!","H4")</f>
        <v>='4'!H4</v>
      </c>
      <c r="N68" s="1" t="str">
        <f t="shared" ref="N68:N120" si="15">CONCATENATE("='","",G68,"","'!","I5")</f>
        <v>='4'!I5</v>
      </c>
      <c r="S68"/>
    </row>
    <row r="69" spans="1:19" hidden="1" x14ac:dyDescent="0.3">
      <c r="A69" s="1" t="str">
        <f t="shared" si="8"/>
        <v>X</v>
      </c>
      <c r="B69" s="2">
        <f>'4'!E6</f>
        <v>257</v>
      </c>
      <c r="C69" s="2">
        <f>'4'!A25</f>
        <v>0</v>
      </c>
      <c r="D69" s="2">
        <f>'4'!I25</f>
        <v>0</v>
      </c>
      <c r="E69" s="45" t="str">
        <f>'4'!H4</f>
        <v>ديسمبر</v>
      </c>
      <c r="F69" s="2" t="str">
        <f>'4'!I5</f>
        <v>رقـــــــــــــــم  PO  /</v>
      </c>
      <c r="G69" s="1">
        <f t="shared" si="10"/>
        <v>4</v>
      </c>
      <c r="H69" s="1">
        <f t="shared" si="11"/>
        <v>25</v>
      </c>
      <c r="J69" s="43" t="str">
        <f t="shared" si="9"/>
        <v>='4'!E6</v>
      </c>
      <c r="K69" s="1" t="str">
        <f t="shared" si="12"/>
        <v>='4'!A25</v>
      </c>
      <c r="L69" s="1" t="str">
        <f t="shared" si="13"/>
        <v>='4'!I25</v>
      </c>
      <c r="M69" s="1" t="str">
        <f t="shared" si="14"/>
        <v>='4'!H4</v>
      </c>
      <c r="N69" s="1" t="str">
        <f t="shared" si="15"/>
        <v>='4'!I5</v>
      </c>
      <c r="S69"/>
    </row>
    <row r="70" spans="1:19" x14ac:dyDescent="0.3">
      <c r="A70" s="1" t="str">
        <f t="shared" si="8"/>
        <v/>
      </c>
      <c r="B70" s="2">
        <f>'5'!E6</f>
        <v>271</v>
      </c>
      <c r="C70" s="2" t="str">
        <f>'5'!A9</f>
        <v>قيمة ايجار حفار</v>
      </c>
      <c r="D70" s="2">
        <f>'5'!I9</f>
        <v>500</v>
      </c>
      <c r="E70" s="45" t="str">
        <f>'5'!H4</f>
        <v>ديسمبر</v>
      </c>
      <c r="F70" s="2" t="str">
        <f>'5'!I5</f>
        <v>رقـــــــــــــــم  PO  /</v>
      </c>
      <c r="G70" s="1">
        <f t="shared" si="10"/>
        <v>5</v>
      </c>
      <c r="H70" s="1">
        <f t="shared" si="11"/>
        <v>9</v>
      </c>
      <c r="J70" s="43" t="str">
        <f t="shared" si="9"/>
        <v>='5'!E6</v>
      </c>
      <c r="K70" s="1" t="str">
        <f t="shared" si="12"/>
        <v>='5'!A9</v>
      </c>
      <c r="L70" s="1" t="str">
        <f t="shared" si="13"/>
        <v>='5'!I9</v>
      </c>
      <c r="M70" s="1" t="str">
        <f t="shared" si="14"/>
        <v>='5'!H4</v>
      </c>
      <c r="N70" s="1" t="str">
        <f t="shared" si="15"/>
        <v>='5'!I5</v>
      </c>
      <c r="S70"/>
    </row>
    <row r="71" spans="1:19" hidden="1" x14ac:dyDescent="0.3">
      <c r="A71" s="1" t="str">
        <f t="shared" si="8"/>
        <v>X</v>
      </c>
      <c r="B71" s="2">
        <f>'5'!E6</f>
        <v>271</v>
      </c>
      <c r="C71" s="2">
        <f>'5'!A10</f>
        <v>0</v>
      </c>
      <c r="D71" s="2">
        <f>'5'!I10</f>
        <v>0</v>
      </c>
      <c r="E71" s="45" t="str">
        <f>'5'!H4</f>
        <v>ديسمبر</v>
      </c>
      <c r="F71" s="2" t="str">
        <f>'5'!I5</f>
        <v>رقـــــــــــــــم  PO  /</v>
      </c>
      <c r="G71" s="1">
        <f t="shared" si="10"/>
        <v>5</v>
      </c>
      <c r="H71" s="1">
        <f t="shared" si="11"/>
        <v>10</v>
      </c>
      <c r="J71" s="43" t="str">
        <f t="shared" si="9"/>
        <v>='5'!E6</v>
      </c>
      <c r="K71" s="1" t="str">
        <f t="shared" si="12"/>
        <v>='5'!A10</v>
      </c>
      <c r="L71" s="1" t="str">
        <f t="shared" si="13"/>
        <v>='5'!I10</v>
      </c>
      <c r="M71" s="1" t="str">
        <f t="shared" si="14"/>
        <v>='5'!H4</v>
      </c>
      <c r="N71" s="1" t="str">
        <f t="shared" si="15"/>
        <v>='5'!I5</v>
      </c>
      <c r="S71"/>
    </row>
    <row r="72" spans="1:19" hidden="1" x14ac:dyDescent="0.3">
      <c r="A72" s="1" t="str">
        <f t="shared" si="8"/>
        <v>X</v>
      </c>
      <c r="B72" s="2">
        <f>'5'!E6</f>
        <v>271</v>
      </c>
      <c r="C72" s="2">
        <f>'5'!A11</f>
        <v>0</v>
      </c>
      <c r="D72" s="2">
        <f>'5'!I11</f>
        <v>0</v>
      </c>
      <c r="E72" s="45" t="str">
        <f>'5'!H4</f>
        <v>ديسمبر</v>
      </c>
      <c r="F72" s="2" t="str">
        <f>'5'!I5</f>
        <v>رقـــــــــــــــم  PO  /</v>
      </c>
      <c r="G72" s="1">
        <f t="shared" si="10"/>
        <v>5</v>
      </c>
      <c r="H72" s="1">
        <f t="shared" si="11"/>
        <v>11</v>
      </c>
      <c r="J72" s="43" t="str">
        <f t="shared" si="9"/>
        <v>='5'!E6</v>
      </c>
      <c r="K72" s="1" t="str">
        <f t="shared" si="12"/>
        <v>='5'!A11</v>
      </c>
      <c r="L72" s="1" t="str">
        <f t="shared" si="13"/>
        <v>='5'!I11</v>
      </c>
      <c r="M72" s="1" t="str">
        <f t="shared" si="14"/>
        <v>='5'!H4</v>
      </c>
      <c r="N72" s="1" t="str">
        <f t="shared" si="15"/>
        <v>='5'!I5</v>
      </c>
      <c r="S72"/>
    </row>
    <row r="73" spans="1:19" hidden="1" x14ac:dyDescent="0.3">
      <c r="A73" s="1" t="str">
        <f t="shared" si="8"/>
        <v>X</v>
      </c>
      <c r="B73" s="2">
        <f>'5'!E6</f>
        <v>271</v>
      </c>
      <c r="C73" s="2">
        <f>'5'!A12</f>
        <v>0</v>
      </c>
      <c r="D73" s="2">
        <f>'5'!I12</f>
        <v>0</v>
      </c>
      <c r="E73" s="45" t="str">
        <f>'5'!H4</f>
        <v>ديسمبر</v>
      </c>
      <c r="F73" s="2" t="str">
        <f>'5'!I5</f>
        <v>رقـــــــــــــــم  PO  /</v>
      </c>
      <c r="G73" s="1">
        <f t="shared" si="10"/>
        <v>5</v>
      </c>
      <c r="H73" s="1">
        <f t="shared" si="11"/>
        <v>12</v>
      </c>
      <c r="J73" s="43" t="str">
        <f t="shared" si="9"/>
        <v>='5'!E6</v>
      </c>
      <c r="K73" s="1" t="str">
        <f t="shared" si="12"/>
        <v>='5'!A12</v>
      </c>
      <c r="L73" s="1" t="str">
        <f t="shared" si="13"/>
        <v>='5'!I12</v>
      </c>
      <c r="M73" s="1" t="str">
        <f t="shared" si="14"/>
        <v>='5'!H4</v>
      </c>
      <c r="N73" s="1" t="str">
        <f t="shared" si="15"/>
        <v>='5'!I5</v>
      </c>
      <c r="S73"/>
    </row>
    <row r="74" spans="1:19" hidden="1" x14ac:dyDescent="0.3">
      <c r="A74" s="1" t="str">
        <f t="shared" si="8"/>
        <v>X</v>
      </c>
      <c r="B74" s="2">
        <f>'5'!E6</f>
        <v>271</v>
      </c>
      <c r="C74" s="2">
        <f>'5'!A13</f>
        <v>0</v>
      </c>
      <c r="D74" s="2">
        <f>'5'!I13</f>
        <v>0</v>
      </c>
      <c r="E74" s="45" t="str">
        <f>'5'!H4</f>
        <v>ديسمبر</v>
      </c>
      <c r="F74" s="2" t="str">
        <f>'5'!I5</f>
        <v>رقـــــــــــــــم  PO  /</v>
      </c>
      <c r="G74" s="1">
        <f t="shared" si="10"/>
        <v>5</v>
      </c>
      <c r="H74" s="1">
        <f t="shared" si="11"/>
        <v>13</v>
      </c>
      <c r="J74" s="43" t="str">
        <f t="shared" si="9"/>
        <v>='5'!E6</v>
      </c>
      <c r="K74" s="1" t="str">
        <f t="shared" si="12"/>
        <v>='5'!A13</v>
      </c>
      <c r="L74" s="1" t="str">
        <f t="shared" si="13"/>
        <v>='5'!I13</v>
      </c>
      <c r="M74" s="1" t="str">
        <f t="shared" si="14"/>
        <v>='5'!H4</v>
      </c>
      <c r="N74" s="1" t="str">
        <f t="shared" si="15"/>
        <v>='5'!I5</v>
      </c>
      <c r="S74"/>
    </row>
    <row r="75" spans="1:19" hidden="1" x14ac:dyDescent="0.3">
      <c r="A75" s="1" t="str">
        <f t="shared" si="8"/>
        <v>X</v>
      </c>
      <c r="B75" s="2">
        <f>'5'!E6</f>
        <v>271</v>
      </c>
      <c r="C75" s="2">
        <f>'5'!A14</f>
        <v>0</v>
      </c>
      <c r="D75" s="2">
        <f>'5'!I14</f>
        <v>0</v>
      </c>
      <c r="E75" s="45" t="str">
        <f>'5'!H4</f>
        <v>ديسمبر</v>
      </c>
      <c r="F75" s="2" t="str">
        <f>'5'!I5</f>
        <v>رقـــــــــــــــم  PO  /</v>
      </c>
      <c r="G75" s="1">
        <f t="shared" si="10"/>
        <v>5</v>
      </c>
      <c r="H75" s="1">
        <f t="shared" si="11"/>
        <v>14</v>
      </c>
      <c r="J75" s="43" t="str">
        <f t="shared" si="9"/>
        <v>='5'!E6</v>
      </c>
      <c r="K75" s="1" t="str">
        <f t="shared" si="12"/>
        <v>='5'!A14</v>
      </c>
      <c r="L75" s="1" t="str">
        <f t="shared" si="13"/>
        <v>='5'!I14</v>
      </c>
      <c r="M75" s="1" t="str">
        <f t="shared" si="14"/>
        <v>='5'!H4</v>
      </c>
      <c r="N75" s="1" t="str">
        <f t="shared" si="15"/>
        <v>='5'!I5</v>
      </c>
      <c r="S75"/>
    </row>
    <row r="76" spans="1:19" hidden="1" x14ac:dyDescent="0.3">
      <c r="A76" s="1" t="str">
        <f t="shared" si="8"/>
        <v>X</v>
      </c>
      <c r="B76" s="2">
        <f>'5'!E6</f>
        <v>271</v>
      </c>
      <c r="C76" s="2">
        <f>'5'!A15</f>
        <v>0</v>
      </c>
      <c r="D76" s="2">
        <f>'5'!I15</f>
        <v>0</v>
      </c>
      <c r="E76" s="45" t="str">
        <f>'5'!H4</f>
        <v>ديسمبر</v>
      </c>
      <c r="F76" s="2" t="str">
        <f>'5'!I5</f>
        <v>رقـــــــــــــــم  PO  /</v>
      </c>
      <c r="G76" s="1">
        <f t="shared" si="10"/>
        <v>5</v>
      </c>
      <c r="H76" s="1">
        <f t="shared" si="11"/>
        <v>15</v>
      </c>
      <c r="J76" s="43" t="str">
        <f t="shared" si="9"/>
        <v>='5'!E6</v>
      </c>
      <c r="K76" s="1" t="str">
        <f t="shared" si="12"/>
        <v>='5'!A15</v>
      </c>
      <c r="L76" s="1" t="str">
        <f t="shared" si="13"/>
        <v>='5'!I15</v>
      </c>
      <c r="M76" s="1" t="str">
        <f t="shared" si="14"/>
        <v>='5'!H4</v>
      </c>
      <c r="N76" s="1" t="str">
        <f t="shared" si="15"/>
        <v>='5'!I5</v>
      </c>
      <c r="S76"/>
    </row>
    <row r="77" spans="1:19" hidden="1" x14ac:dyDescent="0.3">
      <c r="A77" s="1" t="str">
        <f t="shared" si="8"/>
        <v>X</v>
      </c>
      <c r="B77" s="2">
        <f>'5'!E6</f>
        <v>271</v>
      </c>
      <c r="C77" s="2">
        <f>'5'!A16</f>
        <v>0</v>
      </c>
      <c r="D77" s="2">
        <f>'5'!I16</f>
        <v>0</v>
      </c>
      <c r="E77" s="45" t="str">
        <f>'5'!H4</f>
        <v>ديسمبر</v>
      </c>
      <c r="F77" s="2" t="str">
        <f>'5'!I5</f>
        <v>رقـــــــــــــــم  PO  /</v>
      </c>
      <c r="G77" s="1">
        <f t="shared" si="10"/>
        <v>5</v>
      </c>
      <c r="H77" s="1">
        <f t="shared" si="11"/>
        <v>16</v>
      </c>
      <c r="J77" s="43" t="str">
        <f t="shared" si="9"/>
        <v>='5'!E6</v>
      </c>
      <c r="K77" s="1" t="str">
        <f t="shared" si="12"/>
        <v>='5'!A16</v>
      </c>
      <c r="L77" s="1" t="str">
        <f t="shared" si="13"/>
        <v>='5'!I16</v>
      </c>
      <c r="M77" s="1" t="str">
        <f t="shared" si="14"/>
        <v>='5'!H4</v>
      </c>
      <c r="N77" s="1" t="str">
        <f t="shared" si="15"/>
        <v>='5'!I5</v>
      </c>
      <c r="S77"/>
    </row>
    <row r="78" spans="1:19" hidden="1" x14ac:dyDescent="0.3">
      <c r="A78" s="1" t="str">
        <f t="shared" si="8"/>
        <v>X</v>
      </c>
      <c r="B78" s="2">
        <f>'5'!E6</f>
        <v>271</v>
      </c>
      <c r="C78" s="2">
        <f>'5'!A17</f>
        <v>0</v>
      </c>
      <c r="D78" s="2">
        <f>'5'!I17</f>
        <v>0</v>
      </c>
      <c r="E78" s="45" t="str">
        <f>'5'!H4</f>
        <v>ديسمبر</v>
      </c>
      <c r="F78" s="2" t="str">
        <f>'5'!I5</f>
        <v>رقـــــــــــــــم  PO  /</v>
      </c>
      <c r="G78" s="1">
        <f t="shared" si="10"/>
        <v>5</v>
      </c>
      <c r="H78" s="1">
        <f t="shared" si="11"/>
        <v>17</v>
      </c>
      <c r="J78" s="43" t="str">
        <f t="shared" si="9"/>
        <v>='5'!E6</v>
      </c>
      <c r="K78" s="1" t="str">
        <f t="shared" si="12"/>
        <v>='5'!A17</v>
      </c>
      <c r="L78" s="1" t="str">
        <f t="shared" si="13"/>
        <v>='5'!I17</v>
      </c>
      <c r="M78" s="1" t="str">
        <f t="shared" si="14"/>
        <v>='5'!H4</v>
      </c>
      <c r="N78" s="1" t="str">
        <f t="shared" si="15"/>
        <v>='5'!I5</v>
      </c>
      <c r="S78"/>
    </row>
    <row r="79" spans="1:19" hidden="1" x14ac:dyDescent="0.3">
      <c r="A79" s="1" t="str">
        <f t="shared" si="8"/>
        <v>X</v>
      </c>
      <c r="B79" s="2">
        <f>'5'!E6</f>
        <v>271</v>
      </c>
      <c r="C79" s="2">
        <f>'5'!A18</f>
        <v>0</v>
      </c>
      <c r="D79" s="2">
        <f>'5'!I18</f>
        <v>0</v>
      </c>
      <c r="E79" s="45" t="str">
        <f>'5'!H4</f>
        <v>ديسمبر</v>
      </c>
      <c r="F79" s="2" t="str">
        <f>'5'!I5</f>
        <v>رقـــــــــــــــم  PO  /</v>
      </c>
      <c r="G79" s="1">
        <f t="shared" si="10"/>
        <v>5</v>
      </c>
      <c r="H79" s="1">
        <f t="shared" si="11"/>
        <v>18</v>
      </c>
      <c r="J79" s="43" t="str">
        <f t="shared" si="9"/>
        <v>='5'!E6</v>
      </c>
      <c r="K79" s="1" t="str">
        <f t="shared" si="12"/>
        <v>='5'!A18</v>
      </c>
      <c r="L79" s="1" t="str">
        <f t="shared" si="13"/>
        <v>='5'!I18</v>
      </c>
      <c r="M79" s="1" t="str">
        <f t="shared" si="14"/>
        <v>='5'!H4</v>
      </c>
      <c r="N79" s="1" t="str">
        <f t="shared" si="15"/>
        <v>='5'!I5</v>
      </c>
      <c r="S79"/>
    </row>
    <row r="80" spans="1:19" hidden="1" x14ac:dyDescent="0.3">
      <c r="A80" s="1" t="str">
        <f t="shared" si="8"/>
        <v>X</v>
      </c>
      <c r="B80" s="2">
        <f>'5'!E6</f>
        <v>271</v>
      </c>
      <c r="C80" s="2">
        <f>'5'!A19</f>
        <v>0</v>
      </c>
      <c r="D80" s="2">
        <f>'5'!I19</f>
        <v>0</v>
      </c>
      <c r="E80" s="45" t="str">
        <f>'5'!H4</f>
        <v>ديسمبر</v>
      </c>
      <c r="F80" s="2" t="str">
        <f>'5'!I5</f>
        <v>رقـــــــــــــــم  PO  /</v>
      </c>
      <c r="G80" s="1">
        <f t="shared" si="10"/>
        <v>5</v>
      </c>
      <c r="H80" s="1">
        <f t="shared" si="11"/>
        <v>19</v>
      </c>
      <c r="J80" s="43" t="str">
        <f t="shared" si="9"/>
        <v>='5'!E6</v>
      </c>
      <c r="K80" s="1" t="str">
        <f t="shared" si="12"/>
        <v>='5'!A19</v>
      </c>
      <c r="L80" s="1" t="str">
        <f t="shared" si="13"/>
        <v>='5'!I19</v>
      </c>
      <c r="M80" s="1" t="str">
        <f t="shared" si="14"/>
        <v>='5'!H4</v>
      </c>
      <c r="N80" s="1" t="str">
        <f t="shared" si="15"/>
        <v>='5'!I5</v>
      </c>
      <c r="S80"/>
    </row>
    <row r="81" spans="1:19" hidden="1" x14ac:dyDescent="0.3">
      <c r="A81" s="1" t="str">
        <f t="shared" si="8"/>
        <v>X</v>
      </c>
      <c r="B81" s="2">
        <f>'5'!E6</f>
        <v>271</v>
      </c>
      <c r="C81" s="2">
        <f>'5'!A20</f>
        <v>0</v>
      </c>
      <c r="D81" s="2">
        <f>'5'!I20</f>
        <v>0</v>
      </c>
      <c r="E81" s="45" t="str">
        <f>'5'!H4</f>
        <v>ديسمبر</v>
      </c>
      <c r="F81" s="2" t="str">
        <f>'5'!I5</f>
        <v>رقـــــــــــــــم  PO  /</v>
      </c>
      <c r="G81" s="1">
        <f t="shared" si="10"/>
        <v>5</v>
      </c>
      <c r="H81" s="1">
        <f t="shared" si="11"/>
        <v>20</v>
      </c>
      <c r="J81" s="43" t="str">
        <f t="shared" si="9"/>
        <v>='5'!E6</v>
      </c>
      <c r="K81" s="1" t="str">
        <f t="shared" si="12"/>
        <v>='5'!A20</v>
      </c>
      <c r="L81" s="1" t="str">
        <f t="shared" si="13"/>
        <v>='5'!I20</v>
      </c>
      <c r="M81" s="1" t="str">
        <f t="shared" si="14"/>
        <v>='5'!H4</v>
      </c>
      <c r="N81" s="1" t="str">
        <f t="shared" si="15"/>
        <v>='5'!I5</v>
      </c>
      <c r="S81"/>
    </row>
    <row r="82" spans="1:19" hidden="1" x14ac:dyDescent="0.3">
      <c r="A82" s="1" t="str">
        <f t="shared" si="8"/>
        <v>X</v>
      </c>
      <c r="B82" s="2">
        <f>'5'!E6</f>
        <v>271</v>
      </c>
      <c r="C82" s="2">
        <f>'5'!A21</f>
        <v>0</v>
      </c>
      <c r="D82" s="2">
        <f>'5'!I21</f>
        <v>0</v>
      </c>
      <c r="E82" s="45" t="str">
        <f>'5'!H4</f>
        <v>ديسمبر</v>
      </c>
      <c r="F82" s="2" t="str">
        <f>'5'!I5</f>
        <v>رقـــــــــــــــم  PO  /</v>
      </c>
      <c r="G82" s="1">
        <f t="shared" si="10"/>
        <v>5</v>
      </c>
      <c r="H82" s="1">
        <f t="shared" si="11"/>
        <v>21</v>
      </c>
      <c r="J82" s="43" t="str">
        <f t="shared" si="9"/>
        <v>='5'!E6</v>
      </c>
      <c r="K82" s="1" t="str">
        <f t="shared" si="12"/>
        <v>='5'!A21</v>
      </c>
      <c r="L82" s="1" t="str">
        <f t="shared" si="13"/>
        <v>='5'!I21</v>
      </c>
      <c r="M82" s="1" t="str">
        <f t="shared" si="14"/>
        <v>='5'!H4</v>
      </c>
      <c r="N82" s="1" t="str">
        <f t="shared" si="15"/>
        <v>='5'!I5</v>
      </c>
      <c r="S82"/>
    </row>
    <row r="83" spans="1:19" hidden="1" x14ac:dyDescent="0.3">
      <c r="A83" s="1" t="str">
        <f t="shared" si="8"/>
        <v>X</v>
      </c>
      <c r="B83" s="2">
        <f>'5'!E6</f>
        <v>271</v>
      </c>
      <c r="C83" s="2">
        <f>'5'!A22</f>
        <v>0</v>
      </c>
      <c r="D83" s="2">
        <f>'5'!I22</f>
        <v>0</v>
      </c>
      <c r="E83" s="45" t="str">
        <f>'5'!H4</f>
        <v>ديسمبر</v>
      </c>
      <c r="F83" s="2" t="str">
        <f>'5'!I5</f>
        <v>رقـــــــــــــــم  PO  /</v>
      </c>
      <c r="G83" s="1">
        <f t="shared" si="10"/>
        <v>5</v>
      </c>
      <c r="H83" s="1">
        <f t="shared" si="11"/>
        <v>22</v>
      </c>
      <c r="J83" s="43" t="str">
        <f t="shared" si="9"/>
        <v>='5'!E6</v>
      </c>
      <c r="K83" s="1" t="str">
        <f t="shared" si="12"/>
        <v>='5'!A22</v>
      </c>
      <c r="L83" s="1" t="str">
        <f t="shared" si="13"/>
        <v>='5'!I22</v>
      </c>
      <c r="M83" s="1" t="str">
        <f t="shared" si="14"/>
        <v>='5'!H4</v>
      </c>
      <c r="N83" s="1" t="str">
        <f t="shared" si="15"/>
        <v>='5'!I5</v>
      </c>
      <c r="S83"/>
    </row>
    <row r="84" spans="1:19" hidden="1" x14ac:dyDescent="0.3">
      <c r="A84" s="1" t="str">
        <f t="shared" si="8"/>
        <v>X</v>
      </c>
      <c r="B84" s="2">
        <f>'5'!E6</f>
        <v>271</v>
      </c>
      <c r="C84" s="2">
        <f>'5'!A23</f>
        <v>0</v>
      </c>
      <c r="D84" s="2">
        <f>'5'!I23</f>
        <v>0</v>
      </c>
      <c r="E84" s="45" t="str">
        <f>'5'!H4</f>
        <v>ديسمبر</v>
      </c>
      <c r="F84" s="2" t="str">
        <f>'5'!I5</f>
        <v>رقـــــــــــــــم  PO  /</v>
      </c>
      <c r="G84" s="1">
        <f t="shared" si="10"/>
        <v>5</v>
      </c>
      <c r="H84" s="1">
        <f t="shared" si="11"/>
        <v>23</v>
      </c>
      <c r="J84" s="43" t="str">
        <f t="shared" si="9"/>
        <v>='5'!E6</v>
      </c>
      <c r="K84" s="1" t="str">
        <f t="shared" si="12"/>
        <v>='5'!A23</v>
      </c>
      <c r="L84" s="1" t="str">
        <f t="shared" si="13"/>
        <v>='5'!I23</v>
      </c>
      <c r="M84" s="1" t="str">
        <f t="shared" si="14"/>
        <v>='5'!H4</v>
      </c>
      <c r="N84" s="1" t="str">
        <f t="shared" si="15"/>
        <v>='5'!I5</v>
      </c>
      <c r="S84"/>
    </row>
    <row r="85" spans="1:19" hidden="1" x14ac:dyDescent="0.3">
      <c r="A85" s="1" t="str">
        <f t="shared" si="8"/>
        <v>X</v>
      </c>
      <c r="B85" s="2">
        <f>'5'!E6</f>
        <v>271</v>
      </c>
      <c r="C85" s="2">
        <f>'5'!A24</f>
        <v>0</v>
      </c>
      <c r="D85" s="2">
        <f>'5'!I24</f>
        <v>0</v>
      </c>
      <c r="E85" s="45" t="str">
        <f>'5'!H4</f>
        <v>ديسمبر</v>
      </c>
      <c r="F85" s="2" t="str">
        <f>'5'!I5</f>
        <v>رقـــــــــــــــم  PO  /</v>
      </c>
      <c r="G85" s="1">
        <f t="shared" si="10"/>
        <v>5</v>
      </c>
      <c r="H85" s="1">
        <f t="shared" si="11"/>
        <v>24</v>
      </c>
      <c r="J85" s="43" t="str">
        <f t="shared" si="9"/>
        <v>='5'!E6</v>
      </c>
      <c r="K85" s="1" t="str">
        <f t="shared" si="12"/>
        <v>='5'!A24</v>
      </c>
      <c r="L85" s="1" t="str">
        <f t="shared" si="13"/>
        <v>='5'!I24</v>
      </c>
      <c r="M85" s="1" t="str">
        <f t="shared" si="14"/>
        <v>='5'!H4</v>
      </c>
      <c r="N85" s="1" t="str">
        <f t="shared" si="15"/>
        <v>='5'!I5</v>
      </c>
      <c r="S85"/>
    </row>
    <row r="86" spans="1:19" hidden="1" x14ac:dyDescent="0.3">
      <c r="A86" s="1" t="str">
        <f t="shared" si="8"/>
        <v>X</v>
      </c>
      <c r="B86" s="2">
        <f>'5'!E6</f>
        <v>271</v>
      </c>
      <c r="C86" s="2">
        <f>'5'!A25</f>
        <v>0</v>
      </c>
      <c r="D86" s="2">
        <f>'5'!I25</f>
        <v>0</v>
      </c>
      <c r="E86" s="45" t="str">
        <f>'5'!H4</f>
        <v>ديسمبر</v>
      </c>
      <c r="F86" s="2" t="str">
        <f>'5'!I5</f>
        <v>رقـــــــــــــــم  PO  /</v>
      </c>
      <c r="G86" s="1">
        <f t="shared" si="10"/>
        <v>5</v>
      </c>
      <c r="H86" s="1">
        <f t="shared" si="11"/>
        <v>25</v>
      </c>
      <c r="J86" s="43" t="str">
        <f t="shared" si="9"/>
        <v>='5'!E6</v>
      </c>
      <c r="K86" s="1" t="str">
        <f t="shared" si="12"/>
        <v>='5'!A25</v>
      </c>
      <c r="L86" s="1" t="str">
        <f t="shared" si="13"/>
        <v>='5'!I25</v>
      </c>
      <c r="M86" s="1" t="str">
        <f t="shared" si="14"/>
        <v>='5'!H4</v>
      </c>
      <c r="N86" s="1" t="str">
        <f t="shared" si="15"/>
        <v>='5'!I5</v>
      </c>
      <c r="S86"/>
    </row>
    <row r="87" spans="1:19" x14ac:dyDescent="0.3">
      <c r="A87" s="1" t="str">
        <f t="shared" si="8"/>
        <v/>
      </c>
      <c r="B87" s="2">
        <f>'6'!E6</f>
        <v>275</v>
      </c>
      <c r="C87" s="2" t="str">
        <f>'6'!A9</f>
        <v>اكرامية فنى معمل</v>
      </c>
      <c r="D87" s="2">
        <f>'6'!I9</f>
        <v>100</v>
      </c>
      <c r="E87" s="45" t="str">
        <f>'6'!H4</f>
        <v>ديسمبر</v>
      </c>
      <c r="F87" s="2" t="str">
        <f>'6'!I5</f>
        <v>رقـــــــــــــــم  PO  /</v>
      </c>
      <c r="G87" s="1">
        <f t="shared" si="10"/>
        <v>6</v>
      </c>
      <c r="H87" s="1">
        <f t="shared" si="11"/>
        <v>9</v>
      </c>
      <c r="J87" s="43" t="str">
        <f t="shared" si="9"/>
        <v>='6'!E6</v>
      </c>
      <c r="K87" s="1" t="str">
        <f t="shared" si="12"/>
        <v>='6'!A9</v>
      </c>
      <c r="L87" s="1" t="str">
        <f t="shared" si="13"/>
        <v>='6'!I9</v>
      </c>
      <c r="M87" s="1" t="str">
        <f t="shared" si="14"/>
        <v>='6'!H4</v>
      </c>
      <c r="N87" s="1" t="str">
        <f t="shared" si="15"/>
        <v>='6'!I5</v>
      </c>
      <c r="S87"/>
    </row>
    <row r="88" spans="1:19" x14ac:dyDescent="0.3">
      <c r="A88" s="1" t="str">
        <f t="shared" si="8"/>
        <v/>
      </c>
      <c r="B88" s="2">
        <f>'6'!E6</f>
        <v>275</v>
      </c>
      <c r="C88" s="2" t="str">
        <f>'6'!A10</f>
        <v>اكرامية فنى معمل</v>
      </c>
      <c r="D88" s="2">
        <f>'6'!I10</f>
        <v>100</v>
      </c>
      <c r="E88" s="45" t="str">
        <f>'6'!H4</f>
        <v>ديسمبر</v>
      </c>
      <c r="F88" s="2" t="str">
        <f>'6'!I5</f>
        <v>رقـــــــــــــــم  PO  /</v>
      </c>
      <c r="G88" s="1">
        <f t="shared" si="10"/>
        <v>6</v>
      </c>
      <c r="H88" s="1">
        <f t="shared" si="11"/>
        <v>10</v>
      </c>
      <c r="J88" s="43" t="str">
        <f t="shared" si="9"/>
        <v>='6'!E6</v>
      </c>
      <c r="K88" s="1" t="str">
        <f t="shared" si="12"/>
        <v>='6'!A10</v>
      </c>
      <c r="L88" s="1" t="str">
        <f t="shared" si="13"/>
        <v>='6'!I10</v>
      </c>
      <c r="M88" s="1" t="str">
        <f t="shared" si="14"/>
        <v>='6'!H4</v>
      </c>
      <c r="N88" s="1" t="str">
        <f t="shared" si="15"/>
        <v>='6'!I5</v>
      </c>
      <c r="S88"/>
    </row>
    <row r="89" spans="1:19" hidden="1" x14ac:dyDescent="0.3">
      <c r="A89" s="1" t="str">
        <f t="shared" si="8"/>
        <v>X</v>
      </c>
      <c r="B89" s="2">
        <f>'6'!E6</f>
        <v>275</v>
      </c>
      <c r="C89" s="2">
        <f>'6'!A11</f>
        <v>0</v>
      </c>
      <c r="D89" s="2">
        <f>'6'!I11</f>
        <v>0</v>
      </c>
      <c r="E89" s="45" t="str">
        <f>'6'!H4</f>
        <v>ديسمبر</v>
      </c>
      <c r="F89" s="2" t="str">
        <f>'6'!I5</f>
        <v>رقـــــــــــــــم  PO  /</v>
      </c>
      <c r="G89" s="1">
        <f t="shared" si="10"/>
        <v>6</v>
      </c>
      <c r="H89" s="1">
        <f t="shared" si="11"/>
        <v>11</v>
      </c>
      <c r="J89" s="43" t="str">
        <f t="shared" si="9"/>
        <v>='6'!E6</v>
      </c>
      <c r="K89" s="1" t="str">
        <f t="shared" si="12"/>
        <v>='6'!A11</v>
      </c>
      <c r="L89" s="1" t="str">
        <f t="shared" si="13"/>
        <v>='6'!I11</v>
      </c>
      <c r="M89" s="1" t="str">
        <f t="shared" si="14"/>
        <v>='6'!H4</v>
      </c>
      <c r="N89" s="1" t="str">
        <f t="shared" si="15"/>
        <v>='6'!I5</v>
      </c>
      <c r="S89"/>
    </row>
    <row r="90" spans="1:19" hidden="1" x14ac:dyDescent="0.3">
      <c r="A90" s="1" t="str">
        <f t="shared" si="8"/>
        <v>X</v>
      </c>
      <c r="B90" s="2">
        <f>'6'!E6</f>
        <v>275</v>
      </c>
      <c r="C90" s="2">
        <f>'6'!A12</f>
        <v>0</v>
      </c>
      <c r="D90" s="2">
        <f>'6'!I12</f>
        <v>0</v>
      </c>
      <c r="E90" s="45" t="str">
        <f>'6'!H4</f>
        <v>ديسمبر</v>
      </c>
      <c r="F90" s="2" t="str">
        <f>'6'!I5</f>
        <v>رقـــــــــــــــم  PO  /</v>
      </c>
      <c r="G90" s="1">
        <f t="shared" si="10"/>
        <v>6</v>
      </c>
      <c r="H90" s="1">
        <f t="shared" si="11"/>
        <v>12</v>
      </c>
      <c r="J90" s="43" t="str">
        <f t="shared" si="9"/>
        <v>='6'!E6</v>
      </c>
      <c r="K90" s="1" t="str">
        <f t="shared" si="12"/>
        <v>='6'!A12</v>
      </c>
      <c r="L90" s="1" t="str">
        <f t="shared" si="13"/>
        <v>='6'!I12</v>
      </c>
      <c r="M90" s="1" t="str">
        <f t="shared" si="14"/>
        <v>='6'!H4</v>
      </c>
      <c r="N90" s="1" t="str">
        <f t="shared" si="15"/>
        <v>='6'!I5</v>
      </c>
      <c r="S90"/>
    </row>
    <row r="91" spans="1:19" hidden="1" x14ac:dyDescent="0.3">
      <c r="A91" s="1" t="str">
        <f t="shared" si="8"/>
        <v>X</v>
      </c>
      <c r="B91" s="2">
        <f>'6'!E6</f>
        <v>275</v>
      </c>
      <c r="C91" s="2">
        <f>'6'!A13</f>
        <v>0</v>
      </c>
      <c r="D91" s="2">
        <f>'6'!I13</f>
        <v>0</v>
      </c>
      <c r="E91" s="45" t="str">
        <f>'6'!H4</f>
        <v>ديسمبر</v>
      </c>
      <c r="F91" s="2" t="str">
        <f>'6'!I5</f>
        <v>رقـــــــــــــــم  PO  /</v>
      </c>
      <c r="G91" s="1">
        <f t="shared" si="10"/>
        <v>6</v>
      </c>
      <c r="H91" s="1">
        <f t="shared" si="11"/>
        <v>13</v>
      </c>
      <c r="J91" s="43" t="str">
        <f t="shared" si="9"/>
        <v>='6'!E6</v>
      </c>
      <c r="K91" s="1" t="str">
        <f t="shared" si="12"/>
        <v>='6'!A13</v>
      </c>
      <c r="L91" s="1" t="str">
        <f t="shared" si="13"/>
        <v>='6'!I13</v>
      </c>
      <c r="M91" s="1" t="str">
        <f t="shared" si="14"/>
        <v>='6'!H4</v>
      </c>
      <c r="N91" s="1" t="str">
        <f t="shared" si="15"/>
        <v>='6'!I5</v>
      </c>
      <c r="S91"/>
    </row>
    <row r="92" spans="1:19" hidden="1" x14ac:dyDescent="0.3">
      <c r="A92" s="1" t="str">
        <f t="shared" si="8"/>
        <v>X</v>
      </c>
      <c r="B92" s="2">
        <f>'6'!E6</f>
        <v>275</v>
      </c>
      <c r="C92" s="2">
        <f>'6'!A14</f>
        <v>0</v>
      </c>
      <c r="D92" s="2">
        <f>'6'!I14</f>
        <v>0</v>
      </c>
      <c r="E92" s="45" t="str">
        <f>'6'!H4</f>
        <v>ديسمبر</v>
      </c>
      <c r="F92" s="2" t="str">
        <f>'6'!I5</f>
        <v>رقـــــــــــــــم  PO  /</v>
      </c>
      <c r="G92" s="1">
        <f t="shared" si="10"/>
        <v>6</v>
      </c>
      <c r="H92" s="1">
        <f t="shared" si="11"/>
        <v>14</v>
      </c>
      <c r="J92" s="43" t="str">
        <f t="shared" si="9"/>
        <v>='6'!E6</v>
      </c>
      <c r="K92" s="1" t="str">
        <f t="shared" si="12"/>
        <v>='6'!A14</v>
      </c>
      <c r="L92" s="1" t="str">
        <f t="shared" si="13"/>
        <v>='6'!I14</v>
      </c>
      <c r="M92" s="1" t="str">
        <f t="shared" si="14"/>
        <v>='6'!H4</v>
      </c>
      <c r="N92" s="1" t="str">
        <f t="shared" si="15"/>
        <v>='6'!I5</v>
      </c>
      <c r="S92"/>
    </row>
    <row r="93" spans="1:19" hidden="1" x14ac:dyDescent="0.3">
      <c r="A93" s="1" t="str">
        <f t="shared" si="8"/>
        <v>X</v>
      </c>
      <c r="B93" s="2">
        <f>'6'!E6</f>
        <v>275</v>
      </c>
      <c r="C93" s="2">
        <f>'6'!A15</f>
        <v>0</v>
      </c>
      <c r="D93" s="2">
        <f>'6'!I15</f>
        <v>0</v>
      </c>
      <c r="E93" s="45" t="str">
        <f>'6'!H4</f>
        <v>ديسمبر</v>
      </c>
      <c r="F93" s="2" t="str">
        <f>'6'!I5</f>
        <v>رقـــــــــــــــم  PO  /</v>
      </c>
      <c r="G93" s="1">
        <f t="shared" si="10"/>
        <v>6</v>
      </c>
      <c r="H93" s="1">
        <f t="shared" si="11"/>
        <v>15</v>
      </c>
      <c r="J93" s="43" t="str">
        <f t="shared" si="9"/>
        <v>='6'!E6</v>
      </c>
      <c r="K93" s="1" t="str">
        <f t="shared" si="12"/>
        <v>='6'!A15</v>
      </c>
      <c r="L93" s="1" t="str">
        <f t="shared" si="13"/>
        <v>='6'!I15</v>
      </c>
      <c r="M93" s="1" t="str">
        <f t="shared" si="14"/>
        <v>='6'!H4</v>
      </c>
      <c r="N93" s="1" t="str">
        <f t="shared" si="15"/>
        <v>='6'!I5</v>
      </c>
      <c r="S93"/>
    </row>
    <row r="94" spans="1:19" hidden="1" x14ac:dyDescent="0.3">
      <c r="A94" s="1" t="str">
        <f t="shared" si="8"/>
        <v>X</v>
      </c>
      <c r="B94" s="2">
        <f>'6'!E6</f>
        <v>275</v>
      </c>
      <c r="C94" s="2">
        <f>'6'!A16</f>
        <v>0</v>
      </c>
      <c r="D94" s="2">
        <f>'6'!I16</f>
        <v>0</v>
      </c>
      <c r="E94" s="45" t="str">
        <f>'6'!H4</f>
        <v>ديسمبر</v>
      </c>
      <c r="F94" s="2" t="str">
        <f>'6'!I5</f>
        <v>رقـــــــــــــــم  PO  /</v>
      </c>
      <c r="G94" s="1">
        <f t="shared" si="10"/>
        <v>6</v>
      </c>
      <c r="H94" s="1">
        <f t="shared" si="11"/>
        <v>16</v>
      </c>
      <c r="J94" s="43" t="str">
        <f t="shared" si="9"/>
        <v>='6'!E6</v>
      </c>
      <c r="K94" s="1" t="str">
        <f t="shared" si="12"/>
        <v>='6'!A16</v>
      </c>
      <c r="L94" s="1" t="str">
        <f t="shared" si="13"/>
        <v>='6'!I16</v>
      </c>
      <c r="M94" s="1" t="str">
        <f t="shared" si="14"/>
        <v>='6'!H4</v>
      </c>
      <c r="N94" s="1" t="str">
        <f t="shared" si="15"/>
        <v>='6'!I5</v>
      </c>
      <c r="S94"/>
    </row>
    <row r="95" spans="1:19" hidden="1" x14ac:dyDescent="0.3">
      <c r="A95" s="1" t="str">
        <f t="shared" si="8"/>
        <v>X</v>
      </c>
      <c r="B95" s="2">
        <f>'6'!E6</f>
        <v>275</v>
      </c>
      <c r="C95" s="2">
        <f>'6'!A17</f>
        <v>0</v>
      </c>
      <c r="D95" s="2">
        <f>'6'!I17</f>
        <v>0</v>
      </c>
      <c r="E95" s="45" t="str">
        <f>'6'!H4</f>
        <v>ديسمبر</v>
      </c>
      <c r="F95" s="2" t="str">
        <f>'6'!I5</f>
        <v>رقـــــــــــــــم  PO  /</v>
      </c>
      <c r="G95" s="1">
        <f t="shared" si="10"/>
        <v>6</v>
      </c>
      <c r="H95" s="1">
        <f t="shared" si="11"/>
        <v>17</v>
      </c>
      <c r="J95" s="43" t="str">
        <f t="shared" si="9"/>
        <v>='6'!E6</v>
      </c>
      <c r="K95" s="1" t="str">
        <f t="shared" si="12"/>
        <v>='6'!A17</v>
      </c>
      <c r="L95" s="1" t="str">
        <f t="shared" si="13"/>
        <v>='6'!I17</v>
      </c>
      <c r="M95" s="1" t="str">
        <f t="shared" si="14"/>
        <v>='6'!H4</v>
      </c>
      <c r="N95" s="1" t="str">
        <f t="shared" si="15"/>
        <v>='6'!I5</v>
      </c>
      <c r="S95"/>
    </row>
    <row r="96" spans="1:19" hidden="1" x14ac:dyDescent="0.3">
      <c r="A96" s="1" t="str">
        <f t="shared" si="8"/>
        <v>X</v>
      </c>
      <c r="B96" s="2">
        <f>'6'!E6</f>
        <v>275</v>
      </c>
      <c r="C96" s="2">
        <f>'6'!A18</f>
        <v>0</v>
      </c>
      <c r="D96" s="2">
        <f>'6'!I18</f>
        <v>0</v>
      </c>
      <c r="E96" s="45" t="str">
        <f>'6'!H4</f>
        <v>ديسمبر</v>
      </c>
      <c r="F96" s="2" t="str">
        <f>'6'!I5</f>
        <v>رقـــــــــــــــم  PO  /</v>
      </c>
      <c r="G96" s="1">
        <f t="shared" si="10"/>
        <v>6</v>
      </c>
      <c r="H96" s="1">
        <f t="shared" si="11"/>
        <v>18</v>
      </c>
      <c r="J96" s="43" t="str">
        <f t="shared" si="9"/>
        <v>='6'!E6</v>
      </c>
      <c r="K96" s="1" t="str">
        <f t="shared" si="12"/>
        <v>='6'!A18</v>
      </c>
      <c r="L96" s="1" t="str">
        <f t="shared" si="13"/>
        <v>='6'!I18</v>
      </c>
      <c r="M96" s="1" t="str">
        <f t="shared" si="14"/>
        <v>='6'!H4</v>
      </c>
      <c r="N96" s="1" t="str">
        <f t="shared" si="15"/>
        <v>='6'!I5</v>
      </c>
      <c r="S96"/>
    </row>
    <row r="97" spans="1:19" hidden="1" x14ac:dyDescent="0.3">
      <c r="A97" s="1" t="str">
        <f t="shared" si="8"/>
        <v>X</v>
      </c>
      <c r="B97" s="2">
        <f>'6'!E6</f>
        <v>275</v>
      </c>
      <c r="C97" s="2">
        <f>'6'!A19</f>
        <v>0</v>
      </c>
      <c r="D97" s="2">
        <f>'6'!I19</f>
        <v>0</v>
      </c>
      <c r="E97" s="45" t="str">
        <f>'6'!H4</f>
        <v>ديسمبر</v>
      </c>
      <c r="F97" s="2" t="str">
        <f>'6'!I5</f>
        <v>رقـــــــــــــــم  PO  /</v>
      </c>
      <c r="G97" s="1">
        <f t="shared" si="10"/>
        <v>6</v>
      </c>
      <c r="H97" s="1">
        <f t="shared" si="11"/>
        <v>19</v>
      </c>
      <c r="J97" s="43" t="str">
        <f t="shared" si="9"/>
        <v>='6'!E6</v>
      </c>
      <c r="K97" s="1" t="str">
        <f t="shared" si="12"/>
        <v>='6'!A19</v>
      </c>
      <c r="L97" s="1" t="str">
        <f t="shared" si="13"/>
        <v>='6'!I19</v>
      </c>
      <c r="M97" s="1" t="str">
        <f t="shared" si="14"/>
        <v>='6'!H4</v>
      </c>
      <c r="N97" s="1" t="str">
        <f t="shared" si="15"/>
        <v>='6'!I5</v>
      </c>
      <c r="S97"/>
    </row>
    <row r="98" spans="1:19" hidden="1" x14ac:dyDescent="0.3">
      <c r="A98" s="1" t="str">
        <f t="shared" si="8"/>
        <v>X</v>
      </c>
      <c r="B98" s="2">
        <f>'6'!E6</f>
        <v>275</v>
      </c>
      <c r="C98" s="2">
        <f>'6'!A20</f>
        <v>0</v>
      </c>
      <c r="D98" s="2">
        <f>'6'!I20</f>
        <v>0</v>
      </c>
      <c r="E98" s="45" t="str">
        <f>'6'!H4</f>
        <v>ديسمبر</v>
      </c>
      <c r="F98" s="2" t="str">
        <f>'6'!I5</f>
        <v>رقـــــــــــــــم  PO  /</v>
      </c>
      <c r="G98" s="1">
        <f t="shared" si="10"/>
        <v>6</v>
      </c>
      <c r="H98" s="1">
        <f t="shared" si="11"/>
        <v>20</v>
      </c>
      <c r="J98" s="43" t="str">
        <f t="shared" si="9"/>
        <v>='6'!E6</v>
      </c>
      <c r="K98" s="1" t="str">
        <f t="shared" si="12"/>
        <v>='6'!A20</v>
      </c>
      <c r="L98" s="1" t="str">
        <f t="shared" si="13"/>
        <v>='6'!I20</v>
      </c>
      <c r="M98" s="1" t="str">
        <f t="shared" si="14"/>
        <v>='6'!H4</v>
      </c>
      <c r="N98" s="1" t="str">
        <f t="shared" si="15"/>
        <v>='6'!I5</v>
      </c>
      <c r="S98"/>
    </row>
    <row r="99" spans="1:19" hidden="1" x14ac:dyDescent="0.3">
      <c r="A99" s="1" t="str">
        <f t="shared" si="8"/>
        <v>X</v>
      </c>
      <c r="B99" s="2">
        <f>'6'!E6</f>
        <v>275</v>
      </c>
      <c r="C99" s="2">
        <f>'6'!A21</f>
        <v>0</v>
      </c>
      <c r="D99" s="2">
        <f>'6'!I21</f>
        <v>0</v>
      </c>
      <c r="E99" s="45" t="str">
        <f>'6'!H4</f>
        <v>ديسمبر</v>
      </c>
      <c r="F99" s="2" t="str">
        <f>'6'!I5</f>
        <v>رقـــــــــــــــم  PO  /</v>
      </c>
      <c r="G99" s="1">
        <f t="shared" si="10"/>
        <v>6</v>
      </c>
      <c r="H99" s="1">
        <f t="shared" si="11"/>
        <v>21</v>
      </c>
      <c r="J99" s="43" t="str">
        <f t="shared" si="9"/>
        <v>='6'!E6</v>
      </c>
      <c r="K99" s="1" t="str">
        <f t="shared" si="12"/>
        <v>='6'!A21</v>
      </c>
      <c r="L99" s="1" t="str">
        <f t="shared" si="13"/>
        <v>='6'!I21</v>
      </c>
      <c r="M99" s="1" t="str">
        <f t="shared" si="14"/>
        <v>='6'!H4</v>
      </c>
      <c r="N99" s="1" t="str">
        <f t="shared" si="15"/>
        <v>='6'!I5</v>
      </c>
      <c r="S99"/>
    </row>
    <row r="100" spans="1:19" hidden="1" x14ac:dyDescent="0.3">
      <c r="A100" s="1" t="str">
        <f t="shared" si="8"/>
        <v>X</v>
      </c>
      <c r="B100" s="2">
        <f>'6'!E6</f>
        <v>275</v>
      </c>
      <c r="C100" s="2">
        <f>'6'!A22</f>
        <v>0</v>
      </c>
      <c r="D100" s="2">
        <f>'6'!I22</f>
        <v>0</v>
      </c>
      <c r="E100" s="45" t="str">
        <f>'6'!H4</f>
        <v>ديسمبر</v>
      </c>
      <c r="F100" s="2" t="str">
        <f>'6'!I5</f>
        <v>رقـــــــــــــــم  PO  /</v>
      </c>
      <c r="G100" s="1">
        <f t="shared" si="10"/>
        <v>6</v>
      </c>
      <c r="H100" s="1">
        <f t="shared" si="11"/>
        <v>22</v>
      </c>
      <c r="J100" s="43" t="str">
        <f t="shared" si="9"/>
        <v>='6'!E6</v>
      </c>
      <c r="K100" s="1" t="str">
        <f t="shared" si="12"/>
        <v>='6'!A22</v>
      </c>
      <c r="L100" s="1" t="str">
        <f t="shared" si="13"/>
        <v>='6'!I22</v>
      </c>
      <c r="M100" s="1" t="str">
        <f t="shared" si="14"/>
        <v>='6'!H4</v>
      </c>
      <c r="N100" s="1" t="str">
        <f t="shared" si="15"/>
        <v>='6'!I5</v>
      </c>
      <c r="S100"/>
    </row>
    <row r="101" spans="1:19" hidden="1" x14ac:dyDescent="0.3">
      <c r="A101" s="1" t="str">
        <f t="shared" si="8"/>
        <v>X</v>
      </c>
      <c r="B101" s="2">
        <f>'6'!E6</f>
        <v>275</v>
      </c>
      <c r="C101" s="2">
        <f>'6'!A23</f>
        <v>0</v>
      </c>
      <c r="D101" s="2">
        <f>'6'!I23</f>
        <v>0</v>
      </c>
      <c r="E101" s="45" t="str">
        <f>'6'!H4</f>
        <v>ديسمبر</v>
      </c>
      <c r="F101" s="2" t="str">
        <f>'6'!I5</f>
        <v>رقـــــــــــــــم  PO  /</v>
      </c>
      <c r="G101" s="1">
        <f t="shared" si="10"/>
        <v>6</v>
      </c>
      <c r="H101" s="1">
        <f t="shared" si="11"/>
        <v>23</v>
      </c>
      <c r="J101" s="43" t="str">
        <f t="shared" si="9"/>
        <v>='6'!E6</v>
      </c>
      <c r="K101" s="1" t="str">
        <f t="shared" si="12"/>
        <v>='6'!A23</v>
      </c>
      <c r="L101" s="1" t="str">
        <f t="shared" si="13"/>
        <v>='6'!I23</v>
      </c>
      <c r="M101" s="1" t="str">
        <f t="shared" si="14"/>
        <v>='6'!H4</v>
      </c>
      <c r="N101" s="1" t="str">
        <f t="shared" si="15"/>
        <v>='6'!I5</v>
      </c>
      <c r="S101"/>
    </row>
    <row r="102" spans="1:19" hidden="1" x14ac:dyDescent="0.3">
      <c r="A102" s="1" t="str">
        <f t="shared" si="8"/>
        <v>X</v>
      </c>
      <c r="B102" s="2">
        <f>'6'!E6</f>
        <v>275</v>
      </c>
      <c r="C102" s="2">
        <f>'6'!A24</f>
        <v>0</v>
      </c>
      <c r="D102" s="2">
        <f>'6'!I24</f>
        <v>0</v>
      </c>
      <c r="E102" s="45" t="str">
        <f>'6'!H4</f>
        <v>ديسمبر</v>
      </c>
      <c r="F102" s="2" t="str">
        <f>'6'!I5</f>
        <v>رقـــــــــــــــم  PO  /</v>
      </c>
      <c r="G102" s="1">
        <f t="shared" si="10"/>
        <v>6</v>
      </c>
      <c r="H102" s="1">
        <f t="shared" si="11"/>
        <v>24</v>
      </c>
      <c r="J102" s="43" t="str">
        <f t="shared" si="9"/>
        <v>='6'!E6</v>
      </c>
      <c r="K102" s="1" t="str">
        <f t="shared" si="12"/>
        <v>='6'!A24</v>
      </c>
      <c r="L102" s="1" t="str">
        <f t="shared" si="13"/>
        <v>='6'!I24</v>
      </c>
      <c r="M102" s="1" t="str">
        <f t="shared" si="14"/>
        <v>='6'!H4</v>
      </c>
      <c r="N102" s="1" t="str">
        <f t="shared" si="15"/>
        <v>='6'!I5</v>
      </c>
      <c r="S102"/>
    </row>
    <row r="103" spans="1:19" hidden="1" x14ac:dyDescent="0.3">
      <c r="A103" s="1" t="str">
        <f t="shared" si="8"/>
        <v>X</v>
      </c>
      <c r="B103" s="2">
        <f>'6'!E6</f>
        <v>275</v>
      </c>
      <c r="C103" s="2">
        <f>'6'!A25</f>
        <v>0</v>
      </c>
      <c r="D103" s="2">
        <f>'6'!I25</f>
        <v>0</v>
      </c>
      <c r="E103" s="45" t="str">
        <f>'6'!H4</f>
        <v>ديسمبر</v>
      </c>
      <c r="F103" s="2" t="str">
        <f>'6'!I5</f>
        <v>رقـــــــــــــــم  PO  /</v>
      </c>
      <c r="G103" s="1">
        <f t="shared" si="10"/>
        <v>6</v>
      </c>
      <c r="H103" s="1">
        <f t="shared" si="11"/>
        <v>25</v>
      </c>
      <c r="J103" s="43" t="str">
        <f t="shared" si="9"/>
        <v>='6'!E6</v>
      </c>
      <c r="K103" s="1" t="str">
        <f t="shared" si="12"/>
        <v>='6'!A25</v>
      </c>
      <c r="L103" s="1" t="str">
        <f t="shared" si="13"/>
        <v>='6'!I25</v>
      </c>
      <c r="M103" s="1" t="str">
        <f t="shared" si="14"/>
        <v>='6'!H4</v>
      </c>
      <c r="N103" s="1" t="str">
        <f t="shared" si="15"/>
        <v>='6'!I5</v>
      </c>
      <c r="S103"/>
    </row>
    <row r="104" spans="1:19" hidden="1" x14ac:dyDescent="0.3">
      <c r="A104" s="1" t="s">
        <v>212</v>
      </c>
      <c r="B104" s="2">
        <f>'7'!E6</f>
        <v>282</v>
      </c>
      <c r="C104" s="2" t="str">
        <f>'7'!A9</f>
        <v xml:space="preserve">قيمة يوميات العمالة عن الفترة </v>
      </c>
      <c r="D104" s="2">
        <f>'7'!I9</f>
        <v>1340</v>
      </c>
      <c r="E104" s="45" t="str">
        <f>'7'!H4</f>
        <v>ديسمبر</v>
      </c>
      <c r="F104" s="2" t="str">
        <f>'7'!I5</f>
        <v>رقـــــــــــــــم  PO  /</v>
      </c>
      <c r="G104" s="1">
        <f t="shared" si="10"/>
        <v>7</v>
      </c>
      <c r="H104" s="1">
        <f t="shared" si="11"/>
        <v>9</v>
      </c>
      <c r="J104" s="43" t="str">
        <f t="shared" si="9"/>
        <v>='7'!E6</v>
      </c>
      <c r="K104" s="1" t="str">
        <f t="shared" si="12"/>
        <v>='7'!A9</v>
      </c>
      <c r="L104" s="1" t="str">
        <f t="shared" si="13"/>
        <v>='7'!I9</v>
      </c>
      <c r="M104" s="1" t="str">
        <f t="shared" si="14"/>
        <v>='7'!H4</v>
      </c>
      <c r="N104" s="1" t="str">
        <f t="shared" si="15"/>
        <v>='7'!I5</v>
      </c>
      <c r="S104"/>
    </row>
    <row r="105" spans="1:19" hidden="1" x14ac:dyDescent="0.3">
      <c r="A105" s="1" t="s">
        <v>212</v>
      </c>
      <c r="B105" s="2">
        <f>'7'!E6</f>
        <v>282</v>
      </c>
      <c r="C105" s="2" t="str">
        <f>'7'!A10</f>
        <v>1 من شهر 12-2018</v>
      </c>
      <c r="D105" s="2">
        <f>'7'!I10</f>
        <v>0</v>
      </c>
      <c r="E105" s="45" t="str">
        <f>'7'!H4</f>
        <v>ديسمبر</v>
      </c>
      <c r="F105" s="2" t="str">
        <f>'7'!I5</f>
        <v>رقـــــــــــــــم  PO  /</v>
      </c>
      <c r="G105" s="1">
        <f t="shared" si="10"/>
        <v>7</v>
      </c>
      <c r="H105" s="1">
        <f t="shared" si="11"/>
        <v>10</v>
      </c>
      <c r="J105" s="43" t="str">
        <f t="shared" si="9"/>
        <v>='7'!E6</v>
      </c>
      <c r="K105" s="1" t="str">
        <f t="shared" si="12"/>
        <v>='7'!A10</v>
      </c>
      <c r="L105" s="1" t="str">
        <f t="shared" si="13"/>
        <v>='7'!I10</v>
      </c>
      <c r="M105" s="1" t="str">
        <f t="shared" si="14"/>
        <v>='7'!H4</v>
      </c>
      <c r="N105" s="1" t="str">
        <f t="shared" si="15"/>
        <v>='7'!I5</v>
      </c>
      <c r="S105"/>
    </row>
    <row r="106" spans="1:19" hidden="1" x14ac:dyDescent="0.3">
      <c r="A106" s="1" t="str">
        <f t="shared" si="8"/>
        <v>X</v>
      </c>
      <c r="B106" s="2">
        <f>'7'!E6</f>
        <v>282</v>
      </c>
      <c r="C106" s="2">
        <f>'7'!A11</f>
        <v>0</v>
      </c>
      <c r="D106" s="2">
        <f>'7'!I11</f>
        <v>0</v>
      </c>
      <c r="E106" s="45" t="str">
        <f>'7'!H4</f>
        <v>ديسمبر</v>
      </c>
      <c r="F106" s="2" t="str">
        <f>'7'!I5</f>
        <v>رقـــــــــــــــم  PO  /</v>
      </c>
      <c r="G106" s="1">
        <f t="shared" si="10"/>
        <v>7</v>
      </c>
      <c r="H106" s="1">
        <f t="shared" si="11"/>
        <v>11</v>
      </c>
      <c r="J106" s="43" t="str">
        <f t="shared" si="9"/>
        <v>='7'!E6</v>
      </c>
      <c r="K106" s="1" t="str">
        <f t="shared" si="12"/>
        <v>='7'!A11</v>
      </c>
      <c r="L106" s="1" t="str">
        <f t="shared" si="13"/>
        <v>='7'!I11</v>
      </c>
      <c r="M106" s="1" t="str">
        <f t="shared" si="14"/>
        <v>='7'!H4</v>
      </c>
      <c r="N106" s="1" t="str">
        <f t="shared" si="15"/>
        <v>='7'!I5</v>
      </c>
      <c r="S106"/>
    </row>
    <row r="107" spans="1:19" hidden="1" x14ac:dyDescent="0.3">
      <c r="A107" s="1" t="str">
        <f t="shared" si="8"/>
        <v>X</v>
      </c>
      <c r="B107" s="2">
        <f>'7'!E6</f>
        <v>282</v>
      </c>
      <c r="C107" s="2">
        <f>'7'!A12</f>
        <v>0</v>
      </c>
      <c r="D107" s="2">
        <f>'7'!I12</f>
        <v>0</v>
      </c>
      <c r="E107" s="45" t="str">
        <f>'7'!H4</f>
        <v>ديسمبر</v>
      </c>
      <c r="F107" s="2" t="str">
        <f>'7'!I5</f>
        <v>رقـــــــــــــــم  PO  /</v>
      </c>
      <c r="G107" s="1">
        <f t="shared" si="10"/>
        <v>7</v>
      </c>
      <c r="H107" s="1">
        <f t="shared" si="11"/>
        <v>12</v>
      </c>
      <c r="J107" s="43" t="str">
        <f t="shared" si="9"/>
        <v>='7'!E6</v>
      </c>
      <c r="K107" s="1" t="str">
        <f t="shared" si="12"/>
        <v>='7'!A12</v>
      </c>
      <c r="L107" s="1" t="str">
        <f t="shared" si="13"/>
        <v>='7'!I12</v>
      </c>
      <c r="M107" s="1" t="str">
        <f t="shared" si="14"/>
        <v>='7'!H4</v>
      </c>
      <c r="N107" s="1" t="str">
        <f t="shared" si="15"/>
        <v>='7'!I5</v>
      </c>
      <c r="S107"/>
    </row>
    <row r="108" spans="1:19" hidden="1" x14ac:dyDescent="0.3">
      <c r="A108" s="1" t="str">
        <f t="shared" si="8"/>
        <v>X</v>
      </c>
      <c r="B108" s="2">
        <f>'7'!E6</f>
        <v>282</v>
      </c>
      <c r="C108" s="2">
        <f>'7'!A13</f>
        <v>0</v>
      </c>
      <c r="D108" s="2">
        <f>'7'!I13</f>
        <v>0</v>
      </c>
      <c r="E108" s="45" t="str">
        <f>'7'!H4</f>
        <v>ديسمبر</v>
      </c>
      <c r="F108" s="2" t="str">
        <f>'7'!I5</f>
        <v>رقـــــــــــــــم  PO  /</v>
      </c>
      <c r="G108" s="1">
        <f t="shared" si="10"/>
        <v>7</v>
      </c>
      <c r="H108" s="1">
        <f t="shared" si="11"/>
        <v>13</v>
      </c>
      <c r="J108" s="43" t="str">
        <f t="shared" si="9"/>
        <v>='7'!E6</v>
      </c>
      <c r="K108" s="1" t="str">
        <f t="shared" si="12"/>
        <v>='7'!A13</v>
      </c>
      <c r="L108" s="1" t="str">
        <f t="shared" si="13"/>
        <v>='7'!I13</v>
      </c>
      <c r="M108" s="1" t="str">
        <f t="shared" si="14"/>
        <v>='7'!H4</v>
      </c>
      <c r="N108" s="1" t="str">
        <f t="shared" si="15"/>
        <v>='7'!I5</v>
      </c>
      <c r="S108"/>
    </row>
    <row r="109" spans="1:19" hidden="1" x14ac:dyDescent="0.3">
      <c r="A109" s="1" t="str">
        <f t="shared" si="8"/>
        <v>X</v>
      </c>
      <c r="B109" s="2">
        <f>'7'!E6</f>
        <v>282</v>
      </c>
      <c r="C109" s="2">
        <f>'7'!A14</f>
        <v>0</v>
      </c>
      <c r="D109" s="2">
        <f>'7'!I14</f>
        <v>0</v>
      </c>
      <c r="E109" s="45" t="str">
        <f>'7'!H4</f>
        <v>ديسمبر</v>
      </c>
      <c r="F109" s="2" t="str">
        <f>'7'!I5</f>
        <v>رقـــــــــــــــم  PO  /</v>
      </c>
      <c r="G109" s="1">
        <f t="shared" si="10"/>
        <v>7</v>
      </c>
      <c r="H109" s="1">
        <f t="shared" si="11"/>
        <v>14</v>
      </c>
      <c r="J109" s="43" t="str">
        <f t="shared" si="9"/>
        <v>='7'!E6</v>
      </c>
      <c r="K109" s="1" t="str">
        <f t="shared" si="12"/>
        <v>='7'!A14</v>
      </c>
      <c r="L109" s="1" t="str">
        <f t="shared" si="13"/>
        <v>='7'!I14</v>
      </c>
      <c r="M109" s="1" t="str">
        <f t="shared" si="14"/>
        <v>='7'!H4</v>
      </c>
      <c r="N109" s="1" t="str">
        <f t="shared" si="15"/>
        <v>='7'!I5</v>
      </c>
      <c r="S109"/>
    </row>
    <row r="110" spans="1:19" hidden="1" x14ac:dyDescent="0.3">
      <c r="A110" s="1" t="str">
        <f t="shared" si="8"/>
        <v>X</v>
      </c>
      <c r="B110" s="2">
        <f>'7'!E6</f>
        <v>282</v>
      </c>
      <c r="C110" s="2">
        <f>'7'!A15</f>
        <v>0</v>
      </c>
      <c r="D110" s="2">
        <f>'7'!I15</f>
        <v>0</v>
      </c>
      <c r="E110" s="45" t="str">
        <f>'7'!H4</f>
        <v>ديسمبر</v>
      </c>
      <c r="F110" s="2" t="str">
        <f>'7'!I5</f>
        <v>رقـــــــــــــــم  PO  /</v>
      </c>
      <c r="G110" s="1">
        <f t="shared" si="10"/>
        <v>7</v>
      </c>
      <c r="H110" s="1">
        <f t="shared" si="11"/>
        <v>15</v>
      </c>
      <c r="J110" s="43" t="str">
        <f t="shared" si="9"/>
        <v>='7'!E6</v>
      </c>
      <c r="K110" s="1" t="str">
        <f t="shared" si="12"/>
        <v>='7'!A15</v>
      </c>
      <c r="L110" s="1" t="str">
        <f t="shared" si="13"/>
        <v>='7'!I15</v>
      </c>
      <c r="M110" s="1" t="str">
        <f t="shared" si="14"/>
        <v>='7'!H4</v>
      </c>
      <c r="N110" s="1" t="str">
        <f t="shared" si="15"/>
        <v>='7'!I5</v>
      </c>
      <c r="S110"/>
    </row>
    <row r="111" spans="1:19" hidden="1" x14ac:dyDescent="0.3">
      <c r="A111" s="1" t="str">
        <f t="shared" si="8"/>
        <v>X</v>
      </c>
      <c r="B111" s="2">
        <f>'7'!E6</f>
        <v>282</v>
      </c>
      <c r="C111" s="2">
        <f>'7'!A16</f>
        <v>0</v>
      </c>
      <c r="D111" s="2">
        <f>'7'!I16</f>
        <v>0</v>
      </c>
      <c r="E111" s="45" t="str">
        <f>'7'!H4</f>
        <v>ديسمبر</v>
      </c>
      <c r="F111" s="2" t="str">
        <f>'7'!I5</f>
        <v>رقـــــــــــــــم  PO  /</v>
      </c>
      <c r="G111" s="1">
        <f t="shared" si="10"/>
        <v>7</v>
      </c>
      <c r="H111" s="1">
        <f t="shared" si="11"/>
        <v>16</v>
      </c>
      <c r="J111" s="43" t="str">
        <f t="shared" si="9"/>
        <v>='7'!E6</v>
      </c>
      <c r="K111" s="1" t="str">
        <f t="shared" si="12"/>
        <v>='7'!A16</v>
      </c>
      <c r="L111" s="1" t="str">
        <f t="shared" si="13"/>
        <v>='7'!I16</v>
      </c>
      <c r="M111" s="1" t="str">
        <f t="shared" si="14"/>
        <v>='7'!H4</v>
      </c>
      <c r="N111" s="1" t="str">
        <f t="shared" si="15"/>
        <v>='7'!I5</v>
      </c>
      <c r="S111"/>
    </row>
    <row r="112" spans="1:19" hidden="1" x14ac:dyDescent="0.3">
      <c r="A112" s="1" t="str">
        <f t="shared" si="8"/>
        <v>X</v>
      </c>
      <c r="B112" s="2">
        <f>'7'!E6</f>
        <v>282</v>
      </c>
      <c r="C112" s="2">
        <f>'7'!A17</f>
        <v>0</v>
      </c>
      <c r="D112" s="2">
        <f>'7'!I17</f>
        <v>0</v>
      </c>
      <c r="E112" s="45" t="str">
        <f>'7'!H4</f>
        <v>ديسمبر</v>
      </c>
      <c r="F112" s="2" t="str">
        <f>'7'!I5</f>
        <v>رقـــــــــــــــم  PO  /</v>
      </c>
      <c r="G112" s="1">
        <f t="shared" si="10"/>
        <v>7</v>
      </c>
      <c r="H112" s="1">
        <f t="shared" si="11"/>
        <v>17</v>
      </c>
      <c r="J112" s="43" t="str">
        <f t="shared" si="9"/>
        <v>='7'!E6</v>
      </c>
      <c r="K112" s="1" t="str">
        <f t="shared" si="12"/>
        <v>='7'!A17</v>
      </c>
      <c r="L112" s="1" t="str">
        <f t="shared" si="13"/>
        <v>='7'!I17</v>
      </c>
      <c r="M112" s="1" t="str">
        <f t="shared" si="14"/>
        <v>='7'!H4</v>
      </c>
      <c r="N112" s="1" t="str">
        <f t="shared" si="15"/>
        <v>='7'!I5</v>
      </c>
      <c r="S112"/>
    </row>
    <row r="113" spans="1:19" hidden="1" x14ac:dyDescent="0.3">
      <c r="A113" s="1" t="str">
        <f t="shared" si="8"/>
        <v>X</v>
      </c>
      <c r="B113" s="2">
        <f>'7'!E6</f>
        <v>282</v>
      </c>
      <c r="C113" s="2">
        <f>'7'!A18</f>
        <v>0</v>
      </c>
      <c r="D113" s="2">
        <f>'7'!I18</f>
        <v>0</v>
      </c>
      <c r="E113" s="45" t="str">
        <f>'7'!H4</f>
        <v>ديسمبر</v>
      </c>
      <c r="F113" s="2" t="str">
        <f>'7'!I5</f>
        <v>رقـــــــــــــــم  PO  /</v>
      </c>
      <c r="G113" s="1">
        <f t="shared" si="10"/>
        <v>7</v>
      </c>
      <c r="H113" s="1">
        <f t="shared" si="11"/>
        <v>18</v>
      </c>
      <c r="J113" s="43" t="str">
        <f t="shared" si="9"/>
        <v>='7'!E6</v>
      </c>
      <c r="K113" s="1" t="str">
        <f t="shared" si="12"/>
        <v>='7'!A18</v>
      </c>
      <c r="L113" s="1" t="str">
        <f t="shared" si="13"/>
        <v>='7'!I18</v>
      </c>
      <c r="M113" s="1" t="str">
        <f t="shared" si="14"/>
        <v>='7'!H4</v>
      </c>
      <c r="N113" s="1" t="str">
        <f t="shared" si="15"/>
        <v>='7'!I5</v>
      </c>
      <c r="S113"/>
    </row>
    <row r="114" spans="1:19" hidden="1" x14ac:dyDescent="0.3">
      <c r="A114" s="1" t="str">
        <f t="shared" si="8"/>
        <v>X</v>
      </c>
      <c r="B114" s="2">
        <f>'7'!E6</f>
        <v>282</v>
      </c>
      <c r="C114" s="2">
        <f>'7'!A19</f>
        <v>0</v>
      </c>
      <c r="D114" s="2">
        <f>'7'!I19</f>
        <v>0</v>
      </c>
      <c r="E114" s="45" t="str">
        <f>'7'!H4</f>
        <v>ديسمبر</v>
      </c>
      <c r="F114" s="2" t="str">
        <f>'7'!I5</f>
        <v>رقـــــــــــــــم  PO  /</v>
      </c>
      <c r="G114" s="1">
        <f t="shared" si="10"/>
        <v>7</v>
      </c>
      <c r="H114" s="1">
        <f t="shared" si="11"/>
        <v>19</v>
      </c>
      <c r="J114" s="43" t="str">
        <f t="shared" si="9"/>
        <v>='7'!E6</v>
      </c>
      <c r="K114" s="1" t="str">
        <f t="shared" si="12"/>
        <v>='7'!A19</v>
      </c>
      <c r="L114" s="1" t="str">
        <f t="shared" si="13"/>
        <v>='7'!I19</v>
      </c>
      <c r="M114" s="1" t="str">
        <f t="shared" si="14"/>
        <v>='7'!H4</v>
      </c>
      <c r="N114" s="1" t="str">
        <f t="shared" si="15"/>
        <v>='7'!I5</v>
      </c>
      <c r="S114"/>
    </row>
    <row r="115" spans="1:19" hidden="1" x14ac:dyDescent="0.3">
      <c r="A115" s="1" t="str">
        <f t="shared" si="8"/>
        <v>X</v>
      </c>
      <c r="B115" s="2">
        <f>'7'!E6</f>
        <v>282</v>
      </c>
      <c r="C115" s="2">
        <f>'7'!A20</f>
        <v>0</v>
      </c>
      <c r="D115" s="2">
        <f>'7'!I20</f>
        <v>0</v>
      </c>
      <c r="E115" s="45" t="str">
        <f>'7'!H4</f>
        <v>ديسمبر</v>
      </c>
      <c r="F115" s="2" t="str">
        <f>'7'!I5</f>
        <v>رقـــــــــــــــم  PO  /</v>
      </c>
      <c r="G115" s="1">
        <f t="shared" si="10"/>
        <v>7</v>
      </c>
      <c r="H115" s="1">
        <f t="shared" si="11"/>
        <v>20</v>
      </c>
      <c r="J115" s="43" t="str">
        <f t="shared" si="9"/>
        <v>='7'!E6</v>
      </c>
      <c r="K115" s="1" t="str">
        <f t="shared" si="12"/>
        <v>='7'!A20</v>
      </c>
      <c r="L115" s="1" t="str">
        <f t="shared" si="13"/>
        <v>='7'!I20</v>
      </c>
      <c r="M115" s="1" t="str">
        <f t="shared" si="14"/>
        <v>='7'!H4</v>
      </c>
      <c r="N115" s="1" t="str">
        <f t="shared" si="15"/>
        <v>='7'!I5</v>
      </c>
      <c r="S115"/>
    </row>
    <row r="116" spans="1:19" hidden="1" x14ac:dyDescent="0.3">
      <c r="A116" s="1" t="str">
        <f t="shared" si="8"/>
        <v>X</v>
      </c>
      <c r="B116" s="2">
        <f>'7'!E6</f>
        <v>282</v>
      </c>
      <c r="C116" s="2">
        <f>'7'!A21</f>
        <v>0</v>
      </c>
      <c r="D116" s="2">
        <f>'7'!I21</f>
        <v>0</v>
      </c>
      <c r="E116" s="45" t="str">
        <f>'7'!H4</f>
        <v>ديسمبر</v>
      </c>
      <c r="F116" s="2" t="str">
        <f>'7'!I5</f>
        <v>رقـــــــــــــــم  PO  /</v>
      </c>
      <c r="G116" s="1">
        <f t="shared" si="10"/>
        <v>7</v>
      </c>
      <c r="H116" s="1">
        <f t="shared" si="11"/>
        <v>21</v>
      </c>
      <c r="J116" s="43" t="str">
        <f t="shared" si="9"/>
        <v>='7'!E6</v>
      </c>
      <c r="K116" s="1" t="str">
        <f t="shared" si="12"/>
        <v>='7'!A21</v>
      </c>
      <c r="L116" s="1" t="str">
        <f t="shared" si="13"/>
        <v>='7'!I21</v>
      </c>
      <c r="M116" s="1" t="str">
        <f t="shared" si="14"/>
        <v>='7'!H4</v>
      </c>
      <c r="N116" s="1" t="str">
        <f t="shared" si="15"/>
        <v>='7'!I5</v>
      </c>
      <c r="S116"/>
    </row>
    <row r="117" spans="1:19" hidden="1" x14ac:dyDescent="0.3">
      <c r="A117" s="1" t="str">
        <f t="shared" si="8"/>
        <v>X</v>
      </c>
      <c r="B117" s="2">
        <f>'7'!E6</f>
        <v>282</v>
      </c>
      <c r="C117" s="2">
        <f>'7'!A22</f>
        <v>0</v>
      </c>
      <c r="D117" s="2">
        <f>'7'!I22</f>
        <v>0</v>
      </c>
      <c r="E117" s="45" t="str">
        <f>'7'!H4</f>
        <v>ديسمبر</v>
      </c>
      <c r="F117" s="2" t="str">
        <f>'7'!I5</f>
        <v>رقـــــــــــــــم  PO  /</v>
      </c>
      <c r="G117" s="1">
        <f t="shared" si="10"/>
        <v>7</v>
      </c>
      <c r="H117" s="1">
        <f t="shared" si="11"/>
        <v>22</v>
      </c>
      <c r="J117" s="43" t="str">
        <f t="shared" si="9"/>
        <v>='7'!E6</v>
      </c>
      <c r="K117" s="1" t="str">
        <f t="shared" si="12"/>
        <v>='7'!A22</v>
      </c>
      <c r="L117" s="1" t="str">
        <f t="shared" si="13"/>
        <v>='7'!I22</v>
      </c>
      <c r="M117" s="1" t="str">
        <f t="shared" si="14"/>
        <v>='7'!H4</v>
      </c>
      <c r="N117" s="1" t="str">
        <f t="shared" si="15"/>
        <v>='7'!I5</v>
      </c>
      <c r="S117"/>
    </row>
    <row r="118" spans="1:19" hidden="1" x14ac:dyDescent="0.3">
      <c r="A118" s="1" t="str">
        <f t="shared" si="8"/>
        <v>X</v>
      </c>
      <c r="B118" s="2">
        <f>'7'!E6</f>
        <v>282</v>
      </c>
      <c r="C118" s="2">
        <f>'7'!A23</f>
        <v>0</v>
      </c>
      <c r="D118" s="2">
        <f>'7'!I23</f>
        <v>0</v>
      </c>
      <c r="E118" s="45" t="str">
        <f>'7'!H4</f>
        <v>ديسمبر</v>
      </c>
      <c r="F118" s="2" t="str">
        <f>'7'!I5</f>
        <v>رقـــــــــــــــم  PO  /</v>
      </c>
      <c r="G118" s="1">
        <f t="shared" si="10"/>
        <v>7</v>
      </c>
      <c r="H118" s="1">
        <f t="shared" si="11"/>
        <v>23</v>
      </c>
      <c r="J118" s="43" t="str">
        <f t="shared" si="9"/>
        <v>='7'!E6</v>
      </c>
      <c r="K118" s="1" t="str">
        <f t="shared" si="12"/>
        <v>='7'!A23</v>
      </c>
      <c r="L118" s="1" t="str">
        <f t="shared" si="13"/>
        <v>='7'!I23</v>
      </c>
      <c r="M118" s="1" t="str">
        <f t="shared" si="14"/>
        <v>='7'!H4</v>
      </c>
      <c r="N118" s="1" t="str">
        <f t="shared" si="15"/>
        <v>='7'!I5</v>
      </c>
      <c r="S118"/>
    </row>
    <row r="119" spans="1:19" hidden="1" x14ac:dyDescent="0.3">
      <c r="A119" s="1" t="str">
        <f t="shared" si="8"/>
        <v>X</v>
      </c>
      <c r="B119" s="2">
        <f>'7'!E6</f>
        <v>282</v>
      </c>
      <c r="C119" s="2">
        <f>'7'!A24</f>
        <v>0</v>
      </c>
      <c r="D119" s="2">
        <f>'7'!I24</f>
        <v>0</v>
      </c>
      <c r="E119" s="45" t="str">
        <f>'7'!H4</f>
        <v>ديسمبر</v>
      </c>
      <c r="F119" s="2" t="str">
        <f>'7'!I5</f>
        <v>رقـــــــــــــــم  PO  /</v>
      </c>
      <c r="G119" s="1">
        <f t="shared" si="10"/>
        <v>7</v>
      </c>
      <c r="H119" s="1">
        <f t="shared" si="11"/>
        <v>24</v>
      </c>
      <c r="J119" s="43" t="str">
        <f t="shared" si="9"/>
        <v>='7'!E6</v>
      </c>
      <c r="K119" s="1" t="str">
        <f t="shared" si="12"/>
        <v>='7'!A24</v>
      </c>
      <c r="L119" s="1" t="str">
        <f t="shared" si="13"/>
        <v>='7'!I24</v>
      </c>
      <c r="M119" s="1" t="str">
        <f t="shared" si="14"/>
        <v>='7'!H4</v>
      </c>
      <c r="N119" s="1" t="str">
        <f t="shared" si="15"/>
        <v>='7'!I5</v>
      </c>
      <c r="S119"/>
    </row>
    <row r="120" spans="1:19" hidden="1" x14ac:dyDescent="0.3">
      <c r="A120" s="1" t="str">
        <f t="shared" si="8"/>
        <v>X</v>
      </c>
      <c r="B120" s="2">
        <f>'7'!E6</f>
        <v>282</v>
      </c>
      <c r="C120" s="2">
        <f>'7'!A25</f>
        <v>0</v>
      </c>
      <c r="D120" s="2">
        <f>'7'!I25</f>
        <v>0</v>
      </c>
      <c r="E120" s="45" t="str">
        <f>'7'!H4</f>
        <v>ديسمبر</v>
      </c>
      <c r="F120" s="2" t="str">
        <f>'7'!I5</f>
        <v>رقـــــــــــــــم  PO  /</v>
      </c>
      <c r="G120" s="1">
        <f t="shared" si="10"/>
        <v>7</v>
      </c>
      <c r="H120" s="1">
        <f t="shared" si="11"/>
        <v>25</v>
      </c>
      <c r="J120" s="43" t="str">
        <f t="shared" si="9"/>
        <v>='7'!E6</v>
      </c>
      <c r="K120" s="1" t="str">
        <f t="shared" si="12"/>
        <v>='7'!A25</v>
      </c>
      <c r="L120" s="1" t="str">
        <f t="shared" si="13"/>
        <v>='7'!I25</v>
      </c>
      <c r="M120" s="1" t="str">
        <f t="shared" si="14"/>
        <v>='7'!H4</v>
      </c>
      <c r="N120" s="1" t="str">
        <f t="shared" si="15"/>
        <v>='7'!I5</v>
      </c>
      <c r="S120"/>
    </row>
    <row r="121" spans="1:19" x14ac:dyDescent="0.3">
      <c r="A121" s="1" t="str">
        <f t="shared" si="8"/>
        <v/>
      </c>
      <c r="B121" s="2">
        <f>'8'!D5</f>
        <v>1</v>
      </c>
      <c r="C121" s="2" t="str">
        <f>'8'!A8</f>
        <v>خرسانة جاهزة</v>
      </c>
      <c r="D121" s="2">
        <f>'8'!I8</f>
        <v>9045.6500000000015</v>
      </c>
      <c r="E121" s="45" t="str">
        <f>'8'!D3</f>
        <v>يناير</v>
      </c>
      <c r="F121" s="2" t="str">
        <f>'8'!C4</f>
        <v>رقــــــــــــــــــــــم P.O /</v>
      </c>
      <c r="G121" s="1">
        <f t="shared" si="10"/>
        <v>8</v>
      </c>
      <c r="H121" s="1">
        <f>IF((H120+1)&gt;25,8,H120+1)</f>
        <v>8</v>
      </c>
      <c r="J121" s="43" t="str">
        <f>CONCATENATE("='","",G121,"","'!","D5")</f>
        <v>='8'!D5</v>
      </c>
      <c r="K121" s="1" t="str">
        <f>CONCATENATE("='","",G121,"","'!","A",H121)</f>
        <v>='8'!A8</v>
      </c>
      <c r="L121" s="1" t="str">
        <f>CONCATENATE("='","",G121,"","'!","I",H121)</f>
        <v>='8'!I8</v>
      </c>
      <c r="M121" s="1" t="str">
        <f>CONCATENATE("='","",G121,"","'!","D3")</f>
        <v>='8'!D3</v>
      </c>
      <c r="N121" s="1" t="str">
        <f>CONCATENATE("='","",G121,"","'!","C4")</f>
        <v>='8'!C4</v>
      </c>
      <c r="S121"/>
    </row>
    <row r="122" spans="1:19" x14ac:dyDescent="0.3">
      <c r="A122" s="1" t="str">
        <f t="shared" si="8"/>
        <v/>
      </c>
      <c r="B122" s="2">
        <f>'8'!D5</f>
        <v>1</v>
      </c>
      <c r="C122" s="2" t="str">
        <f>'8'!A9</f>
        <v>خرسانة جاهزة</v>
      </c>
      <c r="D122" s="2">
        <f>'8'!I9</f>
        <v>6356.25</v>
      </c>
      <c r="E122" s="45" t="str">
        <f>'8'!D3</f>
        <v>يناير</v>
      </c>
      <c r="F122" s="2" t="str">
        <f>'8'!C4</f>
        <v>رقــــــــــــــــــــــم P.O /</v>
      </c>
      <c r="G122" s="1">
        <f t="shared" ref="G122:G185" si="16">IF(H121=25,G121+1,G121)</f>
        <v>8</v>
      </c>
      <c r="H122" s="1">
        <f t="shared" ref="H122:H185" si="17">IF((H121+1)&gt;25,8,H121+1)</f>
        <v>9</v>
      </c>
      <c r="J122" s="43" t="str">
        <f t="shared" ref="J122:J185" si="18">CONCATENATE("='","",G122,"","'!","D5")</f>
        <v>='8'!D5</v>
      </c>
      <c r="K122" s="1" t="str">
        <f t="shared" ref="K122:K185" si="19">CONCATENATE("='","",G122,"","'!","A",H122)</f>
        <v>='8'!A9</v>
      </c>
      <c r="L122" s="1" t="str">
        <f t="shared" ref="L122:L185" si="20">CONCATENATE("='","",G122,"","'!","I",H122)</f>
        <v>='8'!I9</v>
      </c>
      <c r="M122" s="1" t="str">
        <f t="shared" ref="M122:M185" si="21">CONCATENATE("='","",G122,"","'!","D3")</f>
        <v>='8'!D3</v>
      </c>
      <c r="N122" s="1" t="str">
        <f t="shared" ref="N122:N185" si="22">CONCATENATE("='","",G122,"","'!","C4")</f>
        <v>='8'!C4</v>
      </c>
      <c r="S122"/>
    </row>
    <row r="123" spans="1:19" x14ac:dyDescent="0.3">
      <c r="A123" s="1" t="str">
        <f t="shared" si="8"/>
        <v/>
      </c>
      <c r="B123" s="2">
        <f>'8'!D5</f>
        <v>1</v>
      </c>
      <c r="C123" s="2" t="str">
        <f>'8'!A10</f>
        <v>خرسانة جاهزة</v>
      </c>
      <c r="D123" s="2">
        <f>'8'!I10</f>
        <v>3022.75</v>
      </c>
      <c r="E123" s="45" t="str">
        <f>'8'!D3</f>
        <v>يناير</v>
      </c>
      <c r="F123" s="2" t="str">
        <f>'8'!C4</f>
        <v>رقــــــــــــــــــــــم P.O /</v>
      </c>
      <c r="G123" s="1">
        <f t="shared" si="16"/>
        <v>8</v>
      </c>
      <c r="H123" s="1">
        <f t="shared" si="17"/>
        <v>10</v>
      </c>
      <c r="J123" s="43" t="str">
        <f t="shared" si="18"/>
        <v>='8'!D5</v>
      </c>
      <c r="K123" s="1" t="str">
        <f t="shared" si="19"/>
        <v>='8'!A10</v>
      </c>
      <c r="L123" s="1" t="str">
        <f t="shared" si="20"/>
        <v>='8'!I10</v>
      </c>
      <c r="M123" s="1" t="str">
        <f t="shared" si="21"/>
        <v>='8'!D3</v>
      </c>
      <c r="N123" s="1" t="str">
        <f t="shared" si="22"/>
        <v>='8'!C4</v>
      </c>
      <c r="S123"/>
    </row>
    <row r="124" spans="1:19" x14ac:dyDescent="0.3">
      <c r="A124" s="1" t="str">
        <f t="shared" si="8"/>
        <v/>
      </c>
      <c r="B124" s="2">
        <f>'8'!D5</f>
        <v>1</v>
      </c>
      <c r="C124" s="2" t="str">
        <f>'8'!A11</f>
        <v>خرسانة جاهزة</v>
      </c>
      <c r="D124" s="2">
        <f>'8'!I11</f>
        <v>4356.1499999999996</v>
      </c>
      <c r="E124" s="45" t="str">
        <f>'8'!D3</f>
        <v>يناير</v>
      </c>
      <c r="F124" s="2" t="str">
        <f>'8'!C4</f>
        <v>رقــــــــــــــــــــــم P.O /</v>
      </c>
      <c r="G124" s="1">
        <f t="shared" si="16"/>
        <v>8</v>
      </c>
      <c r="H124" s="1">
        <f t="shared" si="17"/>
        <v>11</v>
      </c>
      <c r="J124" s="43" t="str">
        <f t="shared" si="18"/>
        <v>='8'!D5</v>
      </c>
      <c r="K124" s="1" t="str">
        <f t="shared" si="19"/>
        <v>='8'!A11</v>
      </c>
      <c r="L124" s="1" t="str">
        <f t="shared" si="20"/>
        <v>='8'!I11</v>
      </c>
      <c r="M124" s="1" t="str">
        <f t="shared" si="21"/>
        <v>='8'!D3</v>
      </c>
      <c r="N124" s="1" t="str">
        <f t="shared" si="22"/>
        <v>='8'!C4</v>
      </c>
      <c r="S124"/>
    </row>
    <row r="125" spans="1:19" hidden="1" x14ac:dyDescent="0.3">
      <c r="A125" s="1" t="str">
        <f t="shared" si="8"/>
        <v>X</v>
      </c>
      <c r="B125" s="2">
        <f>'8'!D5</f>
        <v>1</v>
      </c>
      <c r="C125" s="2">
        <f>'8'!A12</f>
        <v>0</v>
      </c>
      <c r="D125" s="2">
        <f>'8'!I12</f>
        <v>0</v>
      </c>
      <c r="E125" s="45" t="str">
        <f>'8'!D3</f>
        <v>يناير</v>
      </c>
      <c r="F125" s="2" t="str">
        <f>'8'!C4</f>
        <v>رقــــــــــــــــــــــم P.O /</v>
      </c>
      <c r="G125" s="1">
        <f t="shared" si="16"/>
        <v>8</v>
      </c>
      <c r="H125" s="1">
        <f t="shared" si="17"/>
        <v>12</v>
      </c>
      <c r="J125" s="43" t="str">
        <f t="shared" si="18"/>
        <v>='8'!D5</v>
      </c>
      <c r="K125" s="1" t="str">
        <f t="shared" si="19"/>
        <v>='8'!A12</v>
      </c>
      <c r="L125" s="1" t="str">
        <f t="shared" si="20"/>
        <v>='8'!I12</v>
      </c>
      <c r="M125" s="1" t="str">
        <f t="shared" si="21"/>
        <v>='8'!D3</v>
      </c>
      <c r="N125" s="1" t="str">
        <f t="shared" si="22"/>
        <v>='8'!C4</v>
      </c>
      <c r="S125"/>
    </row>
    <row r="126" spans="1:19" hidden="1" x14ac:dyDescent="0.3">
      <c r="A126" s="1" t="str">
        <f t="shared" si="8"/>
        <v>X</v>
      </c>
      <c r="B126" s="2">
        <f>'8'!D5</f>
        <v>1</v>
      </c>
      <c r="C126" s="2">
        <f>'8'!A13</f>
        <v>0</v>
      </c>
      <c r="D126" s="2">
        <f>'8'!I13</f>
        <v>0</v>
      </c>
      <c r="E126" s="45" t="str">
        <f>'8'!D3</f>
        <v>يناير</v>
      </c>
      <c r="F126" s="2" t="str">
        <f>'8'!C4</f>
        <v>رقــــــــــــــــــــــم P.O /</v>
      </c>
      <c r="G126" s="1">
        <f t="shared" si="16"/>
        <v>8</v>
      </c>
      <c r="H126" s="1">
        <f t="shared" si="17"/>
        <v>13</v>
      </c>
      <c r="J126" s="43" t="str">
        <f t="shared" si="18"/>
        <v>='8'!D5</v>
      </c>
      <c r="K126" s="1" t="str">
        <f t="shared" si="19"/>
        <v>='8'!A13</v>
      </c>
      <c r="L126" s="1" t="str">
        <f t="shared" si="20"/>
        <v>='8'!I13</v>
      </c>
      <c r="M126" s="1" t="str">
        <f t="shared" si="21"/>
        <v>='8'!D3</v>
      </c>
      <c r="N126" s="1" t="str">
        <f t="shared" si="22"/>
        <v>='8'!C4</v>
      </c>
      <c r="S126"/>
    </row>
    <row r="127" spans="1:19" hidden="1" x14ac:dyDescent="0.3">
      <c r="A127" s="1" t="str">
        <f t="shared" si="8"/>
        <v>X</v>
      </c>
      <c r="B127" s="2">
        <f>'8'!D5</f>
        <v>1</v>
      </c>
      <c r="C127" s="2">
        <f>'8'!A14</f>
        <v>0</v>
      </c>
      <c r="D127" s="2">
        <f>'8'!I14</f>
        <v>0</v>
      </c>
      <c r="E127" s="45" t="str">
        <f>'8'!D3</f>
        <v>يناير</v>
      </c>
      <c r="F127" s="2" t="str">
        <f>'8'!C4</f>
        <v>رقــــــــــــــــــــــم P.O /</v>
      </c>
      <c r="G127" s="1">
        <f t="shared" si="16"/>
        <v>8</v>
      </c>
      <c r="H127" s="1">
        <f t="shared" si="17"/>
        <v>14</v>
      </c>
      <c r="J127" s="43" t="str">
        <f t="shared" si="18"/>
        <v>='8'!D5</v>
      </c>
      <c r="K127" s="1" t="str">
        <f t="shared" si="19"/>
        <v>='8'!A14</v>
      </c>
      <c r="L127" s="1" t="str">
        <f t="shared" si="20"/>
        <v>='8'!I14</v>
      </c>
      <c r="M127" s="1" t="str">
        <f t="shared" si="21"/>
        <v>='8'!D3</v>
      </c>
      <c r="N127" s="1" t="str">
        <f t="shared" si="22"/>
        <v>='8'!C4</v>
      </c>
      <c r="S127"/>
    </row>
    <row r="128" spans="1:19" hidden="1" x14ac:dyDescent="0.3">
      <c r="A128" s="1" t="str">
        <f t="shared" si="8"/>
        <v>X</v>
      </c>
      <c r="B128" s="2">
        <f>'8'!D5</f>
        <v>1</v>
      </c>
      <c r="C128" s="2">
        <f>'8'!A15</f>
        <v>0</v>
      </c>
      <c r="D128" s="2">
        <f>'8'!I15</f>
        <v>0</v>
      </c>
      <c r="E128" s="45" t="str">
        <f>'8'!D3</f>
        <v>يناير</v>
      </c>
      <c r="F128" s="2" t="str">
        <f>'8'!C4</f>
        <v>رقــــــــــــــــــــــم P.O /</v>
      </c>
      <c r="G128" s="1">
        <f t="shared" si="16"/>
        <v>8</v>
      </c>
      <c r="H128" s="1">
        <f t="shared" si="17"/>
        <v>15</v>
      </c>
      <c r="J128" s="43" t="str">
        <f t="shared" si="18"/>
        <v>='8'!D5</v>
      </c>
      <c r="K128" s="1" t="str">
        <f t="shared" si="19"/>
        <v>='8'!A15</v>
      </c>
      <c r="L128" s="1" t="str">
        <f t="shared" si="20"/>
        <v>='8'!I15</v>
      </c>
      <c r="M128" s="1" t="str">
        <f t="shared" si="21"/>
        <v>='8'!D3</v>
      </c>
      <c r="N128" s="1" t="str">
        <f t="shared" si="22"/>
        <v>='8'!C4</v>
      </c>
      <c r="S128"/>
    </row>
    <row r="129" spans="1:19" hidden="1" x14ac:dyDescent="0.3">
      <c r="A129" s="1" t="str">
        <f t="shared" si="8"/>
        <v>X</v>
      </c>
      <c r="B129" s="2">
        <f>'8'!D5</f>
        <v>1</v>
      </c>
      <c r="C129" s="2">
        <f>'8'!A16</f>
        <v>0</v>
      </c>
      <c r="D129" s="2">
        <f>'8'!I16</f>
        <v>0</v>
      </c>
      <c r="E129" s="45" t="str">
        <f>'8'!D3</f>
        <v>يناير</v>
      </c>
      <c r="F129" s="2" t="str">
        <f>'8'!C4</f>
        <v>رقــــــــــــــــــــــم P.O /</v>
      </c>
      <c r="G129" s="1">
        <f t="shared" si="16"/>
        <v>8</v>
      </c>
      <c r="H129" s="1">
        <f t="shared" si="17"/>
        <v>16</v>
      </c>
      <c r="J129" s="43" t="str">
        <f t="shared" si="18"/>
        <v>='8'!D5</v>
      </c>
      <c r="K129" s="1" t="str">
        <f t="shared" si="19"/>
        <v>='8'!A16</v>
      </c>
      <c r="L129" s="1" t="str">
        <f t="shared" si="20"/>
        <v>='8'!I16</v>
      </c>
      <c r="M129" s="1" t="str">
        <f t="shared" si="21"/>
        <v>='8'!D3</v>
      </c>
      <c r="N129" s="1" t="str">
        <f t="shared" si="22"/>
        <v>='8'!C4</v>
      </c>
      <c r="S129"/>
    </row>
    <row r="130" spans="1:19" hidden="1" x14ac:dyDescent="0.3">
      <c r="A130" s="1" t="str">
        <f t="shared" si="8"/>
        <v>X</v>
      </c>
      <c r="B130" s="2">
        <f>'8'!D5</f>
        <v>1</v>
      </c>
      <c r="C130" s="2">
        <f>'8'!A17</f>
        <v>0</v>
      </c>
      <c r="D130" s="2">
        <f>'8'!I17</f>
        <v>0</v>
      </c>
      <c r="E130" s="45" t="str">
        <f>'8'!D3</f>
        <v>يناير</v>
      </c>
      <c r="F130" s="2" t="str">
        <f>'8'!C4</f>
        <v>رقــــــــــــــــــــــم P.O /</v>
      </c>
      <c r="G130" s="1">
        <f t="shared" si="16"/>
        <v>8</v>
      </c>
      <c r="H130" s="1">
        <f t="shared" si="17"/>
        <v>17</v>
      </c>
      <c r="J130" s="43" t="str">
        <f t="shared" si="18"/>
        <v>='8'!D5</v>
      </c>
      <c r="K130" s="1" t="str">
        <f t="shared" si="19"/>
        <v>='8'!A17</v>
      </c>
      <c r="L130" s="1" t="str">
        <f t="shared" si="20"/>
        <v>='8'!I17</v>
      </c>
      <c r="M130" s="1" t="str">
        <f t="shared" si="21"/>
        <v>='8'!D3</v>
      </c>
      <c r="N130" s="1" t="str">
        <f t="shared" si="22"/>
        <v>='8'!C4</v>
      </c>
      <c r="S130"/>
    </row>
    <row r="131" spans="1:19" hidden="1" x14ac:dyDescent="0.3">
      <c r="A131" s="1" t="str">
        <f t="shared" ref="A131:A194" si="23">IFERROR(VLOOKUP(C131,$O$2:$P$2,2,0),"")</f>
        <v>X</v>
      </c>
      <c r="B131" s="2">
        <f>'8'!D5</f>
        <v>1</v>
      </c>
      <c r="C131" s="2">
        <f>'8'!A18</f>
        <v>0</v>
      </c>
      <c r="D131" s="2">
        <f>'8'!I18</f>
        <v>0</v>
      </c>
      <c r="E131" s="45" t="str">
        <f>'8'!D3</f>
        <v>يناير</v>
      </c>
      <c r="F131" s="2" t="str">
        <f>'8'!C4</f>
        <v>رقــــــــــــــــــــــم P.O /</v>
      </c>
      <c r="G131" s="1">
        <f t="shared" si="16"/>
        <v>8</v>
      </c>
      <c r="H131" s="1">
        <f t="shared" si="17"/>
        <v>18</v>
      </c>
      <c r="J131" s="43" t="str">
        <f t="shared" si="18"/>
        <v>='8'!D5</v>
      </c>
      <c r="K131" s="1" t="str">
        <f t="shared" si="19"/>
        <v>='8'!A18</v>
      </c>
      <c r="L131" s="1" t="str">
        <f t="shared" si="20"/>
        <v>='8'!I18</v>
      </c>
      <c r="M131" s="1" t="str">
        <f t="shared" si="21"/>
        <v>='8'!D3</v>
      </c>
      <c r="N131" s="1" t="str">
        <f t="shared" si="22"/>
        <v>='8'!C4</v>
      </c>
      <c r="S131"/>
    </row>
    <row r="132" spans="1:19" hidden="1" x14ac:dyDescent="0.3">
      <c r="A132" s="1" t="str">
        <f t="shared" si="23"/>
        <v>X</v>
      </c>
      <c r="B132" s="2">
        <f>'8'!D5</f>
        <v>1</v>
      </c>
      <c r="C132" s="2">
        <f>'8'!A19</f>
        <v>0</v>
      </c>
      <c r="D132" s="2">
        <f>'8'!I19</f>
        <v>0</v>
      </c>
      <c r="E132" s="45" t="str">
        <f>'8'!D3</f>
        <v>يناير</v>
      </c>
      <c r="F132" s="2" t="str">
        <f>'8'!C4</f>
        <v>رقــــــــــــــــــــــم P.O /</v>
      </c>
      <c r="G132" s="1">
        <f t="shared" si="16"/>
        <v>8</v>
      </c>
      <c r="H132" s="1">
        <f t="shared" si="17"/>
        <v>19</v>
      </c>
      <c r="J132" s="43" t="str">
        <f t="shared" si="18"/>
        <v>='8'!D5</v>
      </c>
      <c r="K132" s="1" t="str">
        <f t="shared" si="19"/>
        <v>='8'!A19</v>
      </c>
      <c r="L132" s="1" t="str">
        <f t="shared" si="20"/>
        <v>='8'!I19</v>
      </c>
      <c r="M132" s="1" t="str">
        <f t="shared" si="21"/>
        <v>='8'!D3</v>
      </c>
      <c r="N132" s="1" t="str">
        <f t="shared" si="22"/>
        <v>='8'!C4</v>
      </c>
      <c r="S132"/>
    </row>
    <row r="133" spans="1:19" hidden="1" x14ac:dyDescent="0.3">
      <c r="A133" s="1" t="str">
        <f t="shared" si="23"/>
        <v>X</v>
      </c>
      <c r="B133" s="2">
        <f>'8'!D5</f>
        <v>1</v>
      </c>
      <c r="C133" s="2">
        <f>'8'!A20</f>
        <v>0</v>
      </c>
      <c r="D133" s="2">
        <f>'8'!I20</f>
        <v>0</v>
      </c>
      <c r="E133" s="45" t="str">
        <f>'8'!D3</f>
        <v>يناير</v>
      </c>
      <c r="F133" s="2" t="str">
        <f>'8'!C4</f>
        <v>رقــــــــــــــــــــــم P.O /</v>
      </c>
      <c r="G133" s="1">
        <f t="shared" si="16"/>
        <v>8</v>
      </c>
      <c r="H133" s="1">
        <f t="shared" si="17"/>
        <v>20</v>
      </c>
      <c r="J133" s="43" t="str">
        <f t="shared" si="18"/>
        <v>='8'!D5</v>
      </c>
      <c r="K133" s="1" t="str">
        <f t="shared" si="19"/>
        <v>='8'!A20</v>
      </c>
      <c r="L133" s="1" t="str">
        <f t="shared" si="20"/>
        <v>='8'!I20</v>
      </c>
      <c r="M133" s="1" t="str">
        <f t="shared" si="21"/>
        <v>='8'!D3</v>
      </c>
      <c r="N133" s="1" t="str">
        <f t="shared" si="22"/>
        <v>='8'!C4</v>
      </c>
      <c r="S133"/>
    </row>
    <row r="134" spans="1:19" hidden="1" x14ac:dyDescent="0.3">
      <c r="A134" s="1" t="str">
        <f t="shared" si="23"/>
        <v>X</v>
      </c>
      <c r="B134" s="2">
        <f>'8'!D5</f>
        <v>1</v>
      </c>
      <c r="C134" s="2">
        <f>'8'!A21</f>
        <v>0</v>
      </c>
      <c r="D134" s="2">
        <f>'8'!I21</f>
        <v>0</v>
      </c>
      <c r="E134" s="45" t="str">
        <f>'8'!D3</f>
        <v>يناير</v>
      </c>
      <c r="F134" s="2" t="str">
        <f>'8'!C4</f>
        <v>رقــــــــــــــــــــــم P.O /</v>
      </c>
      <c r="G134" s="1">
        <f t="shared" si="16"/>
        <v>8</v>
      </c>
      <c r="H134" s="1">
        <f t="shared" si="17"/>
        <v>21</v>
      </c>
      <c r="J134" s="43" t="str">
        <f t="shared" si="18"/>
        <v>='8'!D5</v>
      </c>
      <c r="K134" s="1" t="str">
        <f t="shared" si="19"/>
        <v>='8'!A21</v>
      </c>
      <c r="L134" s="1" t="str">
        <f t="shared" si="20"/>
        <v>='8'!I21</v>
      </c>
      <c r="M134" s="1" t="str">
        <f t="shared" si="21"/>
        <v>='8'!D3</v>
      </c>
      <c r="N134" s="1" t="str">
        <f t="shared" si="22"/>
        <v>='8'!C4</v>
      </c>
      <c r="S134"/>
    </row>
    <row r="135" spans="1:19" hidden="1" x14ac:dyDescent="0.3">
      <c r="A135" s="1" t="str">
        <f t="shared" si="23"/>
        <v>X</v>
      </c>
      <c r="B135" s="2">
        <f>'8'!D5</f>
        <v>1</v>
      </c>
      <c r="C135" s="2">
        <f>'8'!A22</f>
        <v>0</v>
      </c>
      <c r="D135" s="2">
        <f>'8'!I22</f>
        <v>0</v>
      </c>
      <c r="E135" s="45" t="str">
        <f>'8'!D3</f>
        <v>يناير</v>
      </c>
      <c r="F135" s="2" t="str">
        <f>'8'!C4</f>
        <v>رقــــــــــــــــــــــم P.O /</v>
      </c>
      <c r="G135" s="1">
        <f t="shared" si="16"/>
        <v>8</v>
      </c>
      <c r="H135" s="1">
        <f t="shared" si="17"/>
        <v>22</v>
      </c>
      <c r="J135" s="43" t="str">
        <f t="shared" si="18"/>
        <v>='8'!D5</v>
      </c>
      <c r="K135" s="1" t="str">
        <f t="shared" si="19"/>
        <v>='8'!A22</v>
      </c>
      <c r="L135" s="1" t="str">
        <f t="shared" si="20"/>
        <v>='8'!I22</v>
      </c>
      <c r="M135" s="1" t="str">
        <f t="shared" si="21"/>
        <v>='8'!D3</v>
      </c>
      <c r="N135" s="1" t="str">
        <f t="shared" si="22"/>
        <v>='8'!C4</v>
      </c>
      <c r="S135"/>
    </row>
    <row r="136" spans="1:19" hidden="1" x14ac:dyDescent="0.3">
      <c r="A136" s="1" t="str">
        <f t="shared" si="23"/>
        <v>X</v>
      </c>
      <c r="B136" s="2">
        <f>'8'!D5</f>
        <v>1</v>
      </c>
      <c r="C136" s="2">
        <f>'8'!A23</f>
        <v>0</v>
      </c>
      <c r="D136" s="2">
        <f>'8'!I23</f>
        <v>0</v>
      </c>
      <c r="E136" s="45" t="str">
        <f>'8'!D3</f>
        <v>يناير</v>
      </c>
      <c r="F136" s="2" t="str">
        <f>'8'!C4</f>
        <v>رقــــــــــــــــــــــم P.O /</v>
      </c>
      <c r="G136" s="1">
        <f t="shared" si="16"/>
        <v>8</v>
      </c>
      <c r="H136" s="1">
        <f t="shared" si="17"/>
        <v>23</v>
      </c>
      <c r="J136" s="43" t="str">
        <f t="shared" si="18"/>
        <v>='8'!D5</v>
      </c>
      <c r="K136" s="1" t="str">
        <f t="shared" si="19"/>
        <v>='8'!A23</v>
      </c>
      <c r="L136" s="1" t="str">
        <f t="shared" si="20"/>
        <v>='8'!I23</v>
      </c>
      <c r="M136" s="1" t="str">
        <f t="shared" si="21"/>
        <v>='8'!D3</v>
      </c>
      <c r="N136" s="1" t="str">
        <f t="shared" si="22"/>
        <v>='8'!C4</v>
      </c>
      <c r="S136"/>
    </row>
    <row r="137" spans="1:19" hidden="1" x14ac:dyDescent="0.3">
      <c r="A137" s="1" t="str">
        <f t="shared" si="23"/>
        <v>X</v>
      </c>
      <c r="B137" s="2">
        <f>'8'!D5</f>
        <v>1</v>
      </c>
      <c r="C137" s="2">
        <f>'8'!A24</f>
        <v>0</v>
      </c>
      <c r="D137" s="2">
        <f>'8'!I24</f>
        <v>0</v>
      </c>
      <c r="E137" s="45" t="str">
        <f>'8'!D3</f>
        <v>يناير</v>
      </c>
      <c r="F137" s="2" t="str">
        <f>'8'!C4</f>
        <v>رقــــــــــــــــــــــم P.O /</v>
      </c>
      <c r="G137" s="1">
        <f t="shared" si="16"/>
        <v>8</v>
      </c>
      <c r="H137" s="1">
        <f t="shared" si="17"/>
        <v>24</v>
      </c>
      <c r="J137" s="43" t="str">
        <f t="shared" si="18"/>
        <v>='8'!D5</v>
      </c>
      <c r="K137" s="1" t="str">
        <f t="shared" si="19"/>
        <v>='8'!A24</v>
      </c>
      <c r="L137" s="1" t="str">
        <f t="shared" si="20"/>
        <v>='8'!I24</v>
      </c>
      <c r="M137" s="1" t="str">
        <f t="shared" si="21"/>
        <v>='8'!D3</v>
      </c>
      <c r="N137" s="1" t="str">
        <f t="shared" si="22"/>
        <v>='8'!C4</v>
      </c>
      <c r="S137"/>
    </row>
    <row r="138" spans="1:19" hidden="1" x14ac:dyDescent="0.3">
      <c r="A138" s="1" t="str">
        <f t="shared" si="23"/>
        <v>X</v>
      </c>
      <c r="B138" s="2">
        <f>'8'!D5</f>
        <v>1</v>
      </c>
      <c r="C138" s="2">
        <f>'8'!A25</f>
        <v>0</v>
      </c>
      <c r="D138" s="2">
        <f>'8'!I25</f>
        <v>0</v>
      </c>
      <c r="E138" s="45" t="str">
        <f>'8'!D3</f>
        <v>يناير</v>
      </c>
      <c r="F138" s="2" t="str">
        <f>'8'!C4</f>
        <v>رقــــــــــــــــــــــم P.O /</v>
      </c>
      <c r="G138" s="1">
        <f t="shared" si="16"/>
        <v>8</v>
      </c>
      <c r="H138" s="1">
        <f t="shared" si="17"/>
        <v>25</v>
      </c>
      <c r="J138" s="43" t="str">
        <f t="shared" si="18"/>
        <v>='8'!D5</v>
      </c>
      <c r="K138" s="1" t="str">
        <f t="shared" si="19"/>
        <v>='8'!A25</v>
      </c>
      <c r="L138" s="1" t="str">
        <f t="shared" si="20"/>
        <v>='8'!I25</v>
      </c>
      <c r="M138" s="1" t="str">
        <f t="shared" si="21"/>
        <v>='8'!D3</v>
      </c>
      <c r="N138" s="1" t="str">
        <f t="shared" si="22"/>
        <v>='8'!C4</v>
      </c>
      <c r="S138"/>
    </row>
    <row r="139" spans="1:19" x14ac:dyDescent="0.3">
      <c r="A139" s="1" t="str">
        <f t="shared" si="23"/>
        <v/>
      </c>
      <c r="B139" s="2">
        <f>'9'!D5</f>
        <v>2</v>
      </c>
      <c r="C139" s="2" t="str">
        <f>'9'!A8</f>
        <v>بنزين للموقع</v>
      </c>
      <c r="D139" s="2">
        <f>'9'!I8</f>
        <v>580</v>
      </c>
      <c r="E139" s="45" t="str">
        <f>'9'!D3</f>
        <v>يناير</v>
      </c>
      <c r="F139" s="2" t="str">
        <f>'9'!C4</f>
        <v>رقــــــــــــــــــــــم P.O /</v>
      </c>
      <c r="G139" s="1">
        <f t="shared" si="16"/>
        <v>9</v>
      </c>
      <c r="H139" s="1">
        <f t="shared" si="17"/>
        <v>8</v>
      </c>
      <c r="J139" s="43" t="str">
        <f t="shared" si="18"/>
        <v>='9'!D5</v>
      </c>
      <c r="K139" s="1" t="str">
        <f t="shared" si="19"/>
        <v>='9'!A8</v>
      </c>
      <c r="L139" s="1" t="str">
        <f t="shared" si="20"/>
        <v>='9'!I8</v>
      </c>
      <c r="M139" s="1" t="str">
        <f t="shared" si="21"/>
        <v>='9'!D3</v>
      </c>
      <c r="N139" s="1" t="str">
        <f t="shared" si="22"/>
        <v>='9'!C4</v>
      </c>
      <c r="S139"/>
    </row>
    <row r="140" spans="1:19" x14ac:dyDescent="0.3">
      <c r="A140" s="1" t="str">
        <f t="shared" si="23"/>
        <v/>
      </c>
      <c r="B140" s="2">
        <f>'9'!D5</f>
        <v>2</v>
      </c>
      <c r="C140" s="2" t="str">
        <f>'9'!A9</f>
        <v>كمامة ونظارة</v>
      </c>
      <c r="D140" s="2">
        <f>'9'!I9</f>
        <v>160</v>
      </c>
      <c r="E140" s="45" t="str">
        <f>'9'!D3</f>
        <v>يناير</v>
      </c>
      <c r="F140" s="2" t="str">
        <f>'9'!C4</f>
        <v>رقــــــــــــــــــــــم P.O /</v>
      </c>
      <c r="G140" s="1">
        <f t="shared" si="16"/>
        <v>9</v>
      </c>
      <c r="H140" s="1">
        <f t="shared" si="17"/>
        <v>9</v>
      </c>
      <c r="J140" s="43" t="str">
        <f t="shared" si="18"/>
        <v>='9'!D5</v>
      </c>
      <c r="K140" s="1" t="str">
        <f t="shared" si="19"/>
        <v>='9'!A9</v>
      </c>
      <c r="L140" s="1" t="str">
        <f t="shared" si="20"/>
        <v>='9'!I9</v>
      </c>
      <c r="M140" s="1" t="str">
        <f t="shared" si="21"/>
        <v>='9'!D3</v>
      </c>
      <c r="N140" s="1" t="str">
        <f t="shared" si="22"/>
        <v>='9'!C4</v>
      </c>
      <c r="S140"/>
    </row>
    <row r="141" spans="1:19" hidden="1" x14ac:dyDescent="0.3">
      <c r="A141" s="1" t="s">
        <v>213</v>
      </c>
      <c r="B141" s="2">
        <f>'9'!D5</f>
        <v>2</v>
      </c>
      <c r="C141" s="2" t="str">
        <f>'9'!A10</f>
        <v>اسبراى</v>
      </c>
      <c r="D141" s="2">
        <f>'9'!I10</f>
        <v>30</v>
      </c>
      <c r="E141" s="45" t="str">
        <f>'9'!D3</f>
        <v>يناير</v>
      </c>
      <c r="F141" s="2" t="str">
        <f>'9'!C4</f>
        <v>رقــــــــــــــــــــــم P.O /</v>
      </c>
      <c r="G141" s="1">
        <f t="shared" si="16"/>
        <v>9</v>
      </c>
      <c r="H141" s="1">
        <f t="shared" si="17"/>
        <v>10</v>
      </c>
      <c r="J141" s="43" t="str">
        <f t="shared" si="18"/>
        <v>='9'!D5</v>
      </c>
      <c r="K141" s="1" t="str">
        <f t="shared" si="19"/>
        <v>='9'!A10</v>
      </c>
      <c r="L141" s="1" t="str">
        <f t="shared" si="20"/>
        <v>='9'!I10</v>
      </c>
      <c r="M141" s="1" t="str">
        <f t="shared" si="21"/>
        <v>='9'!D3</v>
      </c>
      <c r="N141" s="1" t="str">
        <f t="shared" si="22"/>
        <v>='9'!C4</v>
      </c>
      <c r="S141"/>
    </row>
    <row r="142" spans="1:19" hidden="1" x14ac:dyDescent="0.3">
      <c r="A142" s="1" t="s">
        <v>213</v>
      </c>
      <c r="B142" s="2">
        <f>'9'!D5</f>
        <v>2</v>
      </c>
      <c r="C142" s="2" t="str">
        <f>'9'!A11</f>
        <v>قلم دوكو</v>
      </c>
      <c r="D142" s="2">
        <f>'9'!I11</f>
        <v>16</v>
      </c>
      <c r="E142" s="45" t="str">
        <f>'9'!D3</f>
        <v>يناير</v>
      </c>
      <c r="F142" s="2" t="str">
        <f>'9'!C4</f>
        <v>رقــــــــــــــــــــــم P.O /</v>
      </c>
      <c r="G142" s="1">
        <f t="shared" si="16"/>
        <v>9</v>
      </c>
      <c r="H142" s="1">
        <f t="shared" si="17"/>
        <v>11</v>
      </c>
      <c r="J142" s="43" t="str">
        <f t="shared" si="18"/>
        <v>='9'!D5</v>
      </c>
      <c r="K142" s="1" t="str">
        <f t="shared" si="19"/>
        <v>='9'!A11</v>
      </c>
      <c r="L142" s="1" t="str">
        <f t="shared" si="20"/>
        <v>='9'!I11</v>
      </c>
      <c r="M142" s="1" t="str">
        <f t="shared" si="21"/>
        <v>='9'!D3</v>
      </c>
      <c r="N142" s="1" t="str">
        <f t="shared" si="22"/>
        <v>='9'!C4</v>
      </c>
      <c r="S142"/>
    </row>
    <row r="143" spans="1:19" hidden="1" x14ac:dyDescent="0.3">
      <c r="A143" s="1" t="s">
        <v>213</v>
      </c>
      <c r="B143" s="2">
        <f>'9'!D5</f>
        <v>2</v>
      </c>
      <c r="C143" s="2" t="str">
        <f>'9'!A12</f>
        <v>علبة سلاح كتر وكترمعدنى</v>
      </c>
      <c r="D143" s="2">
        <f>'9'!I12</f>
        <v>57</v>
      </c>
      <c r="E143" s="45" t="str">
        <f>'9'!D3</f>
        <v>يناير</v>
      </c>
      <c r="F143" s="2" t="str">
        <f>'9'!C4</f>
        <v>رقــــــــــــــــــــــم P.O /</v>
      </c>
      <c r="G143" s="1">
        <f t="shared" si="16"/>
        <v>9</v>
      </c>
      <c r="H143" s="1">
        <f t="shared" si="17"/>
        <v>12</v>
      </c>
      <c r="J143" s="43" t="str">
        <f t="shared" si="18"/>
        <v>='9'!D5</v>
      </c>
      <c r="K143" s="1" t="str">
        <f t="shared" si="19"/>
        <v>='9'!A12</v>
      </c>
      <c r="L143" s="1" t="str">
        <f t="shared" si="20"/>
        <v>='9'!I12</v>
      </c>
      <c r="M143" s="1" t="str">
        <f t="shared" si="21"/>
        <v>='9'!D3</v>
      </c>
      <c r="N143" s="1" t="str">
        <f t="shared" si="22"/>
        <v>='9'!C4</v>
      </c>
      <c r="S143"/>
    </row>
    <row r="144" spans="1:19" x14ac:dyDescent="0.3">
      <c r="A144" s="1" t="str">
        <f t="shared" ref="A144" si="24">IFERROR(VLOOKUP(C144,$O$2:$P$2,2,0),"")</f>
        <v/>
      </c>
      <c r="B144" s="2">
        <f>'9'!D5</f>
        <v>2</v>
      </c>
      <c r="C144" s="2" t="str">
        <f>'9'!A13</f>
        <v>كربيراتير بنزين</v>
      </c>
      <c r="D144" s="2">
        <f>'9'!I13</f>
        <v>220</v>
      </c>
      <c r="E144" s="45" t="str">
        <f>'9'!D3</f>
        <v>يناير</v>
      </c>
      <c r="F144" s="2" t="str">
        <f>'9'!C4</f>
        <v>رقــــــــــــــــــــــم P.O /</v>
      </c>
      <c r="G144" s="1">
        <f t="shared" si="16"/>
        <v>9</v>
      </c>
      <c r="H144" s="1">
        <f t="shared" si="17"/>
        <v>13</v>
      </c>
      <c r="J144" s="43" t="str">
        <f t="shared" si="18"/>
        <v>='9'!D5</v>
      </c>
      <c r="K144" s="1" t="str">
        <f t="shared" si="19"/>
        <v>='9'!A13</v>
      </c>
      <c r="L144" s="1" t="str">
        <f t="shared" si="20"/>
        <v>='9'!I13</v>
      </c>
      <c r="M144" s="1" t="str">
        <f t="shared" si="21"/>
        <v>='9'!D3</v>
      </c>
      <c r="N144" s="1" t="str">
        <f t="shared" si="22"/>
        <v>='9'!C4</v>
      </c>
      <c r="S144"/>
    </row>
    <row r="145" spans="1:19" hidden="1" x14ac:dyDescent="0.3">
      <c r="A145" s="1" t="str">
        <f t="shared" si="23"/>
        <v>X</v>
      </c>
      <c r="B145" s="2">
        <f>'9'!D5</f>
        <v>2</v>
      </c>
      <c r="C145" s="2">
        <f>'9'!A14</f>
        <v>0</v>
      </c>
      <c r="D145" s="2">
        <f>'9'!I14</f>
        <v>0</v>
      </c>
      <c r="E145" s="45" t="str">
        <f>'9'!D3</f>
        <v>يناير</v>
      </c>
      <c r="F145" s="2" t="str">
        <f>'9'!C4</f>
        <v>رقــــــــــــــــــــــم P.O /</v>
      </c>
      <c r="G145" s="1">
        <f t="shared" si="16"/>
        <v>9</v>
      </c>
      <c r="H145" s="1">
        <f t="shared" si="17"/>
        <v>14</v>
      </c>
      <c r="J145" s="43" t="str">
        <f t="shared" si="18"/>
        <v>='9'!D5</v>
      </c>
      <c r="K145" s="1" t="str">
        <f t="shared" si="19"/>
        <v>='9'!A14</v>
      </c>
      <c r="L145" s="1" t="str">
        <f t="shared" si="20"/>
        <v>='9'!I14</v>
      </c>
      <c r="M145" s="1" t="str">
        <f t="shared" si="21"/>
        <v>='9'!D3</v>
      </c>
      <c r="N145" s="1" t="str">
        <f t="shared" si="22"/>
        <v>='9'!C4</v>
      </c>
      <c r="S145"/>
    </row>
    <row r="146" spans="1:19" hidden="1" x14ac:dyDescent="0.3">
      <c r="A146" s="1" t="str">
        <f t="shared" si="23"/>
        <v>X</v>
      </c>
      <c r="B146" s="2">
        <f>'9'!D5</f>
        <v>2</v>
      </c>
      <c r="C146" s="2">
        <f>'9'!A15</f>
        <v>0</v>
      </c>
      <c r="D146" s="2">
        <f>'9'!I15</f>
        <v>0</v>
      </c>
      <c r="E146" s="45" t="str">
        <f>'9'!D3</f>
        <v>يناير</v>
      </c>
      <c r="F146" s="2" t="str">
        <f>'9'!C4</f>
        <v>رقــــــــــــــــــــــم P.O /</v>
      </c>
      <c r="G146" s="1">
        <f t="shared" si="16"/>
        <v>9</v>
      </c>
      <c r="H146" s="1">
        <f t="shared" si="17"/>
        <v>15</v>
      </c>
      <c r="J146" s="43" t="str">
        <f t="shared" si="18"/>
        <v>='9'!D5</v>
      </c>
      <c r="K146" s="1" t="str">
        <f t="shared" si="19"/>
        <v>='9'!A15</v>
      </c>
      <c r="L146" s="1" t="str">
        <f t="shared" si="20"/>
        <v>='9'!I15</v>
      </c>
      <c r="M146" s="1" t="str">
        <f t="shared" si="21"/>
        <v>='9'!D3</v>
      </c>
      <c r="N146" s="1" t="str">
        <f t="shared" si="22"/>
        <v>='9'!C4</v>
      </c>
      <c r="S146"/>
    </row>
    <row r="147" spans="1:19" hidden="1" x14ac:dyDescent="0.3">
      <c r="A147" s="1" t="str">
        <f t="shared" si="23"/>
        <v>X</v>
      </c>
      <c r="B147" s="2">
        <f>'9'!D5</f>
        <v>2</v>
      </c>
      <c r="C147" s="2">
        <f>'9'!A16</f>
        <v>0</v>
      </c>
      <c r="D147" s="2">
        <f>'9'!I16</f>
        <v>0</v>
      </c>
      <c r="E147" s="45" t="str">
        <f>'9'!D3</f>
        <v>يناير</v>
      </c>
      <c r="F147" s="2" t="str">
        <f>'9'!C4</f>
        <v>رقــــــــــــــــــــــم P.O /</v>
      </c>
      <c r="G147" s="1">
        <f t="shared" si="16"/>
        <v>9</v>
      </c>
      <c r="H147" s="1">
        <f t="shared" si="17"/>
        <v>16</v>
      </c>
      <c r="J147" s="43" t="str">
        <f t="shared" si="18"/>
        <v>='9'!D5</v>
      </c>
      <c r="K147" s="1" t="str">
        <f t="shared" si="19"/>
        <v>='9'!A16</v>
      </c>
      <c r="L147" s="1" t="str">
        <f t="shared" si="20"/>
        <v>='9'!I16</v>
      </c>
      <c r="M147" s="1" t="str">
        <f t="shared" si="21"/>
        <v>='9'!D3</v>
      </c>
      <c r="N147" s="1" t="str">
        <f t="shared" si="22"/>
        <v>='9'!C4</v>
      </c>
      <c r="S147"/>
    </row>
    <row r="148" spans="1:19" hidden="1" x14ac:dyDescent="0.3">
      <c r="A148" s="1" t="str">
        <f t="shared" si="23"/>
        <v>X</v>
      </c>
      <c r="B148" s="2">
        <f>'9'!D5</f>
        <v>2</v>
      </c>
      <c r="C148" s="2">
        <f>'9'!A17</f>
        <v>0</v>
      </c>
      <c r="D148" s="2">
        <f>'9'!I17</f>
        <v>0</v>
      </c>
      <c r="E148" s="45" t="str">
        <f>'9'!D3</f>
        <v>يناير</v>
      </c>
      <c r="F148" s="2" t="str">
        <f>'9'!C4</f>
        <v>رقــــــــــــــــــــــم P.O /</v>
      </c>
      <c r="G148" s="1">
        <f t="shared" si="16"/>
        <v>9</v>
      </c>
      <c r="H148" s="1">
        <f t="shared" si="17"/>
        <v>17</v>
      </c>
      <c r="J148" s="43" t="str">
        <f t="shared" si="18"/>
        <v>='9'!D5</v>
      </c>
      <c r="K148" s="1" t="str">
        <f t="shared" si="19"/>
        <v>='9'!A17</v>
      </c>
      <c r="L148" s="1" t="str">
        <f t="shared" si="20"/>
        <v>='9'!I17</v>
      </c>
      <c r="M148" s="1" t="str">
        <f t="shared" si="21"/>
        <v>='9'!D3</v>
      </c>
      <c r="N148" s="1" t="str">
        <f t="shared" si="22"/>
        <v>='9'!C4</v>
      </c>
      <c r="S148"/>
    </row>
    <row r="149" spans="1:19" hidden="1" x14ac:dyDescent="0.3">
      <c r="A149" s="1" t="str">
        <f t="shared" si="23"/>
        <v>X</v>
      </c>
      <c r="B149" s="2">
        <f>'9'!D5</f>
        <v>2</v>
      </c>
      <c r="C149" s="2">
        <f>'9'!A18</f>
        <v>0</v>
      </c>
      <c r="D149" s="2">
        <f>'9'!I18</f>
        <v>0</v>
      </c>
      <c r="E149" s="45" t="str">
        <f>'9'!D3</f>
        <v>يناير</v>
      </c>
      <c r="F149" s="2" t="str">
        <f>'9'!C4</f>
        <v>رقــــــــــــــــــــــم P.O /</v>
      </c>
      <c r="G149" s="1">
        <f t="shared" si="16"/>
        <v>9</v>
      </c>
      <c r="H149" s="1">
        <f t="shared" si="17"/>
        <v>18</v>
      </c>
      <c r="J149" s="43" t="str">
        <f t="shared" si="18"/>
        <v>='9'!D5</v>
      </c>
      <c r="K149" s="1" t="str">
        <f t="shared" si="19"/>
        <v>='9'!A18</v>
      </c>
      <c r="L149" s="1" t="str">
        <f t="shared" si="20"/>
        <v>='9'!I18</v>
      </c>
      <c r="M149" s="1" t="str">
        <f t="shared" si="21"/>
        <v>='9'!D3</v>
      </c>
      <c r="N149" s="1" t="str">
        <f t="shared" si="22"/>
        <v>='9'!C4</v>
      </c>
      <c r="S149"/>
    </row>
    <row r="150" spans="1:19" hidden="1" x14ac:dyDescent="0.3">
      <c r="A150" s="1" t="str">
        <f t="shared" si="23"/>
        <v>X</v>
      </c>
      <c r="B150" s="2">
        <f>'9'!D5</f>
        <v>2</v>
      </c>
      <c r="C150" s="2">
        <f>'9'!A19</f>
        <v>0</v>
      </c>
      <c r="D150" s="2">
        <f>'9'!I19</f>
        <v>0</v>
      </c>
      <c r="E150" s="45" t="str">
        <f>'9'!D3</f>
        <v>يناير</v>
      </c>
      <c r="F150" s="2" t="str">
        <f>'9'!C4</f>
        <v>رقــــــــــــــــــــــم P.O /</v>
      </c>
      <c r="G150" s="1">
        <f t="shared" si="16"/>
        <v>9</v>
      </c>
      <c r="H150" s="1">
        <f t="shared" si="17"/>
        <v>19</v>
      </c>
      <c r="J150" s="43" t="str">
        <f t="shared" si="18"/>
        <v>='9'!D5</v>
      </c>
      <c r="K150" s="1" t="str">
        <f t="shared" si="19"/>
        <v>='9'!A19</v>
      </c>
      <c r="L150" s="1" t="str">
        <f t="shared" si="20"/>
        <v>='9'!I19</v>
      </c>
      <c r="M150" s="1" t="str">
        <f t="shared" si="21"/>
        <v>='9'!D3</v>
      </c>
      <c r="N150" s="1" t="str">
        <f t="shared" si="22"/>
        <v>='9'!C4</v>
      </c>
      <c r="S150"/>
    </row>
    <row r="151" spans="1:19" hidden="1" x14ac:dyDescent="0.3">
      <c r="A151" s="1" t="str">
        <f t="shared" si="23"/>
        <v>X</v>
      </c>
      <c r="B151" s="2">
        <f>'9'!D5</f>
        <v>2</v>
      </c>
      <c r="C151" s="2">
        <f>'9'!A20</f>
        <v>0</v>
      </c>
      <c r="D151" s="2">
        <f>'9'!I20</f>
        <v>0</v>
      </c>
      <c r="E151" s="45" t="str">
        <f>'9'!D3</f>
        <v>يناير</v>
      </c>
      <c r="F151" s="2" t="str">
        <f>'9'!C4</f>
        <v>رقــــــــــــــــــــــم P.O /</v>
      </c>
      <c r="G151" s="1">
        <f t="shared" si="16"/>
        <v>9</v>
      </c>
      <c r="H151" s="1">
        <f t="shared" si="17"/>
        <v>20</v>
      </c>
      <c r="J151" s="43" t="str">
        <f t="shared" si="18"/>
        <v>='9'!D5</v>
      </c>
      <c r="K151" s="1" t="str">
        <f t="shared" si="19"/>
        <v>='9'!A20</v>
      </c>
      <c r="L151" s="1" t="str">
        <f t="shared" si="20"/>
        <v>='9'!I20</v>
      </c>
      <c r="M151" s="1" t="str">
        <f t="shared" si="21"/>
        <v>='9'!D3</v>
      </c>
      <c r="N151" s="1" t="str">
        <f t="shared" si="22"/>
        <v>='9'!C4</v>
      </c>
      <c r="S151"/>
    </row>
    <row r="152" spans="1:19" hidden="1" x14ac:dyDescent="0.3">
      <c r="A152" s="1" t="str">
        <f t="shared" si="23"/>
        <v>X</v>
      </c>
      <c r="B152" s="2">
        <f>'9'!D5</f>
        <v>2</v>
      </c>
      <c r="C152" s="2">
        <f>'9'!A21</f>
        <v>0</v>
      </c>
      <c r="D152" s="2">
        <f>'9'!I21</f>
        <v>0</v>
      </c>
      <c r="E152" s="45" t="str">
        <f>'9'!D3</f>
        <v>يناير</v>
      </c>
      <c r="F152" s="2" t="str">
        <f>'9'!C4</f>
        <v>رقــــــــــــــــــــــم P.O /</v>
      </c>
      <c r="G152" s="1">
        <f t="shared" si="16"/>
        <v>9</v>
      </c>
      <c r="H152" s="1">
        <f t="shared" si="17"/>
        <v>21</v>
      </c>
      <c r="J152" s="43" t="str">
        <f t="shared" si="18"/>
        <v>='9'!D5</v>
      </c>
      <c r="K152" s="1" t="str">
        <f t="shared" si="19"/>
        <v>='9'!A21</v>
      </c>
      <c r="L152" s="1" t="str">
        <f t="shared" si="20"/>
        <v>='9'!I21</v>
      </c>
      <c r="M152" s="1" t="str">
        <f t="shared" si="21"/>
        <v>='9'!D3</v>
      </c>
      <c r="N152" s="1" t="str">
        <f t="shared" si="22"/>
        <v>='9'!C4</v>
      </c>
      <c r="S152"/>
    </row>
    <row r="153" spans="1:19" hidden="1" x14ac:dyDescent="0.3">
      <c r="A153" s="1" t="str">
        <f t="shared" si="23"/>
        <v>X</v>
      </c>
      <c r="B153" s="2">
        <f>'9'!D5</f>
        <v>2</v>
      </c>
      <c r="C153" s="2">
        <f>'9'!A22</f>
        <v>0</v>
      </c>
      <c r="D153" s="2">
        <f>'9'!I22</f>
        <v>0</v>
      </c>
      <c r="E153" s="45" t="str">
        <f>'9'!D3</f>
        <v>يناير</v>
      </c>
      <c r="F153" s="2" t="str">
        <f>'9'!C4</f>
        <v>رقــــــــــــــــــــــم P.O /</v>
      </c>
      <c r="G153" s="1">
        <f t="shared" si="16"/>
        <v>9</v>
      </c>
      <c r="H153" s="1">
        <f t="shared" si="17"/>
        <v>22</v>
      </c>
      <c r="J153" s="43" t="str">
        <f t="shared" si="18"/>
        <v>='9'!D5</v>
      </c>
      <c r="K153" s="1" t="str">
        <f t="shared" si="19"/>
        <v>='9'!A22</v>
      </c>
      <c r="L153" s="1" t="str">
        <f t="shared" si="20"/>
        <v>='9'!I22</v>
      </c>
      <c r="M153" s="1" t="str">
        <f t="shared" si="21"/>
        <v>='9'!D3</v>
      </c>
      <c r="N153" s="1" t="str">
        <f t="shared" si="22"/>
        <v>='9'!C4</v>
      </c>
      <c r="S153"/>
    </row>
    <row r="154" spans="1:19" hidden="1" x14ac:dyDescent="0.3">
      <c r="A154" s="1" t="str">
        <f t="shared" si="23"/>
        <v>X</v>
      </c>
      <c r="B154" s="2">
        <f>'9'!D5</f>
        <v>2</v>
      </c>
      <c r="C154" s="2">
        <f>'9'!A23</f>
        <v>0</v>
      </c>
      <c r="D154" s="2">
        <f>'9'!I23</f>
        <v>0</v>
      </c>
      <c r="E154" s="45" t="str">
        <f>'9'!D3</f>
        <v>يناير</v>
      </c>
      <c r="F154" s="2" t="str">
        <f>'9'!C4</f>
        <v>رقــــــــــــــــــــــم P.O /</v>
      </c>
      <c r="G154" s="1">
        <f t="shared" si="16"/>
        <v>9</v>
      </c>
      <c r="H154" s="1">
        <f t="shared" si="17"/>
        <v>23</v>
      </c>
      <c r="J154" s="43" t="str">
        <f t="shared" si="18"/>
        <v>='9'!D5</v>
      </c>
      <c r="K154" s="1" t="str">
        <f t="shared" si="19"/>
        <v>='9'!A23</v>
      </c>
      <c r="L154" s="1" t="str">
        <f t="shared" si="20"/>
        <v>='9'!I23</v>
      </c>
      <c r="M154" s="1" t="str">
        <f t="shared" si="21"/>
        <v>='9'!D3</v>
      </c>
      <c r="N154" s="1" t="str">
        <f t="shared" si="22"/>
        <v>='9'!C4</v>
      </c>
      <c r="S154"/>
    </row>
    <row r="155" spans="1:19" hidden="1" x14ac:dyDescent="0.3">
      <c r="A155" s="1" t="str">
        <f t="shared" si="23"/>
        <v>X</v>
      </c>
      <c r="B155" s="2">
        <f>'9'!D5</f>
        <v>2</v>
      </c>
      <c r="C155" s="2">
        <f>'9'!A24</f>
        <v>0</v>
      </c>
      <c r="D155" s="2">
        <f>'9'!I24</f>
        <v>0</v>
      </c>
      <c r="E155" s="45" t="str">
        <f>'9'!D3</f>
        <v>يناير</v>
      </c>
      <c r="F155" s="2" t="str">
        <f>'9'!C4</f>
        <v>رقــــــــــــــــــــــم P.O /</v>
      </c>
      <c r="G155" s="1">
        <f t="shared" si="16"/>
        <v>9</v>
      </c>
      <c r="H155" s="1">
        <f t="shared" si="17"/>
        <v>24</v>
      </c>
      <c r="J155" s="43" t="str">
        <f t="shared" si="18"/>
        <v>='9'!D5</v>
      </c>
      <c r="K155" s="1" t="str">
        <f t="shared" si="19"/>
        <v>='9'!A24</v>
      </c>
      <c r="L155" s="1" t="str">
        <f t="shared" si="20"/>
        <v>='9'!I24</v>
      </c>
      <c r="M155" s="1" t="str">
        <f t="shared" si="21"/>
        <v>='9'!D3</v>
      </c>
      <c r="N155" s="1" t="str">
        <f t="shared" si="22"/>
        <v>='9'!C4</v>
      </c>
      <c r="S155"/>
    </row>
    <row r="156" spans="1:19" hidden="1" x14ac:dyDescent="0.3">
      <c r="A156" s="1" t="str">
        <f t="shared" si="23"/>
        <v>X</v>
      </c>
      <c r="B156" s="2">
        <f>'9'!D5</f>
        <v>2</v>
      </c>
      <c r="C156" s="2">
        <f>'9'!A25</f>
        <v>0</v>
      </c>
      <c r="D156" s="2">
        <f>'9'!I25</f>
        <v>0</v>
      </c>
      <c r="E156" s="45" t="str">
        <f>'9'!D3</f>
        <v>يناير</v>
      </c>
      <c r="F156" s="2" t="str">
        <f>'9'!C4</f>
        <v>رقــــــــــــــــــــــم P.O /</v>
      </c>
      <c r="G156" s="1">
        <f t="shared" si="16"/>
        <v>9</v>
      </c>
      <c r="H156" s="1">
        <f t="shared" si="17"/>
        <v>25</v>
      </c>
      <c r="J156" s="43" t="str">
        <f t="shared" si="18"/>
        <v>='9'!D5</v>
      </c>
      <c r="K156" s="1" t="str">
        <f t="shared" si="19"/>
        <v>='9'!A25</v>
      </c>
      <c r="L156" s="1" t="str">
        <f t="shared" si="20"/>
        <v>='9'!I25</v>
      </c>
      <c r="M156" s="1" t="str">
        <f t="shared" si="21"/>
        <v>='9'!D3</v>
      </c>
      <c r="N156" s="1" t="str">
        <f t="shared" si="22"/>
        <v>='9'!C4</v>
      </c>
      <c r="S156"/>
    </row>
    <row r="157" spans="1:19" x14ac:dyDescent="0.3">
      <c r="A157" s="1" t="str">
        <f t="shared" si="23"/>
        <v/>
      </c>
      <c r="B157" s="2">
        <f>'10'!D5</f>
        <v>5</v>
      </c>
      <c r="C157" s="2" t="str">
        <f>'10'!A8</f>
        <v>تصوير وطباعة</v>
      </c>
      <c r="D157" s="2">
        <f>'10'!I8</f>
        <v>200</v>
      </c>
      <c r="E157" s="45" t="str">
        <f>'10'!D3</f>
        <v>يناير</v>
      </c>
      <c r="F157" s="2" t="str">
        <f>'10'!C4</f>
        <v>رقــــــــــــــــــــــم P.O /</v>
      </c>
      <c r="G157" s="1">
        <f t="shared" si="16"/>
        <v>10</v>
      </c>
      <c r="H157" s="1">
        <f t="shared" si="17"/>
        <v>8</v>
      </c>
      <c r="J157" s="43" t="str">
        <f t="shared" si="18"/>
        <v>='10'!D5</v>
      </c>
      <c r="K157" s="1" t="str">
        <f t="shared" si="19"/>
        <v>='10'!A8</v>
      </c>
      <c r="L157" s="1" t="str">
        <f t="shared" si="20"/>
        <v>='10'!I8</v>
      </c>
      <c r="M157" s="1" t="str">
        <f t="shared" si="21"/>
        <v>='10'!D3</v>
      </c>
      <c r="N157" s="1" t="str">
        <f t="shared" si="22"/>
        <v>='10'!C4</v>
      </c>
      <c r="S157"/>
    </row>
    <row r="158" spans="1:19" x14ac:dyDescent="0.3">
      <c r="A158" s="1" t="str">
        <f t="shared" si="23"/>
        <v/>
      </c>
      <c r="B158" s="2">
        <f>'10'!D5</f>
        <v>5</v>
      </c>
      <c r="C158" s="2" t="str">
        <f>'10'!A9</f>
        <v>تصوير وطباعة</v>
      </c>
      <c r="D158" s="2">
        <f>'10'!I9</f>
        <v>72</v>
      </c>
      <c r="E158" s="45" t="str">
        <f>'10'!D3</f>
        <v>يناير</v>
      </c>
      <c r="F158" s="2" t="str">
        <f>'10'!C4</f>
        <v>رقــــــــــــــــــــــم P.O /</v>
      </c>
      <c r="G158" s="1">
        <f t="shared" si="16"/>
        <v>10</v>
      </c>
      <c r="H158" s="1">
        <f t="shared" si="17"/>
        <v>9</v>
      </c>
      <c r="J158" s="43" t="str">
        <f t="shared" si="18"/>
        <v>='10'!D5</v>
      </c>
      <c r="K158" s="1" t="str">
        <f t="shared" si="19"/>
        <v>='10'!A9</v>
      </c>
      <c r="L158" s="1" t="str">
        <f t="shared" si="20"/>
        <v>='10'!I9</v>
      </c>
      <c r="M158" s="1" t="str">
        <f t="shared" si="21"/>
        <v>='10'!D3</v>
      </c>
      <c r="N158" s="1" t="str">
        <f t="shared" si="22"/>
        <v>='10'!C4</v>
      </c>
      <c r="S158"/>
    </row>
    <row r="159" spans="1:19" x14ac:dyDescent="0.3">
      <c r="A159" s="1" t="str">
        <f t="shared" si="23"/>
        <v/>
      </c>
      <c r="B159" s="2">
        <f>'10'!D5</f>
        <v>5</v>
      </c>
      <c r="C159" s="2" t="str">
        <f>'10'!A10</f>
        <v>تصوير وطباعة</v>
      </c>
      <c r="D159" s="2">
        <f>'10'!I10</f>
        <v>200</v>
      </c>
      <c r="E159" s="45" t="str">
        <f>'10'!D3</f>
        <v>يناير</v>
      </c>
      <c r="F159" s="2" t="str">
        <f>'10'!C4</f>
        <v>رقــــــــــــــــــــــم P.O /</v>
      </c>
      <c r="G159" s="1">
        <f t="shared" si="16"/>
        <v>10</v>
      </c>
      <c r="H159" s="1">
        <f t="shared" si="17"/>
        <v>10</v>
      </c>
      <c r="J159" s="43" t="str">
        <f t="shared" si="18"/>
        <v>='10'!D5</v>
      </c>
      <c r="K159" s="1" t="str">
        <f t="shared" si="19"/>
        <v>='10'!A10</v>
      </c>
      <c r="L159" s="1" t="str">
        <f t="shared" si="20"/>
        <v>='10'!I10</v>
      </c>
      <c r="M159" s="1" t="str">
        <f t="shared" si="21"/>
        <v>='10'!D3</v>
      </c>
      <c r="N159" s="1" t="str">
        <f t="shared" si="22"/>
        <v>='10'!C4</v>
      </c>
      <c r="S159"/>
    </row>
    <row r="160" spans="1:19" x14ac:dyDescent="0.3">
      <c r="A160" s="1" t="str">
        <f t="shared" si="23"/>
        <v/>
      </c>
      <c r="B160" s="2">
        <f>'10'!D5</f>
        <v>5</v>
      </c>
      <c r="C160" s="2" t="str">
        <f>'10'!A11</f>
        <v>تصوير وطباعة</v>
      </c>
      <c r="D160" s="2">
        <f>'10'!I11</f>
        <v>670</v>
      </c>
      <c r="E160" s="45" t="str">
        <f>'10'!D3</f>
        <v>يناير</v>
      </c>
      <c r="F160" s="2" t="str">
        <f>'10'!C4</f>
        <v>رقــــــــــــــــــــــم P.O /</v>
      </c>
      <c r="G160" s="1">
        <f t="shared" si="16"/>
        <v>10</v>
      </c>
      <c r="H160" s="1">
        <f t="shared" si="17"/>
        <v>11</v>
      </c>
      <c r="J160" s="43" t="str">
        <f t="shared" si="18"/>
        <v>='10'!D5</v>
      </c>
      <c r="K160" s="1" t="str">
        <f t="shared" si="19"/>
        <v>='10'!A11</v>
      </c>
      <c r="L160" s="1" t="str">
        <f t="shared" si="20"/>
        <v>='10'!I11</v>
      </c>
      <c r="M160" s="1" t="str">
        <f t="shared" si="21"/>
        <v>='10'!D3</v>
      </c>
      <c r="N160" s="1" t="str">
        <f t="shared" si="22"/>
        <v>='10'!C4</v>
      </c>
      <c r="S160"/>
    </row>
    <row r="161" spans="1:19" x14ac:dyDescent="0.3">
      <c r="A161" s="1" t="str">
        <f t="shared" si="23"/>
        <v/>
      </c>
      <c r="B161" s="2">
        <f>'10'!D5</f>
        <v>5</v>
      </c>
      <c r="C161" s="2" t="str">
        <f>'10'!A12</f>
        <v>فايلات وورق تصوير</v>
      </c>
      <c r="D161" s="2">
        <f>'10'!I12</f>
        <v>20</v>
      </c>
      <c r="E161" s="45" t="str">
        <f>'10'!D3</f>
        <v>يناير</v>
      </c>
      <c r="F161" s="2" t="str">
        <f>'10'!C4</f>
        <v>رقــــــــــــــــــــــم P.O /</v>
      </c>
      <c r="G161" s="1">
        <f t="shared" si="16"/>
        <v>10</v>
      </c>
      <c r="H161" s="1">
        <f t="shared" si="17"/>
        <v>12</v>
      </c>
      <c r="J161" s="43" t="str">
        <f t="shared" si="18"/>
        <v>='10'!D5</v>
      </c>
      <c r="K161" s="1" t="str">
        <f t="shared" si="19"/>
        <v>='10'!A12</v>
      </c>
      <c r="L161" s="1" t="str">
        <f t="shared" si="20"/>
        <v>='10'!I12</v>
      </c>
      <c r="M161" s="1" t="str">
        <f t="shared" si="21"/>
        <v>='10'!D3</v>
      </c>
      <c r="N161" s="1" t="str">
        <f t="shared" si="22"/>
        <v>='10'!C4</v>
      </c>
      <c r="S161"/>
    </row>
    <row r="162" spans="1:19" x14ac:dyDescent="0.3">
      <c r="A162" s="1" t="str">
        <f t="shared" si="23"/>
        <v/>
      </c>
      <c r="B162" s="2">
        <f>'10'!D5</f>
        <v>5</v>
      </c>
      <c r="C162" s="2" t="str">
        <f>'10'!A13</f>
        <v>فايلات وورق تصوير</v>
      </c>
      <c r="D162" s="2">
        <f>'10'!I13</f>
        <v>25</v>
      </c>
      <c r="E162" s="45" t="str">
        <f>'10'!D3</f>
        <v>يناير</v>
      </c>
      <c r="F162" s="2" t="str">
        <f>'10'!C4</f>
        <v>رقــــــــــــــــــــــم P.O /</v>
      </c>
      <c r="G162" s="1">
        <f t="shared" si="16"/>
        <v>10</v>
      </c>
      <c r="H162" s="1">
        <f t="shared" si="17"/>
        <v>13</v>
      </c>
      <c r="J162" s="43" t="str">
        <f t="shared" si="18"/>
        <v>='10'!D5</v>
      </c>
      <c r="K162" s="1" t="str">
        <f t="shared" si="19"/>
        <v>='10'!A13</v>
      </c>
      <c r="L162" s="1" t="str">
        <f t="shared" si="20"/>
        <v>='10'!I13</v>
      </c>
      <c r="M162" s="1" t="str">
        <f t="shared" si="21"/>
        <v>='10'!D3</v>
      </c>
      <c r="N162" s="1" t="str">
        <f t="shared" si="22"/>
        <v>='10'!C4</v>
      </c>
      <c r="S162"/>
    </row>
    <row r="163" spans="1:19" x14ac:dyDescent="0.3">
      <c r="A163" s="1" t="str">
        <f t="shared" si="23"/>
        <v/>
      </c>
      <c r="B163" s="2">
        <f>'10'!D5</f>
        <v>5</v>
      </c>
      <c r="C163" s="2" t="str">
        <f>'10'!A14</f>
        <v>فايلات وورق تصوير</v>
      </c>
      <c r="D163" s="2">
        <f>'10'!I14</f>
        <v>130</v>
      </c>
      <c r="E163" s="45" t="str">
        <f>'10'!D3</f>
        <v>يناير</v>
      </c>
      <c r="F163" s="2" t="str">
        <f>'10'!C4</f>
        <v>رقــــــــــــــــــــــم P.O /</v>
      </c>
      <c r="G163" s="1">
        <f t="shared" si="16"/>
        <v>10</v>
      </c>
      <c r="H163" s="1">
        <f t="shared" si="17"/>
        <v>14</v>
      </c>
      <c r="J163" s="43" t="str">
        <f t="shared" si="18"/>
        <v>='10'!D5</v>
      </c>
      <c r="K163" s="1" t="str">
        <f t="shared" si="19"/>
        <v>='10'!A14</v>
      </c>
      <c r="L163" s="1" t="str">
        <f t="shared" si="20"/>
        <v>='10'!I14</v>
      </c>
      <c r="M163" s="1" t="str">
        <f t="shared" si="21"/>
        <v>='10'!D3</v>
      </c>
      <c r="N163" s="1" t="str">
        <f t="shared" si="22"/>
        <v>='10'!C4</v>
      </c>
      <c r="S163"/>
    </row>
    <row r="164" spans="1:19" x14ac:dyDescent="0.3">
      <c r="A164" s="1" t="str">
        <f t="shared" si="23"/>
        <v/>
      </c>
      <c r="B164" s="2">
        <f>'10'!D5</f>
        <v>5</v>
      </c>
      <c r="C164" s="2" t="str">
        <f>'10'!A15</f>
        <v>فايلات وورق تصوير</v>
      </c>
      <c r="D164" s="2">
        <f>'10'!I15</f>
        <v>260</v>
      </c>
      <c r="E164" s="45" t="str">
        <f>'10'!D3</f>
        <v>يناير</v>
      </c>
      <c r="F164" s="2" t="str">
        <f>'10'!C4</f>
        <v>رقــــــــــــــــــــــم P.O /</v>
      </c>
      <c r="G164" s="1">
        <f t="shared" si="16"/>
        <v>10</v>
      </c>
      <c r="H164" s="1">
        <f t="shared" si="17"/>
        <v>15</v>
      </c>
      <c r="J164" s="43" t="str">
        <f t="shared" si="18"/>
        <v>='10'!D5</v>
      </c>
      <c r="K164" s="1" t="str">
        <f t="shared" si="19"/>
        <v>='10'!A15</v>
      </c>
      <c r="L164" s="1" t="str">
        <f t="shared" si="20"/>
        <v>='10'!I15</v>
      </c>
      <c r="M164" s="1" t="str">
        <f t="shared" si="21"/>
        <v>='10'!D3</v>
      </c>
      <c r="N164" s="1" t="str">
        <f t="shared" si="22"/>
        <v>='10'!C4</v>
      </c>
      <c r="S164"/>
    </row>
    <row r="165" spans="1:19" x14ac:dyDescent="0.3">
      <c r="A165" s="1" t="str">
        <f t="shared" si="23"/>
        <v/>
      </c>
      <c r="B165" s="2">
        <f>'10'!D5</f>
        <v>5</v>
      </c>
      <c r="C165" s="2" t="str">
        <f>'10'!A16</f>
        <v>فايلات وورق تصوير</v>
      </c>
      <c r="D165" s="2">
        <f>'10'!I16</f>
        <v>260</v>
      </c>
      <c r="E165" s="45" t="str">
        <f>'10'!D3</f>
        <v>يناير</v>
      </c>
      <c r="F165" s="2" t="str">
        <f>'10'!C4</f>
        <v>رقــــــــــــــــــــــم P.O /</v>
      </c>
      <c r="G165" s="1">
        <f t="shared" si="16"/>
        <v>10</v>
      </c>
      <c r="H165" s="1">
        <f t="shared" si="17"/>
        <v>16</v>
      </c>
      <c r="J165" s="43" t="str">
        <f t="shared" si="18"/>
        <v>='10'!D5</v>
      </c>
      <c r="K165" s="1" t="str">
        <f t="shared" si="19"/>
        <v>='10'!A16</v>
      </c>
      <c r="L165" s="1" t="str">
        <f t="shared" si="20"/>
        <v>='10'!I16</v>
      </c>
      <c r="M165" s="1" t="str">
        <f t="shared" si="21"/>
        <v>='10'!D3</v>
      </c>
      <c r="N165" s="1" t="str">
        <f t="shared" si="22"/>
        <v>='10'!C4</v>
      </c>
      <c r="S165"/>
    </row>
    <row r="166" spans="1:19" x14ac:dyDescent="0.3">
      <c r="A166" s="1" t="str">
        <f t="shared" si="23"/>
        <v/>
      </c>
      <c r="B166" s="2">
        <f>'10'!D5</f>
        <v>5</v>
      </c>
      <c r="C166" s="2" t="str">
        <f>'10'!A17</f>
        <v>فايلات وورق تصوير</v>
      </c>
      <c r="D166" s="2">
        <f>'10'!I17</f>
        <v>134.69999999999999</v>
      </c>
      <c r="E166" s="45" t="str">
        <f>'10'!D3</f>
        <v>يناير</v>
      </c>
      <c r="F166" s="2" t="str">
        <f>'10'!C4</f>
        <v>رقــــــــــــــــــــــم P.O /</v>
      </c>
      <c r="G166" s="1">
        <f t="shared" si="16"/>
        <v>10</v>
      </c>
      <c r="H166" s="1">
        <f t="shared" si="17"/>
        <v>17</v>
      </c>
      <c r="J166" s="43" t="str">
        <f t="shared" si="18"/>
        <v>='10'!D5</v>
      </c>
      <c r="K166" s="1" t="str">
        <f t="shared" si="19"/>
        <v>='10'!A17</v>
      </c>
      <c r="L166" s="1" t="str">
        <f t="shared" si="20"/>
        <v>='10'!I17</v>
      </c>
      <c r="M166" s="1" t="str">
        <f t="shared" si="21"/>
        <v>='10'!D3</v>
      </c>
      <c r="N166" s="1" t="str">
        <f t="shared" si="22"/>
        <v>='10'!C4</v>
      </c>
      <c r="S166"/>
    </row>
    <row r="167" spans="1:19" x14ac:dyDescent="0.3">
      <c r="A167" s="1" t="str">
        <f t="shared" si="23"/>
        <v/>
      </c>
      <c r="B167" s="2">
        <f>'10'!D5</f>
        <v>5</v>
      </c>
      <c r="C167" s="2" t="str">
        <f>'10'!A18</f>
        <v>فايلات وورق تصوير</v>
      </c>
      <c r="D167" s="2">
        <f>'10'!I18</f>
        <v>110.85</v>
      </c>
      <c r="E167" s="45" t="str">
        <f>'10'!D3</f>
        <v>يناير</v>
      </c>
      <c r="F167" s="2" t="str">
        <f>'10'!C4</f>
        <v>رقــــــــــــــــــــــم P.O /</v>
      </c>
      <c r="G167" s="1">
        <f t="shared" si="16"/>
        <v>10</v>
      </c>
      <c r="H167" s="1">
        <f t="shared" si="17"/>
        <v>18</v>
      </c>
      <c r="J167" s="43" t="str">
        <f t="shared" si="18"/>
        <v>='10'!D5</v>
      </c>
      <c r="K167" s="1" t="str">
        <f t="shared" si="19"/>
        <v>='10'!A18</v>
      </c>
      <c r="L167" s="1" t="str">
        <f t="shared" si="20"/>
        <v>='10'!I18</v>
      </c>
      <c r="M167" s="1" t="str">
        <f t="shared" si="21"/>
        <v>='10'!D3</v>
      </c>
      <c r="N167" s="1" t="str">
        <f t="shared" si="22"/>
        <v>='10'!C4</v>
      </c>
      <c r="S167"/>
    </row>
    <row r="168" spans="1:19" hidden="1" x14ac:dyDescent="0.3">
      <c r="A168" s="1" t="str">
        <f t="shared" si="23"/>
        <v>X</v>
      </c>
      <c r="B168" s="2">
        <f>'10'!D5</f>
        <v>5</v>
      </c>
      <c r="C168" s="2">
        <f>'10'!A19</f>
        <v>0</v>
      </c>
      <c r="D168" s="2">
        <f>'10'!I19</f>
        <v>0</v>
      </c>
      <c r="E168" s="45" t="str">
        <f>'10'!D3</f>
        <v>يناير</v>
      </c>
      <c r="F168" s="2" t="str">
        <f>'10'!C4</f>
        <v>رقــــــــــــــــــــــم P.O /</v>
      </c>
      <c r="G168" s="1">
        <f t="shared" si="16"/>
        <v>10</v>
      </c>
      <c r="H168" s="1">
        <f t="shared" si="17"/>
        <v>19</v>
      </c>
      <c r="J168" s="43" t="str">
        <f t="shared" si="18"/>
        <v>='10'!D5</v>
      </c>
      <c r="K168" s="1" t="str">
        <f t="shared" si="19"/>
        <v>='10'!A19</v>
      </c>
      <c r="L168" s="1" t="str">
        <f t="shared" si="20"/>
        <v>='10'!I19</v>
      </c>
      <c r="M168" s="1" t="str">
        <f t="shared" si="21"/>
        <v>='10'!D3</v>
      </c>
      <c r="N168" s="1" t="str">
        <f t="shared" si="22"/>
        <v>='10'!C4</v>
      </c>
      <c r="S168"/>
    </row>
    <row r="169" spans="1:19" hidden="1" x14ac:dyDescent="0.3">
      <c r="A169" s="1" t="str">
        <f t="shared" si="23"/>
        <v>X</v>
      </c>
      <c r="B169" s="2">
        <f>'10'!D5</f>
        <v>5</v>
      </c>
      <c r="C169" s="2">
        <f>'10'!A20</f>
        <v>0</v>
      </c>
      <c r="D169" s="2">
        <f>'10'!I20</f>
        <v>0</v>
      </c>
      <c r="E169" s="45" t="str">
        <f>'10'!D3</f>
        <v>يناير</v>
      </c>
      <c r="F169" s="2" t="str">
        <f>'10'!C4</f>
        <v>رقــــــــــــــــــــــم P.O /</v>
      </c>
      <c r="G169" s="1">
        <f t="shared" si="16"/>
        <v>10</v>
      </c>
      <c r="H169" s="1">
        <f t="shared" si="17"/>
        <v>20</v>
      </c>
      <c r="J169" s="43" t="str">
        <f t="shared" si="18"/>
        <v>='10'!D5</v>
      </c>
      <c r="K169" s="1" t="str">
        <f t="shared" si="19"/>
        <v>='10'!A20</v>
      </c>
      <c r="L169" s="1" t="str">
        <f t="shared" si="20"/>
        <v>='10'!I20</v>
      </c>
      <c r="M169" s="1" t="str">
        <f t="shared" si="21"/>
        <v>='10'!D3</v>
      </c>
      <c r="N169" s="1" t="str">
        <f t="shared" si="22"/>
        <v>='10'!C4</v>
      </c>
      <c r="S169"/>
    </row>
    <row r="170" spans="1:19" hidden="1" x14ac:dyDescent="0.3">
      <c r="A170" s="1" t="str">
        <f t="shared" si="23"/>
        <v>X</v>
      </c>
      <c r="B170" s="2">
        <f>'10'!D5</f>
        <v>5</v>
      </c>
      <c r="C170" s="2">
        <f>'10'!A21</f>
        <v>0</v>
      </c>
      <c r="D170" s="2">
        <f>'10'!I21</f>
        <v>0</v>
      </c>
      <c r="E170" s="45" t="str">
        <f>'10'!D3</f>
        <v>يناير</v>
      </c>
      <c r="F170" s="2" t="str">
        <f>'10'!C4</f>
        <v>رقــــــــــــــــــــــم P.O /</v>
      </c>
      <c r="G170" s="1">
        <f t="shared" si="16"/>
        <v>10</v>
      </c>
      <c r="H170" s="1">
        <f t="shared" si="17"/>
        <v>21</v>
      </c>
      <c r="J170" s="43" t="str">
        <f t="shared" si="18"/>
        <v>='10'!D5</v>
      </c>
      <c r="K170" s="1" t="str">
        <f t="shared" si="19"/>
        <v>='10'!A21</v>
      </c>
      <c r="L170" s="1" t="str">
        <f t="shared" si="20"/>
        <v>='10'!I21</v>
      </c>
      <c r="M170" s="1" t="str">
        <f t="shared" si="21"/>
        <v>='10'!D3</v>
      </c>
      <c r="N170" s="1" t="str">
        <f t="shared" si="22"/>
        <v>='10'!C4</v>
      </c>
      <c r="S170"/>
    </row>
    <row r="171" spans="1:19" hidden="1" x14ac:dyDescent="0.3">
      <c r="A171" s="1" t="str">
        <f t="shared" si="23"/>
        <v>X</v>
      </c>
      <c r="B171" s="2">
        <f>'10'!D5</f>
        <v>5</v>
      </c>
      <c r="C171" s="2">
        <f>'10'!A22</f>
        <v>0</v>
      </c>
      <c r="D171" s="2">
        <f>'10'!I22</f>
        <v>0</v>
      </c>
      <c r="E171" s="45" t="str">
        <f>'10'!D3</f>
        <v>يناير</v>
      </c>
      <c r="F171" s="2" t="str">
        <f>'10'!C4</f>
        <v>رقــــــــــــــــــــــم P.O /</v>
      </c>
      <c r="G171" s="1">
        <f t="shared" si="16"/>
        <v>10</v>
      </c>
      <c r="H171" s="1">
        <f t="shared" si="17"/>
        <v>22</v>
      </c>
      <c r="J171" s="43" t="str">
        <f t="shared" si="18"/>
        <v>='10'!D5</v>
      </c>
      <c r="K171" s="1" t="str">
        <f t="shared" si="19"/>
        <v>='10'!A22</v>
      </c>
      <c r="L171" s="1" t="str">
        <f t="shared" si="20"/>
        <v>='10'!I22</v>
      </c>
      <c r="M171" s="1" t="str">
        <f t="shared" si="21"/>
        <v>='10'!D3</v>
      </c>
      <c r="N171" s="1" t="str">
        <f t="shared" si="22"/>
        <v>='10'!C4</v>
      </c>
      <c r="S171"/>
    </row>
    <row r="172" spans="1:19" hidden="1" x14ac:dyDescent="0.3">
      <c r="A172" s="1" t="str">
        <f t="shared" si="23"/>
        <v>X</v>
      </c>
      <c r="B172" s="2">
        <f>'10'!D5</f>
        <v>5</v>
      </c>
      <c r="C172" s="2">
        <f>'10'!A23</f>
        <v>0</v>
      </c>
      <c r="D172" s="2">
        <f>'10'!I23</f>
        <v>0</v>
      </c>
      <c r="E172" s="45" t="str">
        <f>'10'!D3</f>
        <v>يناير</v>
      </c>
      <c r="F172" s="2" t="str">
        <f>'10'!C4</f>
        <v>رقــــــــــــــــــــــم P.O /</v>
      </c>
      <c r="G172" s="1">
        <f t="shared" si="16"/>
        <v>10</v>
      </c>
      <c r="H172" s="1">
        <f t="shared" si="17"/>
        <v>23</v>
      </c>
      <c r="J172" s="43" t="str">
        <f t="shared" si="18"/>
        <v>='10'!D5</v>
      </c>
      <c r="K172" s="1" t="str">
        <f t="shared" si="19"/>
        <v>='10'!A23</v>
      </c>
      <c r="L172" s="1" t="str">
        <f t="shared" si="20"/>
        <v>='10'!I23</v>
      </c>
      <c r="M172" s="1" t="str">
        <f t="shared" si="21"/>
        <v>='10'!D3</v>
      </c>
      <c r="N172" s="1" t="str">
        <f t="shared" si="22"/>
        <v>='10'!C4</v>
      </c>
      <c r="S172"/>
    </row>
    <row r="173" spans="1:19" hidden="1" x14ac:dyDescent="0.3">
      <c r="A173" s="1" t="str">
        <f t="shared" si="23"/>
        <v>X</v>
      </c>
      <c r="B173" s="2">
        <f>'10'!D5</f>
        <v>5</v>
      </c>
      <c r="C173" s="2">
        <f>'10'!A24</f>
        <v>0</v>
      </c>
      <c r="D173" s="2">
        <f>'10'!I24</f>
        <v>0</v>
      </c>
      <c r="E173" s="45" t="str">
        <f>'10'!D3</f>
        <v>يناير</v>
      </c>
      <c r="F173" s="2" t="str">
        <f>'10'!C4</f>
        <v>رقــــــــــــــــــــــم P.O /</v>
      </c>
      <c r="G173" s="1">
        <f t="shared" si="16"/>
        <v>10</v>
      </c>
      <c r="H173" s="1">
        <f t="shared" si="17"/>
        <v>24</v>
      </c>
      <c r="J173" s="43" t="str">
        <f t="shared" si="18"/>
        <v>='10'!D5</v>
      </c>
      <c r="K173" s="1" t="str">
        <f t="shared" si="19"/>
        <v>='10'!A24</v>
      </c>
      <c r="L173" s="1" t="str">
        <f t="shared" si="20"/>
        <v>='10'!I24</v>
      </c>
      <c r="M173" s="1" t="str">
        <f t="shared" si="21"/>
        <v>='10'!D3</v>
      </c>
      <c r="N173" s="1" t="str">
        <f t="shared" si="22"/>
        <v>='10'!C4</v>
      </c>
      <c r="S173"/>
    </row>
    <row r="174" spans="1:19" hidden="1" x14ac:dyDescent="0.3">
      <c r="A174" s="1" t="str">
        <f t="shared" si="23"/>
        <v>X</v>
      </c>
      <c r="B174" s="2">
        <f>'10'!D5</f>
        <v>5</v>
      </c>
      <c r="C174" s="2">
        <f>'10'!A25</f>
        <v>0</v>
      </c>
      <c r="D174" s="2">
        <f>'10'!I25</f>
        <v>0</v>
      </c>
      <c r="E174" s="45" t="str">
        <f>'10'!D3</f>
        <v>يناير</v>
      </c>
      <c r="F174" s="2" t="str">
        <f>'10'!C4</f>
        <v>رقــــــــــــــــــــــم P.O /</v>
      </c>
      <c r="G174" s="1">
        <f t="shared" si="16"/>
        <v>10</v>
      </c>
      <c r="H174" s="1">
        <f t="shared" si="17"/>
        <v>25</v>
      </c>
      <c r="J174" s="43" t="str">
        <f t="shared" si="18"/>
        <v>='10'!D5</v>
      </c>
      <c r="K174" s="1" t="str">
        <f t="shared" si="19"/>
        <v>='10'!A25</v>
      </c>
      <c r="L174" s="1" t="str">
        <f t="shared" si="20"/>
        <v>='10'!I25</v>
      </c>
      <c r="M174" s="1" t="str">
        <f t="shared" si="21"/>
        <v>='10'!D3</v>
      </c>
      <c r="N174" s="1" t="str">
        <f t="shared" si="22"/>
        <v>='10'!C4</v>
      </c>
      <c r="S174"/>
    </row>
    <row r="175" spans="1:19" x14ac:dyDescent="0.3">
      <c r="A175" s="1" t="str">
        <f t="shared" si="23"/>
        <v/>
      </c>
      <c r="B175" s="2">
        <f>'11'!D5</f>
        <v>7</v>
      </c>
      <c r="C175" s="2" t="str">
        <f>'11'!A8</f>
        <v>قيمة مصنعية لحامات</v>
      </c>
      <c r="D175" s="2">
        <f>'11'!I8</f>
        <v>750</v>
      </c>
      <c r="E175" s="45" t="str">
        <f>'11'!D3</f>
        <v>يناير</v>
      </c>
      <c r="F175" s="2" t="str">
        <f>'11'!C4</f>
        <v>رقــــــــــــــــــــــم P.O /</v>
      </c>
      <c r="G175" s="1">
        <f t="shared" si="16"/>
        <v>11</v>
      </c>
      <c r="H175" s="1">
        <f t="shared" si="17"/>
        <v>8</v>
      </c>
      <c r="J175" s="43" t="str">
        <f t="shared" si="18"/>
        <v>='11'!D5</v>
      </c>
      <c r="K175" s="1" t="str">
        <f t="shared" si="19"/>
        <v>='11'!A8</v>
      </c>
      <c r="L175" s="1" t="str">
        <f t="shared" si="20"/>
        <v>='11'!I8</v>
      </c>
      <c r="M175" s="1" t="str">
        <f t="shared" si="21"/>
        <v>='11'!D3</v>
      </c>
      <c r="N175" s="1" t="str">
        <f t="shared" si="22"/>
        <v>='11'!C4</v>
      </c>
      <c r="S175"/>
    </row>
    <row r="176" spans="1:19" x14ac:dyDescent="0.3">
      <c r="A176" s="1" t="str">
        <f t="shared" si="23"/>
        <v/>
      </c>
      <c r="B176" s="2">
        <f>'11'!D5</f>
        <v>7</v>
      </c>
      <c r="C176" s="2" t="str">
        <f>'11'!A9</f>
        <v>قيمة مصنعية دهانات</v>
      </c>
      <c r="D176" s="2">
        <f>'11'!I9</f>
        <v>815</v>
      </c>
      <c r="E176" s="45" t="str">
        <f>'11'!D3</f>
        <v>يناير</v>
      </c>
      <c r="F176" s="2" t="str">
        <f>'11'!C4</f>
        <v>رقــــــــــــــــــــــم P.O /</v>
      </c>
      <c r="G176" s="1">
        <f t="shared" si="16"/>
        <v>11</v>
      </c>
      <c r="H176" s="1">
        <f t="shared" si="17"/>
        <v>9</v>
      </c>
      <c r="J176" s="43" t="str">
        <f t="shared" si="18"/>
        <v>='11'!D5</v>
      </c>
      <c r="K176" s="1" t="str">
        <f t="shared" si="19"/>
        <v>='11'!A9</v>
      </c>
      <c r="L176" s="1" t="str">
        <f t="shared" si="20"/>
        <v>='11'!I9</v>
      </c>
      <c r="M176" s="1" t="str">
        <f t="shared" si="21"/>
        <v>='11'!D3</v>
      </c>
      <c r="N176" s="1" t="str">
        <f t="shared" si="22"/>
        <v>='11'!C4</v>
      </c>
      <c r="S176"/>
    </row>
    <row r="177" spans="1:19" hidden="1" x14ac:dyDescent="0.3">
      <c r="A177" s="1" t="str">
        <f t="shared" si="23"/>
        <v>X</v>
      </c>
      <c r="B177" s="2">
        <f>'11'!D5</f>
        <v>7</v>
      </c>
      <c r="C177" s="2">
        <f>'11'!A10</f>
        <v>0</v>
      </c>
      <c r="D177" s="2">
        <f>'11'!I10</f>
        <v>0</v>
      </c>
      <c r="E177" s="45" t="str">
        <f>'11'!D3</f>
        <v>يناير</v>
      </c>
      <c r="F177" s="2" t="str">
        <f>'11'!C4</f>
        <v>رقــــــــــــــــــــــم P.O /</v>
      </c>
      <c r="G177" s="1">
        <f t="shared" si="16"/>
        <v>11</v>
      </c>
      <c r="H177" s="1">
        <f t="shared" si="17"/>
        <v>10</v>
      </c>
      <c r="J177" s="43" t="str">
        <f t="shared" si="18"/>
        <v>='11'!D5</v>
      </c>
      <c r="K177" s="1" t="str">
        <f t="shared" si="19"/>
        <v>='11'!A10</v>
      </c>
      <c r="L177" s="1" t="str">
        <f t="shared" si="20"/>
        <v>='11'!I10</v>
      </c>
      <c r="M177" s="1" t="str">
        <f t="shared" si="21"/>
        <v>='11'!D3</v>
      </c>
      <c r="N177" s="1" t="str">
        <f t="shared" si="22"/>
        <v>='11'!C4</v>
      </c>
      <c r="S177"/>
    </row>
    <row r="178" spans="1:19" hidden="1" x14ac:dyDescent="0.3">
      <c r="A178" s="1" t="str">
        <f t="shared" si="23"/>
        <v>X</v>
      </c>
      <c r="B178" s="2">
        <f>'11'!D5</f>
        <v>7</v>
      </c>
      <c r="C178" s="2">
        <f>'11'!A11</f>
        <v>0</v>
      </c>
      <c r="D178" s="2">
        <f>'11'!I11</f>
        <v>0</v>
      </c>
      <c r="E178" s="45" t="str">
        <f>'11'!D3</f>
        <v>يناير</v>
      </c>
      <c r="F178" s="2" t="str">
        <f>'11'!C4</f>
        <v>رقــــــــــــــــــــــم P.O /</v>
      </c>
      <c r="G178" s="1">
        <f t="shared" si="16"/>
        <v>11</v>
      </c>
      <c r="H178" s="1">
        <f t="shared" si="17"/>
        <v>11</v>
      </c>
      <c r="J178" s="43" t="str">
        <f t="shared" si="18"/>
        <v>='11'!D5</v>
      </c>
      <c r="K178" s="1" t="str">
        <f t="shared" si="19"/>
        <v>='11'!A11</v>
      </c>
      <c r="L178" s="1" t="str">
        <f t="shared" si="20"/>
        <v>='11'!I11</v>
      </c>
      <c r="M178" s="1" t="str">
        <f t="shared" si="21"/>
        <v>='11'!D3</v>
      </c>
      <c r="N178" s="1" t="str">
        <f t="shared" si="22"/>
        <v>='11'!C4</v>
      </c>
      <c r="S178"/>
    </row>
    <row r="179" spans="1:19" hidden="1" x14ac:dyDescent="0.3">
      <c r="A179" s="1" t="str">
        <f t="shared" si="23"/>
        <v>X</v>
      </c>
      <c r="B179" s="2">
        <f>'11'!D5</f>
        <v>7</v>
      </c>
      <c r="C179" s="2">
        <f>'11'!A12</f>
        <v>0</v>
      </c>
      <c r="D179" s="2">
        <f>'11'!I12</f>
        <v>0</v>
      </c>
      <c r="E179" s="45" t="str">
        <f>'11'!D3</f>
        <v>يناير</v>
      </c>
      <c r="F179" s="2" t="str">
        <f>'11'!C4</f>
        <v>رقــــــــــــــــــــــم P.O /</v>
      </c>
      <c r="G179" s="1">
        <f t="shared" si="16"/>
        <v>11</v>
      </c>
      <c r="H179" s="1">
        <f t="shared" si="17"/>
        <v>12</v>
      </c>
      <c r="J179" s="43" t="str">
        <f t="shared" si="18"/>
        <v>='11'!D5</v>
      </c>
      <c r="K179" s="1" t="str">
        <f t="shared" si="19"/>
        <v>='11'!A12</v>
      </c>
      <c r="L179" s="1" t="str">
        <f t="shared" si="20"/>
        <v>='11'!I12</v>
      </c>
      <c r="M179" s="1" t="str">
        <f t="shared" si="21"/>
        <v>='11'!D3</v>
      </c>
      <c r="N179" s="1" t="str">
        <f t="shared" si="22"/>
        <v>='11'!C4</v>
      </c>
      <c r="S179"/>
    </row>
    <row r="180" spans="1:19" hidden="1" x14ac:dyDescent="0.3">
      <c r="A180" s="1" t="str">
        <f t="shared" si="23"/>
        <v>X</v>
      </c>
      <c r="B180" s="2">
        <f>'11'!D5</f>
        <v>7</v>
      </c>
      <c r="C180" s="2">
        <f>'11'!A13</f>
        <v>0</v>
      </c>
      <c r="D180" s="2">
        <f>'11'!I13</f>
        <v>0</v>
      </c>
      <c r="E180" s="45" t="str">
        <f>'11'!D3</f>
        <v>يناير</v>
      </c>
      <c r="F180" s="2" t="str">
        <f>'11'!C4</f>
        <v>رقــــــــــــــــــــــم P.O /</v>
      </c>
      <c r="G180" s="1">
        <f t="shared" si="16"/>
        <v>11</v>
      </c>
      <c r="H180" s="1">
        <f t="shared" si="17"/>
        <v>13</v>
      </c>
      <c r="J180" s="43" t="str">
        <f t="shared" si="18"/>
        <v>='11'!D5</v>
      </c>
      <c r="K180" s="1" t="str">
        <f t="shared" si="19"/>
        <v>='11'!A13</v>
      </c>
      <c r="L180" s="1" t="str">
        <f t="shared" si="20"/>
        <v>='11'!I13</v>
      </c>
      <c r="M180" s="1" t="str">
        <f t="shared" si="21"/>
        <v>='11'!D3</v>
      </c>
      <c r="N180" s="1" t="str">
        <f t="shared" si="22"/>
        <v>='11'!C4</v>
      </c>
      <c r="S180"/>
    </row>
    <row r="181" spans="1:19" hidden="1" x14ac:dyDescent="0.3">
      <c r="A181" s="1" t="str">
        <f t="shared" si="23"/>
        <v>X</v>
      </c>
      <c r="B181" s="2">
        <f>'11'!D5</f>
        <v>7</v>
      </c>
      <c r="C181" s="2">
        <f>'11'!A14</f>
        <v>0</v>
      </c>
      <c r="D181" s="2">
        <f>'11'!I14</f>
        <v>0</v>
      </c>
      <c r="E181" s="45" t="str">
        <f>'11'!D3</f>
        <v>يناير</v>
      </c>
      <c r="F181" s="2" t="str">
        <f>'11'!C4</f>
        <v>رقــــــــــــــــــــــم P.O /</v>
      </c>
      <c r="G181" s="1">
        <f t="shared" si="16"/>
        <v>11</v>
      </c>
      <c r="H181" s="1">
        <f t="shared" si="17"/>
        <v>14</v>
      </c>
      <c r="J181" s="43" t="str">
        <f t="shared" si="18"/>
        <v>='11'!D5</v>
      </c>
      <c r="K181" s="1" t="str">
        <f t="shared" si="19"/>
        <v>='11'!A14</v>
      </c>
      <c r="L181" s="1" t="str">
        <f t="shared" si="20"/>
        <v>='11'!I14</v>
      </c>
      <c r="M181" s="1" t="str">
        <f t="shared" si="21"/>
        <v>='11'!D3</v>
      </c>
      <c r="N181" s="1" t="str">
        <f t="shared" si="22"/>
        <v>='11'!C4</v>
      </c>
      <c r="S181"/>
    </row>
    <row r="182" spans="1:19" hidden="1" x14ac:dyDescent="0.3">
      <c r="A182" s="1" t="str">
        <f t="shared" si="23"/>
        <v>X</v>
      </c>
      <c r="B182" s="2">
        <f>'11'!D5</f>
        <v>7</v>
      </c>
      <c r="C182" s="2">
        <f>'11'!A15</f>
        <v>0</v>
      </c>
      <c r="D182" s="2">
        <f>'11'!I15</f>
        <v>0</v>
      </c>
      <c r="E182" s="45" t="str">
        <f>'11'!D3</f>
        <v>يناير</v>
      </c>
      <c r="F182" s="2" t="str">
        <f>'11'!C4</f>
        <v>رقــــــــــــــــــــــم P.O /</v>
      </c>
      <c r="G182" s="1">
        <f t="shared" si="16"/>
        <v>11</v>
      </c>
      <c r="H182" s="1">
        <f t="shared" si="17"/>
        <v>15</v>
      </c>
      <c r="J182" s="43" t="str">
        <f t="shared" si="18"/>
        <v>='11'!D5</v>
      </c>
      <c r="K182" s="1" t="str">
        <f t="shared" si="19"/>
        <v>='11'!A15</v>
      </c>
      <c r="L182" s="1" t="str">
        <f t="shared" si="20"/>
        <v>='11'!I15</v>
      </c>
      <c r="M182" s="1" t="str">
        <f t="shared" si="21"/>
        <v>='11'!D3</v>
      </c>
      <c r="N182" s="1" t="str">
        <f t="shared" si="22"/>
        <v>='11'!C4</v>
      </c>
      <c r="S182"/>
    </row>
    <row r="183" spans="1:19" hidden="1" x14ac:dyDescent="0.3">
      <c r="A183" s="1" t="str">
        <f t="shared" si="23"/>
        <v>X</v>
      </c>
      <c r="B183" s="2">
        <f>'11'!D5</f>
        <v>7</v>
      </c>
      <c r="C183" s="2">
        <f>'11'!A16</f>
        <v>0</v>
      </c>
      <c r="D183" s="2">
        <f>'11'!I16</f>
        <v>0</v>
      </c>
      <c r="E183" s="45" t="str">
        <f>'11'!D3</f>
        <v>يناير</v>
      </c>
      <c r="F183" s="2" t="str">
        <f>'11'!C4</f>
        <v>رقــــــــــــــــــــــم P.O /</v>
      </c>
      <c r="G183" s="1">
        <f t="shared" si="16"/>
        <v>11</v>
      </c>
      <c r="H183" s="1">
        <f t="shared" si="17"/>
        <v>16</v>
      </c>
      <c r="J183" s="43" t="str">
        <f t="shared" si="18"/>
        <v>='11'!D5</v>
      </c>
      <c r="K183" s="1" t="str">
        <f t="shared" si="19"/>
        <v>='11'!A16</v>
      </c>
      <c r="L183" s="1" t="str">
        <f t="shared" si="20"/>
        <v>='11'!I16</v>
      </c>
      <c r="M183" s="1" t="str">
        <f t="shared" si="21"/>
        <v>='11'!D3</v>
      </c>
      <c r="N183" s="1" t="str">
        <f t="shared" si="22"/>
        <v>='11'!C4</v>
      </c>
      <c r="S183"/>
    </row>
    <row r="184" spans="1:19" hidden="1" x14ac:dyDescent="0.3">
      <c r="A184" s="1" t="str">
        <f t="shared" si="23"/>
        <v>X</v>
      </c>
      <c r="B184" s="2">
        <f>'11'!D5</f>
        <v>7</v>
      </c>
      <c r="C184" s="2">
        <f>'11'!A17</f>
        <v>0</v>
      </c>
      <c r="D184" s="2">
        <f>'11'!I17</f>
        <v>0</v>
      </c>
      <c r="E184" s="45" t="str">
        <f>'11'!D3</f>
        <v>يناير</v>
      </c>
      <c r="F184" s="2" t="str">
        <f>'11'!C4</f>
        <v>رقــــــــــــــــــــــم P.O /</v>
      </c>
      <c r="G184" s="1">
        <f t="shared" si="16"/>
        <v>11</v>
      </c>
      <c r="H184" s="1">
        <f t="shared" si="17"/>
        <v>17</v>
      </c>
      <c r="J184" s="43" t="str">
        <f t="shared" si="18"/>
        <v>='11'!D5</v>
      </c>
      <c r="K184" s="1" t="str">
        <f t="shared" si="19"/>
        <v>='11'!A17</v>
      </c>
      <c r="L184" s="1" t="str">
        <f t="shared" si="20"/>
        <v>='11'!I17</v>
      </c>
      <c r="M184" s="1" t="str">
        <f t="shared" si="21"/>
        <v>='11'!D3</v>
      </c>
      <c r="N184" s="1" t="str">
        <f t="shared" si="22"/>
        <v>='11'!C4</v>
      </c>
      <c r="S184"/>
    </row>
    <row r="185" spans="1:19" hidden="1" x14ac:dyDescent="0.3">
      <c r="A185" s="1" t="str">
        <f t="shared" si="23"/>
        <v>X</v>
      </c>
      <c r="B185" s="2">
        <f>'11'!D5</f>
        <v>7</v>
      </c>
      <c r="C185" s="2">
        <f>'11'!A18</f>
        <v>0</v>
      </c>
      <c r="D185" s="2">
        <f>'11'!I18</f>
        <v>0</v>
      </c>
      <c r="E185" s="45" t="str">
        <f>'11'!D3</f>
        <v>يناير</v>
      </c>
      <c r="F185" s="2" t="str">
        <f>'11'!C4</f>
        <v>رقــــــــــــــــــــــم P.O /</v>
      </c>
      <c r="G185" s="1">
        <f t="shared" si="16"/>
        <v>11</v>
      </c>
      <c r="H185" s="1">
        <f t="shared" si="17"/>
        <v>18</v>
      </c>
      <c r="J185" s="43" t="str">
        <f t="shared" si="18"/>
        <v>='11'!D5</v>
      </c>
      <c r="K185" s="1" t="str">
        <f t="shared" si="19"/>
        <v>='11'!A18</v>
      </c>
      <c r="L185" s="1" t="str">
        <f t="shared" si="20"/>
        <v>='11'!I18</v>
      </c>
      <c r="M185" s="1" t="str">
        <f t="shared" si="21"/>
        <v>='11'!D3</v>
      </c>
      <c r="N185" s="1" t="str">
        <f t="shared" si="22"/>
        <v>='11'!C4</v>
      </c>
      <c r="S185"/>
    </row>
    <row r="186" spans="1:19" hidden="1" x14ac:dyDescent="0.3">
      <c r="A186" s="1" t="str">
        <f t="shared" si="23"/>
        <v>X</v>
      </c>
      <c r="B186" s="2">
        <f>'11'!D5</f>
        <v>7</v>
      </c>
      <c r="C186" s="2">
        <f>'11'!A19</f>
        <v>0</v>
      </c>
      <c r="D186" s="2">
        <f>'11'!I19</f>
        <v>0</v>
      </c>
      <c r="E186" s="45" t="str">
        <f>'11'!D3</f>
        <v>يناير</v>
      </c>
      <c r="F186" s="2" t="str">
        <f>'11'!C4</f>
        <v>رقــــــــــــــــــــــم P.O /</v>
      </c>
      <c r="G186" s="1">
        <f t="shared" ref="G186:G249" si="25">IF(H185=25,G185+1,G185)</f>
        <v>11</v>
      </c>
      <c r="H186" s="1">
        <f t="shared" ref="H186:H249" si="26">IF((H185+1)&gt;25,8,H185+1)</f>
        <v>19</v>
      </c>
      <c r="J186" s="43" t="str">
        <f t="shared" ref="J186:J192" si="27">CONCATENATE("='","",G186,"","'!","D5")</f>
        <v>='11'!D5</v>
      </c>
      <c r="K186" s="1" t="str">
        <f t="shared" ref="K186:K192" si="28">CONCATENATE("='","",G186,"","'!","A",H186)</f>
        <v>='11'!A19</v>
      </c>
      <c r="L186" s="1" t="str">
        <f t="shared" ref="L186:L192" si="29">CONCATENATE("='","",G186,"","'!","I",H186)</f>
        <v>='11'!I19</v>
      </c>
      <c r="M186" s="1" t="str">
        <f t="shared" ref="M186:M192" si="30">CONCATENATE("='","",G186,"","'!","D3")</f>
        <v>='11'!D3</v>
      </c>
      <c r="N186" s="1" t="str">
        <f t="shared" ref="N186:N192" si="31">CONCATENATE("='","",G186,"","'!","C4")</f>
        <v>='11'!C4</v>
      </c>
      <c r="S186"/>
    </row>
    <row r="187" spans="1:19" hidden="1" x14ac:dyDescent="0.3">
      <c r="A187" s="1" t="str">
        <f t="shared" si="23"/>
        <v>X</v>
      </c>
      <c r="B187" s="2">
        <f>'11'!D5</f>
        <v>7</v>
      </c>
      <c r="C187" s="2">
        <f>'11'!A20</f>
        <v>0</v>
      </c>
      <c r="D187" s="2">
        <f>'11'!I20</f>
        <v>0</v>
      </c>
      <c r="E187" s="45" t="str">
        <f>'11'!D3</f>
        <v>يناير</v>
      </c>
      <c r="F187" s="2" t="str">
        <f>'11'!C4</f>
        <v>رقــــــــــــــــــــــم P.O /</v>
      </c>
      <c r="G187" s="1">
        <f t="shared" si="25"/>
        <v>11</v>
      </c>
      <c r="H187" s="1">
        <f t="shared" si="26"/>
        <v>20</v>
      </c>
      <c r="J187" s="43" t="str">
        <f t="shared" si="27"/>
        <v>='11'!D5</v>
      </c>
      <c r="K187" s="1" t="str">
        <f t="shared" si="28"/>
        <v>='11'!A20</v>
      </c>
      <c r="L187" s="1" t="str">
        <f t="shared" si="29"/>
        <v>='11'!I20</v>
      </c>
      <c r="M187" s="1" t="str">
        <f t="shared" si="30"/>
        <v>='11'!D3</v>
      </c>
      <c r="N187" s="1" t="str">
        <f t="shared" si="31"/>
        <v>='11'!C4</v>
      </c>
      <c r="S187"/>
    </row>
    <row r="188" spans="1:19" hidden="1" x14ac:dyDescent="0.3">
      <c r="A188" s="1" t="str">
        <f t="shared" si="23"/>
        <v>X</v>
      </c>
      <c r="B188" s="2">
        <f>'11'!D5</f>
        <v>7</v>
      </c>
      <c r="C188" s="2">
        <f>'11'!A21</f>
        <v>0</v>
      </c>
      <c r="D188" s="2">
        <f>'11'!I21</f>
        <v>0</v>
      </c>
      <c r="E188" s="45" t="str">
        <f>'11'!D3</f>
        <v>يناير</v>
      </c>
      <c r="F188" s="2" t="str">
        <f>'11'!C4</f>
        <v>رقــــــــــــــــــــــم P.O /</v>
      </c>
      <c r="G188" s="1">
        <f t="shared" si="25"/>
        <v>11</v>
      </c>
      <c r="H188" s="1">
        <f t="shared" si="26"/>
        <v>21</v>
      </c>
      <c r="J188" s="43" t="str">
        <f t="shared" si="27"/>
        <v>='11'!D5</v>
      </c>
      <c r="K188" s="1" t="str">
        <f t="shared" si="28"/>
        <v>='11'!A21</v>
      </c>
      <c r="L188" s="1" t="str">
        <f t="shared" si="29"/>
        <v>='11'!I21</v>
      </c>
      <c r="M188" s="1" t="str">
        <f t="shared" si="30"/>
        <v>='11'!D3</v>
      </c>
      <c r="N188" s="1" t="str">
        <f t="shared" si="31"/>
        <v>='11'!C4</v>
      </c>
      <c r="S188"/>
    </row>
    <row r="189" spans="1:19" hidden="1" x14ac:dyDescent="0.3">
      <c r="A189" s="1" t="str">
        <f t="shared" si="23"/>
        <v>X</v>
      </c>
      <c r="B189" s="2">
        <f>'11'!D5</f>
        <v>7</v>
      </c>
      <c r="C189" s="2">
        <f>'11'!A22</f>
        <v>0</v>
      </c>
      <c r="D189" s="2">
        <f>'11'!I22</f>
        <v>0</v>
      </c>
      <c r="E189" s="45" t="str">
        <f>'11'!D3</f>
        <v>يناير</v>
      </c>
      <c r="F189" s="2" t="str">
        <f>'11'!C4</f>
        <v>رقــــــــــــــــــــــم P.O /</v>
      </c>
      <c r="G189" s="1">
        <f t="shared" si="25"/>
        <v>11</v>
      </c>
      <c r="H189" s="1">
        <f t="shared" si="26"/>
        <v>22</v>
      </c>
      <c r="J189" s="43" t="str">
        <f t="shared" si="27"/>
        <v>='11'!D5</v>
      </c>
      <c r="K189" s="1" t="str">
        <f t="shared" si="28"/>
        <v>='11'!A22</v>
      </c>
      <c r="L189" s="1" t="str">
        <f t="shared" si="29"/>
        <v>='11'!I22</v>
      </c>
      <c r="M189" s="1" t="str">
        <f t="shared" si="30"/>
        <v>='11'!D3</v>
      </c>
      <c r="N189" s="1" t="str">
        <f t="shared" si="31"/>
        <v>='11'!C4</v>
      </c>
      <c r="S189"/>
    </row>
    <row r="190" spans="1:19" hidden="1" x14ac:dyDescent="0.3">
      <c r="A190" s="1" t="str">
        <f t="shared" si="23"/>
        <v>X</v>
      </c>
      <c r="B190" s="2">
        <f>'11'!D5</f>
        <v>7</v>
      </c>
      <c r="C190" s="2">
        <f>'11'!A23</f>
        <v>0</v>
      </c>
      <c r="D190" s="2">
        <f>'11'!I23</f>
        <v>0</v>
      </c>
      <c r="E190" s="45" t="str">
        <f>'11'!D3</f>
        <v>يناير</v>
      </c>
      <c r="F190" s="2" t="str">
        <f>'11'!C4</f>
        <v>رقــــــــــــــــــــــم P.O /</v>
      </c>
      <c r="G190" s="1">
        <f t="shared" si="25"/>
        <v>11</v>
      </c>
      <c r="H190" s="1">
        <f t="shared" si="26"/>
        <v>23</v>
      </c>
      <c r="J190" s="43" t="str">
        <f t="shared" si="27"/>
        <v>='11'!D5</v>
      </c>
      <c r="K190" s="1" t="str">
        <f t="shared" si="28"/>
        <v>='11'!A23</v>
      </c>
      <c r="L190" s="1" t="str">
        <f t="shared" si="29"/>
        <v>='11'!I23</v>
      </c>
      <c r="M190" s="1" t="str">
        <f t="shared" si="30"/>
        <v>='11'!D3</v>
      </c>
      <c r="N190" s="1" t="str">
        <f t="shared" si="31"/>
        <v>='11'!C4</v>
      </c>
      <c r="S190"/>
    </row>
    <row r="191" spans="1:19" hidden="1" x14ac:dyDescent="0.3">
      <c r="A191" s="1" t="str">
        <f t="shared" si="23"/>
        <v>X</v>
      </c>
      <c r="B191" s="2">
        <f>'11'!D5</f>
        <v>7</v>
      </c>
      <c r="C191" s="2">
        <f>'11'!A24</f>
        <v>0</v>
      </c>
      <c r="D191" s="2">
        <f>'11'!I24</f>
        <v>0</v>
      </c>
      <c r="E191" s="45" t="str">
        <f>'11'!D3</f>
        <v>يناير</v>
      </c>
      <c r="F191" s="2" t="str">
        <f>'11'!C4</f>
        <v>رقــــــــــــــــــــــم P.O /</v>
      </c>
      <c r="G191" s="1">
        <f t="shared" si="25"/>
        <v>11</v>
      </c>
      <c r="H191" s="1">
        <f t="shared" si="26"/>
        <v>24</v>
      </c>
      <c r="J191" s="43" t="str">
        <f t="shared" si="27"/>
        <v>='11'!D5</v>
      </c>
      <c r="K191" s="1" t="str">
        <f t="shared" si="28"/>
        <v>='11'!A24</v>
      </c>
      <c r="L191" s="1" t="str">
        <f t="shared" si="29"/>
        <v>='11'!I24</v>
      </c>
      <c r="M191" s="1" t="str">
        <f t="shared" si="30"/>
        <v>='11'!D3</v>
      </c>
      <c r="N191" s="1" t="str">
        <f t="shared" si="31"/>
        <v>='11'!C4</v>
      </c>
      <c r="S191"/>
    </row>
    <row r="192" spans="1:19" hidden="1" x14ac:dyDescent="0.3">
      <c r="A192" s="1" t="str">
        <f t="shared" si="23"/>
        <v>X</v>
      </c>
      <c r="B192" s="2">
        <f>'11'!D5</f>
        <v>7</v>
      </c>
      <c r="C192" s="2">
        <f>'11'!A25</f>
        <v>0</v>
      </c>
      <c r="D192" s="2">
        <f>'11'!I25</f>
        <v>0</v>
      </c>
      <c r="E192" s="45" t="str">
        <f>'11'!D3</f>
        <v>يناير</v>
      </c>
      <c r="F192" s="2" t="str">
        <f>'11'!C4</f>
        <v>رقــــــــــــــــــــــم P.O /</v>
      </c>
      <c r="G192" s="1">
        <f t="shared" si="25"/>
        <v>11</v>
      </c>
      <c r="H192" s="1">
        <f t="shared" si="26"/>
        <v>25</v>
      </c>
      <c r="J192" s="43" t="str">
        <f t="shared" si="27"/>
        <v>='11'!D5</v>
      </c>
      <c r="K192" s="1" t="str">
        <f t="shared" si="28"/>
        <v>='11'!A25</v>
      </c>
      <c r="L192" s="1" t="str">
        <f t="shared" si="29"/>
        <v>='11'!I25</v>
      </c>
      <c r="M192" s="1" t="str">
        <f t="shared" si="30"/>
        <v>='11'!D3</v>
      </c>
      <c r="N192" s="1" t="str">
        <f t="shared" si="31"/>
        <v>='11'!C4</v>
      </c>
      <c r="S192"/>
    </row>
    <row r="193" spans="1:19" x14ac:dyDescent="0.3">
      <c r="A193" s="1" t="str">
        <f t="shared" si="23"/>
        <v/>
      </c>
      <c r="B193" s="2">
        <f>'12'!E5</f>
        <v>23</v>
      </c>
      <c r="C193" s="2" t="str">
        <f>'12'!B8</f>
        <v>تصوير وطباعة</v>
      </c>
      <c r="D193" s="2">
        <f>'12'!J8</f>
        <v>56</v>
      </c>
      <c r="E193" s="45" t="str">
        <f>'12'!E3</f>
        <v>يناير</v>
      </c>
      <c r="F193" s="2" t="str">
        <f>'12'!D4</f>
        <v>رقــــــــــــــــــــــم P.O /</v>
      </c>
      <c r="G193" s="1">
        <f t="shared" si="25"/>
        <v>12</v>
      </c>
      <c r="H193" s="1">
        <f t="shared" si="26"/>
        <v>8</v>
      </c>
      <c r="J193" s="1" t="str">
        <f>CONCATENATE("='","",G193,"","'!","E5")</f>
        <v>='12'!E5</v>
      </c>
      <c r="K193" s="1" t="str">
        <f>CONCATENATE("='","",G193,"","'!","B",H193)</f>
        <v>='12'!B8</v>
      </c>
      <c r="L193" s="1" t="str">
        <f>CONCATENATE("='","",G193,"","'!","J",H193)</f>
        <v>='12'!J8</v>
      </c>
      <c r="M193" s="1" t="str">
        <f>CONCATENATE("='","",G193,"","'!","E3")</f>
        <v>='12'!E3</v>
      </c>
      <c r="N193" s="1" t="str">
        <f>CONCATENATE("='","",G193,"","'!","D4")</f>
        <v>='12'!D4</v>
      </c>
      <c r="S193"/>
    </row>
    <row r="194" spans="1:19" x14ac:dyDescent="0.3">
      <c r="A194" s="1" t="str">
        <f t="shared" si="23"/>
        <v/>
      </c>
      <c r="B194" s="2">
        <f>'12'!E5</f>
        <v>23</v>
      </c>
      <c r="C194" s="2" t="str">
        <f>'12'!B9</f>
        <v>تصوير وطباعة</v>
      </c>
      <c r="D194" s="2">
        <f>'12'!J9</f>
        <v>40</v>
      </c>
      <c r="E194" s="45" t="str">
        <f>'12'!E3</f>
        <v>يناير</v>
      </c>
      <c r="F194" s="2" t="str">
        <f>'12'!D4</f>
        <v>رقــــــــــــــــــــــم P.O /</v>
      </c>
      <c r="G194" s="1">
        <f t="shared" si="25"/>
        <v>12</v>
      </c>
      <c r="H194" s="1">
        <f t="shared" si="26"/>
        <v>9</v>
      </c>
      <c r="J194" s="1" t="str">
        <f t="shared" ref="J194:J257" si="32">CONCATENATE("='","",G194,"","'!","E5")</f>
        <v>='12'!E5</v>
      </c>
      <c r="K194" s="1" t="str">
        <f t="shared" ref="K194:K257" si="33">CONCATENATE("='","",G194,"","'!","B",H194)</f>
        <v>='12'!B9</v>
      </c>
      <c r="L194" s="1" t="str">
        <f t="shared" ref="L194:L257" si="34">CONCATENATE("='","",G194,"","'!","J",H194)</f>
        <v>='12'!J9</v>
      </c>
      <c r="M194" s="1" t="str">
        <f t="shared" ref="M194:M257" si="35">CONCATENATE("='","",G194,"","'!","E3")</f>
        <v>='12'!E3</v>
      </c>
      <c r="N194" s="1" t="str">
        <f t="shared" ref="N194:N257" si="36">CONCATENATE("='","",G194,"","'!","D4")</f>
        <v>='12'!D4</v>
      </c>
      <c r="S194"/>
    </row>
    <row r="195" spans="1:19" x14ac:dyDescent="0.3">
      <c r="A195" s="1" t="str">
        <f t="shared" ref="A195:A196" si="37">IFERROR(VLOOKUP(C195,$O$2:$P$2,2,0),"")</f>
        <v/>
      </c>
      <c r="B195" s="2">
        <f>'12'!E5</f>
        <v>23</v>
      </c>
      <c r="C195" s="2" t="str">
        <f>'12'!B10</f>
        <v>تصوير وطباعة</v>
      </c>
      <c r="D195" s="2">
        <f>'12'!J10</f>
        <v>190</v>
      </c>
      <c r="E195" s="45" t="str">
        <f>'12'!E3</f>
        <v>يناير</v>
      </c>
      <c r="F195" s="2" t="str">
        <f>'12'!D4</f>
        <v>رقــــــــــــــــــــــم P.O /</v>
      </c>
      <c r="G195" s="1">
        <f t="shared" si="25"/>
        <v>12</v>
      </c>
      <c r="H195" s="1">
        <f t="shared" si="26"/>
        <v>10</v>
      </c>
      <c r="J195" s="1" t="str">
        <f t="shared" si="32"/>
        <v>='12'!E5</v>
      </c>
      <c r="K195" s="1" t="str">
        <f t="shared" si="33"/>
        <v>='12'!B10</v>
      </c>
      <c r="L195" s="1" t="str">
        <f t="shared" si="34"/>
        <v>='12'!J10</v>
      </c>
      <c r="M195" s="1" t="str">
        <f t="shared" si="35"/>
        <v>='12'!E3</v>
      </c>
      <c r="N195" s="1" t="str">
        <f t="shared" si="36"/>
        <v>='12'!D4</v>
      </c>
      <c r="S195"/>
    </row>
    <row r="196" spans="1:19" x14ac:dyDescent="0.3">
      <c r="A196" s="1" t="str">
        <f t="shared" si="37"/>
        <v/>
      </c>
      <c r="B196" s="2">
        <f>'12'!E5</f>
        <v>23</v>
      </c>
      <c r="C196" s="2" t="str">
        <f>'12'!B11</f>
        <v>ادوات مكتبية وورق تصوير</v>
      </c>
      <c r="D196" s="2">
        <f>'12'!J11</f>
        <v>3325.43</v>
      </c>
      <c r="E196" s="45" t="str">
        <f>'12'!E3</f>
        <v>يناير</v>
      </c>
      <c r="F196" s="2" t="str">
        <f>'12'!D4</f>
        <v>رقــــــــــــــــــــــم P.O /</v>
      </c>
      <c r="G196" s="1">
        <f t="shared" si="25"/>
        <v>12</v>
      </c>
      <c r="H196" s="1">
        <f t="shared" si="26"/>
        <v>11</v>
      </c>
      <c r="J196" s="1" t="str">
        <f t="shared" si="32"/>
        <v>='12'!E5</v>
      </c>
      <c r="K196" s="1" t="str">
        <f t="shared" si="33"/>
        <v>='12'!B11</v>
      </c>
      <c r="L196" s="1" t="str">
        <f t="shared" si="34"/>
        <v>='12'!J11</v>
      </c>
      <c r="M196" s="1" t="str">
        <f t="shared" si="35"/>
        <v>='12'!E3</v>
      </c>
      <c r="N196" s="1" t="str">
        <f t="shared" si="36"/>
        <v>='12'!D4</v>
      </c>
      <c r="S196"/>
    </row>
    <row r="197" spans="1:19" hidden="1" x14ac:dyDescent="0.3">
      <c r="A197" s="1" t="str">
        <f t="shared" ref="A197:A258" si="38">IFERROR(VLOOKUP(C197,$O$2:$P$2,2,0),"")</f>
        <v>X</v>
      </c>
      <c r="B197" s="2">
        <f>'12'!E5</f>
        <v>23</v>
      </c>
      <c r="C197" s="2">
        <f>'12'!B12</f>
        <v>0</v>
      </c>
      <c r="D197" s="2">
        <f>'12'!J12</f>
        <v>0</v>
      </c>
      <c r="E197" s="45" t="str">
        <f>'12'!E3</f>
        <v>يناير</v>
      </c>
      <c r="F197" s="2" t="str">
        <f>'12'!D4</f>
        <v>رقــــــــــــــــــــــم P.O /</v>
      </c>
      <c r="G197" s="1">
        <f t="shared" si="25"/>
        <v>12</v>
      </c>
      <c r="H197" s="1">
        <f t="shared" si="26"/>
        <v>12</v>
      </c>
      <c r="J197" s="1" t="str">
        <f t="shared" si="32"/>
        <v>='12'!E5</v>
      </c>
      <c r="K197" s="1" t="str">
        <f t="shared" si="33"/>
        <v>='12'!B12</v>
      </c>
      <c r="L197" s="1" t="str">
        <f t="shared" si="34"/>
        <v>='12'!J12</v>
      </c>
      <c r="M197" s="1" t="str">
        <f t="shared" si="35"/>
        <v>='12'!E3</v>
      </c>
      <c r="N197" s="1" t="str">
        <f t="shared" si="36"/>
        <v>='12'!D4</v>
      </c>
      <c r="S197"/>
    </row>
    <row r="198" spans="1:19" hidden="1" x14ac:dyDescent="0.3">
      <c r="A198" s="1" t="str">
        <f t="shared" si="38"/>
        <v>X</v>
      </c>
      <c r="B198" s="2">
        <f>'12'!E5</f>
        <v>23</v>
      </c>
      <c r="C198" s="2">
        <f>'12'!B13</f>
        <v>0</v>
      </c>
      <c r="D198" s="2">
        <f>'12'!J13</f>
        <v>0</v>
      </c>
      <c r="E198" s="45" t="str">
        <f>'12'!E3</f>
        <v>يناير</v>
      </c>
      <c r="F198" s="2" t="str">
        <f>'12'!D4</f>
        <v>رقــــــــــــــــــــــم P.O /</v>
      </c>
      <c r="G198" s="1">
        <f t="shared" si="25"/>
        <v>12</v>
      </c>
      <c r="H198" s="1">
        <f t="shared" si="26"/>
        <v>13</v>
      </c>
      <c r="J198" s="1" t="str">
        <f t="shared" si="32"/>
        <v>='12'!E5</v>
      </c>
      <c r="K198" s="1" t="str">
        <f t="shared" si="33"/>
        <v>='12'!B13</v>
      </c>
      <c r="L198" s="1" t="str">
        <f t="shared" si="34"/>
        <v>='12'!J13</v>
      </c>
      <c r="M198" s="1" t="str">
        <f t="shared" si="35"/>
        <v>='12'!E3</v>
      </c>
      <c r="N198" s="1" t="str">
        <f t="shared" si="36"/>
        <v>='12'!D4</v>
      </c>
      <c r="S198"/>
    </row>
    <row r="199" spans="1:19" hidden="1" x14ac:dyDescent="0.3">
      <c r="A199" s="1" t="str">
        <f t="shared" si="38"/>
        <v>X</v>
      </c>
      <c r="B199" s="2">
        <f>'12'!E5</f>
        <v>23</v>
      </c>
      <c r="C199" s="2">
        <f>'12'!B14</f>
        <v>0</v>
      </c>
      <c r="D199" s="2">
        <f>'12'!J14</f>
        <v>0</v>
      </c>
      <c r="E199" s="45" t="str">
        <f>'12'!E3</f>
        <v>يناير</v>
      </c>
      <c r="F199" s="2" t="str">
        <f>'12'!D4</f>
        <v>رقــــــــــــــــــــــم P.O /</v>
      </c>
      <c r="G199" s="1">
        <f t="shared" si="25"/>
        <v>12</v>
      </c>
      <c r="H199" s="1">
        <f t="shared" si="26"/>
        <v>14</v>
      </c>
      <c r="J199" s="1" t="str">
        <f t="shared" si="32"/>
        <v>='12'!E5</v>
      </c>
      <c r="K199" s="1" t="str">
        <f t="shared" si="33"/>
        <v>='12'!B14</v>
      </c>
      <c r="L199" s="1" t="str">
        <f t="shared" si="34"/>
        <v>='12'!J14</v>
      </c>
      <c r="M199" s="1" t="str">
        <f t="shared" si="35"/>
        <v>='12'!E3</v>
      </c>
      <c r="N199" s="1" t="str">
        <f t="shared" si="36"/>
        <v>='12'!D4</v>
      </c>
      <c r="S199"/>
    </row>
    <row r="200" spans="1:19" hidden="1" x14ac:dyDescent="0.3">
      <c r="A200" s="1" t="str">
        <f t="shared" si="38"/>
        <v>X</v>
      </c>
      <c r="B200" s="2">
        <f>'12'!E5</f>
        <v>23</v>
      </c>
      <c r="C200" s="2">
        <f>'12'!B15</f>
        <v>0</v>
      </c>
      <c r="D200" s="2">
        <f>'12'!J15</f>
        <v>0</v>
      </c>
      <c r="E200" s="45" t="str">
        <f>'12'!E3</f>
        <v>يناير</v>
      </c>
      <c r="F200" s="2" t="str">
        <f>'12'!D4</f>
        <v>رقــــــــــــــــــــــم P.O /</v>
      </c>
      <c r="G200" s="1">
        <f t="shared" si="25"/>
        <v>12</v>
      </c>
      <c r="H200" s="1">
        <f t="shared" si="26"/>
        <v>15</v>
      </c>
      <c r="J200" s="1" t="str">
        <f t="shared" si="32"/>
        <v>='12'!E5</v>
      </c>
      <c r="K200" s="1" t="str">
        <f t="shared" si="33"/>
        <v>='12'!B15</v>
      </c>
      <c r="L200" s="1" t="str">
        <f t="shared" si="34"/>
        <v>='12'!J15</v>
      </c>
      <c r="M200" s="1" t="str">
        <f t="shared" si="35"/>
        <v>='12'!E3</v>
      </c>
      <c r="N200" s="1" t="str">
        <f t="shared" si="36"/>
        <v>='12'!D4</v>
      </c>
      <c r="S200"/>
    </row>
    <row r="201" spans="1:19" hidden="1" x14ac:dyDescent="0.3">
      <c r="A201" s="1" t="str">
        <f t="shared" si="38"/>
        <v>X</v>
      </c>
      <c r="B201" s="2">
        <f>'12'!E5</f>
        <v>23</v>
      </c>
      <c r="C201" s="2">
        <f>'12'!B16</f>
        <v>0</v>
      </c>
      <c r="D201" s="2">
        <f>'12'!J16</f>
        <v>0</v>
      </c>
      <c r="E201" s="45" t="str">
        <f>'12'!E3</f>
        <v>يناير</v>
      </c>
      <c r="F201" s="2" t="str">
        <f>'12'!D4</f>
        <v>رقــــــــــــــــــــــم P.O /</v>
      </c>
      <c r="G201" s="1">
        <f t="shared" si="25"/>
        <v>12</v>
      </c>
      <c r="H201" s="1">
        <f t="shared" si="26"/>
        <v>16</v>
      </c>
      <c r="J201" s="1" t="str">
        <f t="shared" si="32"/>
        <v>='12'!E5</v>
      </c>
      <c r="K201" s="1" t="str">
        <f t="shared" si="33"/>
        <v>='12'!B16</v>
      </c>
      <c r="L201" s="1" t="str">
        <f t="shared" si="34"/>
        <v>='12'!J16</v>
      </c>
      <c r="M201" s="1" t="str">
        <f t="shared" si="35"/>
        <v>='12'!E3</v>
      </c>
      <c r="N201" s="1" t="str">
        <f t="shared" si="36"/>
        <v>='12'!D4</v>
      </c>
      <c r="S201"/>
    </row>
    <row r="202" spans="1:19" hidden="1" x14ac:dyDescent="0.3">
      <c r="A202" s="1" t="str">
        <f t="shared" si="38"/>
        <v>X</v>
      </c>
      <c r="B202" s="2">
        <f>'12'!E5</f>
        <v>23</v>
      </c>
      <c r="C202" s="2">
        <f>'12'!B17</f>
        <v>0</v>
      </c>
      <c r="D202" s="2">
        <f>'12'!J17</f>
        <v>0</v>
      </c>
      <c r="E202" s="45" t="str">
        <f>'12'!E3</f>
        <v>يناير</v>
      </c>
      <c r="F202" s="2" t="str">
        <f>'12'!D4</f>
        <v>رقــــــــــــــــــــــم P.O /</v>
      </c>
      <c r="G202" s="1">
        <f t="shared" si="25"/>
        <v>12</v>
      </c>
      <c r="H202" s="1">
        <f t="shared" si="26"/>
        <v>17</v>
      </c>
      <c r="J202" s="1" t="str">
        <f t="shared" si="32"/>
        <v>='12'!E5</v>
      </c>
      <c r="K202" s="1" t="str">
        <f t="shared" si="33"/>
        <v>='12'!B17</v>
      </c>
      <c r="L202" s="1" t="str">
        <f t="shared" si="34"/>
        <v>='12'!J17</v>
      </c>
      <c r="M202" s="1" t="str">
        <f t="shared" si="35"/>
        <v>='12'!E3</v>
      </c>
      <c r="N202" s="1" t="str">
        <f t="shared" si="36"/>
        <v>='12'!D4</v>
      </c>
      <c r="S202"/>
    </row>
    <row r="203" spans="1:19" hidden="1" x14ac:dyDescent="0.3">
      <c r="A203" s="1" t="str">
        <f t="shared" si="38"/>
        <v>X</v>
      </c>
      <c r="B203" s="2">
        <f>'12'!E5</f>
        <v>23</v>
      </c>
      <c r="C203" s="2">
        <f>'12'!B18</f>
        <v>0</v>
      </c>
      <c r="D203" s="2">
        <f>'12'!J18</f>
        <v>0</v>
      </c>
      <c r="E203" s="45" t="str">
        <f>'12'!E3</f>
        <v>يناير</v>
      </c>
      <c r="F203" s="2" t="str">
        <f>'12'!D4</f>
        <v>رقــــــــــــــــــــــم P.O /</v>
      </c>
      <c r="G203" s="1">
        <f t="shared" si="25"/>
        <v>12</v>
      </c>
      <c r="H203" s="1">
        <f t="shared" si="26"/>
        <v>18</v>
      </c>
      <c r="J203" s="1" t="str">
        <f t="shared" si="32"/>
        <v>='12'!E5</v>
      </c>
      <c r="K203" s="1" t="str">
        <f t="shared" si="33"/>
        <v>='12'!B18</v>
      </c>
      <c r="L203" s="1" t="str">
        <f t="shared" si="34"/>
        <v>='12'!J18</v>
      </c>
      <c r="M203" s="1" t="str">
        <f t="shared" si="35"/>
        <v>='12'!E3</v>
      </c>
      <c r="N203" s="1" t="str">
        <f t="shared" si="36"/>
        <v>='12'!D4</v>
      </c>
      <c r="S203"/>
    </row>
    <row r="204" spans="1:19" hidden="1" x14ac:dyDescent="0.3">
      <c r="A204" s="1" t="str">
        <f t="shared" si="38"/>
        <v>X</v>
      </c>
      <c r="B204" s="2">
        <f>'12'!E5</f>
        <v>23</v>
      </c>
      <c r="C204" s="2">
        <f>'12'!B19</f>
        <v>0</v>
      </c>
      <c r="D204" s="2">
        <f>'12'!J19</f>
        <v>0</v>
      </c>
      <c r="E204" s="45" t="str">
        <f>'12'!E3</f>
        <v>يناير</v>
      </c>
      <c r="F204" s="2" t="str">
        <f>'12'!D4</f>
        <v>رقــــــــــــــــــــــم P.O /</v>
      </c>
      <c r="G204" s="1">
        <f t="shared" si="25"/>
        <v>12</v>
      </c>
      <c r="H204" s="1">
        <f t="shared" si="26"/>
        <v>19</v>
      </c>
      <c r="J204" s="1" t="str">
        <f t="shared" si="32"/>
        <v>='12'!E5</v>
      </c>
      <c r="K204" s="1" t="str">
        <f t="shared" si="33"/>
        <v>='12'!B19</v>
      </c>
      <c r="L204" s="1" t="str">
        <f t="shared" si="34"/>
        <v>='12'!J19</v>
      </c>
      <c r="M204" s="1" t="str">
        <f t="shared" si="35"/>
        <v>='12'!E3</v>
      </c>
      <c r="N204" s="1" t="str">
        <f t="shared" si="36"/>
        <v>='12'!D4</v>
      </c>
      <c r="S204"/>
    </row>
    <row r="205" spans="1:19" hidden="1" x14ac:dyDescent="0.3">
      <c r="A205" s="1" t="str">
        <f t="shared" si="38"/>
        <v>X</v>
      </c>
      <c r="B205" s="2">
        <f>'12'!E5</f>
        <v>23</v>
      </c>
      <c r="C205" s="2">
        <f>'12'!B20</f>
        <v>0</v>
      </c>
      <c r="D205" s="2">
        <f>'12'!J20</f>
        <v>0</v>
      </c>
      <c r="E205" s="45" t="str">
        <f>'12'!E3</f>
        <v>يناير</v>
      </c>
      <c r="F205" s="2" t="str">
        <f>'12'!D4</f>
        <v>رقــــــــــــــــــــــم P.O /</v>
      </c>
      <c r="G205" s="1">
        <f t="shared" si="25"/>
        <v>12</v>
      </c>
      <c r="H205" s="1">
        <f t="shared" si="26"/>
        <v>20</v>
      </c>
      <c r="J205" s="1" t="str">
        <f t="shared" si="32"/>
        <v>='12'!E5</v>
      </c>
      <c r="K205" s="1" t="str">
        <f t="shared" si="33"/>
        <v>='12'!B20</v>
      </c>
      <c r="L205" s="1" t="str">
        <f t="shared" si="34"/>
        <v>='12'!J20</v>
      </c>
      <c r="M205" s="1" t="str">
        <f t="shared" si="35"/>
        <v>='12'!E3</v>
      </c>
      <c r="N205" s="1" t="str">
        <f t="shared" si="36"/>
        <v>='12'!D4</v>
      </c>
      <c r="S205"/>
    </row>
    <row r="206" spans="1:19" hidden="1" x14ac:dyDescent="0.3">
      <c r="A206" s="1" t="str">
        <f t="shared" si="38"/>
        <v>X</v>
      </c>
      <c r="B206" s="2">
        <f>'12'!E5</f>
        <v>23</v>
      </c>
      <c r="C206" s="2">
        <f>'12'!B21</f>
        <v>0</v>
      </c>
      <c r="D206" s="2">
        <f>'12'!J21</f>
        <v>0</v>
      </c>
      <c r="E206" s="45" t="str">
        <f>'12'!E3</f>
        <v>يناير</v>
      </c>
      <c r="F206" s="2" t="str">
        <f>'12'!D4</f>
        <v>رقــــــــــــــــــــــم P.O /</v>
      </c>
      <c r="G206" s="1">
        <f t="shared" si="25"/>
        <v>12</v>
      </c>
      <c r="H206" s="1">
        <f t="shared" si="26"/>
        <v>21</v>
      </c>
      <c r="J206" s="1" t="str">
        <f t="shared" si="32"/>
        <v>='12'!E5</v>
      </c>
      <c r="K206" s="1" t="str">
        <f t="shared" si="33"/>
        <v>='12'!B21</v>
      </c>
      <c r="L206" s="1" t="str">
        <f t="shared" si="34"/>
        <v>='12'!J21</v>
      </c>
      <c r="M206" s="1" t="str">
        <f t="shared" si="35"/>
        <v>='12'!E3</v>
      </c>
      <c r="N206" s="1" t="str">
        <f t="shared" si="36"/>
        <v>='12'!D4</v>
      </c>
      <c r="S206"/>
    </row>
    <row r="207" spans="1:19" hidden="1" x14ac:dyDescent="0.3">
      <c r="A207" s="1" t="str">
        <f t="shared" si="38"/>
        <v>X</v>
      </c>
      <c r="B207" s="2">
        <f>'12'!E5</f>
        <v>23</v>
      </c>
      <c r="C207" s="2">
        <f>'12'!B22</f>
        <v>0</v>
      </c>
      <c r="D207" s="2">
        <f>'12'!J22</f>
        <v>0</v>
      </c>
      <c r="E207" s="45" t="str">
        <f>'12'!E3</f>
        <v>يناير</v>
      </c>
      <c r="F207" s="2" t="str">
        <f>'12'!D4</f>
        <v>رقــــــــــــــــــــــم P.O /</v>
      </c>
      <c r="G207" s="1">
        <f t="shared" si="25"/>
        <v>12</v>
      </c>
      <c r="H207" s="1">
        <f t="shared" si="26"/>
        <v>22</v>
      </c>
      <c r="J207" s="1" t="str">
        <f t="shared" si="32"/>
        <v>='12'!E5</v>
      </c>
      <c r="K207" s="1" t="str">
        <f t="shared" si="33"/>
        <v>='12'!B22</v>
      </c>
      <c r="L207" s="1" t="str">
        <f t="shared" si="34"/>
        <v>='12'!J22</v>
      </c>
      <c r="M207" s="1" t="str">
        <f t="shared" si="35"/>
        <v>='12'!E3</v>
      </c>
      <c r="N207" s="1" t="str">
        <f t="shared" si="36"/>
        <v>='12'!D4</v>
      </c>
      <c r="S207"/>
    </row>
    <row r="208" spans="1:19" hidden="1" x14ac:dyDescent="0.3">
      <c r="A208" s="1" t="str">
        <f t="shared" si="38"/>
        <v>X</v>
      </c>
      <c r="B208" s="2">
        <f>'12'!E5</f>
        <v>23</v>
      </c>
      <c r="C208" s="2">
        <f>'12'!B23</f>
        <v>0</v>
      </c>
      <c r="D208" s="2">
        <f>'12'!J23</f>
        <v>0</v>
      </c>
      <c r="E208" s="45" t="str">
        <f>'12'!E3</f>
        <v>يناير</v>
      </c>
      <c r="F208" s="2" t="str">
        <f>'12'!D4</f>
        <v>رقــــــــــــــــــــــم P.O /</v>
      </c>
      <c r="G208" s="1">
        <f t="shared" si="25"/>
        <v>12</v>
      </c>
      <c r="H208" s="1">
        <f t="shared" si="26"/>
        <v>23</v>
      </c>
      <c r="J208" s="1" t="str">
        <f t="shared" si="32"/>
        <v>='12'!E5</v>
      </c>
      <c r="K208" s="1" t="str">
        <f t="shared" si="33"/>
        <v>='12'!B23</v>
      </c>
      <c r="L208" s="1" t="str">
        <f t="shared" si="34"/>
        <v>='12'!J23</v>
      </c>
      <c r="M208" s="1" t="str">
        <f t="shared" si="35"/>
        <v>='12'!E3</v>
      </c>
      <c r="N208" s="1" t="str">
        <f t="shared" si="36"/>
        <v>='12'!D4</v>
      </c>
      <c r="S208"/>
    </row>
    <row r="209" spans="1:19" hidden="1" x14ac:dyDescent="0.3">
      <c r="A209" s="1" t="str">
        <f t="shared" si="38"/>
        <v>X</v>
      </c>
      <c r="B209" s="2">
        <f>'12'!E5</f>
        <v>23</v>
      </c>
      <c r="C209" s="2">
        <f>'12'!B24</f>
        <v>0</v>
      </c>
      <c r="D209" s="2">
        <f>'12'!J24</f>
        <v>0</v>
      </c>
      <c r="E209" s="45" t="str">
        <f>'12'!E3</f>
        <v>يناير</v>
      </c>
      <c r="F209" s="2" t="str">
        <f>'12'!D4</f>
        <v>رقــــــــــــــــــــــم P.O /</v>
      </c>
      <c r="G209" s="1">
        <f t="shared" si="25"/>
        <v>12</v>
      </c>
      <c r="H209" s="1">
        <f t="shared" si="26"/>
        <v>24</v>
      </c>
      <c r="J209" s="1" t="str">
        <f t="shared" si="32"/>
        <v>='12'!E5</v>
      </c>
      <c r="K209" s="1" t="str">
        <f t="shared" si="33"/>
        <v>='12'!B24</v>
      </c>
      <c r="L209" s="1" t="str">
        <f t="shared" si="34"/>
        <v>='12'!J24</v>
      </c>
      <c r="M209" s="1" t="str">
        <f t="shared" si="35"/>
        <v>='12'!E3</v>
      </c>
      <c r="N209" s="1" t="str">
        <f t="shared" si="36"/>
        <v>='12'!D4</v>
      </c>
      <c r="S209"/>
    </row>
    <row r="210" spans="1:19" hidden="1" x14ac:dyDescent="0.3">
      <c r="A210" s="1" t="str">
        <f t="shared" si="38"/>
        <v>X</v>
      </c>
      <c r="B210" s="2">
        <f>'12'!E5</f>
        <v>23</v>
      </c>
      <c r="C210" s="2">
        <f>'12'!B25</f>
        <v>0</v>
      </c>
      <c r="D210" s="2">
        <f>'12'!J25</f>
        <v>0</v>
      </c>
      <c r="E210" s="45" t="str">
        <f>'12'!E3</f>
        <v>يناير</v>
      </c>
      <c r="F210" s="2" t="str">
        <f>'12'!D4</f>
        <v>رقــــــــــــــــــــــم P.O /</v>
      </c>
      <c r="G210" s="1">
        <f t="shared" si="25"/>
        <v>12</v>
      </c>
      <c r="H210" s="1">
        <f t="shared" si="26"/>
        <v>25</v>
      </c>
      <c r="J210" s="1" t="str">
        <f t="shared" si="32"/>
        <v>='12'!E5</v>
      </c>
      <c r="K210" s="1" t="str">
        <f t="shared" si="33"/>
        <v>='12'!B25</v>
      </c>
      <c r="L210" s="1" t="str">
        <f t="shared" si="34"/>
        <v>='12'!J25</v>
      </c>
      <c r="M210" s="1" t="str">
        <f t="shared" si="35"/>
        <v>='12'!E3</v>
      </c>
      <c r="N210" s="1" t="str">
        <f t="shared" si="36"/>
        <v>='12'!D4</v>
      </c>
      <c r="S210"/>
    </row>
    <row r="211" spans="1:19" x14ac:dyDescent="0.3">
      <c r="A211" s="1" t="str">
        <f t="shared" si="38"/>
        <v/>
      </c>
      <c r="B211" s="2">
        <f>'13'!E5</f>
        <v>24</v>
      </c>
      <c r="C211" s="2" t="str">
        <f>'13'!B8</f>
        <v>اكرامية فنى معمل عدد 3 مرات</v>
      </c>
      <c r="D211" s="2">
        <f>'13'!J8</f>
        <v>300</v>
      </c>
      <c r="E211" s="45" t="str">
        <f>'13'!E3</f>
        <v>يناير</v>
      </c>
      <c r="F211" s="2" t="str">
        <f>'13'!D4</f>
        <v>رقــــــــــــــــــــــم P.O /</v>
      </c>
      <c r="G211" s="1">
        <f t="shared" si="25"/>
        <v>13</v>
      </c>
      <c r="H211" s="1">
        <f t="shared" si="26"/>
        <v>8</v>
      </c>
      <c r="J211" s="1" t="str">
        <f t="shared" si="32"/>
        <v>='13'!E5</v>
      </c>
      <c r="K211" s="1" t="str">
        <f t="shared" si="33"/>
        <v>='13'!B8</v>
      </c>
      <c r="L211" s="1" t="str">
        <f t="shared" si="34"/>
        <v>='13'!J8</v>
      </c>
      <c r="M211" s="1" t="str">
        <f t="shared" si="35"/>
        <v>='13'!E3</v>
      </c>
      <c r="N211" s="1" t="str">
        <f t="shared" si="36"/>
        <v>='13'!D4</v>
      </c>
      <c r="S211"/>
    </row>
    <row r="212" spans="1:19" x14ac:dyDescent="0.3">
      <c r="A212" s="1" t="str">
        <f t="shared" si="38"/>
        <v/>
      </c>
      <c r="B212" s="2">
        <f>'13'!E5</f>
        <v>24</v>
      </c>
      <c r="C212" s="2" t="str">
        <f>'13'!B9</f>
        <v xml:space="preserve">اكرامية فنى معمل </v>
      </c>
      <c r="D212" s="2">
        <f>'13'!J9</f>
        <v>100</v>
      </c>
      <c r="E212" s="45" t="str">
        <f>'13'!E3</f>
        <v>يناير</v>
      </c>
      <c r="F212" s="2" t="str">
        <f>'13'!D4</f>
        <v>رقــــــــــــــــــــــم P.O /</v>
      </c>
      <c r="G212" s="1">
        <f t="shared" si="25"/>
        <v>13</v>
      </c>
      <c r="H212" s="1">
        <f t="shared" si="26"/>
        <v>9</v>
      </c>
      <c r="J212" s="1" t="str">
        <f t="shared" si="32"/>
        <v>='13'!E5</v>
      </c>
      <c r="K212" s="1" t="str">
        <f t="shared" si="33"/>
        <v>='13'!B9</v>
      </c>
      <c r="L212" s="1" t="str">
        <f t="shared" si="34"/>
        <v>='13'!J9</v>
      </c>
      <c r="M212" s="1" t="str">
        <f t="shared" si="35"/>
        <v>='13'!E3</v>
      </c>
      <c r="N212" s="1" t="str">
        <f t="shared" si="36"/>
        <v>='13'!D4</v>
      </c>
      <c r="S212"/>
    </row>
    <row r="213" spans="1:19" hidden="1" x14ac:dyDescent="0.3">
      <c r="A213" s="1" t="str">
        <f t="shared" si="38"/>
        <v>X</v>
      </c>
      <c r="B213" s="2">
        <f>'13'!E5</f>
        <v>24</v>
      </c>
      <c r="C213" s="2">
        <f>'13'!B10</f>
        <v>0</v>
      </c>
      <c r="D213" s="2">
        <f>'13'!J10</f>
        <v>0</v>
      </c>
      <c r="E213" s="45" t="str">
        <f>'13'!E3</f>
        <v>يناير</v>
      </c>
      <c r="F213" s="2" t="str">
        <f>'13'!D4</f>
        <v>رقــــــــــــــــــــــم P.O /</v>
      </c>
      <c r="G213" s="1">
        <f t="shared" si="25"/>
        <v>13</v>
      </c>
      <c r="H213" s="1">
        <f t="shared" si="26"/>
        <v>10</v>
      </c>
      <c r="J213" s="1" t="str">
        <f t="shared" si="32"/>
        <v>='13'!E5</v>
      </c>
      <c r="K213" s="1" t="str">
        <f t="shared" si="33"/>
        <v>='13'!B10</v>
      </c>
      <c r="L213" s="1" t="str">
        <f t="shared" si="34"/>
        <v>='13'!J10</v>
      </c>
      <c r="M213" s="1" t="str">
        <f t="shared" si="35"/>
        <v>='13'!E3</v>
      </c>
      <c r="N213" s="1" t="str">
        <f t="shared" si="36"/>
        <v>='13'!D4</v>
      </c>
      <c r="S213"/>
    </row>
    <row r="214" spans="1:19" hidden="1" x14ac:dyDescent="0.3">
      <c r="A214" s="1" t="str">
        <f t="shared" si="38"/>
        <v>X</v>
      </c>
      <c r="B214" s="2">
        <f>'13'!E5</f>
        <v>24</v>
      </c>
      <c r="C214" s="2">
        <f>'13'!B11</f>
        <v>0</v>
      </c>
      <c r="D214" s="2">
        <f>'13'!J11</f>
        <v>0</v>
      </c>
      <c r="E214" s="45" t="str">
        <f>'13'!E3</f>
        <v>يناير</v>
      </c>
      <c r="F214" s="2" t="str">
        <f>'13'!D4</f>
        <v>رقــــــــــــــــــــــم P.O /</v>
      </c>
      <c r="G214" s="1">
        <f t="shared" si="25"/>
        <v>13</v>
      </c>
      <c r="H214" s="1">
        <f t="shared" si="26"/>
        <v>11</v>
      </c>
      <c r="J214" s="1" t="str">
        <f t="shared" si="32"/>
        <v>='13'!E5</v>
      </c>
      <c r="K214" s="1" t="str">
        <f t="shared" si="33"/>
        <v>='13'!B11</v>
      </c>
      <c r="L214" s="1" t="str">
        <f t="shared" si="34"/>
        <v>='13'!J11</v>
      </c>
      <c r="M214" s="1" t="str">
        <f t="shared" si="35"/>
        <v>='13'!E3</v>
      </c>
      <c r="N214" s="1" t="str">
        <f t="shared" si="36"/>
        <v>='13'!D4</v>
      </c>
      <c r="S214"/>
    </row>
    <row r="215" spans="1:19" hidden="1" x14ac:dyDescent="0.3">
      <c r="A215" s="1" t="str">
        <f t="shared" si="38"/>
        <v>X</v>
      </c>
      <c r="B215" s="2">
        <f>'13'!E5</f>
        <v>24</v>
      </c>
      <c r="C215" s="2">
        <f>'13'!B12</f>
        <v>0</v>
      </c>
      <c r="D215" s="2">
        <f>'13'!J12</f>
        <v>0</v>
      </c>
      <c r="E215" s="45" t="str">
        <f>'13'!E3</f>
        <v>يناير</v>
      </c>
      <c r="F215" s="2" t="str">
        <f>'13'!D4</f>
        <v>رقــــــــــــــــــــــم P.O /</v>
      </c>
      <c r="G215" s="1">
        <f t="shared" si="25"/>
        <v>13</v>
      </c>
      <c r="H215" s="1">
        <f t="shared" si="26"/>
        <v>12</v>
      </c>
      <c r="J215" s="1" t="str">
        <f t="shared" si="32"/>
        <v>='13'!E5</v>
      </c>
      <c r="K215" s="1" t="str">
        <f t="shared" si="33"/>
        <v>='13'!B12</v>
      </c>
      <c r="L215" s="1" t="str">
        <f t="shared" si="34"/>
        <v>='13'!J12</v>
      </c>
      <c r="M215" s="1" t="str">
        <f t="shared" si="35"/>
        <v>='13'!E3</v>
      </c>
      <c r="N215" s="1" t="str">
        <f t="shared" si="36"/>
        <v>='13'!D4</v>
      </c>
      <c r="S215"/>
    </row>
    <row r="216" spans="1:19" hidden="1" x14ac:dyDescent="0.3">
      <c r="A216" s="1" t="str">
        <f t="shared" si="38"/>
        <v>X</v>
      </c>
      <c r="B216" s="2">
        <f>'13'!E5</f>
        <v>24</v>
      </c>
      <c r="C216" s="2">
        <f>'13'!B13</f>
        <v>0</v>
      </c>
      <c r="D216" s="2">
        <f>'13'!J13</f>
        <v>0</v>
      </c>
      <c r="E216" s="45" t="str">
        <f>'13'!E3</f>
        <v>يناير</v>
      </c>
      <c r="F216" s="2" t="str">
        <f>'13'!D4</f>
        <v>رقــــــــــــــــــــــم P.O /</v>
      </c>
      <c r="G216" s="1">
        <f t="shared" si="25"/>
        <v>13</v>
      </c>
      <c r="H216" s="1">
        <f t="shared" si="26"/>
        <v>13</v>
      </c>
      <c r="J216" s="1" t="str">
        <f t="shared" si="32"/>
        <v>='13'!E5</v>
      </c>
      <c r="K216" s="1" t="str">
        <f t="shared" si="33"/>
        <v>='13'!B13</v>
      </c>
      <c r="L216" s="1" t="str">
        <f t="shared" si="34"/>
        <v>='13'!J13</v>
      </c>
      <c r="M216" s="1" t="str">
        <f t="shared" si="35"/>
        <v>='13'!E3</v>
      </c>
      <c r="N216" s="1" t="str">
        <f t="shared" si="36"/>
        <v>='13'!D4</v>
      </c>
      <c r="S216"/>
    </row>
    <row r="217" spans="1:19" hidden="1" x14ac:dyDescent="0.3">
      <c r="A217" s="1" t="str">
        <f t="shared" si="38"/>
        <v>X</v>
      </c>
      <c r="B217" s="2">
        <f>'13'!E5</f>
        <v>24</v>
      </c>
      <c r="C217" s="2">
        <f>'13'!B14</f>
        <v>0</v>
      </c>
      <c r="D217" s="2">
        <f>'13'!J14</f>
        <v>0</v>
      </c>
      <c r="E217" s="45" t="str">
        <f>'13'!E3</f>
        <v>يناير</v>
      </c>
      <c r="F217" s="2" t="str">
        <f>'13'!D4</f>
        <v>رقــــــــــــــــــــــم P.O /</v>
      </c>
      <c r="G217" s="1">
        <f t="shared" si="25"/>
        <v>13</v>
      </c>
      <c r="H217" s="1">
        <f t="shared" si="26"/>
        <v>14</v>
      </c>
      <c r="J217" s="1" t="str">
        <f t="shared" si="32"/>
        <v>='13'!E5</v>
      </c>
      <c r="K217" s="1" t="str">
        <f t="shared" si="33"/>
        <v>='13'!B14</v>
      </c>
      <c r="L217" s="1" t="str">
        <f t="shared" si="34"/>
        <v>='13'!J14</v>
      </c>
      <c r="M217" s="1" t="str">
        <f t="shared" si="35"/>
        <v>='13'!E3</v>
      </c>
      <c r="N217" s="1" t="str">
        <f t="shared" si="36"/>
        <v>='13'!D4</v>
      </c>
      <c r="S217"/>
    </row>
    <row r="218" spans="1:19" hidden="1" x14ac:dyDescent="0.3">
      <c r="A218" s="1" t="str">
        <f t="shared" si="38"/>
        <v>X</v>
      </c>
      <c r="B218" s="2">
        <f>'13'!E5</f>
        <v>24</v>
      </c>
      <c r="C218" s="2">
        <f>'13'!B15</f>
        <v>0</v>
      </c>
      <c r="D218" s="2">
        <f>'13'!J15</f>
        <v>0</v>
      </c>
      <c r="E218" s="45" t="str">
        <f>'13'!E3</f>
        <v>يناير</v>
      </c>
      <c r="F218" s="2" t="str">
        <f>'13'!D4</f>
        <v>رقــــــــــــــــــــــم P.O /</v>
      </c>
      <c r="G218" s="1">
        <f t="shared" si="25"/>
        <v>13</v>
      </c>
      <c r="H218" s="1">
        <f t="shared" si="26"/>
        <v>15</v>
      </c>
      <c r="J218" s="1" t="str">
        <f t="shared" si="32"/>
        <v>='13'!E5</v>
      </c>
      <c r="K218" s="1" t="str">
        <f t="shared" si="33"/>
        <v>='13'!B15</v>
      </c>
      <c r="L218" s="1" t="str">
        <f t="shared" si="34"/>
        <v>='13'!J15</v>
      </c>
      <c r="M218" s="1" t="str">
        <f t="shared" si="35"/>
        <v>='13'!E3</v>
      </c>
      <c r="N218" s="1" t="str">
        <f t="shared" si="36"/>
        <v>='13'!D4</v>
      </c>
      <c r="S218"/>
    </row>
    <row r="219" spans="1:19" hidden="1" x14ac:dyDescent="0.3">
      <c r="A219" s="1" t="str">
        <f t="shared" si="38"/>
        <v>X</v>
      </c>
      <c r="B219" s="2">
        <f>'13'!E5</f>
        <v>24</v>
      </c>
      <c r="C219" s="2">
        <f>'13'!B16</f>
        <v>0</v>
      </c>
      <c r="D219" s="2">
        <f>'13'!J16</f>
        <v>0</v>
      </c>
      <c r="E219" s="45" t="str">
        <f>'13'!E3</f>
        <v>يناير</v>
      </c>
      <c r="F219" s="2" t="str">
        <f>'13'!D4</f>
        <v>رقــــــــــــــــــــــم P.O /</v>
      </c>
      <c r="G219" s="1">
        <f t="shared" si="25"/>
        <v>13</v>
      </c>
      <c r="H219" s="1">
        <f t="shared" si="26"/>
        <v>16</v>
      </c>
      <c r="J219" s="1" t="str">
        <f t="shared" si="32"/>
        <v>='13'!E5</v>
      </c>
      <c r="K219" s="1" t="str">
        <f t="shared" si="33"/>
        <v>='13'!B16</v>
      </c>
      <c r="L219" s="1" t="str">
        <f t="shared" si="34"/>
        <v>='13'!J16</v>
      </c>
      <c r="M219" s="1" t="str">
        <f t="shared" si="35"/>
        <v>='13'!E3</v>
      </c>
      <c r="N219" s="1" t="str">
        <f t="shared" si="36"/>
        <v>='13'!D4</v>
      </c>
      <c r="S219"/>
    </row>
    <row r="220" spans="1:19" hidden="1" x14ac:dyDescent="0.3">
      <c r="A220" s="1" t="str">
        <f t="shared" si="38"/>
        <v>X</v>
      </c>
      <c r="B220" s="2">
        <f>'13'!E5</f>
        <v>24</v>
      </c>
      <c r="C220" s="2">
        <f>'13'!B17</f>
        <v>0</v>
      </c>
      <c r="D220" s="2">
        <f>'13'!J17</f>
        <v>0</v>
      </c>
      <c r="E220" s="45" t="str">
        <f>'13'!E3</f>
        <v>يناير</v>
      </c>
      <c r="F220" s="2" t="str">
        <f>'13'!D4</f>
        <v>رقــــــــــــــــــــــم P.O /</v>
      </c>
      <c r="G220" s="1">
        <f t="shared" si="25"/>
        <v>13</v>
      </c>
      <c r="H220" s="1">
        <f t="shared" si="26"/>
        <v>17</v>
      </c>
      <c r="J220" s="1" t="str">
        <f t="shared" si="32"/>
        <v>='13'!E5</v>
      </c>
      <c r="K220" s="1" t="str">
        <f t="shared" si="33"/>
        <v>='13'!B17</v>
      </c>
      <c r="L220" s="1" t="str">
        <f t="shared" si="34"/>
        <v>='13'!J17</v>
      </c>
      <c r="M220" s="1" t="str">
        <f t="shared" si="35"/>
        <v>='13'!E3</v>
      </c>
      <c r="N220" s="1" t="str">
        <f t="shared" si="36"/>
        <v>='13'!D4</v>
      </c>
      <c r="S220"/>
    </row>
    <row r="221" spans="1:19" hidden="1" x14ac:dyDescent="0.3">
      <c r="A221" s="1" t="str">
        <f t="shared" si="38"/>
        <v>X</v>
      </c>
      <c r="B221" s="2">
        <f>'13'!E5</f>
        <v>24</v>
      </c>
      <c r="C221" s="2">
        <f>'13'!B18</f>
        <v>0</v>
      </c>
      <c r="D221" s="2">
        <f>'13'!J18</f>
        <v>0</v>
      </c>
      <c r="E221" s="45" t="str">
        <f>'13'!E3</f>
        <v>يناير</v>
      </c>
      <c r="F221" s="2" t="str">
        <f>'13'!D4</f>
        <v>رقــــــــــــــــــــــم P.O /</v>
      </c>
      <c r="G221" s="1">
        <f t="shared" si="25"/>
        <v>13</v>
      </c>
      <c r="H221" s="1">
        <f t="shared" si="26"/>
        <v>18</v>
      </c>
      <c r="J221" s="1" t="str">
        <f t="shared" si="32"/>
        <v>='13'!E5</v>
      </c>
      <c r="K221" s="1" t="str">
        <f t="shared" si="33"/>
        <v>='13'!B18</v>
      </c>
      <c r="L221" s="1" t="str">
        <f t="shared" si="34"/>
        <v>='13'!J18</v>
      </c>
      <c r="M221" s="1" t="str">
        <f t="shared" si="35"/>
        <v>='13'!E3</v>
      </c>
      <c r="N221" s="1" t="str">
        <f t="shared" si="36"/>
        <v>='13'!D4</v>
      </c>
      <c r="S221"/>
    </row>
    <row r="222" spans="1:19" hidden="1" x14ac:dyDescent="0.3">
      <c r="A222" s="1" t="str">
        <f t="shared" si="38"/>
        <v>X</v>
      </c>
      <c r="B222" s="2">
        <f>'13'!E5</f>
        <v>24</v>
      </c>
      <c r="C222" s="2">
        <f>'13'!B19</f>
        <v>0</v>
      </c>
      <c r="D222" s="2">
        <f>'13'!J19</f>
        <v>0</v>
      </c>
      <c r="E222" s="45" t="str">
        <f>'13'!E3</f>
        <v>يناير</v>
      </c>
      <c r="F222" s="2" t="str">
        <f>'13'!D4</f>
        <v>رقــــــــــــــــــــــم P.O /</v>
      </c>
      <c r="G222" s="1">
        <f t="shared" si="25"/>
        <v>13</v>
      </c>
      <c r="H222" s="1">
        <f t="shared" si="26"/>
        <v>19</v>
      </c>
      <c r="J222" s="1" t="str">
        <f t="shared" si="32"/>
        <v>='13'!E5</v>
      </c>
      <c r="K222" s="1" t="str">
        <f t="shared" si="33"/>
        <v>='13'!B19</v>
      </c>
      <c r="L222" s="1" t="str">
        <f t="shared" si="34"/>
        <v>='13'!J19</v>
      </c>
      <c r="M222" s="1" t="str">
        <f t="shared" si="35"/>
        <v>='13'!E3</v>
      </c>
      <c r="N222" s="1" t="str">
        <f t="shared" si="36"/>
        <v>='13'!D4</v>
      </c>
      <c r="S222"/>
    </row>
    <row r="223" spans="1:19" hidden="1" x14ac:dyDescent="0.3">
      <c r="A223" s="1" t="str">
        <f t="shared" si="38"/>
        <v>X</v>
      </c>
      <c r="B223" s="2">
        <f>'13'!E5</f>
        <v>24</v>
      </c>
      <c r="C223" s="2">
        <f>'13'!B20</f>
        <v>0</v>
      </c>
      <c r="D223" s="2">
        <f>'13'!J20</f>
        <v>0</v>
      </c>
      <c r="E223" s="45" t="str">
        <f>'13'!E3</f>
        <v>يناير</v>
      </c>
      <c r="F223" s="2" t="str">
        <f>'13'!D4</f>
        <v>رقــــــــــــــــــــــم P.O /</v>
      </c>
      <c r="G223" s="1">
        <f t="shared" si="25"/>
        <v>13</v>
      </c>
      <c r="H223" s="1">
        <f t="shared" si="26"/>
        <v>20</v>
      </c>
      <c r="J223" s="1" t="str">
        <f t="shared" si="32"/>
        <v>='13'!E5</v>
      </c>
      <c r="K223" s="1" t="str">
        <f t="shared" si="33"/>
        <v>='13'!B20</v>
      </c>
      <c r="L223" s="1" t="str">
        <f t="shared" si="34"/>
        <v>='13'!J20</v>
      </c>
      <c r="M223" s="1" t="str">
        <f t="shared" si="35"/>
        <v>='13'!E3</v>
      </c>
      <c r="N223" s="1" t="str">
        <f t="shared" si="36"/>
        <v>='13'!D4</v>
      </c>
      <c r="S223"/>
    </row>
    <row r="224" spans="1:19" hidden="1" x14ac:dyDescent="0.3">
      <c r="A224" s="1" t="str">
        <f t="shared" si="38"/>
        <v>X</v>
      </c>
      <c r="B224" s="2">
        <f>'13'!E5</f>
        <v>24</v>
      </c>
      <c r="C224" s="2">
        <f>'13'!B21</f>
        <v>0</v>
      </c>
      <c r="D224" s="2">
        <f>'13'!J21</f>
        <v>0</v>
      </c>
      <c r="E224" s="45" t="str">
        <f>'13'!E3</f>
        <v>يناير</v>
      </c>
      <c r="F224" s="2" t="str">
        <f>'13'!D4</f>
        <v>رقــــــــــــــــــــــم P.O /</v>
      </c>
      <c r="G224" s="1">
        <f t="shared" si="25"/>
        <v>13</v>
      </c>
      <c r="H224" s="1">
        <f t="shared" si="26"/>
        <v>21</v>
      </c>
      <c r="J224" s="1" t="str">
        <f t="shared" si="32"/>
        <v>='13'!E5</v>
      </c>
      <c r="K224" s="1" t="str">
        <f t="shared" si="33"/>
        <v>='13'!B21</v>
      </c>
      <c r="L224" s="1" t="str">
        <f t="shared" si="34"/>
        <v>='13'!J21</v>
      </c>
      <c r="M224" s="1" t="str">
        <f t="shared" si="35"/>
        <v>='13'!E3</v>
      </c>
      <c r="N224" s="1" t="str">
        <f t="shared" si="36"/>
        <v>='13'!D4</v>
      </c>
      <c r="S224"/>
    </row>
    <row r="225" spans="1:19" hidden="1" x14ac:dyDescent="0.3">
      <c r="A225" s="1" t="str">
        <f t="shared" si="38"/>
        <v>X</v>
      </c>
      <c r="B225" s="2">
        <f>'13'!E5</f>
        <v>24</v>
      </c>
      <c r="C225" s="2">
        <f>'13'!B22</f>
        <v>0</v>
      </c>
      <c r="D225" s="2">
        <f>'13'!J22</f>
        <v>0</v>
      </c>
      <c r="E225" s="45" t="str">
        <f>'13'!E3</f>
        <v>يناير</v>
      </c>
      <c r="F225" s="2" t="str">
        <f>'13'!D4</f>
        <v>رقــــــــــــــــــــــم P.O /</v>
      </c>
      <c r="G225" s="1">
        <f t="shared" si="25"/>
        <v>13</v>
      </c>
      <c r="H225" s="1">
        <f t="shared" si="26"/>
        <v>22</v>
      </c>
      <c r="J225" s="1" t="str">
        <f t="shared" si="32"/>
        <v>='13'!E5</v>
      </c>
      <c r="K225" s="1" t="str">
        <f t="shared" si="33"/>
        <v>='13'!B22</v>
      </c>
      <c r="L225" s="1" t="str">
        <f t="shared" si="34"/>
        <v>='13'!J22</v>
      </c>
      <c r="M225" s="1" t="str">
        <f t="shared" si="35"/>
        <v>='13'!E3</v>
      </c>
      <c r="N225" s="1" t="str">
        <f t="shared" si="36"/>
        <v>='13'!D4</v>
      </c>
      <c r="S225"/>
    </row>
    <row r="226" spans="1:19" hidden="1" x14ac:dyDescent="0.3">
      <c r="A226" s="1" t="str">
        <f t="shared" si="38"/>
        <v>X</v>
      </c>
      <c r="B226" s="2">
        <f>'13'!E5</f>
        <v>24</v>
      </c>
      <c r="C226" s="2">
        <f>'13'!B23</f>
        <v>0</v>
      </c>
      <c r="D226" s="2">
        <f>'13'!J23</f>
        <v>0</v>
      </c>
      <c r="E226" s="45" t="str">
        <f>'13'!E3</f>
        <v>يناير</v>
      </c>
      <c r="F226" s="2" t="str">
        <f>'13'!D4</f>
        <v>رقــــــــــــــــــــــم P.O /</v>
      </c>
      <c r="G226" s="1">
        <f t="shared" si="25"/>
        <v>13</v>
      </c>
      <c r="H226" s="1">
        <f t="shared" si="26"/>
        <v>23</v>
      </c>
      <c r="J226" s="1" t="str">
        <f t="shared" si="32"/>
        <v>='13'!E5</v>
      </c>
      <c r="K226" s="1" t="str">
        <f t="shared" si="33"/>
        <v>='13'!B23</v>
      </c>
      <c r="L226" s="1" t="str">
        <f t="shared" si="34"/>
        <v>='13'!J23</v>
      </c>
      <c r="M226" s="1" t="str">
        <f t="shared" si="35"/>
        <v>='13'!E3</v>
      </c>
      <c r="N226" s="1" t="str">
        <f t="shared" si="36"/>
        <v>='13'!D4</v>
      </c>
      <c r="S226"/>
    </row>
    <row r="227" spans="1:19" hidden="1" x14ac:dyDescent="0.3">
      <c r="A227" s="1" t="str">
        <f t="shared" si="38"/>
        <v>X</v>
      </c>
      <c r="B227" s="2">
        <f>'13'!E5</f>
        <v>24</v>
      </c>
      <c r="C227" s="2">
        <f>'13'!B24</f>
        <v>0</v>
      </c>
      <c r="D227" s="2">
        <f>'13'!J24</f>
        <v>0</v>
      </c>
      <c r="E227" s="45" t="str">
        <f>'13'!E3</f>
        <v>يناير</v>
      </c>
      <c r="F227" s="2" t="str">
        <f>'13'!D4</f>
        <v>رقــــــــــــــــــــــم P.O /</v>
      </c>
      <c r="G227" s="1">
        <f t="shared" si="25"/>
        <v>13</v>
      </c>
      <c r="H227" s="1">
        <f t="shared" si="26"/>
        <v>24</v>
      </c>
      <c r="J227" s="1" t="str">
        <f t="shared" si="32"/>
        <v>='13'!E5</v>
      </c>
      <c r="K227" s="1" t="str">
        <f t="shared" si="33"/>
        <v>='13'!B24</v>
      </c>
      <c r="L227" s="1" t="str">
        <f t="shared" si="34"/>
        <v>='13'!J24</v>
      </c>
      <c r="M227" s="1" t="str">
        <f t="shared" si="35"/>
        <v>='13'!E3</v>
      </c>
      <c r="N227" s="1" t="str">
        <f t="shared" si="36"/>
        <v>='13'!D4</v>
      </c>
      <c r="S227"/>
    </row>
    <row r="228" spans="1:19" hidden="1" x14ac:dyDescent="0.3">
      <c r="A228" s="1" t="str">
        <f t="shared" si="38"/>
        <v>X</v>
      </c>
      <c r="B228" s="2">
        <f>'13'!E5</f>
        <v>24</v>
      </c>
      <c r="C228" s="2">
        <f>'13'!B25</f>
        <v>0</v>
      </c>
      <c r="D228" s="2">
        <f>'13'!J25</f>
        <v>0</v>
      </c>
      <c r="E228" s="45" t="str">
        <f>'13'!E3</f>
        <v>يناير</v>
      </c>
      <c r="F228" s="2" t="str">
        <f>'13'!D4</f>
        <v>رقــــــــــــــــــــــم P.O /</v>
      </c>
      <c r="G228" s="1">
        <f t="shared" si="25"/>
        <v>13</v>
      </c>
      <c r="H228" s="1">
        <f t="shared" si="26"/>
        <v>25</v>
      </c>
      <c r="J228" s="1" t="str">
        <f t="shared" si="32"/>
        <v>='13'!E5</v>
      </c>
      <c r="K228" s="1" t="str">
        <f t="shared" si="33"/>
        <v>='13'!B25</v>
      </c>
      <c r="L228" s="1" t="str">
        <f t="shared" si="34"/>
        <v>='13'!J25</v>
      </c>
      <c r="M228" s="1" t="str">
        <f t="shared" si="35"/>
        <v>='13'!E3</v>
      </c>
      <c r="N228" s="1" t="str">
        <f t="shared" si="36"/>
        <v>='13'!D4</v>
      </c>
      <c r="S228"/>
    </row>
    <row r="229" spans="1:19" x14ac:dyDescent="0.3">
      <c r="A229" s="1" t="str">
        <f t="shared" si="38"/>
        <v/>
      </c>
      <c r="B229" s="2">
        <f>'14'!E5</f>
        <v>29</v>
      </c>
      <c r="C229" s="2" t="str">
        <f>'14'!B8</f>
        <v>بنزين للموقع 92</v>
      </c>
      <c r="D229" s="2">
        <f>'14'!J8</f>
        <v>725</v>
      </c>
      <c r="E229" s="45" t="str">
        <f>'14'!E3</f>
        <v>يناير</v>
      </c>
      <c r="F229" s="2" t="str">
        <f>'14'!D4</f>
        <v>رقــــــــــــــــــــــم P.O /</v>
      </c>
      <c r="G229" s="1">
        <f t="shared" si="25"/>
        <v>14</v>
      </c>
      <c r="H229" s="1">
        <f t="shared" si="26"/>
        <v>8</v>
      </c>
      <c r="J229" s="1" t="str">
        <f t="shared" si="32"/>
        <v>='14'!E5</v>
      </c>
      <c r="K229" s="1" t="str">
        <f t="shared" si="33"/>
        <v>='14'!B8</v>
      </c>
      <c r="L229" s="1" t="str">
        <f t="shared" si="34"/>
        <v>='14'!J8</v>
      </c>
      <c r="M229" s="1" t="str">
        <f t="shared" si="35"/>
        <v>='14'!E3</v>
      </c>
      <c r="N229" s="1" t="str">
        <f t="shared" si="36"/>
        <v>='14'!D4</v>
      </c>
      <c r="S229"/>
    </row>
    <row r="230" spans="1:19" hidden="1" x14ac:dyDescent="0.3">
      <c r="A230" s="1" t="s">
        <v>213</v>
      </c>
      <c r="B230" s="2">
        <f>'14'!E5</f>
        <v>29</v>
      </c>
      <c r="C230" s="2" t="str">
        <f>'14'!B9</f>
        <v xml:space="preserve">اسبراى </v>
      </c>
      <c r="D230" s="2">
        <f>'14'!J9</f>
        <v>60</v>
      </c>
      <c r="E230" s="45" t="str">
        <f>'14'!E3</f>
        <v>يناير</v>
      </c>
      <c r="F230" s="2" t="str">
        <f>'14'!D4</f>
        <v>رقــــــــــــــــــــــم P.O /</v>
      </c>
      <c r="G230" s="1">
        <f t="shared" si="25"/>
        <v>14</v>
      </c>
      <c r="H230" s="1">
        <f t="shared" si="26"/>
        <v>9</v>
      </c>
      <c r="J230" s="1" t="str">
        <f t="shared" si="32"/>
        <v>='14'!E5</v>
      </c>
      <c r="K230" s="1" t="str">
        <f t="shared" si="33"/>
        <v>='14'!B9</v>
      </c>
      <c r="L230" s="1" t="str">
        <f t="shared" si="34"/>
        <v>='14'!J9</v>
      </c>
      <c r="M230" s="1" t="str">
        <f t="shared" si="35"/>
        <v>='14'!E3</v>
      </c>
      <c r="N230" s="1" t="str">
        <f t="shared" si="36"/>
        <v>='14'!D4</v>
      </c>
      <c r="S230"/>
    </row>
    <row r="231" spans="1:19" hidden="1" x14ac:dyDescent="0.3">
      <c r="A231" s="1" t="s">
        <v>213</v>
      </c>
      <c r="B231" s="2">
        <f>'14'!E5</f>
        <v>29</v>
      </c>
      <c r="C231" s="2" t="str">
        <f>'14'!B10</f>
        <v>لفة حبل</v>
      </c>
      <c r="D231" s="2">
        <f>'14'!J10</f>
        <v>150</v>
      </c>
      <c r="E231" s="45" t="str">
        <f>'14'!E3</f>
        <v>يناير</v>
      </c>
      <c r="F231" s="2" t="str">
        <f>'14'!D4</f>
        <v>رقــــــــــــــــــــــم P.O /</v>
      </c>
      <c r="G231" s="1">
        <f t="shared" si="25"/>
        <v>14</v>
      </c>
      <c r="H231" s="1">
        <f t="shared" si="26"/>
        <v>10</v>
      </c>
      <c r="J231" s="1" t="str">
        <f t="shared" si="32"/>
        <v>='14'!E5</v>
      </c>
      <c r="K231" s="1" t="str">
        <f t="shared" si="33"/>
        <v>='14'!B10</v>
      </c>
      <c r="L231" s="1" t="str">
        <f t="shared" si="34"/>
        <v>='14'!J10</v>
      </c>
      <c r="M231" s="1" t="str">
        <f t="shared" si="35"/>
        <v>='14'!E3</v>
      </c>
      <c r="N231" s="1" t="str">
        <f t="shared" si="36"/>
        <v>='14'!D4</v>
      </c>
      <c r="S231"/>
    </row>
    <row r="232" spans="1:19" hidden="1" x14ac:dyDescent="0.3">
      <c r="A232" s="1" t="s">
        <v>239</v>
      </c>
      <c r="B232" s="2">
        <f>'14'!E5</f>
        <v>29</v>
      </c>
      <c r="C232" s="2" t="str">
        <f>'14'!B11</f>
        <v>ميزان مياه وشكلاين</v>
      </c>
      <c r="D232" s="2">
        <f>'14'!J11</f>
        <v>180</v>
      </c>
      <c r="E232" s="45" t="str">
        <f>'14'!E3</f>
        <v>يناير</v>
      </c>
      <c r="F232" s="2" t="str">
        <f>'14'!D4</f>
        <v>رقــــــــــــــــــــــم P.O /</v>
      </c>
      <c r="G232" s="1">
        <f t="shared" si="25"/>
        <v>14</v>
      </c>
      <c r="H232" s="1">
        <f t="shared" si="26"/>
        <v>11</v>
      </c>
      <c r="J232" s="1" t="str">
        <f t="shared" si="32"/>
        <v>='14'!E5</v>
      </c>
      <c r="K232" s="1" t="str">
        <f t="shared" si="33"/>
        <v>='14'!B11</v>
      </c>
      <c r="L232" s="1" t="str">
        <f t="shared" si="34"/>
        <v>='14'!J11</v>
      </c>
      <c r="M232" s="1" t="str">
        <f t="shared" si="35"/>
        <v>='14'!E3</v>
      </c>
      <c r="N232" s="1" t="str">
        <f t="shared" si="36"/>
        <v>='14'!D4</v>
      </c>
      <c r="S232"/>
    </row>
    <row r="233" spans="1:19" hidden="1" x14ac:dyDescent="0.3">
      <c r="A233" s="1" t="s">
        <v>213</v>
      </c>
      <c r="B233" s="2">
        <f>'14'!E5</f>
        <v>29</v>
      </c>
      <c r="C233" s="2" t="str">
        <f>'14'!B12</f>
        <v>بنطة هيلتى 60سم</v>
      </c>
      <c r="D233" s="2">
        <f>'14'!J12</f>
        <v>250</v>
      </c>
      <c r="E233" s="45" t="str">
        <f>'14'!E3</f>
        <v>يناير</v>
      </c>
      <c r="F233" s="2" t="str">
        <f>'14'!D4</f>
        <v>رقــــــــــــــــــــــم P.O /</v>
      </c>
      <c r="G233" s="1">
        <f t="shared" si="25"/>
        <v>14</v>
      </c>
      <c r="H233" s="1">
        <f t="shared" si="26"/>
        <v>12</v>
      </c>
      <c r="J233" s="1" t="str">
        <f t="shared" si="32"/>
        <v>='14'!E5</v>
      </c>
      <c r="K233" s="1" t="str">
        <f t="shared" si="33"/>
        <v>='14'!B12</v>
      </c>
      <c r="L233" s="1" t="str">
        <f t="shared" si="34"/>
        <v>='14'!J12</v>
      </c>
      <c r="M233" s="1" t="str">
        <f t="shared" si="35"/>
        <v>='14'!E3</v>
      </c>
      <c r="N233" s="1" t="str">
        <f t="shared" si="36"/>
        <v>='14'!D4</v>
      </c>
      <c r="S233"/>
    </row>
    <row r="234" spans="1:19" hidden="1" x14ac:dyDescent="0.3">
      <c r="A234" s="1" t="s">
        <v>213</v>
      </c>
      <c r="B234" s="2">
        <f>'14'!E5</f>
        <v>29</v>
      </c>
      <c r="C234" s="2" t="str">
        <f>'14'!B13</f>
        <v>لحام حار</v>
      </c>
      <c r="D234" s="2">
        <f>'14'!J13</f>
        <v>130</v>
      </c>
      <c r="E234" s="45" t="str">
        <f>'14'!E3</f>
        <v>يناير</v>
      </c>
      <c r="F234" s="2" t="str">
        <f>'14'!D4</f>
        <v>رقــــــــــــــــــــــم P.O /</v>
      </c>
      <c r="G234" s="1">
        <f t="shared" si="25"/>
        <v>14</v>
      </c>
      <c r="H234" s="1">
        <f t="shared" si="26"/>
        <v>13</v>
      </c>
      <c r="J234" s="1" t="str">
        <f t="shared" si="32"/>
        <v>='14'!E5</v>
      </c>
      <c r="K234" s="1" t="str">
        <f t="shared" si="33"/>
        <v>='14'!B13</v>
      </c>
      <c r="L234" s="1" t="str">
        <f t="shared" si="34"/>
        <v>='14'!J13</v>
      </c>
      <c r="M234" s="1" t="str">
        <f t="shared" si="35"/>
        <v>='14'!E3</v>
      </c>
      <c r="N234" s="1" t="str">
        <f t="shared" si="36"/>
        <v>='14'!D4</v>
      </c>
      <c r="S234"/>
    </row>
    <row r="235" spans="1:19" hidden="1" x14ac:dyDescent="0.3">
      <c r="A235" s="1" t="s">
        <v>213</v>
      </c>
      <c r="B235" s="2">
        <f>'14'!E5</f>
        <v>29</v>
      </c>
      <c r="C235" s="2" t="str">
        <f>'14'!B14</f>
        <v>علبة شربون</v>
      </c>
      <c r="D235" s="2">
        <f>'14'!J14</f>
        <v>100</v>
      </c>
      <c r="E235" s="45" t="str">
        <f>'14'!E3</f>
        <v>يناير</v>
      </c>
      <c r="F235" s="2" t="str">
        <f>'14'!D4</f>
        <v>رقــــــــــــــــــــــم P.O /</v>
      </c>
      <c r="G235" s="1">
        <f t="shared" si="25"/>
        <v>14</v>
      </c>
      <c r="H235" s="1">
        <f t="shared" si="26"/>
        <v>14</v>
      </c>
      <c r="J235" s="1" t="str">
        <f t="shared" si="32"/>
        <v>='14'!E5</v>
      </c>
      <c r="K235" s="1" t="str">
        <f t="shared" si="33"/>
        <v>='14'!B14</v>
      </c>
      <c r="L235" s="1" t="str">
        <f t="shared" si="34"/>
        <v>='14'!J14</v>
      </c>
      <c r="M235" s="1" t="str">
        <f t="shared" si="35"/>
        <v>='14'!E3</v>
      </c>
      <c r="N235" s="1" t="str">
        <f t="shared" si="36"/>
        <v>='14'!D4</v>
      </c>
      <c r="S235"/>
    </row>
    <row r="236" spans="1:19" hidden="1" x14ac:dyDescent="0.3">
      <c r="A236" s="1" t="str">
        <f t="shared" si="38"/>
        <v>X</v>
      </c>
      <c r="B236" s="2">
        <f>'14'!E5</f>
        <v>29</v>
      </c>
      <c r="C236" s="2">
        <f>'14'!B15</f>
        <v>0</v>
      </c>
      <c r="D236" s="2">
        <f>'14'!J15</f>
        <v>0</v>
      </c>
      <c r="E236" s="45" t="str">
        <f>'14'!E3</f>
        <v>يناير</v>
      </c>
      <c r="F236" s="2" t="str">
        <f>'14'!D4</f>
        <v>رقــــــــــــــــــــــم P.O /</v>
      </c>
      <c r="G236" s="1">
        <f t="shared" si="25"/>
        <v>14</v>
      </c>
      <c r="H236" s="1">
        <f t="shared" si="26"/>
        <v>15</v>
      </c>
      <c r="J236" s="1" t="str">
        <f t="shared" si="32"/>
        <v>='14'!E5</v>
      </c>
      <c r="K236" s="1" t="str">
        <f t="shared" si="33"/>
        <v>='14'!B15</v>
      </c>
      <c r="L236" s="1" t="str">
        <f t="shared" si="34"/>
        <v>='14'!J15</v>
      </c>
      <c r="M236" s="1" t="str">
        <f t="shared" si="35"/>
        <v>='14'!E3</v>
      </c>
      <c r="N236" s="1" t="str">
        <f t="shared" si="36"/>
        <v>='14'!D4</v>
      </c>
      <c r="S236"/>
    </row>
    <row r="237" spans="1:19" hidden="1" x14ac:dyDescent="0.3">
      <c r="A237" s="1" t="str">
        <f t="shared" si="38"/>
        <v>X</v>
      </c>
      <c r="B237" s="2">
        <f>'14'!E5</f>
        <v>29</v>
      </c>
      <c r="C237" s="2">
        <f>'14'!B16</f>
        <v>0</v>
      </c>
      <c r="D237" s="2">
        <f>'14'!J16</f>
        <v>0</v>
      </c>
      <c r="E237" s="45" t="str">
        <f>'14'!E3</f>
        <v>يناير</v>
      </c>
      <c r="F237" s="2" t="str">
        <f>'14'!D4</f>
        <v>رقــــــــــــــــــــــم P.O /</v>
      </c>
      <c r="G237" s="1">
        <f t="shared" si="25"/>
        <v>14</v>
      </c>
      <c r="H237" s="1">
        <f t="shared" si="26"/>
        <v>16</v>
      </c>
      <c r="J237" s="1" t="str">
        <f t="shared" si="32"/>
        <v>='14'!E5</v>
      </c>
      <c r="K237" s="1" t="str">
        <f t="shared" si="33"/>
        <v>='14'!B16</v>
      </c>
      <c r="L237" s="1" t="str">
        <f t="shared" si="34"/>
        <v>='14'!J16</v>
      </c>
      <c r="M237" s="1" t="str">
        <f t="shared" si="35"/>
        <v>='14'!E3</v>
      </c>
      <c r="N237" s="1" t="str">
        <f t="shared" si="36"/>
        <v>='14'!D4</v>
      </c>
      <c r="S237"/>
    </row>
    <row r="238" spans="1:19" hidden="1" x14ac:dyDescent="0.3">
      <c r="A238" s="1" t="str">
        <f t="shared" si="38"/>
        <v>X</v>
      </c>
      <c r="B238" s="2">
        <f>'14'!E5</f>
        <v>29</v>
      </c>
      <c r="C238" s="2">
        <f>'14'!B17</f>
        <v>0</v>
      </c>
      <c r="D238" s="2">
        <f>'14'!J17</f>
        <v>0</v>
      </c>
      <c r="E238" s="45" t="str">
        <f>'14'!E3</f>
        <v>يناير</v>
      </c>
      <c r="F238" s="2" t="str">
        <f>'14'!D4</f>
        <v>رقــــــــــــــــــــــم P.O /</v>
      </c>
      <c r="G238" s="1">
        <f t="shared" si="25"/>
        <v>14</v>
      </c>
      <c r="H238" s="1">
        <f t="shared" si="26"/>
        <v>17</v>
      </c>
      <c r="J238" s="1" t="str">
        <f t="shared" si="32"/>
        <v>='14'!E5</v>
      </c>
      <c r="K238" s="1" t="str">
        <f t="shared" si="33"/>
        <v>='14'!B17</v>
      </c>
      <c r="L238" s="1" t="str">
        <f t="shared" si="34"/>
        <v>='14'!J17</v>
      </c>
      <c r="M238" s="1" t="str">
        <f t="shared" si="35"/>
        <v>='14'!E3</v>
      </c>
      <c r="N238" s="1" t="str">
        <f t="shared" si="36"/>
        <v>='14'!D4</v>
      </c>
      <c r="S238"/>
    </row>
    <row r="239" spans="1:19" hidden="1" x14ac:dyDescent="0.3">
      <c r="A239" s="1" t="str">
        <f t="shared" si="38"/>
        <v>X</v>
      </c>
      <c r="B239" s="2">
        <f>'14'!E5</f>
        <v>29</v>
      </c>
      <c r="C239" s="2">
        <f>'14'!B18</f>
        <v>0</v>
      </c>
      <c r="D239" s="2">
        <f>'14'!J18</f>
        <v>0</v>
      </c>
      <c r="E239" s="45" t="str">
        <f>'14'!E3</f>
        <v>يناير</v>
      </c>
      <c r="F239" s="2" t="str">
        <f>'14'!D4</f>
        <v>رقــــــــــــــــــــــم P.O /</v>
      </c>
      <c r="G239" s="1">
        <f t="shared" si="25"/>
        <v>14</v>
      </c>
      <c r="H239" s="1">
        <f t="shared" si="26"/>
        <v>18</v>
      </c>
      <c r="J239" s="1" t="str">
        <f t="shared" si="32"/>
        <v>='14'!E5</v>
      </c>
      <c r="K239" s="1" t="str">
        <f t="shared" si="33"/>
        <v>='14'!B18</v>
      </c>
      <c r="L239" s="1" t="str">
        <f t="shared" si="34"/>
        <v>='14'!J18</v>
      </c>
      <c r="M239" s="1" t="str">
        <f t="shared" si="35"/>
        <v>='14'!E3</v>
      </c>
      <c r="N239" s="1" t="str">
        <f t="shared" si="36"/>
        <v>='14'!D4</v>
      </c>
      <c r="S239"/>
    </row>
    <row r="240" spans="1:19" hidden="1" x14ac:dyDescent="0.3">
      <c r="A240" s="1" t="str">
        <f t="shared" si="38"/>
        <v>X</v>
      </c>
      <c r="B240" s="2">
        <f>'14'!E5</f>
        <v>29</v>
      </c>
      <c r="C240" s="2">
        <f>'14'!B19</f>
        <v>0</v>
      </c>
      <c r="D240" s="2">
        <f>'14'!J19</f>
        <v>0</v>
      </c>
      <c r="E240" s="45" t="str">
        <f>'14'!E3</f>
        <v>يناير</v>
      </c>
      <c r="F240" s="2" t="str">
        <f>'14'!D4</f>
        <v>رقــــــــــــــــــــــم P.O /</v>
      </c>
      <c r="G240" s="1">
        <f t="shared" si="25"/>
        <v>14</v>
      </c>
      <c r="H240" s="1">
        <f t="shared" si="26"/>
        <v>19</v>
      </c>
      <c r="J240" s="1" t="str">
        <f t="shared" si="32"/>
        <v>='14'!E5</v>
      </c>
      <c r="K240" s="1" t="str">
        <f t="shared" si="33"/>
        <v>='14'!B19</v>
      </c>
      <c r="L240" s="1" t="str">
        <f t="shared" si="34"/>
        <v>='14'!J19</v>
      </c>
      <c r="M240" s="1" t="str">
        <f t="shared" si="35"/>
        <v>='14'!E3</v>
      </c>
      <c r="N240" s="1" t="str">
        <f t="shared" si="36"/>
        <v>='14'!D4</v>
      </c>
      <c r="S240"/>
    </row>
    <row r="241" spans="1:19" hidden="1" x14ac:dyDescent="0.3">
      <c r="A241" s="1" t="str">
        <f t="shared" si="38"/>
        <v>X</v>
      </c>
      <c r="B241" s="2">
        <f>'14'!E5</f>
        <v>29</v>
      </c>
      <c r="C241" s="2">
        <f>'14'!B20</f>
        <v>0</v>
      </c>
      <c r="D241" s="2">
        <f>'14'!J20</f>
        <v>0</v>
      </c>
      <c r="E241" s="45" t="str">
        <f>'14'!E3</f>
        <v>يناير</v>
      </c>
      <c r="F241" s="2" t="str">
        <f>'14'!D4</f>
        <v>رقــــــــــــــــــــــم P.O /</v>
      </c>
      <c r="G241" s="1">
        <f t="shared" si="25"/>
        <v>14</v>
      </c>
      <c r="H241" s="1">
        <f t="shared" si="26"/>
        <v>20</v>
      </c>
      <c r="J241" s="1" t="str">
        <f t="shared" si="32"/>
        <v>='14'!E5</v>
      </c>
      <c r="K241" s="1" t="str">
        <f t="shared" si="33"/>
        <v>='14'!B20</v>
      </c>
      <c r="L241" s="1" t="str">
        <f t="shared" si="34"/>
        <v>='14'!J20</v>
      </c>
      <c r="M241" s="1" t="str">
        <f t="shared" si="35"/>
        <v>='14'!E3</v>
      </c>
      <c r="N241" s="1" t="str">
        <f t="shared" si="36"/>
        <v>='14'!D4</v>
      </c>
      <c r="S241"/>
    </row>
    <row r="242" spans="1:19" hidden="1" x14ac:dyDescent="0.3">
      <c r="A242" s="1" t="str">
        <f t="shared" si="38"/>
        <v>X</v>
      </c>
      <c r="B242" s="2">
        <f>'14'!E5</f>
        <v>29</v>
      </c>
      <c r="C242" s="2">
        <f>'14'!B21</f>
        <v>0</v>
      </c>
      <c r="D242" s="2">
        <f>'14'!J21</f>
        <v>0</v>
      </c>
      <c r="E242" s="45" t="str">
        <f>'14'!E3</f>
        <v>يناير</v>
      </c>
      <c r="F242" s="2" t="str">
        <f>'14'!D4</f>
        <v>رقــــــــــــــــــــــم P.O /</v>
      </c>
      <c r="G242" s="1">
        <f t="shared" si="25"/>
        <v>14</v>
      </c>
      <c r="H242" s="1">
        <f t="shared" si="26"/>
        <v>21</v>
      </c>
      <c r="J242" s="1" t="str">
        <f t="shared" si="32"/>
        <v>='14'!E5</v>
      </c>
      <c r="K242" s="1" t="str">
        <f t="shared" si="33"/>
        <v>='14'!B21</v>
      </c>
      <c r="L242" s="1" t="str">
        <f t="shared" si="34"/>
        <v>='14'!J21</v>
      </c>
      <c r="M242" s="1" t="str">
        <f t="shared" si="35"/>
        <v>='14'!E3</v>
      </c>
      <c r="N242" s="1" t="str">
        <f t="shared" si="36"/>
        <v>='14'!D4</v>
      </c>
      <c r="S242"/>
    </row>
    <row r="243" spans="1:19" hidden="1" x14ac:dyDescent="0.3">
      <c r="A243" s="1" t="str">
        <f t="shared" si="38"/>
        <v>X</v>
      </c>
      <c r="B243" s="2">
        <f>'14'!E5</f>
        <v>29</v>
      </c>
      <c r="C243" s="2">
        <f>'14'!B22</f>
        <v>0</v>
      </c>
      <c r="D243" s="2">
        <f>'14'!J22</f>
        <v>0</v>
      </c>
      <c r="E243" s="45" t="str">
        <f>'14'!E3</f>
        <v>يناير</v>
      </c>
      <c r="F243" s="2" t="str">
        <f>'14'!D4</f>
        <v>رقــــــــــــــــــــــم P.O /</v>
      </c>
      <c r="G243" s="1">
        <f t="shared" si="25"/>
        <v>14</v>
      </c>
      <c r="H243" s="1">
        <f t="shared" si="26"/>
        <v>22</v>
      </c>
      <c r="J243" s="1" t="str">
        <f t="shared" si="32"/>
        <v>='14'!E5</v>
      </c>
      <c r="K243" s="1" t="str">
        <f t="shared" si="33"/>
        <v>='14'!B22</v>
      </c>
      <c r="L243" s="1" t="str">
        <f t="shared" si="34"/>
        <v>='14'!J22</v>
      </c>
      <c r="M243" s="1" t="str">
        <f t="shared" si="35"/>
        <v>='14'!E3</v>
      </c>
      <c r="N243" s="1" t="str">
        <f t="shared" si="36"/>
        <v>='14'!D4</v>
      </c>
      <c r="S243"/>
    </row>
    <row r="244" spans="1:19" hidden="1" x14ac:dyDescent="0.3">
      <c r="A244" s="1" t="str">
        <f t="shared" si="38"/>
        <v>X</v>
      </c>
      <c r="B244" s="2">
        <f>'14'!E5</f>
        <v>29</v>
      </c>
      <c r="C244" s="2">
        <f>'14'!B23</f>
        <v>0</v>
      </c>
      <c r="D244" s="2">
        <f>'14'!J23</f>
        <v>0</v>
      </c>
      <c r="E244" s="45" t="str">
        <f>'14'!E3</f>
        <v>يناير</v>
      </c>
      <c r="F244" s="2" t="str">
        <f>'14'!D4</f>
        <v>رقــــــــــــــــــــــم P.O /</v>
      </c>
      <c r="G244" s="1">
        <f t="shared" si="25"/>
        <v>14</v>
      </c>
      <c r="H244" s="1">
        <f t="shared" si="26"/>
        <v>23</v>
      </c>
      <c r="J244" s="1" t="str">
        <f t="shared" si="32"/>
        <v>='14'!E5</v>
      </c>
      <c r="K244" s="1" t="str">
        <f t="shared" si="33"/>
        <v>='14'!B23</v>
      </c>
      <c r="L244" s="1" t="str">
        <f t="shared" si="34"/>
        <v>='14'!J23</v>
      </c>
      <c r="M244" s="1" t="str">
        <f t="shared" si="35"/>
        <v>='14'!E3</v>
      </c>
      <c r="N244" s="1" t="str">
        <f t="shared" si="36"/>
        <v>='14'!D4</v>
      </c>
      <c r="S244"/>
    </row>
    <row r="245" spans="1:19" hidden="1" x14ac:dyDescent="0.3">
      <c r="A245" s="1" t="str">
        <f t="shared" si="38"/>
        <v>X</v>
      </c>
      <c r="B245" s="2">
        <f>'14'!E5</f>
        <v>29</v>
      </c>
      <c r="C245" s="2">
        <f>'14'!B24</f>
        <v>0</v>
      </c>
      <c r="D245" s="2">
        <f>'14'!J24</f>
        <v>0</v>
      </c>
      <c r="E245" s="45" t="str">
        <f>'14'!E3</f>
        <v>يناير</v>
      </c>
      <c r="F245" s="2" t="str">
        <f>'14'!D4</f>
        <v>رقــــــــــــــــــــــم P.O /</v>
      </c>
      <c r="G245" s="1">
        <f t="shared" si="25"/>
        <v>14</v>
      </c>
      <c r="H245" s="1">
        <f t="shared" si="26"/>
        <v>24</v>
      </c>
      <c r="J245" s="1" t="str">
        <f t="shared" si="32"/>
        <v>='14'!E5</v>
      </c>
      <c r="K245" s="1" t="str">
        <f t="shared" si="33"/>
        <v>='14'!B24</v>
      </c>
      <c r="L245" s="1" t="str">
        <f t="shared" si="34"/>
        <v>='14'!J24</v>
      </c>
      <c r="M245" s="1" t="str">
        <f t="shared" si="35"/>
        <v>='14'!E3</v>
      </c>
      <c r="N245" s="1" t="str">
        <f t="shared" si="36"/>
        <v>='14'!D4</v>
      </c>
      <c r="S245"/>
    </row>
    <row r="246" spans="1:19" hidden="1" x14ac:dyDescent="0.3">
      <c r="A246" s="1" t="str">
        <f t="shared" si="38"/>
        <v>X</v>
      </c>
      <c r="B246" s="2">
        <f>'14'!E5</f>
        <v>29</v>
      </c>
      <c r="C246" s="2">
        <f>'14'!B25</f>
        <v>0</v>
      </c>
      <c r="D246" s="2">
        <f>'14'!J25</f>
        <v>0</v>
      </c>
      <c r="E246" s="45" t="str">
        <f>'14'!E3</f>
        <v>يناير</v>
      </c>
      <c r="F246" s="2" t="str">
        <f>'14'!D4</f>
        <v>رقــــــــــــــــــــــم P.O /</v>
      </c>
      <c r="G246" s="1">
        <f t="shared" si="25"/>
        <v>14</v>
      </c>
      <c r="H246" s="1">
        <f t="shared" si="26"/>
        <v>25</v>
      </c>
      <c r="J246" s="1" t="str">
        <f t="shared" si="32"/>
        <v>='14'!E5</v>
      </c>
      <c r="K246" s="1" t="str">
        <f t="shared" si="33"/>
        <v>='14'!B25</v>
      </c>
      <c r="L246" s="1" t="str">
        <f t="shared" si="34"/>
        <v>='14'!J25</v>
      </c>
      <c r="M246" s="1" t="str">
        <f t="shared" si="35"/>
        <v>='14'!E3</v>
      </c>
      <c r="N246" s="1" t="str">
        <f t="shared" si="36"/>
        <v>='14'!D4</v>
      </c>
      <c r="S246"/>
    </row>
    <row r="247" spans="1:19" x14ac:dyDescent="0.3">
      <c r="A247" s="1" t="str">
        <f t="shared" si="38"/>
        <v/>
      </c>
      <c r="B247" s="2">
        <f>'15'!E5</f>
        <v>30</v>
      </c>
      <c r="C247" s="2" t="str">
        <f>'15'!B8</f>
        <v>قطع غيار لزوم صيانة المولد</v>
      </c>
      <c r="D247" s="2">
        <f>'15'!J8</f>
        <v>1356</v>
      </c>
      <c r="E247" s="45" t="str">
        <f>'15'!E3</f>
        <v>يناير</v>
      </c>
      <c r="F247" s="2" t="str">
        <f>'15'!D4</f>
        <v>رقــــــــــــــــــــــم P.O /</v>
      </c>
      <c r="G247" s="1">
        <f t="shared" si="25"/>
        <v>15</v>
      </c>
      <c r="H247" s="1">
        <f t="shared" si="26"/>
        <v>8</v>
      </c>
      <c r="J247" s="1" t="str">
        <f t="shared" si="32"/>
        <v>='15'!E5</v>
      </c>
      <c r="K247" s="1" t="str">
        <f t="shared" si="33"/>
        <v>='15'!B8</v>
      </c>
      <c r="L247" s="1" t="str">
        <f t="shared" si="34"/>
        <v>='15'!J8</v>
      </c>
      <c r="M247" s="1" t="str">
        <f t="shared" si="35"/>
        <v>='15'!E3</v>
      </c>
      <c r="N247" s="1" t="str">
        <f t="shared" si="36"/>
        <v>='15'!D4</v>
      </c>
      <c r="S247"/>
    </row>
    <row r="248" spans="1:19" hidden="1" x14ac:dyDescent="0.3">
      <c r="A248" s="1" t="str">
        <f t="shared" si="38"/>
        <v>X</v>
      </c>
      <c r="B248" s="2">
        <f>'15'!E5</f>
        <v>30</v>
      </c>
      <c r="C248" s="2">
        <f>'15'!B9</f>
        <v>0</v>
      </c>
      <c r="D248" s="2">
        <f>'15'!J9</f>
        <v>0</v>
      </c>
      <c r="E248" s="45" t="str">
        <f>'15'!E3</f>
        <v>يناير</v>
      </c>
      <c r="F248" s="2" t="str">
        <f>'15'!D4</f>
        <v>رقــــــــــــــــــــــم P.O /</v>
      </c>
      <c r="G248" s="1">
        <f t="shared" si="25"/>
        <v>15</v>
      </c>
      <c r="H248" s="1">
        <f t="shared" si="26"/>
        <v>9</v>
      </c>
      <c r="J248" s="1" t="str">
        <f t="shared" si="32"/>
        <v>='15'!E5</v>
      </c>
      <c r="K248" s="1" t="str">
        <f t="shared" si="33"/>
        <v>='15'!B9</v>
      </c>
      <c r="L248" s="1" t="str">
        <f t="shared" si="34"/>
        <v>='15'!J9</v>
      </c>
      <c r="M248" s="1" t="str">
        <f t="shared" si="35"/>
        <v>='15'!E3</v>
      </c>
      <c r="N248" s="1" t="str">
        <f t="shared" si="36"/>
        <v>='15'!D4</v>
      </c>
      <c r="S248"/>
    </row>
    <row r="249" spans="1:19" hidden="1" x14ac:dyDescent="0.3">
      <c r="A249" s="1" t="str">
        <f t="shared" si="38"/>
        <v>X</v>
      </c>
      <c r="B249" s="2">
        <f>'15'!E5</f>
        <v>30</v>
      </c>
      <c r="C249" s="2">
        <f>'15'!B10</f>
        <v>0</v>
      </c>
      <c r="D249" s="2">
        <f>'15'!J10</f>
        <v>0</v>
      </c>
      <c r="E249" s="45" t="str">
        <f>'15'!E3</f>
        <v>يناير</v>
      </c>
      <c r="F249" s="2" t="str">
        <f>'15'!D4</f>
        <v>رقــــــــــــــــــــــم P.O /</v>
      </c>
      <c r="G249" s="1">
        <f t="shared" si="25"/>
        <v>15</v>
      </c>
      <c r="H249" s="1">
        <f t="shared" si="26"/>
        <v>10</v>
      </c>
      <c r="J249" s="1" t="str">
        <f t="shared" si="32"/>
        <v>='15'!E5</v>
      </c>
      <c r="K249" s="1" t="str">
        <f t="shared" si="33"/>
        <v>='15'!B10</v>
      </c>
      <c r="L249" s="1" t="str">
        <f t="shared" si="34"/>
        <v>='15'!J10</v>
      </c>
      <c r="M249" s="1" t="str">
        <f t="shared" si="35"/>
        <v>='15'!E3</v>
      </c>
      <c r="N249" s="1" t="str">
        <f t="shared" si="36"/>
        <v>='15'!D4</v>
      </c>
      <c r="S249"/>
    </row>
    <row r="250" spans="1:19" hidden="1" x14ac:dyDescent="0.3">
      <c r="A250" s="1" t="str">
        <f t="shared" si="38"/>
        <v>X</v>
      </c>
      <c r="B250" s="2">
        <f>'15'!E5</f>
        <v>30</v>
      </c>
      <c r="C250" s="2">
        <f>'15'!B11</f>
        <v>0</v>
      </c>
      <c r="D250" s="2">
        <f>'15'!J11</f>
        <v>0</v>
      </c>
      <c r="E250" s="45" t="str">
        <f>'15'!E3</f>
        <v>يناير</v>
      </c>
      <c r="F250" s="2" t="str">
        <f>'15'!D4</f>
        <v>رقــــــــــــــــــــــم P.O /</v>
      </c>
      <c r="G250" s="1">
        <f t="shared" ref="G250:G313" si="39">IF(H249=25,G249+1,G249)</f>
        <v>15</v>
      </c>
      <c r="H250" s="1">
        <f t="shared" ref="H250:H313" si="40">IF((H249+1)&gt;25,8,H249+1)</f>
        <v>11</v>
      </c>
      <c r="J250" s="1" t="str">
        <f t="shared" si="32"/>
        <v>='15'!E5</v>
      </c>
      <c r="K250" s="1" t="str">
        <f t="shared" si="33"/>
        <v>='15'!B11</v>
      </c>
      <c r="L250" s="1" t="str">
        <f t="shared" si="34"/>
        <v>='15'!J11</v>
      </c>
      <c r="M250" s="1" t="str">
        <f t="shared" si="35"/>
        <v>='15'!E3</v>
      </c>
      <c r="N250" s="1" t="str">
        <f t="shared" si="36"/>
        <v>='15'!D4</v>
      </c>
      <c r="S250"/>
    </row>
    <row r="251" spans="1:19" hidden="1" x14ac:dyDescent="0.3">
      <c r="A251" s="1" t="str">
        <f t="shared" si="38"/>
        <v>X</v>
      </c>
      <c r="B251" s="2">
        <f>'15'!E5</f>
        <v>30</v>
      </c>
      <c r="C251" s="2">
        <f>'15'!B12</f>
        <v>0</v>
      </c>
      <c r="D251" s="2">
        <f>'15'!J12</f>
        <v>0</v>
      </c>
      <c r="E251" s="45" t="str">
        <f>'15'!E3</f>
        <v>يناير</v>
      </c>
      <c r="F251" s="2" t="str">
        <f>'15'!D4</f>
        <v>رقــــــــــــــــــــــم P.O /</v>
      </c>
      <c r="G251" s="1">
        <f t="shared" si="39"/>
        <v>15</v>
      </c>
      <c r="H251" s="1">
        <f t="shared" si="40"/>
        <v>12</v>
      </c>
      <c r="J251" s="1" t="str">
        <f t="shared" si="32"/>
        <v>='15'!E5</v>
      </c>
      <c r="K251" s="1" t="str">
        <f t="shared" si="33"/>
        <v>='15'!B12</v>
      </c>
      <c r="L251" s="1" t="str">
        <f t="shared" si="34"/>
        <v>='15'!J12</v>
      </c>
      <c r="M251" s="1" t="str">
        <f t="shared" si="35"/>
        <v>='15'!E3</v>
      </c>
      <c r="N251" s="1" t="str">
        <f t="shared" si="36"/>
        <v>='15'!D4</v>
      </c>
      <c r="S251"/>
    </row>
    <row r="252" spans="1:19" hidden="1" x14ac:dyDescent="0.3">
      <c r="A252" s="1" t="str">
        <f t="shared" si="38"/>
        <v>X</v>
      </c>
      <c r="B252" s="2">
        <f>'15'!E5</f>
        <v>30</v>
      </c>
      <c r="C252" s="2">
        <f>'15'!B13</f>
        <v>0</v>
      </c>
      <c r="D252" s="2">
        <f>'15'!J13</f>
        <v>0</v>
      </c>
      <c r="E252" s="45" t="str">
        <f>'15'!E3</f>
        <v>يناير</v>
      </c>
      <c r="F252" s="2" t="str">
        <f>'15'!D4</f>
        <v>رقــــــــــــــــــــــم P.O /</v>
      </c>
      <c r="G252" s="1">
        <f t="shared" si="39"/>
        <v>15</v>
      </c>
      <c r="H252" s="1">
        <f t="shared" si="40"/>
        <v>13</v>
      </c>
      <c r="J252" s="1" t="str">
        <f t="shared" si="32"/>
        <v>='15'!E5</v>
      </c>
      <c r="K252" s="1" t="str">
        <f t="shared" si="33"/>
        <v>='15'!B13</v>
      </c>
      <c r="L252" s="1" t="str">
        <f t="shared" si="34"/>
        <v>='15'!J13</v>
      </c>
      <c r="M252" s="1" t="str">
        <f t="shared" si="35"/>
        <v>='15'!E3</v>
      </c>
      <c r="N252" s="1" t="str">
        <f t="shared" si="36"/>
        <v>='15'!D4</v>
      </c>
      <c r="S252"/>
    </row>
    <row r="253" spans="1:19" hidden="1" x14ac:dyDescent="0.3">
      <c r="A253" s="1" t="str">
        <f t="shared" si="38"/>
        <v>X</v>
      </c>
      <c r="B253" s="2">
        <f>'15'!E5</f>
        <v>30</v>
      </c>
      <c r="C253" s="2">
        <f>'15'!B14</f>
        <v>0</v>
      </c>
      <c r="D253" s="2">
        <f>'15'!J14</f>
        <v>0</v>
      </c>
      <c r="E253" s="45" t="str">
        <f>'15'!E3</f>
        <v>يناير</v>
      </c>
      <c r="F253" s="2" t="str">
        <f>'15'!D4</f>
        <v>رقــــــــــــــــــــــم P.O /</v>
      </c>
      <c r="G253" s="1">
        <f t="shared" si="39"/>
        <v>15</v>
      </c>
      <c r="H253" s="1">
        <f t="shared" si="40"/>
        <v>14</v>
      </c>
      <c r="J253" s="1" t="str">
        <f t="shared" si="32"/>
        <v>='15'!E5</v>
      </c>
      <c r="K253" s="1" t="str">
        <f t="shared" si="33"/>
        <v>='15'!B14</v>
      </c>
      <c r="L253" s="1" t="str">
        <f t="shared" si="34"/>
        <v>='15'!J14</v>
      </c>
      <c r="M253" s="1" t="str">
        <f t="shared" si="35"/>
        <v>='15'!E3</v>
      </c>
      <c r="N253" s="1" t="str">
        <f t="shared" si="36"/>
        <v>='15'!D4</v>
      </c>
      <c r="S253"/>
    </row>
    <row r="254" spans="1:19" hidden="1" x14ac:dyDescent="0.3">
      <c r="A254" s="1" t="str">
        <f t="shared" si="38"/>
        <v>X</v>
      </c>
      <c r="B254" s="2">
        <f>'15'!E5</f>
        <v>30</v>
      </c>
      <c r="C254" s="2">
        <f>'15'!B15</f>
        <v>0</v>
      </c>
      <c r="D254" s="2">
        <f>'15'!J15</f>
        <v>0</v>
      </c>
      <c r="E254" s="45" t="str">
        <f>'15'!E3</f>
        <v>يناير</v>
      </c>
      <c r="F254" s="2" t="str">
        <f>'15'!D4</f>
        <v>رقــــــــــــــــــــــم P.O /</v>
      </c>
      <c r="G254" s="1">
        <f t="shared" si="39"/>
        <v>15</v>
      </c>
      <c r="H254" s="1">
        <f t="shared" si="40"/>
        <v>15</v>
      </c>
      <c r="J254" s="1" t="str">
        <f t="shared" si="32"/>
        <v>='15'!E5</v>
      </c>
      <c r="K254" s="1" t="str">
        <f t="shared" si="33"/>
        <v>='15'!B15</v>
      </c>
      <c r="L254" s="1" t="str">
        <f t="shared" si="34"/>
        <v>='15'!J15</v>
      </c>
      <c r="M254" s="1" t="str">
        <f t="shared" si="35"/>
        <v>='15'!E3</v>
      </c>
      <c r="N254" s="1" t="str">
        <f t="shared" si="36"/>
        <v>='15'!D4</v>
      </c>
      <c r="S254"/>
    </row>
    <row r="255" spans="1:19" hidden="1" x14ac:dyDescent="0.3">
      <c r="A255" s="1" t="str">
        <f t="shared" si="38"/>
        <v>X</v>
      </c>
      <c r="B255" s="2">
        <f>'15'!E5</f>
        <v>30</v>
      </c>
      <c r="C255" s="2">
        <f>'15'!B16</f>
        <v>0</v>
      </c>
      <c r="D255" s="2">
        <f>'15'!J16</f>
        <v>0</v>
      </c>
      <c r="E255" s="45" t="str">
        <f>'15'!E3</f>
        <v>يناير</v>
      </c>
      <c r="F255" s="2" t="str">
        <f>'15'!D4</f>
        <v>رقــــــــــــــــــــــم P.O /</v>
      </c>
      <c r="G255" s="1">
        <f t="shared" si="39"/>
        <v>15</v>
      </c>
      <c r="H255" s="1">
        <f t="shared" si="40"/>
        <v>16</v>
      </c>
      <c r="J255" s="1" t="str">
        <f t="shared" si="32"/>
        <v>='15'!E5</v>
      </c>
      <c r="K255" s="1" t="str">
        <f t="shared" si="33"/>
        <v>='15'!B16</v>
      </c>
      <c r="L255" s="1" t="str">
        <f t="shared" si="34"/>
        <v>='15'!J16</v>
      </c>
      <c r="M255" s="1" t="str">
        <f t="shared" si="35"/>
        <v>='15'!E3</v>
      </c>
      <c r="N255" s="1" t="str">
        <f t="shared" si="36"/>
        <v>='15'!D4</v>
      </c>
      <c r="S255"/>
    </row>
    <row r="256" spans="1:19" hidden="1" x14ac:dyDescent="0.3">
      <c r="A256" s="1" t="str">
        <f t="shared" si="38"/>
        <v>X</v>
      </c>
      <c r="B256" s="2">
        <f>'15'!E5</f>
        <v>30</v>
      </c>
      <c r="C256" s="2">
        <f>'15'!B17</f>
        <v>0</v>
      </c>
      <c r="D256" s="2">
        <f>'15'!J17</f>
        <v>0</v>
      </c>
      <c r="E256" s="45" t="str">
        <f>'15'!E3</f>
        <v>يناير</v>
      </c>
      <c r="F256" s="2" t="str">
        <f>'15'!D4</f>
        <v>رقــــــــــــــــــــــم P.O /</v>
      </c>
      <c r="G256" s="1">
        <f t="shared" si="39"/>
        <v>15</v>
      </c>
      <c r="H256" s="1">
        <f t="shared" si="40"/>
        <v>17</v>
      </c>
      <c r="J256" s="1" t="str">
        <f t="shared" si="32"/>
        <v>='15'!E5</v>
      </c>
      <c r="K256" s="1" t="str">
        <f t="shared" si="33"/>
        <v>='15'!B17</v>
      </c>
      <c r="L256" s="1" t="str">
        <f t="shared" si="34"/>
        <v>='15'!J17</v>
      </c>
      <c r="M256" s="1" t="str">
        <f t="shared" si="35"/>
        <v>='15'!E3</v>
      </c>
      <c r="N256" s="1" t="str">
        <f t="shared" si="36"/>
        <v>='15'!D4</v>
      </c>
      <c r="S256"/>
    </row>
    <row r="257" spans="1:19" hidden="1" x14ac:dyDescent="0.3">
      <c r="A257" s="1" t="str">
        <f t="shared" si="38"/>
        <v>X</v>
      </c>
      <c r="B257" s="2">
        <f>'15'!E5</f>
        <v>30</v>
      </c>
      <c r="C257" s="2">
        <f>'15'!B18</f>
        <v>0</v>
      </c>
      <c r="D257" s="2">
        <f>'15'!J18</f>
        <v>0</v>
      </c>
      <c r="E257" s="45" t="str">
        <f>'15'!E3</f>
        <v>يناير</v>
      </c>
      <c r="F257" s="2" t="str">
        <f>'15'!D4</f>
        <v>رقــــــــــــــــــــــم P.O /</v>
      </c>
      <c r="G257" s="1">
        <f t="shared" si="39"/>
        <v>15</v>
      </c>
      <c r="H257" s="1">
        <f t="shared" si="40"/>
        <v>18</v>
      </c>
      <c r="J257" s="1" t="str">
        <f t="shared" si="32"/>
        <v>='15'!E5</v>
      </c>
      <c r="K257" s="1" t="str">
        <f t="shared" si="33"/>
        <v>='15'!B18</v>
      </c>
      <c r="L257" s="1" t="str">
        <f t="shared" si="34"/>
        <v>='15'!J18</v>
      </c>
      <c r="M257" s="1" t="str">
        <f t="shared" si="35"/>
        <v>='15'!E3</v>
      </c>
      <c r="N257" s="1" t="str">
        <f t="shared" si="36"/>
        <v>='15'!D4</v>
      </c>
      <c r="S257"/>
    </row>
    <row r="258" spans="1:19" hidden="1" x14ac:dyDescent="0.3">
      <c r="A258" s="1" t="str">
        <f t="shared" si="38"/>
        <v>X</v>
      </c>
      <c r="B258" s="2">
        <f>'15'!E5</f>
        <v>30</v>
      </c>
      <c r="C258" s="2">
        <f>'15'!B19</f>
        <v>0</v>
      </c>
      <c r="D258" s="2">
        <f>'15'!J19</f>
        <v>0</v>
      </c>
      <c r="E258" s="45" t="str">
        <f>'15'!E3</f>
        <v>يناير</v>
      </c>
      <c r="F258" s="2" t="str">
        <f>'15'!D4</f>
        <v>رقــــــــــــــــــــــم P.O /</v>
      </c>
      <c r="G258" s="1">
        <f t="shared" si="39"/>
        <v>15</v>
      </c>
      <c r="H258" s="1">
        <f t="shared" si="40"/>
        <v>19</v>
      </c>
      <c r="J258" s="1" t="str">
        <f t="shared" ref="J258:J321" si="41">CONCATENATE("='","",G258,"","'!","E5")</f>
        <v>='15'!E5</v>
      </c>
      <c r="K258" s="1" t="str">
        <f t="shared" ref="K258:K321" si="42">CONCATENATE("='","",G258,"","'!","B",H258)</f>
        <v>='15'!B19</v>
      </c>
      <c r="L258" s="1" t="str">
        <f t="shared" ref="L258:L321" si="43">CONCATENATE("='","",G258,"","'!","J",H258)</f>
        <v>='15'!J19</v>
      </c>
      <c r="M258" s="1" t="str">
        <f t="shared" ref="M258:M321" si="44">CONCATENATE("='","",G258,"","'!","E3")</f>
        <v>='15'!E3</v>
      </c>
      <c r="N258" s="1" t="str">
        <f t="shared" ref="N258:N321" si="45">CONCATENATE("='","",G258,"","'!","D4")</f>
        <v>='15'!D4</v>
      </c>
      <c r="S258"/>
    </row>
    <row r="259" spans="1:19" hidden="1" x14ac:dyDescent="0.3">
      <c r="A259" s="1" t="str">
        <f t="shared" ref="A259:A322" si="46">IFERROR(VLOOKUP(C259,$O$2:$P$2,2,0),"")</f>
        <v>X</v>
      </c>
      <c r="B259" s="2">
        <f>'15'!E5</f>
        <v>30</v>
      </c>
      <c r="C259" s="2">
        <f>'15'!B20</f>
        <v>0</v>
      </c>
      <c r="D259" s="2">
        <f>'15'!J20</f>
        <v>0</v>
      </c>
      <c r="E259" s="45" t="str">
        <f>'15'!E3</f>
        <v>يناير</v>
      </c>
      <c r="F259" s="2" t="str">
        <f>'15'!D4</f>
        <v>رقــــــــــــــــــــــم P.O /</v>
      </c>
      <c r="G259" s="1">
        <f t="shared" si="39"/>
        <v>15</v>
      </c>
      <c r="H259" s="1">
        <f t="shared" si="40"/>
        <v>20</v>
      </c>
      <c r="J259" s="1" t="str">
        <f t="shared" si="41"/>
        <v>='15'!E5</v>
      </c>
      <c r="K259" s="1" t="str">
        <f t="shared" si="42"/>
        <v>='15'!B20</v>
      </c>
      <c r="L259" s="1" t="str">
        <f t="shared" si="43"/>
        <v>='15'!J20</v>
      </c>
      <c r="M259" s="1" t="str">
        <f t="shared" si="44"/>
        <v>='15'!E3</v>
      </c>
      <c r="N259" s="1" t="str">
        <f t="shared" si="45"/>
        <v>='15'!D4</v>
      </c>
      <c r="S259"/>
    </row>
    <row r="260" spans="1:19" hidden="1" x14ac:dyDescent="0.3">
      <c r="A260" s="1" t="str">
        <f t="shared" si="46"/>
        <v>X</v>
      </c>
      <c r="B260" s="2">
        <f>'15'!E5</f>
        <v>30</v>
      </c>
      <c r="C260" s="2">
        <f>'15'!B21</f>
        <v>0</v>
      </c>
      <c r="D260" s="2">
        <f>'15'!J21</f>
        <v>0</v>
      </c>
      <c r="E260" s="45" t="str">
        <f>'15'!E3</f>
        <v>يناير</v>
      </c>
      <c r="F260" s="2" t="str">
        <f>'15'!D4</f>
        <v>رقــــــــــــــــــــــم P.O /</v>
      </c>
      <c r="G260" s="1">
        <f t="shared" si="39"/>
        <v>15</v>
      </c>
      <c r="H260" s="1">
        <f t="shared" si="40"/>
        <v>21</v>
      </c>
      <c r="J260" s="1" t="str">
        <f t="shared" si="41"/>
        <v>='15'!E5</v>
      </c>
      <c r="K260" s="1" t="str">
        <f t="shared" si="42"/>
        <v>='15'!B21</v>
      </c>
      <c r="L260" s="1" t="str">
        <f t="shared" si="43"/>
        <v>='15'!J21</v>
      </c>
      <c r="M260" s="1" t="str">
        <f t="shared" si="44"/>
        <v>='15'!E3</v>
      </c>
      <c r="N260" s="1" t="str">
        <f t="shared" si="45"/>
        <v>='15'!D4</v>
      </c>
      <c r="S260"/>
    </row>
    <row r="261" spans="1:19" hidden="1" x14ac:dyDescent="0.3">
      <c r="A261" s="1" t="str">
        <f t="shared" si="46"/>
        <v>X</v>
      </c>
      <c r="B261" s="2">
        <f>'15'!E5</f>
        <v>30</v>
      </c>
      <c r="C261" s="2">
        <f>'15'!B22</f>
        <v>0</v>
      </c>
      <c r="D261" s="2">
        <f>'15'!J22</f>
        <v>0</v>
      </c>
      <c r="E261" s="45" t="str">
        <f>'15'!E3</f>
        <v>يناير</v>
      </c>
      <c r="F261" s="2" t="str">
        <f>'15'!D4</f>
        <v>رقــــــــــــــــــــــم P.O /</v>
      </c>
      <c r="G261" s="1">
        <f t="shared" si="39"/>
        <v>15</v>
      </c>
      <c r="H261" s="1">
        <f t="shared" si="40"/>
        <v>22</v>
      </c>
      <c r="J261" s="1" t="str">
        <f t="shared" si="41"/>
        <v>='15'!E5</v>
      </c>
      <c r="K261" s="1" t="str">
        <f t="shared" si="42"/>
        <v>='15'!B22</v>
      </c>
      <c r="L261" s="1" t="str">
        <f t="shared" si="43"/>
        <v>='15'!J22</v>
      </c>
      <c r="M261" s="1" t="str">
        <f t="shared" si="44"/>
        <v>='15'!E3</v>
      </c>
      <c r="N261" s="1" t="str">
        <f t="shared" si="45"/>
        <v>='15'!D4</v>
      </c>
      <c r="S261"/>
    </row>
    <row r="262" spans="1:19" hidden="1" x14ac:dyDescent="0.3">
      <c r="A262" s="1" t="str">
        <f t="shared" si="46"/>
        <v>X</v>
      </c>
      <c r="B262" s="2">
        <f>'15'!E5</f>
        <v>30</v>
      </c>
      <c r="C262" s="2">
        <f>'15'!B23</f>
        <v>0</v>
      </c>
      <c r="D262" s="2">
        <f>'15'!J23</f>
        <v>0</v>
      </c>
      <c r="E262" s="45" t="str">
        <f>'15'!E3</f>
        <v>يناير</v>
      </c>
      <c r="F262" s="2" t="str">
        <f>'15'!D4</f>
        <v>رقــــــــــــــــــــــم P.O /</v>
      </c>
      <c r="G262" s="1">
        <f t="shared" si="39"/>
        <v>15</v>
      </c>
      <c r="H262" s="1">
        <f t="shared" si="40"/>
        <v>23</v>
      </c>
      <c r="J262" s="1" t="str">
        <f t="shared" si="41"/>
        <v>='15'!E5</v>
      </c>
      <c r="K262" s="1" t="str">
        <f t="shared" si="42"/>
        <v>='15'!B23</v>
      </c>
      <c r="L262" s="1" t="str">
        <f t="shared" si="43"/>
        <v>='15'!J23</v>
      </c>
      <c r="M262" s="1" t="str">
        <f t="shared" si="44"/>
        <v>='15'!E3</v>
      </c>
      <c r="N262" s="1" t="str">
        <f t="shared" si="45"/>
        <v>='15'!D4</v>
      </c>
      <c r="S262"/>
    </row>
    <row r="263" spans="1:19" hidden="1" x14ac:dyDescent="0.3">
      <c r="A263" s="1" t="str">
        <f t="shared" si="46"/>
        <v>X</v>
      </c>
      <c r="B263" s="2">
        <f>'15'!E5</f>
        <v>30</v>
      </c>
      <c r="C263" s="2">
        <f>'15'!B24</f>
        <v>0</v>
      </c>
      <c r="D263" s="2">
        <f>'15'!J24</f>
        <v>0</v>
      </c>
      <c r="E263" s="45" t="str">
        <f>'15'!E3</f>
        <v>يناير</v>
      </c>
      <c r="F263" s="2" t="str">
        <f>'15'!D4</f>
        <v>رقــــــــــــــــــــــم P.O /</v>
      </c>
      <c r="G263" s="1">
        <f t="shared" si="39"/>
        <v>15</v>
      </c>
      <c r="H263" s="1">
        <f t="shared" si="40"/>
        <v>24</v>
      </c>
      <c r="J263" s="1" t="str">
        <f t="shared" si="41"/>
        <v>='15'!E5</v>
      </c>
      <c r="K263" s="1" t="str">
        <f t="shared" si="42"/>
        <v>='15'!B24</v>
      </c>
      <c r="L263" s="1" t="str">
        <f t="shared" si="43"/>
        <v>='15'!J24</v>
      </c>
      <c r="M263" s="1" t="str">
        <f t="shared" si="44"/>
        <v>='15'!E3</v>
      </c>
      <c r="N263" s="1" t="str">
        <f t="shared" si="45"/>
        <v>='15'!D4</v>
      </c>
      <c r="S263"/>
    </row>
    <row r="264" spans="1:19" hidden="1" x14ac:dyDescent="0.3">
      <c r="A264" s="1" t="str">
        <f t="shared" si="46"/>
        <v>X</v>
      </c>
      <c r="B264" s="2">
        <f>'15'!E5</f>
        <v>30</v>
      </c>
      <c r="C264" s="2">
        <f>'15'!B25</f>
        <v>0</v>
      </c>
      <c r="D264" s="2">
        <f>'15'!J25</f>
        <v>0</v>
      </c>
      <c r="E264" s="45" t="str">
        <f>'15'!E3</f>
        <v>يناير</v>
      </c>
      <c r="F264" s="2" t="str">
        <f>'15'!D4</f>
        <v>رقــــــــــــــــــــــم P.O /</v>
      </c>
      <c r="G264" s="1">
        <f t="shared" si="39"/>
        <v>15</v>
      </c>
      <c r="H264" s="1">
        <f t="shared" si="40"/>
        <v>25</v>
      </c>
      <c r="J264" s="1" t="str">
        <f t="shared" si="41"/>
        <v>='15'!E5</v>
      </c>
      <c r="K264" s="1" t="str">
        <f t="shared" si="42"/>
        <v>='15'!B25</v>
      </c>
      <c r="L264" s="1" t="str">
        <f t="shared" si="43"/>
        <v>='15'!J25</v>
      </c>
      <c r="M264" s="1" t="str">
        <f t="shared" si="44"/>
        <v>='15'!E3</v>
      </c>
      <c r="N264" s="1" t="str">
        <f t="shared" si="45"/>
        <v>='15'!D4</v>
      </c>
      <c r="S264"/>
    </row>
    <row r="265" spans="1:19" hidden="1" x14ac:dyDescent="0.3">
      <c r="A265" s="1" t="s">
        <v>212</v>
      </c>
      <c r="B265" s="2">
        <f>'16'!E5</f>
        <v>35</v>
      </c>
      <c r="C265" s="2" t="str">
        <f>'16'!B8</f>
        <v xml:space="preserve">قيمة يوميات العمالة عن الفترة </v>
      </c>
      <c r="D265" s="2">
        <f>'16'!J8</f>
        <v>3095</v>
      </c>
      <c r="E265" s="45" t="str">
        <f>'16'!E3</f>
        <v>يناير</v>
      </c>
      <c r="F265" s="2" t="str">
        <f>'16'!D4</f>
        <v>رقــــــــــــــــــــــم P.O /</v>
      </c>
      <c r="G265" s="1">
        <f t="shared" si="39"/>
        <v>16</v>
      </c>
      <c r="H265" s="1">
        <f t="shared" si="40"/>
        <v>8</v>
      </c>
      <c r="J265" s="1" t="str">
        <f t="shared" si="41"/>
        <v>='16'!E5</v>
      </c>
      <c r="K265" s="1" t="str">
        <f t="shared" si="42"/>
        <v>='16'!B8</v>
      </c>
      <c r="L265" s="1" t="str">
        <f t="shared" si="43"/>
        <v>='16'!J8</v>
      </c>
      <c r="M265" s="1" t="str">
        <f t="shared" si="44"/>
        <v>='16'!E3</v>
      </c>
      <c r="N265" s="1" t="str">
        <f t="shared" si="45"/>
        <v>='16'!D4</v>
      </c>
      <c r="S265"/>
    </row>
    <row r="266" spans="1:19" hidden="1" x14ac:dyDescent="0.3">
      <c r="A266" s="1" t="s">
        <v>212</v>
      </c>
      <c r="B266" s="2">
        <f>'16'!E5</f>
        <v>35</v>
      </c>
      <c r="C266" s="2" t="str">
        <f>'16'!B9</f>
        <v>2 من شهر 12-2018</v>
      </c>
      <c r="D266" s="2">
        <f>'16'!J9</f>
        <v>0</v>
      </c>
      <c r="E266" s="45" t="str">
        <f>'16'!E3</f>
        <v>يناير</v>
      </c>
      <c r="F266" s="2" t="str">
        <f>'16'!D4</f>
        <v>رقــــــــــــــــــــــم P.O /</v>
      </c>
      <c r="G266" s="1">
        <f t="shared" si="39"/>
        <v>16</v>
      </c>
      <c r="H266" s="1">
        <f t="shared" si="40"/>
        <v>9</v>
      </c>
      <c r="J266" s="1" t="str">
        <f t="shared" si="41"/>
        <v>='16'!E5</v>
      </c>
      <c r="K266" s="1" t="str">
        <f t="shared" si="42"/>
        <v>='16'!B9</v>
      </c>
      <c r="L266" s="1" t="str">
        <f t="shared" si="43"/>
        <v>='16'!J9</v>
      </c>
      <c r="M266" s="1" t="str">
        <f t="shared" si="44"/>
        <v>='16'!E3</v>
      </c>
      <c r="N266" s="1" t="str">
        <f t="shared" si="45"/>
        <v>='16'!D4</v>
      </c>
      <c r="S266"/>
    </row>
    <row r="267" spans="1:19" hidden="1" x14ac:dyDescent="0.3">
      <c r="A267" s="1" t="str">
        <f t="shared" si="46"/>
        <v>X</v>
      </c>
      <c r="B267" s="2">
        <f>'16'!E5</f>
        <v>35</v>
      </c>
      <c r="C267" s="2">
        <f>'16'!B10</f>
        <v>0</v>
      </c>
      <c r="D267" s="2">
        <f>'16'!J10</f>
        <v>0</v>
      </c>
      <c r="E267" s="45" t="str">
        <f>'16'!E3</f>
        <v>يناير</v>
      </c>
      <c r="F267" s="2" t="str">
        <f>'16'!D4</f>
        <v>رقــــــــــــــــــــــم P.O /</v>
      </c>
      <c r="G267" s="1">
        <f t="shared" si="39"/>
        <v>16</v>
      </c>
      <c r="H267" s="1">
        <f t="shared" si="40"/>
        <v>10</v>
      </c>
      <c r="J267" s="1" t="str">
        <f t="shared" si="41"/>
        <v>='16'!E5</v>
      </c>
      <c r="K267" s="1" t="str">
        <f t="shared" si="42"/>
        <v>='16'!B10</v>
      </c>
      <c r="L267" s="1" t="str">
        <f t="shared" si="43"/>
        <v>='16'!J10</v>
      </c>
      <c r="M267" s="1" t="str">
        <f t="shared" si="44"/>
        <v>='16'!E3</v>
      </c>
      <c r="N267" s="1" t="str">
        <f t="shared" si="45"/>
        <v>='16'!D4</v>
      </c>
      <c r="S267"/>
    </row>
    <row r="268" spans="1:19" hidden="1" x14ac:dyDescent="0.3">
      <c r="A268" s="1" t="str">
        <f t="shared" si="46"/>
        <v>X</v>
      </c>
      <c r="B268" s="2">
        <f>'16'!E5</f>
        <v>35</v>
      </c>
      <c r="C268" s="2">
        <f>'16'!B11</f>
        <v>0</v>
      </c>
      <c r="D268" s="2">
        <f>'16'!J11</f>
        <v>0</v>
      </c>
      <c r="E268" s="45" t="str">
        <f>'16'!E3</f>
        <v>يناير</v>
      </c>
      <c r="F268" s="2" t="str">
        <f>'16'!D4</f>
        <v>رقــــــــــــــــــــــم P.O /</v>
      </c>
      <c r="G268" s="1">
        <f t="shared" si="39"/>
        <v>16</v>
      </c>
      <c r="H268" s="1">
        <f t="shared" si="40"/>
        <v>11</v>
      </c>
      <c r="J268" s="1" t="str">
        <f t="shared" si="41"/>
        <v>='16'!E5</v>
      </c>
      <c r="K268" s="1" t="str">
        <f t="shared" si="42"/>
        <v>='16'!B11</v>
      </c>
      <c r="L268" s="1" t="str">
        <f t="shared" si="43"/>
        <v>='16'!J11</v>
      </c>
      <c r="M268" s="1" t="str">
        <f t="shared" si="44"/>
        <v>='16'!E3</v>
      </c>
      <c r="N268" s="1" t="str">
        <f t="shared" si="45"/>
        <v>='16'!D4</v>
      </c>
      <c r="S268"/>
    </row>
    <row r="269" spans="1:19" hidden="1" x14ac:dyDescent="0.3">
      <c r="A269" s="1" t="str">
        <f t="shared" si="46"/>
        <v>X</v>
      </c>
      <c r="B269" s="2">
        <f>'16'!E5</f>
        <v>35</v>
      </c>
      <c r="C269" s="2">
        <f>'16'!B12</f>
        <v>0</v>
      </c>
      <c r="D269" s="2">
        <f>'16'!J12</f>
        <v>0</v>
      </c>
      <c r="E269" s="45" t="str">
        <f>'16'!E3</f>
        <v>يناير</v>
      </c>
      <c r="F269" s="2" t="str">
        <f>'16'!D4</f>
        <v>رقــــــــــــــــــــــم P.O /</v>
      </c>
      <c r="G269" s="1">
        <f t="shared" si="39"/>
        <v>16</v>
      </c>
      <c r="H269" s="1">
        <f t="shared" si="40"/>
        <v>12</v>
      </c>
      <c r="J269" s="1" t="str">
        <f t="shared" si="41"/>
        <v>='16'!E5</v>
      </c>
      <c r="K269" s="1" t="str">
        <f t="shared" si="42"/>
        <v>='16'!B12</v>
      </c>
      <c r="L269" s="1" t="str">
        <f t="shared" si="43"/>
        <v>='16'!J12</v>
      </c>
      <c r="M269" s="1" t="str">
        <f t="shared" si="44"/>
        <v>='16'!E3</v>
      </c>
      <c r="N269" s="1" t="str">
        <f t="shared" si="45"/>
        <v>='16'!D4</v>
      </c>
      <c r="S269"/>
    </row>
    <row r="270" spans="1:19" hidden="1" x14ac:dyDescent="0.3">
      <c r="A270" s="1" t="str">
        <f t="shared" si="46"/>
        <v>X</v>
      </c>
      <c r="B270" s="2">
        <f>'16'!E5</f>
        <v>35</v>
      </c>
      <c r="C270" s="2">
        <f>'16'!B13</f>
        <v>0</v>
      </c>
      <c r="D270" s="2">
        <f>'16'!J13</f>
        <v>0</v>
      </c>
      <c r="E270" s="45" t="str">
        <f>'16'!E3</f>
        <v>يناير</v>
      </c>
      <c r="F270" s="2" t="str">
        <f>'16'!D4</f>
        <v>رقــــــــــــــــــــــم P.O /</v>
      </c>
      <c r="G270" s="1">
        <f t="shared" si="39"/>
        <v>16</v>
      </c>
      <c r="H270" s="1">
        <f t="shared" si="40"/>
        <v>13</v>
      </c>
      <c r="J270" s="1" t="str">
        <f t="shared" si="41"/>
        <v>='16'!E5</v>
      </c>
      <c r="K270" s="1" t="str">
        <f t="shared" si="42"/>
        <v>='16'!B13</v>
      </c>
      <c r="L270" s="1" t="str">
        <f t="shared" si="43"/>
        <v>='16'!J13</v>
      </c>
      <c r="M270" s="1" t="str">
        <f t="shared" si="44"/>
        <v>='16'!E3</v>
      </c>
      <c r="N270" s="1" t="str">
        <f t="shared" si="45"/>
        <v>='16'!D4</v>
      </c>
      <c r="S270"/>
    </row>
    <row r="271" spans="1:19" hidden="1" x14ac:dyDescent="0.3">
      <c r="A271" s="1" t="str">
        <f t="shared" si="46"/>
        <v>X</v>
      </c>
      <c r="B271" s="2">
        <f>'16'!E5</f>
        <v>35</v>
      </c>
      <c r="C271" s="2">
        <f>'16'!B14</f>
        <v>0</v>
      </c>
      <c r="D271" s="2">
        <f>'16'!J14</f>
        <v>0</v>
      </c>
      <c r="E271" s="45" t="str">
        <f>'16'!E3</f>
        <v>يناير</v>
      </c>
      <c r="F271" s="2" t="str">
        <f>'16'!D4</f>
        <v>رقــــــــــــــــــــــم P.O /</v>
      </c>
      <c r="G271" s="1">
        <f t="shared" si="39"/>
        <v>16</v>
      </c>
      <c r="H271" s="1">
        <f t="shared" si="40"/>
        <v>14</v>
      </c>
      <c r="J271" s="1" t="str">
        <f t="shared" si="41"/>
        <v>='16'!E5</v>
      </c>
      <c r="K271" s="1" t="str">
        <f t="shared" si="42"/>
        <v>='16'!B14</v>
      </c>
      <c r="L271" s="1" t="str">
        <f t="shared" si="43"/>
        <v>='16'!J14</v>
      </c>
      <c r="M271" s="1" t="str">
        <f t="shared" si="44"/>
        <v>='16'!E3</v>
      </c>
      <c r="N271" s="1" t="str">
        <f t="shared" si="45"/>
        <v>='16'!D4</v>
      </c>
      <c r="S271"/>
    </row>
    <row r="272" spans="1:19" hidden="1" x14ac:dyDescent="0.3">
      <c r="A272" s="1" t="str">
        <f t="shared" si="46"/>
        <v>X</v>
      </c>
      <c r="B272" s="2">
        <f>'16'!E5</f>
        <v>35</v>
      </c>
      <c r="C272" s="2">
        <f>'16'!B15</f>
        <v>0</v>
      </c>
      <c r="D272" s="2">
        <f>'16'!J15</f>
        <v>0</v>
      </c>
      <c r="E272" s="45" t="str">
        <f>'16'!E3</f>
        <v>يناير</v>
      </c>
      <c r="F272" s="2" t="str">
        <f>'16'!D4</f>
        <v>رقــــــــــــــــــــــم P.O /</v>
      </c>
      <c r="G272" s="1">
        <f t="shared" si="39"/>
        <v>16</v>
      </c>
      <c r="H272" s="1">
        <f t="shared" si="40"/>
        <v>15</v>
      </c>
      <c r="J272" s="1" t="str">
        <f t="shared" si="41"/>
        <v>='16'!E5</v>
      </c>
      <c r="K272" s="1" t="str">
        <f t="shared" si="42"/>
        <v>='16'!B15</v>
      </c>
      <c r="L272" s="1" t="str">
        <f t="shared" si="43"/>
        <v>='16'!J15</v>
      </c>
      <c r="M272" s="1" t="str">
        <f t="shared" si="44"/>
        <v>='16'!E3</v>
      </c>
      <c r="N272" s="1" t="str">
        <f t="shared" si="45"/>
        <v>='16'!D4</v>
      </c>
      <c r="S272"/>
    </row>
    <row r="273" spans="1:19" hidden="1" x14ac:dyDescent="0.3">
      <c r="A273" s="1" t="str">
        <f t="shared" si="46"/>
        <v>X</v>
      </c>
      <c r="B273" s="2">
        <f>'16'!E5</f>
        <v>35</v>
      </c>
      <c r="C273" s="2">
        <f>'16'!B16</f>
        <v>0</v>
      </c>
      <c r="D273" s="2">
        <f>'16'!J16</f>
        <v>0</v>
      </c>
      <c r="E273" s="45" t="str">
        <f>'16'!E3</f>
        <v>يناير</v>
      </c>
      <c r="F273" s="2" t="str">
        <f>'16'!D4</f>
        <v>رقــــــــــــــــــــــم P.O /</v>
      </c>
      <c r="G273" s="1">
        <f t="shared" si="39"/>
        <v>16</v>
      </c>
      <c r="H273" s="1">
        <f t="shared" si="40"/>
        <v>16</v>
      </c>
      <c r="J273" s="1" t="str">
        <f t="shared" si="41"/>
        <v>='16'!E5</v>
      </c>
      <c r="K273" s="1" t="str">
        <f t="shared" si="42"/>
        <v>='16'!B16</v>
      </c>
      <c r="L273" s="1" t="str">
        <f t="shared" si="43"/>
        <v>='16'!J16</v>
      </c>
      <c r="M273" s="1" t="str">
        <f t="shared" si="44"/>
        <v>='16'!E3</v>
      </c>
      <c r="N273" s="1" t="str">
        <f t="shared" si="45"/>
        <v>='16'!D4</v>
      </c>
      <c r="S273"/>
    </row>
    <row r="274" spans="1:19" hidden="1" x14ac:dyDescent="0.3">
      <c r="A274" s="1" t="str">
        <f t="shared" si="46"/>
        <v>X</v>
      </c>
      <c r="B274" s="2">
        <f>'16'!E5</f>
        <v>35</v>
      </c>
      <c r="C274" s="2">
        <f>'16'!B17</f>
        <v>0</v>
      </c>
      <c r="D274" s="2">
        <f>'16'!J17</f>
        <v>0</v>
      </c>
      <c r="E274" s="45" t="str">
        <f>'16'!E3</f>
        <v>يناير</v>
      </c>
      <c r="F274" s="2" t="str">
        <f>'16'!D4</f>
        <v>رقــــــــــــــــــــــم P.O /</v>
      </c>
      <c r="G274" s="1">
        <f t="shared" si="39"/>
        <v>16</v>
      </c>
      <c r="H274" s="1">
        <f t="shared" si="40"/>
        <v>17</v>
      </c>
      <c r="J274" s="1" t="str">
        <f t="shared" si="41"/>
        <v>='16'!E5</v>
      </c>
      <c r="K274" s="1" t="str">
        <f t="shared" si="42"/>
        <v>='16'!B17</v>
      </c>
      <c r="L274" s="1" t="str">
        <f t="shared" si="43"/>
        <v>='16'!J17</v>
      </c>
      <c r="M274" s="1" t="str">
        <f t="shared" si="44"/>
        <v>='16'!E3</v>
      </c>
      <c r="N274" s="1" t="str">
        <f t="shared" si="45"/>
        <v>='16'!D4</v>
      </c>
      <c r="S274"/>
    </row>
    <row r="275" spans="1:19" hidden="1" x14ac:dyDescent="0.3">
      <c r="A275" s="1" t="str">
        <f t="shared" si="46"/>
        <v>X</v>
      </c>
      <c r="B275" s="2">
        <f>'16'!E5</f>
        <v>35</v>
      </c>
      <c r="C275" s="2">
        <f>'16'!B18</f>
        <v>0</v>
      </c>
      <c r="D275" s="2">
        <f>'16'!J18</f>
        <v>0</v>
      </c>
      <c r="E275" s="45" t="str">
        <f>'16'!E3</f>
        <v>يناير</v>
      </c>
      <c r="F275" s="2" t="str">
        <f>'16'!D4</f>
        <v>رقــــــــــــــــــــــم P.O /</v>
      </c>
      <c r="G275" s="1">
        <f t="shared" si="39"/>
        <v>16</v>
      </c>
      <c r="H275" s="1">
        <f t="shared" si="40"/>
        <v>18</v>
      </c>
      <c r="J275" s="1" t="str">
        <f t="shared" si="41"/>
        <v>='16'!E5</v>
      </c>
      <c r="K275" s="1" t="str">
        <f t="shared" si="42"/>
        <v>='16'!B18</v>
      </c>
      <c r="L275" s="1" t="str">
        <f t="shared" si="43"/>
        <v>='16'!J18</v>
      </c>
      <c r="M275" s="1" t="str">
        <f t="shared" si="44"/>
        <v>='16'!E3</v>
      </c>
      <c r="N275" s="1" t="str">
        <f t="shared" si="45"/>
        <v>='16'!D4</v>
      </c>
      <c r="S275"/>
    </row>
    <row r="276" spans="1:19" hidden="1" x14ac:dyDescent="0.3">
      <c r="A276" s="1" t="str">
        <f t="shared" si="46"/>
        <v>X</v>
      </c>
      <c r="B276" s="2">
        <f>'16'!E5</f>
        <v>35</v>
      </c>
      <c r="C276" s="2">
        <f>'16'!B19</f>
        <v>0</v>
      </c>
      <c r="D276" s="2">
        <f>'16'!J19</f>
        <v>0</v>
      </c>
      <c r="E276" s="45" t="str">
        <f>'16'!E3</f>
        <v>يناير</v>
      </c>
      <c r="F276" s="2" t="str">
        <f>'16'!D4</f>
        <v>رقــــــــــــــــــــــم P.O /</v>
      </c>
      <c r="G276" s="1">
        <f t="shared" si="39"/>
        <v>16</v>
      </c>
      <c r="H276" s="1">
        <f t="shared" si="40"/>
        <v>19</v>
      </c>
      <c r="J276" s="1" t="str">
        <f t="shared" si="41"/>
        <v>='16'!E5</v>
      </c>
      <c r="K276" s="1" t="str">
        <f t="shared" si="42"/>
        <v>='16'!B19</v>
      </c>
      <c r="L276" s="1" t="str">
        <f t="shared" si="43"/>
        <v>='16'!J19</v>
      </c>
      <c r="M276" s="1" t="str">
        <f t="shared" si="44"/>
        <v>='16'!E3</v>
      </c>
      <c r="N276" s="1" t="str">
        <f t="shared" si="45"/>
        <v>='16'!D4</v>
      </c>
      <c r="S276"/>
    </row>
    <row r="277" spans="1:19" hidden="1" x14ac:dyDescent="0.3">
      <c r="A277" s="1" t="str">
        <f t="shared" si="46"/>
        <v>X</v>
      </c>
      <c r="B277" s="2">
        <f>'16'!E5</f>
        <v>35</v>
      </c>
      <c r="C277" s="2">
        <f>'16'!B20</f>
        <v>0</v>
      </c>
      <c r="D277" s="2">
        <f>'16'!J20</f>
        <v>0</v>
      </c>
      <c r="E277" s="45" t="str">
        <f>'16'!E3</f>
        <v>يناير</v>
      </c>
      <c r="F277" s="2" t="str">
        <f>'16'!D4</f>
        <v>رقــــــــــــــــــــــم P.O /</v>
      </c>
      <c r="G277" s="1">
        <f t="shared" si="39"/>
        <v>16</v>
      </c>
      <c r="H277" s="1">
        <f t="shared" si="40"/>
        <v>20</v>
      </c>
      <c r="J277" s="1" t="str">
        <f t="shared" si="41"/>
        <v>='16'!E5</v>
      </c>
      <c r="K277" s="1" t="str">
        <f t="shared" si="42"/>
        <v>='16'!B20</v>
      </c>
      <c r="L277" s="1" t="str">
        <f t="shared" si="43"/>
        <v>='16'!J20</v>
      </c>
      <c r="M277" s="1" t="str">
        <f t="shared" si="44"/>
        <v>='16'!E3</v>
      </c>
      <c r="N277" s="1" t="str">
        <f t="shared" si="45"/>
        <v>='16'!D4</v>
      </c>
      <c r="S277"/>
    </row>
    <row r="278" spans="1:19" hidden="1" x14ac:dyDescent="0.3">
      <c r="A278" s="1" t="str">
        <f t="shared" si="46"/>
        <v>X</v>
      </c>
      <c r="B278" s="2">
        <f>'16'!E5</f>
        <v>35</v>
      </c>
      <c r="C278" s="2">
        <f>'16'!B21</f>
        <v>0</v>
      </c>
      <c r="D278" s="2">
        <f>'16'!J21</f>
        <v>0</v>
      </c>
      <c r="E278" s="45" t="str">
        <f>'16'!E3</f>
        <v>يناير</v>
      </c>
      <c r="F278" s="2" t="str">
        <f>'16'!D4</f>
        <v>رقــــــــــــــــــــــم P.O /</v>
      </c>
      <c r="G278" s="1">
        <f t="shared" si="39"/>
        <v>16</v>
      </c>
      <c r="H278" s="1">
        <f t="shared" si="40"/>
        <v>21</v>
      </c>
      <c r="J278" s="1" t="str">
        <f t="shared" si="41"/>
        <v>='16'!E5</v>
      </c>
      <c r="K278" s="1" t="str">
        <f t="shared" si="42"/>
        <v>='16'!B21</v>
      </c>
      <c r="L278" s="1" t="str">
        <f t="shared" si="43"/>
        <v>='16'!J21</v>
      </c>
      <c r="M278" s="1" t="str">
        <f t="shared" si="44"/>
        <v>='16'!E3</v>
      </c>
      <c r="N278" s="1" t="str">
        <f t="shared" si="45"/>
        <v>='16'!D4</v>
      </c>
      <c r="S278"/>
    </row>
    <row r="279" spans="1:19" hidden="1" x14ac:dyDescent="0.3">
      <c r="A279" s="1" t="str">
        <f t="shared" si="46"/>
        <v>X</v>
      </c>
      <c r="B279" s="2">
        <f>'16'!E5</f>
        <v>35</v>
      </c>
      <c r="C279" s="2">
        <f>'16'!B22</f>
        <v>0</v>
      </c>
      <c r="D279" s="2">
        <f>'16'!J22</f>
        <v>0</v>
      </c>
      <c r="E279" s="45" t="str">
        <f>'16'!E3</f>
        <v>يناير</v>
      </c>
      <c r="F279" s="2" t="str">
        <f>'16'!D4</f>
        <v>رقــــــــــــــــــــــم P.O /</v>
      </c>
      <c r="G279" s="1">
        <f t="shared" si="39"/>
        <v>16</v>
      </c>
      <c r="H279" s="1">
        <f t="shared" si="40"/>
        <v>22</v>
      </c>
      <c r="J279" s="1" t="str">
        <f t="shared" si="41"/>
        <v>='16'!E5</v>
      </c>
      <c r="K279" s="1" t="str">
        <f t="shared" si="42"/>
        <v>='16'!B22</v>
      </c>
      <c r="L279" s="1" t="str">
        <f t="shared" si="43"/>
        <v>='16'!J22</v>
      </c>
      <c r="M279" s="1" t="str">
        <f t="shared" si="44"/>
        <v>='16'!E3</v>
      </c>
      <c r="N279" s="1" t="str">
        <f t="shared" si="45"/>
        <v>='16'!D4</v>
      </c>
      <c r="S279"/>
    </row>
    <row r="280" spans="1:19" hidden="1" x14ac:dyDescent="0.3">
      <c r="A280" s="1" t="str">
        <f t="shared" si="46"/>
        <v>X</v>
      </c>
      <c r="B280" s="2">
        <f>'16'!E5</f>
        <v>35</v>
      </c>
      <c r="C280" s="2">
        <f>'16'!B23</f>
        <v>0</v>
      </c>
      <c r="D280" s="2">
        <f>'16'!J23</f>
        <v>0</v>
      </c>
      <c r="E280" s="45" t="str">
        <f>'16'!E3</f>
        <v>يناير</v>
      </c>
      <c r="F280" s="2" t="str">
        <f>'16'!D4</f>
        <v>رقــــــــــــــــــــــم P.O /</v>
      </c>
      <c r="G280" s="1">
        <f t="shared" si="39"/>
        <v>16</v>
      </c>
      <c r="H280" s="1">
        <f t="shared" si="40"/>
        <v>23</v>
      </c>
      <c r="J280" s="1" t="str">
        <f t="shared" si="41"/>
        <v>='16'!E5</v>
      </c>
      <c r="K280" s="1" t="str">
        <f t="shared" si="42"/>
        <v>='16'!B23</v>
      </c>
      <c r="L280" s="1" t="str">
        <f t="shared" si="43"/>
        <v>='16'!J23</v>
      </c>
      <c r="M280" s="1" t="str">
        <f t="shared" si="44"/>
        <v>='16'!E3</v>
      </c>
      <c r="N280" s="1" t="str">
        <f t="shared" si="45"/>
        <v>='16'!D4</v>
      </c>
      <c r="S280"/>
    </row>
    <row r="281" spans="1:19" hidden="1" x14ac:dyDescent="0.3">
      <c r="A281" s="1" t="str">
        <f t="shared" si="46"/>
        <v>X</v>
      </c>
      <c r="B281" s="2">
        <f>'16'!E5</f>
        <v>35</v>
      </c>
      <c r="C281" s="2">
        <f>'16'!B24</f>
        <v>0</v>
      </c>
      <c r="D281" s="2">
        <f>'16'!J24</f>
        <v>0</v>
      </c>
      <c r="E281" s="45" t="str">
        <f>'16'!E3</f>
        <v>يناير</v>
      </c>
      <c r="F281" s="2" t="str">
        <f>'16'!D4</f>
        <v>رقــــــــــــــــــــــم P.O /</v>
      </c>
      <c r="G281" s="1">
        <f t="shared" si="39"/>
        <v>16</v>
      </c>
      <c r="H281" s="1">
        <f t="shared" si="40"/>
        <v>24</v>
      </c>
      <c r="J281" s="1" t="str">
        <f t="shared" si="41"/>
        <v>='16'!E5</v>
      </c>
      <c r="K281" s="1" t="str">
        <f t="shared" si="42"/>
        <v>='16'!B24</v>
      </c>
      <c r="L281" s="1" t="str">
        <f t="shared" si="43"/>
        <v>='16'!J24</v>
      </c>
      <c r="M281" s="1" t="str">
        <f t="shared" si="44"/>
        <v>='16'!E3</v>
      </c>
      <c r="N281" s="1" t="str">
        <f t="shared" si="45"/>
        <v>='16'!D4</v>
      </c>
      <c r="S281"/>
    </row>
    <row r="282" spans="1:19" hidden="1" x14ac:dyDescent="0.3">
      <c r="A282" s="1" t="str">
        <f t="shared" si="46"/>
        <v>X</v>
      </c>
      <c r="B282" s="2">
        <f>'16'!E5</f>
        <v>35</v>
      </c>
      <c r="C282" s="2">
        <f>'16'!B25</f>
        <v>0</v>
      </c>
      <c r="D282" s="2">
        <f>'16'!J25</f>
        <v>0</v>
      </c>
      <c r="E282" s="45" t="str">
        <f>'16'!E3</f>
        <v>يناير</v>
      </c>
      <c r="F282" s="2" t="str">
        <f>'16'!D4</f>
        <v>رقــــــــــــــــــــــم P.O /</v>
      </c>
      <c r="G282" s="1">
        <f t="shared" si="39"/>
        <v>16</v>
      </c>
      <c r="H282" s="1">
        <f t="shared" si="40"/>
        <v>25</v>
      </c>
      <c r="J282" s="1" t="str">
        <f t="shared" si="41"/>
        <v>='16'!E5</v>
      </c>
      <c r="K282" s="1" t="str">
        <f t="shared" si="42"/>
        <v>='16'!B25</v>
      </c>
      <c r="L282" s="1" t="str">
        <f t="shared" si="43"/>
        <v>='16'!J25</v>
      </c>
      <c r="M282" s="1" t="str">
        <f t="shared" si="44"/>
        <v>='16'!E3</v>
      </c>
      <c r="N282" s="1" t="str">
        <f t="shared" si="45"/>
        <v>='16'!D4</v>
      </c>
      <c r="S282"/>
    </row>
    <row r="283" spans="1:19" x14ac:dyDescent="0.3">
      <c r="A283" s="1" t="str">
        <f t="shared" si="46"/>
        <v/>
      </c>
      <c r="B283" s="2">
        <f>'17'!E5</f>
        <v>36</v>
      </c>
      <c r="C283" s="2" t="str">
        <f>'17'!B8</f>
        <v xml:space="preserve">قيمة تكسير مكعبات </v>
      </c>
      <c r="D283" s="2">
        <f>'17'!J8</f>
        <v>2121</v>
      </c>
      <c r="E283" s="45" t="str">
        <f>'17'!E3</f>
        <v>يناير</v>
      </c>
      <c r="F283" s="2" t="str">
        <f>'17'!D4</f>
        <v>رقــــــــــــــــــــــم P.O /</v>
      </c>
      <c r="G283" s="1">
        <f t="shared" si="39"/>
        <v>17</v>
      </c>
      <c r="H283" s="1">
        <f t="shared" si="40"/>
        <v>8</v>
      </c>
      <c r="J283" s="1" t="str">
        <f t="shared" si="41"/>
        <v>='17'!E5</v>
      </c>
      <c r="K283" s="1" t="str">
        <f t="shared" si="42"/>
        <v>='17'!B8</v>
      </c>
      <c r="L283" s="1" t="str">
        <f t="shared" si="43"/>
        <v>='17'!J8</v>
      </c>
      <c r="M283" s="1" t="str">
        <f t="shared" si="44"/>
        <v>='17'!E3</v>
      </c>
      <c r="N283" s="1" t="str">
        <f t="shared" si="45"/>
        <v>='17'!D4</v>
      </c>
      <c r="S283"/>
    </row>
    <row r="284" spans="1:19" hidden="1" x14ac:dyDescent="0.3">
      <c r="A284" s="1" t="str">
        <f t="shared" si="46"/>
        <v>X</v>
      </c>
      <c r="B284" s="2">
        <f>'17'!E5</f>
        <v>36</v>
      </c>
      <c r="C284" s="2">
        <f>'17'!B9</f>
        <v>0</v>
      </c>
      <c r="D284" s="2">
        <f>'17'!J9</f>
        <v>0</v>
      </c>
      <c r="E284" s="45" t="str">
        <f>'17'!E3</f>
        <v>يناير</v>
      </c>
      <c r="F284" s="2" t="str">
        <f>'17'!D4</f>
        <v>رقــــــــــــــــــــــم P.O /</v>
      </c>
      <c r="G284" s="1">
        <f t="shared" si="39"/>
        <v>17</v>
      </c>
      <c r="H284" s="1">
        <f t="shared" si="40"/>
        <v>9</v>
      </c>
      <c r="J284" s="1" t="str">
        <f t="shared" si="41"/>
        <v>='17'!E5</v>
      </c>
      <c r="K284" s="1" t="str">
        <f t="shared" si="42"/>
        <v>='17'!B9</v>
      </c>
      <c r="L284" s="1" t="str">
        <f t="shared" si="43"/>
        <v>='17'!J9</v>
      </c>
      <c r="M284" s="1" t="str">
        <f t="shared" si="44"/>
        <v>='17'!E3</v>
      </c>
      <c r="N284" s="1" t="str">
        <f t="shared" si="45"/>
        <v>='17'!D4</v>
      </c>
      <c r="S284"/>
    </row>
    <row r="285" spans="1:19" hidden="1" x14ac:dyDescent="0.3">
      <c r="A285" s="1" t="str">
        <f t="shared" si="46"/>
        <v>X</v>
      </c>
      <c r="B285" s="2">
        <f>'17'!E5</f>
        <v>36</v>
      </c>
      <c r="C285" s="2">
        <f>'17'!B10</f>
        <v>0</v>
      </c>
      <c r="D285" s="2">
        <f>'17'!J10</f>
        <v>0</v>
      </c>
      <c r="E285" s="45" t="str">
        <f>'17'!E3</f>
        <v>يناير</v>
      </c>
      <c r="F285" s="2" t="str">
        <f>'17'!D4</f>
        <v>رقــــــــــــــــــــــم P.O /</v>
      </c>
      <c r="G285" s="1">
        <f t="shared" si="39"/>
        <v>17</v>
      </c>
      <c r="H285" s="1">
        <f t="shared" si="40"/>
        <v>10</v>
      </c>
      <c r="J285" s="1" t="str">
        <f t="shared" si="41"/>
        <v>='17'!E5</v>
      </c>
      <c r="K285" s="1" t="str">
        <f t="shared" si="42"/>
        <v>='17'!B10</v>
      </c>
      <c r="L285" s="1" t="str">
        <f t="shared" si="43"/>
        <v>='17'!J10</v>
      </c>
      <c r="M285" s="1" t="str">
        <f t="shared" si="44"/>
        <v>='17'!E3</v>
      </c>
      <c r="N285" s="1" t="str">
        <f t="shared" si="45"/>
        <v>='17'!D4</v>
      </c>
      <c r="S285"/>
    </row>
    <row r="286" spans="1:19" hidden="1" x14ac:dyDescent="0.3">
      <c r="A286" s="1" t="str">
        <f t="shared" si="46"/>
        <v>X</v>
      </c>
      <c r="B286" s="2">
        <f>'17'!E5</f>
        <v>36</v>
      </c>
      <c r="C286" s="2">
        <f>'17'!B11</f>
        <v>0</v>
      </c>
      <c r="D286" s="2">
        <f>'17'!J11</f>
        <v>0</v>
      </c>
      <c r="E286" s="45" t="str">
        <f>'17'!E3</f>
        <v>يناير</v>
      </c>
      <c r="F286" s="2" t="str">
        <f>'17'!D4</f>
        <v>رقــــــــــــــــــــــم P.O /</v>
      </c>
      <c r="G286" s="1">
        <f t="shared" si="39"/>
        <v>17</v>
      </c>
      <c r="H286" s="1">
        <f t="shared" si="40"/>
        <v>11</v>
      </c>
      <c r="J286" s="1" t="str">
        <f t="shared" si="41"/>
        <v>='17'!E5</v>
      </c>
      <c r="K286" s="1" t="str">
        <f t="shared" si="42"/>
        <v>='17'!B11</v>
      </c>
      <c r="L286" s="1" t="str">
        <f t="shared" si="43"/>
        <v>='17'!J11</v>
      </c>
      <c r="M286" s="1" t="str">
        <f t="shared" si="44"/>
        <v>='17'!E3</v>
      </c>
      <c r="N286" s="1" t="str">
        <f t="shared" si="45"/>
        <v>='17'!D4</v>
      </c>
      <c r="S286"/>
    </row>
    <row r="287" spans="1:19" hidden="1" x14ac:dyDescent="0.3">
      <c r="A287" s="1" t="str">
        <f t="shared" si="46"/>
        <v>X</v>
      </c>
      <c r="B287" s="2">
        <f>'17'!E5</f>
        <v>36</v>
      </c>
      <c r="C287" s="2">
        <f>'17'!B12</f>
        <v>0</v>
      </c>
      <c r="D287" s="2">
        <f>'17'!J12</f>
        <v>0</v>
      </c>
      <c r="E287" s="45" t="str">
        <f>'17'!E3</f>
        <v>يناير</v>
      </c>
      <c r="F287" s="2" t="str">
        <f>'17'!D4</f>
        <v>رقــــــــــــــــــــــم P.O /</v>
      </c>
      <c r="G287" s="1">
        <f t="shared" si="39"/>
        <v>17</v>
      </c>
      <c r="H287" s="1">
        <f t="shared" si="40"/>
        <v>12</v>
      </c>
      <c r="J287" s="1" t="str">
        <f t="shared" si="41"/>
        <v>='17'!E5</v>
      </c>
      <c r="K287" s="1" t="str">
        <f t="shared" si="42"/>
        <v>='17'!B12</v>
      </c>
      <c r="L287" s="1" t="str">
        <f t="shared" si="43"/>
        <v>='17'!J12</v>
      </c>
      <c r="M287" s="1" t="str">
        <f t="shared" si="44"/>
        <v>='17'!E3</v>
      </c>
      <c r="N287" s="1" t="str">
        <f t="shared" si="45"/>
        <v>='17'!D4</v>
      </c>
      <c r="S287"/>
    </row>
    <row r="288" spans="1:19" hidden="1" x14ac:dyDescent="0.3">
      <c r="A288" s="1" t="str">
        <f t="shared" si="46"/>
        <v>X</v>
      </c>
      <c r="B288" s="2">
        <f>'17'!E5</f>
        <v>36</v>
      </c>
      <c r="C288" s="2">
        <f>'17'!B13</f>
        <v>0</v>
      </c>
      <c r="D288" s="2">
        <f>'17'!J13</f>
        <v>0</v>
      </c>
      <c r="E288" s="45" t="str">
        <f>'17'!E3</f>
        <v>يناير</v>
      </c>
      <c r="F288" s="2" t="str">
        <f>'17'!D4</f>
        <v>رقــــــــــــــــــــــم P.O /</v>
      </c>
      <c r="G288" s="1">
        <f t="shared" si="39"/>
        <v>17</v>
      </c>
      <c r="H288" s="1">
        <f t="shared" si="40"/>
        <v>13</v>
      </c>
      <c r="J288" s="1" t="str">
        <f t="shared" si="41"/>
        <v>='17'!E5</v>
      </c>
      <c r="K288" s="1" t="str">
        <f t="shared" si="42"/>
        <v>='17'!B13</v>
      </c>
      <c r="L288" s="1" t="str">
        <f t="shared" si="43"/>
        <v>='17'!J13</v>
      </c>
      <c r="M288" s="1" t="str">
        <f t="shared" si="44"/>
        <v>='17'!E3</v>
      </c>
      <c r="N288" s="1" t="str">
        <f t="shared" si="45"/>
        <v>='17'!D4</v>
      </c>
      <c r="S288"/>
    </row>
    <row r="289" spans="1:19" hidden="1" x14ac:dyDescent="0.3">
      <c r="A289" s="1" t="str">
        <f t="shared" si="46"/>
        <v>X</v>
      </c>
      <c r="B289" s="2">
        <f>'17'!E5</f>
        <v>36</v>
      </c>
      <c r="C289" s="2">
        <f>'17'!B14</f>
        <v>0</v>
      </c>
      <c r="D289" s="2">
        <f>'17'!J14</f>
        <v>0</v>
      </c>
      <c r="E289" s="45" t="str">
        <f>'17'!E3</f>
        <v>يناير</v>
      </c>
      <c r="F289" s="2" t="str">
        <f>'17'!D4</f>
        <v>رقــــــــــــــــــــــم P.O /</v>
      </c>
      <c r="G289" s="1">
        <f t="shared" si="39"/>
        <v>17</v>
      </c>
      <c r="H289" s="1">
        <f t="shared" si="40"/>
        <v>14</v>
      </c>
      <c r="J289" s="1" t="str">
        <f t="shared" si="41"/>
        <v>='17'!E5</v>
      </c>
      <c r="K289" s="1" t="str">
        <f t="shared" si="42"/>
        <v>='17'!B14</v>
      </c>
      <c r="L289" s="1" t="str">
        <f t="shared" si="43"/>
        <v>='17'!J14</v>
      </c>
      <c r="M289" s="1" t="str">
        <f t="shared" si="44"/>
        <v>='17'!E3</v>
      </c>
      <c r="N289" s="1" t="str">
        <f t="shared" si="45"/>
        <v>='17'!D4</v>
      </c>
      <c r="S289"/>
    </row>
    <row r="290" spans="1:19" hidden="1" x14ac:dyDescent="0.3">
      <c r="A290" s="1" t="str">
        <f t="shared" si="46"/>
        <v>X</v>
      </c>
      <c r="B290" s="2">
        <f>'17'!E5</f>
        <v>36</v>
      </c>
      <c r="C290" s="2">
        <f>'17'!B15</f>
        <v>0</v>
      </c>
      <c r="D290" s="2">
        <f>'17'!J15</f>
        <v>0</v>
      </c>
      <c r="E290" s="45" t="str">
        <f>'17'!E3</f>
        <v>يناير</v>
      </c>
      <c r="F290" s="2" t="str">
        <f>'17'!D4</f>
        <v>رقــــــــــــــــــــــم P.O /</v>
      </c>
      <c r="G290" s="1">
        <f t="shared" si="39"/>
        <v>17</v>
      </c>
      <c r="H290" s="1">
        <f t="shared" si="40"/>
        <v>15</v>
      </c>
      <c r="J290" s="1" t="str">
        <f t="shared" si="41"/>
        <v>='17'!E5</v>
      </c>
      <c r="K290" s="1" t="str">
        <f t="shared" si="42"/>
        <v>='17'!B15</v>
      </c>
      <c r="L290" s="1" t="str">
        <f t="shared" si="43"/>
        <v>='17'!J15</v>
      </c>
      <c r="M290" s="1" t="str">
        <f t="shared" si="44"/>
        <v>='17'!E3</v>
      </c>
      <c r="N290" s="1" t="str">
        <f t="shared" si="45"/>
        <v>='17'!D4</v>
      </c>
      <c r="S290"/>
    </row>
    <row r="291" spans="1:19" hidden="1" x14ac:dyDescent="0.3">
      <c r="A291" s="1" t="str">
        <f t="shared" si="46"/>
        <v>X</v>
      </c>
      <c r="B291" s="2">
        <f>'17'!E5</f>
        <v>36</v>
      </c>
      <c r="C291" s="2">
        <f>'17'!B16</f>
        <v>0</v>
      </c>
      <c r="D291" s="2">
        <f>'17'!J16</f>
        <v>0</v>
      </c>
      <c r="E291" s="45" t="str">
        <f>'17'!E3</f>
        <v>يناير</v>
      </c>
      <c r="F291" s="2" t="str">
        <f>'17'!D4</f>
        <v>رقــــــــــــــــــــــم P.O /</v>
      </c>
      <c r="G291" s="1">
        <f t="shared" si="39"/>
        <v>17</v>
      </c>
      <c r="H291" s="1">
        <f t="shared" si="40"/>
        <v>16</v>
      </c>
      <c r="J291" s="1" t="str">
        <f t="shared" si="41"/>
        <v>='17'!E5</v>
      </c>
      <c r="K291" s="1" t="str">
        <f t="shared" si="42"/>
        <v>='17'!B16</v>
      </c>
      <c r="L291" s="1" t="str">
        <f t="shared" si="43"/>
        <v>='17'!J16</v>
      </c>
      <c r="M291" s="1" t="str">
        <f t="shared" si="44"/>
        <v>='17'!E3</v>
      </c>
      <c r="N291" s="1" t="str">
        <f t="shared" si="45"/>
        <v>='17'!D4</v>
      </c>
      <c r="S291"/>
    </row>
    <row r="292" spans="1:19" hidden="1" x14ac:dyDescent="0.3">
      <c r="A292" s="1" t="str">
        <f t="shared" si="46"/>
        <v>X</v>
      </c>
      <c r="B292" s="2">
        <f>'17'!E5</f>
        <v>36</v>
      </c>
      <c r="C292" s="2">
        <f>'17'!B17</f>
        <v>0</v>
      </c>
      <c r="D292" s="2">
        <f>'17'!J17</f>
        <v>0</v>
      </c>
      <c r="E292" s="45" t="str">
        <f>'17'!E3</f>
        <v>يناير</v>
      </c>
      <c r="F292" s="2" t="str">
        <f>'17'!D4</f>
        <v>رقــــــــــــــــــــــم P.O /</v>
      </c>
      <c r="G292" s="1">
        <f t="shared" si="39"/>
        <v>17</v>
      </c>
      <c r="H292" s="1">
        <f t="shared" si="40"/>
        <v>17</v>
      </c>
      <c r="J292" s="1" t="str">
        <f t="shared" si="41"/>
        <v>='17'!E5</v>
      </c>
      <c r="K292" s="1" t="str">
        <f t="shared" si="42"/>
        <v>='17'!B17</v>
      </c>
      <c r="L292" s="1" t="str">
        <f t="shared" si="43"/>
        <v>='17'!J17</v>
      </c>
      <c r="M292" s="1" t="str">
        <f t="shared" si="44"/>
        <v>='17'!E3</v>
      </c>
      <c r="N292" s="1" t="str">
        <f t="shared" si="45"/>
        <v>='17'!D4</v>
      </c>
      <c r="S292"/>
    </row>
    <row r="293" spans="1:19" hidden="1" x14ac:dyDescent="0.3">
      <c r="A293" s="1" t="str">
        <f t="shared" si="46"/>
        <v>X</v>
      </c>
      <c r="B293" s="2">
        <f>'17'!E5</f>
        <v>36</v>
      </c>
      <c r="C293" s="2">
        <f>'17'!B18</f>
        <v>0</v>
      </c>
      <c r="D293" s="2">
        <f>'17'!J18</f>
        <v>0</v>
      </c>
      <c r="E293" s="45" t="str">
        <f>'17'!E3</f>
        <v>يناير</v>
      </c>
      <c r="F293" s="2" t="str">
        <f>'17'!D4</f>
        <v>رقــــــــــــــــــــــم P.O /</v>
      </c>
      <c r="G293" s="1">
        <f t="shared" si="39"/>
        <v>17</v>
      </c>
      <c r="H293" s="1">
        <f t="shared" si="40"/>
        <v>18</v>
      </c>
      <c r="J293" s="1" t="str">
        <f t="shared" si="41"/>
        <v>='17'!E5</v>
      </c>
      <c r="K293" s="1" t="str">
        <f t="shared" si="42"/>
        <v>='17'!B18</v>
      </c>
      <c r="L293" s="1" t="str">
        <f t="shared" si="43"/>
        <v>='17'!J18</v>
      </c>
      <c r="M293" s="1" t="str">
        <f t="shared" si="44"/>
        <v>='17'!E3</v>
      </c>
      <c r="N293" s="1" t="str">
        <f t="shared" si="45"/>
        <v>='17'!D4</v>
      </c>
      <c r="S293"/>
    </row>
    <row r="294" spans="1:19" hidden="1" x14ac:dyDescent="0.3">
      <c r="A294" s="1" t="str">
        <f t="shared" si="46"/>
        <v>X</v>
      </c>
      <c r="B294" s="2">
        <f>'17'!E5</f>
        <v>36</v>
      </c>
      <c r="C294" s="2">
        <f>'17'!B19</f>
        <v>0</v>
      </c>
      <c r="D294" s="2">
        <f>'17'!J19</f>
        <v>0</v>
      </c>
      <c r="E294" s="45" t="str">
        <f>'17'!E3</f>
        <v>يناير</v>
      </c>
      <c r="F294" s="2" t="str">
        <f>'17'!D4</f>
        <v>رقــــــــــــــــــــــم P.O /</v>
      </c>
      <c r="G294" s="1">
        <f t="shared" si="39"/>
        <v>17</v>
      </c>
      <c r="H294" s="1">
        <f t="shared" si="40"/>
        <v>19</v>
      </c>
      <c r="J294" s="1" t="str">
        <f t="shared" si="41"/>
        <v>='17'!E5</v>
      </c>
      <c r="K294" s="1" t="str">
        <f t="shared" si="42"/>
        <v>='17'!B19</v>
      </c>
      <c r="L294" s="1" t="str">
        <f t="shared" si="43"/>
        <v>='17'!J19</v>
      </c>
      <c r="M294" s="1" t="str">
        <f t="shared" si="44"/>
        <v>='17'!E3</v>
      </c>
      <c r="N294" s="1" t="str">
        <f t="shared" si="45"/>
        <v>='17'!D4</v>
      </c>
      <c r="S294"/>
    </row>
    <row r="295" spans="1:19" hidden="1" x14ac:dyDescent="0.3">
      <c r="A295" s="1" t="str">
        <f t="shared" si="46"/>
        <v>X</v>
      </c>
      <c r="B295" s="2">
        <f>'17'!E5</f>
        <v>36</v>
      </c>
      <c r="C295" s="2">
        <f>'17'!B20</f>
        <v>0</v>
      </c>
      <c r="D295" s="2">
        <f>'17'!J20</f>
        <v>0</v>
      </c>
      <c r="E295" s="45" t="str">
        <f>'17'!E3</f>
        <v>يناير</v>
      </c>
      <c r="F295" s="2" t="str">
        <f>'17'!D4</f>
        <v>رقــــــــــــــــــــــم P.O /</v>
      </c>
      <c r="G295" s="1">
        <f t="shared" si="39"/>
        <v>17</v>
      </c>
      <c r="H295" s="1">
        <f t="shared" si="40"/>
        <v>20</v>
      </c>
      <c r="J295" s="1" t="str">
        <f t="shared" si="41"/>
        <v>='17'!E5</v>
      </c>
      <c r="K295" s="1" t="str">
        <f t="shared" si="42"/>
        <v>='17'!B20</v>
      </c>
      <c r="L295" s="1" t="str">
        <f t="shared" si="43"/>
        <v>='17'!J20</v>
      </c>
      <c r="M295" s="1" t="str">
        <f t="shared" si="44"/>
        <v>='17'!E3</v>
      </c>
      <c r="N295" s="1" t="str">
        <f t="shared" si="45"/>
        <v>='17'!D4</v>
      </c>
      <c r="S295"/>
    </row>
    <row r="296" spans="1:19" hidden="1" x14ac:dyDescent="0.3">
      <c r="A296" s="1" t="str">
        <f t="shared" si="46"/>
        <v>X</v>
      </c>
      <c r="B296" s="2">
        <f>'17'!E5</f>
        <v>36</v>
      </c>
      <c r="C296" s="2">
        <f>'17'!B21</f>
        <v>0</v>
      </c>
      <c r="D296" s="2">
        <f>'17'!J21</f>
        <v>0</v>
      </c>
      <c r="E296" s="45" t="str">
        <f>'17'!E3</f>
        <v>يناير</v>
      </c>
      <c r="F296" s="2" t="str">
        <f>'17'!D4</f>
        <v>رقــــــــــــــــــــــم P.O /</v>
      </c>
      <c r="G296" s="1">
        <f t="shared" si="39"/>
        <v>17</v>
      </c>
      <c r="H296" s="1">
        <f t="shared" si="40"/>
        <v>21</v>
      </c>
      <c r="J296" s="1" t="str">
        <f t="shared" si="41"/>
        <v>='17'!E5</v>
      </c>
      <c r="K296" s="1" t="str">
        <f t="shared" si="42"/>
        <v>='17'!B21</v>
      </c>
      <c r="L296" s="1" t="str">
        <f t="shared" si="43"/>
        <v>='17'!J21</v>
      </c>
      <c r="M296" s="1" t="str">
        <f t="shared" si="44"/>
        <v>='17'!E3</v>
      </c>
      <c r="N296" s="1" t="str">
        <f t="shared" si="45"/>
        <v>='17'!D4</v>
      </c>
      <c r="S296"/>
    </row>
    <row r="297" spans="1:19" hidden="1" x14ac:dyDescent="0.3">
      <c r="A297" s="1" t="str">
        <f t="shared" si="46"/>
        <v>X</v>
      </c>
      <c r="B297" s="2">
        <f>'17'!E5</f>
        <v>36</v>
      </c>
      <c r="C297" s="2">
        <f>'17'!B22</f>
        <v>0</v>
      </c>
      <c r="D297" s="2">
        <f>'17'!J22</f>
        <v>0</v>
      </c>
      <c r="E297" s="45" t="str">
        <f>'17'!E3</f>
        <v>يناير</v>
      </c>
      <c r="F297" s="2" t="str">
        <f>'17'!D4</f>
        <v>رقــــــــــــــــــــــم P.O /</v>
      </c>
      <c r="G297" s="1">
        <f t="shared" si="39"/>
        <v>17</v>
      </c>
      <c r="H297" s="1">
        <f t="shared" si="40"/>
        <v>22</v>
      </c>
      <c r="J297" s="1" t="str">
        <f t="shared" si="41"/>
        <v>='17'!E5</v>
      </c>
      <c r="K297" s="1" t="str">
        <f t="shared" si="42"/>
        <v>='17'!B22</v>
      </c>
      <c r="L297" s="1" t="str">
        <f t="shared" si="43"/>
        <v>='17'!J22</v>
      </c>
      <c r="M297" s="1" t="str">
        <f t="shared" si="44"/>
        <v>='17'!E3</v>
      </c>
      <c r="N297" s="1" t="str">
        <f t="shared" si="45"/>
        <v>='17'!D4</v>
      </c>
      <c r="S297"/>
    </row>
    <row r="298" spans="1:19" hidden="1" x14ac:dyDescent="0.3">
      <c r="A298" s="1" t="str">
        <f t="shared" si="46"/>
        <v>X</v>
      </c>
      <c r="B298" s="2">
        <f>'17'!E5</f>
        <v>36</v>
      </c>
      <c r="C298" s="2">
        <f>'17'!B23</f>
        <v>0</v>
      </c>
      <c r="D298" s="2">
        <f>'17'!J23</f>
        <v>0</v>
      </c>
      <c r="E298" s="45" t="str">
        <f>'17'!E3</f>
        <v>يناير</v>
      </c>
      <c r="F298" s="2" t="str">
        <f>'17'!D4</f>
        <v>رقــــــــــــــــــــــم P.O /</v>
      </c>
      <c r="G298" s="1">
        <f t="shared" si="39"/>
        <v>17</v>
      </c>
      <c r="H298" s="1">
        <f t="shared" si="40"/>
        <v>23</v>
      </c>
      <c r="J298" s="1" t="str">
        <f t="shared" si="41"/>
        <v>='17'!E5</v>
      </c>
      <c r="K298" s="1" t="str">
        <f t="shared" si="42"/>
        <v>='17'!B23</v>
      </c>
      <c r="L298" s="1" t="str">
        <f t="shared" si="43"/>
        <v>='17'!J23</v>
      </c>
      <c r="M298" s="1" t="str">
        <f t="shared" si="44"/>
        <v>='17'!E3</v>
      </c>
      <c r="N298" s="1" t="str">
        <f t="shared" si="45"/>
        <v>='17'!D4</v>
      </c>
      <c r="S298"/>
    </row>
    <row r="299" spans="1:19" hidden="1" x14ac:dyDescent="0.3">
      <c r="A299" s="1" t="str">
        <f t="shared" si="46"/>
        <v>X</v>
      </c>
      <c r="B299" s="2">
        <f>'17'!E5</f>
        <v>36</v>
      </c>
      <c r="C299" s="2">
        <f>'17'!B24</f>
        <v>0</v>
      </c>
      <c r="D299" s="2">
        <f>'17'!J24</f>
        <v>0</v>
      </c>
      <c r="E299" s="45" t="str">
        <f>'17'!E3</f>
        <v>يناير</v>
      </c>
      <c r="F299" s="2" t="str">
        <f>'17'!D4</f>
        <v>رقــــــــــــــــــــــم P.O /</v>
      </c>
      <c r="G299" s="1">
        <f t="shared" si="39"/>
        <v>17</v>
      </c>
      <c r="H299" s="1">
        <f t="shared" si="40"/>
        <v>24</v>
      </c>
      <c r="J299" s="1" t="str">
        <f t="shared" si="41"/>
        <v>='17'!E5</v>
      </c>
      <c r="K299" s="1" t="str">
        <f t="shared" si="42"/>
        <v>='17'!B24</v>
      </c>
      <c r="L299" s="1" t="str">
        <f t="shared" si="43"/>
        <v>='17'!J24</v>
      </c>
      <c r="M299" s="1" t="str">
        <f t="shared" si="44"/>
        <v>='17'!E3</v>
      </c>
      <c r="N299" s="1" t="str">
        <f t="shared" si="45"/>
        <v>='17'!D4</v>
      </c>
      <c r="S299"/>
    </row>
    <row r="300" spans="1:19" hidden="1" x14ac:dyDescent="0.3">
      <c r="A300" s="1" t="str">
        <f t="shared" si="46"/>
        <v>X</v>
      </c>
      <c r="B300" s="2">
        <f>'17'!E5</f>
        <v>36</v>
      </c>
      <c r="C300" s="2">
        <f>'17'!B25</f>
        <v>0</v>
      </c>
      <c r="D300" s="2">
        <f>'17'!J25</f>
        <v>0</v>
      </c>
      <c r="E300" s="45" t="str">
        <f>'17'!E3</f>
        <v>يناير</v>
      </c>
      <c r="F300" s="2" t="str">
        <f>'17'!D4</f>
        <v>رقــــــــــــــــــــــم P.O /</v>
      </c>
      <c r="G300" s="1">
        <f t="shared" si="39"/>
        <v>17</v>
      </c>
      <c r="H300" s="1">
        <f t="shared" si="40"/>
        <v>25</v>
      </c>
      <c r="J300" s="1" t="str">
        <f t="shared" si="41"/>
        <v>='17'!E5</v>
      </c>
      <c r="K300" s="1" t="str">
        <f t="shared" si="42"/>
        <v>='17'!B25</v>
      </c>
      <c r="L300" s="1" t="str">
        <f t="shared" si="43"/>
        <v>='17'!J25</v>
      </c>
      <c r="M300" s="1" t="str">
        <f t="shared" si="44"/>
        <v>='17'!E3</v>
      </c>
      <c r="N300" s="1" t="str">
        <f t="shared" si="45"/>
        <v>='17'!D4</v>
      </c>
      <c r="S300"/>
    </row>
    <row r="301" spans="1:19" x14ac:dyDescent="0.3">
      <c r="A301" s="1" t="str">
        <f t="shared" si="46"/>
        <v/>
      </c>
      <c r="B301" s="2">
        <f>'18'!E5</f>
        <v>37</v>
      </c>
      <c r="C301" s="2" t="str">
        <f>'18'!B8</f>
        <v>قيمة صيانة ومعايرة حهاز المساحة</v>
      </c>
      <c r="D301" s="2">
        <f>'18'!J8</f>
        <v>4700.7999999999993</v>
      </c>
      <c r="E301" s="45" t="str">
        <f>'18'!E3</f>
        <v>يناير</v>
      </c>
      <c r="F301" s="2" t="str">
        <f>'18'!D4</f>
        <v>رقــــــــــــــــــــــم P.O /</v>
      </c>
      <c r="G301" s="1">
        <f t="shared" si="39"/>
        <v>18</v>
      </c>
      <c r="H301" s="1">
        <f t="shared" si="40"/>
        <v>8</v>
      </c>
      <c r="J301" s="1" t="str">
        <f t="shared" si="41"/>
        <v>='18'!E5</v>
      </c>
      <c r="K301" s="1" t="str">
        <f t="shared" si="42"/>
        <v>='18'!B8</v>
      </c>
      <c r="L301" s="1" t="str">
        <f t="shared" si="43"/>
        <v>='18'!J8</v>
      </c>
      <c r="M301" s="1" t="str">
        <f t="shared" si="44"/>
        <v>='18'!E3</v>
      </c>
      <c r="N301" s="1" t="str">
        <f t="shared" si="45"/>
        <v>='18'!D4</v>
      </c>
      <c r="S301"/>
    </row>
    <row r="302" spans="1:19" hidden="1" x14ac:dyDescent="0.3">
      <c r="A302" s="1" t="str">
        <f t="shared" si="46"/>
        <v>X</v>
      </c>
      <c r="B302" s="2">
        <f>'18'!E5</f>
        <v>37</v>
      </c>
      <c r="C302" s="2">
        <f>'18'!B9</f>
        <v>0</v>
      </c>
      <c r="D302" s="2">
        <f>'18'!J9</f>
        <v>0</v>
      </c>
      <c r="E302" s="45" t="str">
        <f>'18'!E3</f>
        <v>يناير</v>
      </c>
      <c r="F302" s="2" t="str">
        <f>'18'!D4</f>
        <v>رقــــــــــــــــــــــم P.O /</v>
      </c>
      <c r="G302" s="1">
        <f t="shared" si="39"/>
        <v>18</v>
      </c>
      <c r="H302" s="1">
        <f t="shared" si="40"/>
        <v>9</v>
      </c>
      <c r="J302" s="1" t="str">
        <f t="shared" si="41"/>
        <v>='18'!E5</v>
      </c>
      <c r="K302" s="1" t="str">
        <f t="shared" si="42"/>
        <v>='18'!B9</v>
      </c>
      <c r="L302" s="1" t="str">
        <f t="shared" si="43"/>
        <v>='18'!J9</v>
      </c>
      <c r="M302" s="1" t="str">
        <f t="shared" si="44"/>
        <v>='18'!E3</v>
      </c>
      <c r="N302" s="1" t="str">
        <f t="shared" si="45"/>
        <v>='18'!D4</v>
      </c>
      <c r="S302"/>
    </row>
    <row r="303" spans="1:19" hidden="1" x14ac:dyDescent="0.3">
      <c r="A303" s="1" t="str">
        <f t="shared" si="46"/>
        <v>X</v>
      </c>
      <c r="B303" s="2">
        <f>'18'!E5</f>
        <v>37</v>
      </c>
      <c r="C303" s="2">
        <f>'18'!B10</f>
        <v>0</v>
      </c>
      <c r="D303" s="2">
        <f>'18'!J10</f>
        <v>0</v>
      </c>
      <c r="E303" s="45" t="str">
        <f>'18'!E3</f>
        <v>يناير</v>
      </c>
      <c r="F303" s="2" t="str">
        <f>'18'!D4</f>
        <v>رقــــــــــــــــــــــم P.O /</v>
      </c>
      <c r="G303" s="1">
        <f t="shared" si="39"/>
        <v>18</v>
      </c>
      <c r="H303" s="1">
        <f t="shared" si="40"/>
        <v>10</v>
      </c>
      <c r="J303" s="1" t="str">
        <f t="shared" si="41"/>
        <v>='18'!E5</v>
      </c>
      <c r="K303" s="1" t="str">
        <f t="shared" si="42"/>
        <v>='18'!B10</v>
      </c>
      <c r="L303" s="1" t="str">
        <f t="shared" si="43"/>
        <v>='18'!J10</v>
      </c>
      <c r="M303" s="1" t="str">
        <f t="shared" si="44"/>
        <v>='18'!E3</v>
      </c>
      <c r="N303" s="1" t="str">
        <f t="shared" si="45"/>
        <v>='18'!D4</v>
      </c>
      <c r="S303"/>
    </row>
    <row r="304" spans="1:19" hidden="1" x14ac:dyDescent="0.3">
      <c r="A304" s="1" t="str">
        <f t="shared" si="46"/>
        <v>X</v>
      </c>
      <c r="B304" s="2">
        <f>'18'!E5</f>
        <v>37</v>
      </c>
      <c r="C304" s="2">
        <f>'18'!B11</f>
        <v>0</v>
      </c>
      <c r="D304" s="2">
        <f>'18'!J11</f>
        <v>0</v>
      </c>
      <c r="E304" s="45" t="str">
        <f>'18'!E3</f>
        <v>يناير</v>
      </c>
      <c r="F304" s="2" t="str">
        <f>'18'!D4</f>
        <v>رقــــــــــــــــــــــم P.O /</v>
      </c>
      <c r="G304" s="1">
        <f t="shared" si="39"/>
        <v>18</v>
      </c>
      <c r="H304" s="1">
        <f t="shared" si="40"/>
        <v>11</v>
      </c>
      <c r="J304" s="1" t="str">
        <f t="shared" si="41"/>
        <v>='18'!E5</v>
      </c>
      <c r="K304" s="1" t="str">
        <f t="shared" si="42"/>
        <v>='18'!B11</v>
      </c>
      <c r="L304" s="1" t="str">
        <f t="shared" si="43"/>
        <v>='18'!J11</v>
      </c>
      <c r="M304" s="1" t="str">
        <f t="shared" si="44"/>
        <v>='18'!E3</v>
      </c>
      <c r="N304" s="1" t="str">
        <f t="shared" si="45"/>
        <v>='18'!D4</v>
      </c>
      <c r="S304"/>
    </row>
    <row r="305" spans="1:19" hidden="1" x14ac:dyDescent="0.3">
      <c r="A305" s="1" t="str">
        <f t="shared" si="46"/>
        <v>X</v>
      </c>
      <c r="B305" s="2">
        <f>'18'!E5</f>
        <v>37</v>
      </c>
      <c r="C305" s="2">
        <f>'18'!B12</f>
        <v>0</v>
      </c>
      <c r="D305" s="2">
        <f>'18'!J12</f>
        <v>0</v>
      </c>
      <c r="E305" s="45" t="str">
        <f>'18'!E3</f>
        <v>يناير</v>
      </c>
      <c r="F305" s="2" t="str">
        <f>'18'!D4</f>
        <v>رقــــــــــــــــــــــم P.O /</v>
      </c>
      <c r="G305" s="1">
        <f t="shared" si="39"/>
        <v>18</v>
      </c>
      <c r="H305" s="1">
        <f t="shared" si="40"/>
        <v>12</v>
      </c>
      <c r="J305" s="1" t="str">
        <f t="shared" si="41"/>
        <v>='18'!E5</v>
      </c>
      <c r="K305" s="1" t="str">
        <f t="shared" si="42"/>
        <v>='18'!B12</v>
      </c>
      <c r="L305" s="1" t="str">
        <f t="shared" si="43"/>
        <v>='18'!J12</v>
      </c>
      <c r="M305" s="1" t="str">
        <f t="shared" si="44"/>
        <v>='18'!E3</v>
      </c>
      <c r="N305" s="1" t="str">
        <f t="shared" si="45"/>
        <v>='18'!D4</v>
      </c>
      <c r="S305"/>
    </row>
    <row r="306" spans="1:19" hidden="1" x14ac:dyDescent="0.3">
      <c r="A306" s="1" t="str">
        <f t="shared" si="46"/>
        <v>X</v>
      </c>
      <c r="B306" s="2">
        <f>'18'!E5</f>
        <v>37</v>
      </c>
      <c r="C306" s="2">
        <f>'18'!B13</f>
        <v>0</v>
      </c>
      <c r="D306" s="2">
        <f>'18'!J13</f>
        <v>0</v>
      </c>
      <c r="E306" s="45" t="str">
        <f>'18'!E3</f>
        <v>يناير</v>
      </c>
      <c r="F306" s="2" t="str">
        <f>'18'!D4</f>
        <v>رقــــــــــــــــــــــم P.O /</v>
      </c>
      <c r="G306" s="1">
        <f t="shared" si="39"/>
        <v>18</v>
      </c>
      <c r="H306" s="1">
        <f t="shared" si="40"/>
        <v>13</v>
      </c>
      <c r="J306" s="1" t="str">
        <f t="shared" si="41"/>
        <v>='18'!E5</v>
      </c>
      <c r="K306" s="1" t="str">
        <f t="shared" si="42"/>
        <v>='18'!B13</v>
      </c>
      <c r="L306" s="1" t="str">
        <f t="shared" si="43"/>
        <v>='18'!J13</v>
      </c>
      <c r="M306" s="1" t="str">
        <f t="shared" si="44"/>
        <v>='18'!E3</v>
      </c>
      <c r="N306" s="1" t="str">
        <f t="shared" si="45"/>
        <v>='18'!D4</v>
      </c>
      <c r="S306"/>
    </row>
    <row r="307" spans="1:19" hidden="1" x14ac:dyDescent="0.3">
      <c r="A307" s="1" t="str">
        <f t="shared" si="46"/>
        <v>X</v>
      </c>
      <c r="B307" s="2">
        <f>'18'!E5</f>
        <v>37</v>
      </c>
      <c r="C307" s="2">
        <f>'18'!B14</f>
        <v>0</v>
      </c>
      <c r="D307" s="2">
        <f>'18'!J14</f>
        <v>0</v>
      </c>
      <c r="E307" s="45" t="str">
        <f>'18'!E3</f>
        <v>يناير</v>
      </c>
      <c r="F307" s="2" t="str">
        <f>'18'!D4</f>
        <v>رقــــــــــــــــــــــم P.O /</v>
      </c>
      <c r="G307" s="1">
        <f t="shared" si="39"/>
        <v>18</v>
      </c>
      <c r="H307" s="1">
        <f t="shared" si="40"/>
        <v>14</v>
      </c>
      <c r="J307" s="1" t="str">
        <f t="shared" si="41"/>
        <v>='18'!E5</v>
      </c>
      <c r="K307" s="1" t="str">
        <f t="shared" si="42"/>
        <v>='18'!B14</v>
      </c>
      <c r="L307" s="1" t="str">
        <f t="shared" si="43"/>
        <v>='18'!J14</v>
      </c>
      <c r="M307" s="1" t="str">
        <f t="shared" si="44"/>
        <v>='18'!E3</v>
      </c>
      <c r="N307" s="1" t="str">
        <f t="shared" si="45"/>
        <v>='18'!D4</v>
      </c>
      <c r="S307"/>
    </row>
    <row r="308" spans="1:19" hidden="1" x14ac:dyDescent="0.3">
      <c r="A308" s="1" t="str">
        <f t="shared" si="46"/>
        <v>X</v>
      </c>
      <c r="B308" s="2">
        <f>'18'!E5</f>
        <v>37</v>
      </c>
      <c r="C308" s="2">
        <f>'18'!B15</f>
        <v>0</v>
      </c>
      <c r="D308" s="2">
        <f>'18'!J15</f>
        <v>0</v>
      </c>
      <c r="E308" s="45" t="str">
        <f>'18'!E3</f>
        <v>يناير</v>
      </c>
      <c r="F308" s="2" t="str">
        <f>'18'!D4</f>
        <v>رقــــــــــــــــــــــم P.O /</v>
      </c>
      <c r="G308" s="1">
        <f t="shared" si="39"/>
        <v>18</v>
      </c>
      <c r="H308" s="1">
        <f t="shared" si="40"/>
        <v>15</v>
      </c>
      <c r="J308" s="1" t="str">
        <f t="shared" si="41"/>
        <v>='18'!E5</v>
      </c>
      <c r="K308" s="1" t="str">
        <f t="shared" si="42"/>
        <v>='18'!B15</v>
      </c>
      <c r="L308" s="1" t="str">
        <f t="shared" si="43"/>
        <v>='18'!J15</v>
      </c>
      <c r="M308" s="1" t="str">
        <f t="shared" si="44"/>
        <v>='18'!E3</v>
      </c>
      <c r="N308" s="1" t="str">
        <f t="shared" si="45"/>
        <v>='18'!D4</v>
      </c>
      <c r="S308"/>
    </row>
    <row r="309" spans="1:19" hidden="1" x14ac:dyDescent="0.3">
      <c r="A309" s="1" t="str">
        <f t="shared" si="46"/>
        <v>X</v>
      </c>
      <c r="B309" s="2">
        <f>'18'!E5</f>
        <v>37</v>
      </c>
      <c r="C309" s="2">
        <f>'18'!B16</f>
        <v>0</v>
      </c>
      <c r="D309" s="2">
        <f>'18'!J16</f>
        <v>0</v>
      </c>
      <c r="E309" s="45" t="str">
        <f>'18'!E3</f>
        <v>يناير</v>
      </c>
      <c r="F309" s="2" t="str">
        <f>'18'!D4</f>
        <v>رقــــــــــــــــــــــم P.O /</v>
      </c>
      <c r="G309" s="1">
        <f t="shared" si="39"/>
        <v>18</v>
      </c>
      <c r="H309" s="1">
        <f t="shared" si="40"/>
        <v>16</v>
      </c>
      <c r="J309" s="1" t="str">
        <f t="shared" si="41"/>
        <v>='18'!E5</v>
      </c>
      <c r="K309" s="1" t="str">
        <f t="shared" si="42"/>
        <v>='18'!B16</v>
      </c>
      <c r="L309" s="1" t="str">
        <f t="shared" si="43"/>
        <v>='18'!J16</v>
      </c>
      <c r="M309" s="1" t="str">
        <f t="shared" si="44"/>
        <v>='18'!E3</v>
      </c>
      <c r="N309" s="1" t="str">
        <f t="shared" si="45"/>
        <v>='18'!D4</v>
      </c>
      <c r="S309"/>
    </row>
    <row r="310" spans="1:19" hidden="1" x14ac:dyDescent="0.3">
      <c r="A310" s="1" t="str">
        <f t="shared" si="46"/>
        <v>X</v>
      </c>
      <c r="B310" s="2">
        <f>'18'!E5</f>
        <v>37</v>
      </c>
      <c r="C310" s="2">
        <f>'18'!B17</f>
        <v>0</v>
      </c>
      <c r="D310" s="2">
        <f>'18'!J17</f>
        <v>0</v>
      </c>
      <c r="E310" s="45" t="str">
        <f>'18'!E3</f>
        <v>يناير</v>
      </c>
      <c r="F310" s="2" t="str">
        <f>'18'!D4</f>
        <v>رقــــــــــــــــــــــم P.O /</v>
      </c>
      <c r="G310" s="1">
        <f t="shared" si="39"/>
        <v>18</v>
      </c>
      <c r="H310" s="1">
        <f t="shared" si="40"/>
        <v>17</v>
      </c>
      <c r="J310" s="1" t="str">
        <f t="shared" si="41"/>
        <v>='18'!E5</v>
      </c>
      <c r="K310" s="1" t="str">
        <f t="shared" si="42"/>
        <v>='18'!B17</v>
      </c>
      <c r="L310" s="1" t="str">
        <f t="shared" si="43"/>
        <v>='18'!J17</v>
      </c>
      <c r="M310" s="1" t="str">
        <f t="shared" si="44"/>
        <v>='18'!E3</v>
      </c>
      <c r="N310" s="1" t="str">
        <f t="shared" si="45"/>
        <v>='18'!D4</v>
      </c>
      <c r="S310"/>
    </row>
    <row r="311" spans="1:19" hidden="1" x14ac:dyDescent="0.3">
      <c r="A311" s="1" t="str">
        <f t="shared" si="46"/>
        <v>X</v>
      </c>
      <c r="B311" s="2">
        <f>'18'!E5</f>
        <v>37</v>
      </c>
      <c r="C311" s="2">
        <f>'18'!B18</f>
        <v>0</v>
      </c>
      <c r="D311" s="2">
        <f>'18'!J18</f>
        <v>0</v>
      </c>
      <c r="E311" s="45" t="str">
        <f>'18'!E3</f>
        <v>يناير</v>
      </c>
      <c r="F311" s="2" t="str">
        <f>'18'!D4</f>
        <v>رقــــــــــــــــــــــم P.O /</v>
      </c>
      <c r="G311" s="1">
        <f t="shared" si="39"/>
        <v>18</v>
      </c>
      <c r="H311" s="1">
        <f t="shared" si="40"/>
        <v>18</v>
      </c>
      <c r="J311" s="1" t="str">
        <f t="shared" si="41"/>
        <v>='18'!E5</v>
      </c>
      <c r="K311" s="1" t="str">
        <f t="shared" si="42"/>
        <v>='18'!B18</v>
      </c>
      <c r="L311" s="1" t="str">
        <f t="shared" si="43"/>
        <v>='18'!J18</v>
      </c>
      <c r="M311" s="1" t="str">
        <f t="shared" si="44"/>
        <v>='18'!E3</v>
      </c>
      <c r="N311" s="1" t="str">
        <f t="shared" si="45"/>
        <v>='18'!D4</v>
      </c>
      <c r="S311"/>
    </row>
    <row r="312" spans="1:19" hidden="1" x14ac:dyDescent="0.3">
      <c r="A312" s="1" t="str">
        <f t="shared" si="46"/>
        <v>X</v>
      </c>
      <c r="B312" s="2">
        <f>'18'!E5</f>
        <v>37</v>
      </c>
      <c r="C312" s="2">
        <f>'18'!B19</f>
        <v>0</v>
      </c>
      <c r="D312" s="2">
        <f>'18'!J19</f>
        <v>0</v>
      </c>
      <c r="E312" s="45" t="str">
        <f>'18'!E3</f>
        <v>يناير</v>
      </c>
      <c r="F312" s="2" t="str">
        <f>'18'!D4</f>
        <v>رقــــــــــــــــــــــم P.O /</v>
      </c>
      <c r="G312" s="1">
        <f t="shared" si="39"/>
        <v>18</v>
      </c>
      <c r="H312" s="1">
        <f t="shared" si="40"/>
        <v>19</v>
      </c>
      <c r="J312" s="1" t="str">
        <f t="shared" si="41"/>
        <v>='18'!E5</v>
      </c>
      <c r="K312" s="1" t="str">
        <f t="shared" si="42"/>
        <v>='18'!B19</v>
      </c>
      <c r="L312" s="1" t="str">
        <f t="shared" si="43"/>
        <v>='18'!J19</v>
      </c>
      <c r="M312" s="1" t="str">
        <f t="shared" si="44"/>
        <v>='18'!E3</v>
      </c>
      <c r="N312" s="1" t="str">
        <f t="shared" si="45"/>
        <v>='18'!D4</v>
      </c>
      <c r="S312"/>
    </row>
    <row r="313" spans="1:19" hidden="1" x14ac:dyDescent="0.3">
      <c r="A313" s="1" t="str">
        <f t="shared" si="46"/>
        <v>X</v>
      </c>
      <c r="B313" s="2">
        <f>'18'!E5</f>
        <v>37</v>
      </c>
      <c r="C313" s="2">
        <f>'18'!B20</f>
        <v>0</v>
      </c>
      <c r="D313" s="2">
        <f>'18'!J20</f>
        <v>0</v>
      </c>
      <c r="E313" s="45" t="str">
        <f>'18'!E3</f>
        <v>يناير</v>
      </c>
      <c r="F313" s="2" t="str">
        <f>'18'!D4</f>
        <v>رقــــــــــــــــــــــم P.O /</v>
      </c>
      <c r="G313" s="1">
        <f t="shared" si="39"/>
        <v>18</v>
      </c>
      <c r="H313" s="1">
        <f t="shared" si="40"/>
        <v>20</v>
      </c>
      <c r="J313" s="1" t="str">
        <f t="shared" si="41"/>
        <v>='18'!E5</v>
      </c>
      <c r="K313" s="1" t="str">
        <f t="shared" si="42"/>
        <v>='18'!B20</v>
      </c>
      <c r="L313" s="1" t="str">
        <f t="shared" si="43"/>
        <v>='18'!J20</v>
      </c>
      <c r="M313" s="1" t="str">
        <f t="shared" si="44"/>
        <v>='18'!E3</v>
      </c>
      <c r="N313" s="1" t="str">
        <f t="shared" si="45"/>
        <v>='18'!D4</v>
      </c>
      <c r="S313"/>
    </row>
    <row r="314" spans="1:19" hidden="1" x14ac:dyDescent="0.3">
      <c r="A314" s="1" t="str">
        <f t="shared" si="46"/>
        <v>X</v>
      </c>
      <c r="B314" s="2">
        <f>'18'!E5</f>
        <v>37</v>
      </c>
      <c r="C314" s="2">
        <f>'18'!B21</f>
        <v>0</v>
      </c>
      <c r="D314" s="2">
        <f>'18'!J21</f>
        <v>0</v>
      </c>
      <c r="E314" s="45" t="str">
        <f>'18'!E3</f>
        <v>يناير</v>
      </c>
      <c r="F314" s="2" t="str">
        <f>'18'!D4</f>
        <v>رقــــــــــــــــــــــم P.O /</v>
      </c>
      <c r="G314" s="1">
        <f t="shared" ref="G314:G377" si="47">IF(H313=25,G313+1,G313)</f>
        <v>18</v>
      </c>
      <c r="H314" s="1">
        <f t="shared" ref="H314:H377" si="48">IF((H313+1)&gt;25,8,H313+1)</f>
        <v>21</v>
      </c>
      <c r="J314" s="1" t="str">
        <f t="shared" si="41"/>
        <v>='18'!E5</v>
      </c>
      <c r="K314" s="1" t="str">
        <f t="shared" si="42"/>
        <v>='18'!B21</v>
      </c>
      <c r="L314" s="1" t="str">
        <f t="shared" si="43"/>
        <v>='18'!J21</v>
      </c>
      <c r="M314" s="1" t="str">
        <f t="shared" si="44"/>
        <v>='18'!E3</v>
      </c>
      <c r="N314" s="1" t="str">
        <f t="shared" si="45"/>
        <v>='18'!D4</v>
      </c>
      <c r="S314"/>
    </row>
    <row r="315" spans="1:19" hidden="1" x14ac:dyDescent="0.3">
      <c r="A315" s="1" t="str">
        <f t="shared" si="46"/>
        <v>X</v>
      </c>
      <c r="B315" s="2">
        <f>'18'!E5</f>
        <v>37</v>
      </c>
      <c r="C315" s="2">
        <f>'18'!B22</f>
        <v>0</v>
      </c>
      <c r="D315" s="2">
        <f>'18'!J22</f>
        <v>0</v>
      </c>
      <c r="E315" s="45" t="str">
        <f>'18'!E3</f>
        <v>يناير</v>
      </c>
      <c r="F315" s="2" t="str">
        <f>'18'!D4</f>
        <v>رقــــــــــــــــــــــم P.O /</v>
      </c>
      <c r="G315" s="1">
        <f t="shared" si="47"/>
        <v>18</v>
      </c>
      <c r="H315" s="1">
        <f t="shared" si="48"/>
        <v>22</v>
      </c>
      <c r="J315" s="1" t="str">
        <f t="shared" si="41"/>
        <v>='18'!E5</v>
      </c>
      <c r="K315" s="1" t="str">
        <f t="shared" si="42"/>
        <v>='18'!B22</v>
      </c>
      <c r="L315" s="1" t="str">
        <f t="shared" si="43"/>
        <v>='18'!J22</v>
      </c>
      <c r="M315" s="1" t="str">
        <f t="shared" si="44"/>
        <v>='18'!E3</v>
      </c>
      <c r="N315" s="1" t="str">
        <f t="shared" si="45"/>
        <v>='18'!D4</v>
      </c>
      <c r="S315"/>
    </row>
    <row r="316" spans="1:19" hidden="1" x14ac:dyDescent="0.3">
      <c r="A316" s="1" t="str">
        <f t="shared" si="46"/>
        <v>X</v>
      </c>
      <c r="B316" s="2">
        <f>'18'!E5</f>
        <v>37</v>
      </c>
      <c r="C316" s="2">
        <f>'18'!B23</f>
        <v>0</v>
      </c>
      <c r="D316" s="2">
        <f>'18'!J23</f>
        <v>0</v>
      </c>
      <c r="E316" s="45" t="str">
        <f>'18'!E3</f>
        <v>يناير</v>
      </c>
      <c r="F316" s="2" t="str">
        <f>'18'!D4</f>
        <v>رقــــــــــــــــــــــم P.O /</v>
      </c>
      <c r="G316" s="1">
        <f t="shared" si="47"/>
        <v>18</v>
      </c>
      <c r="H316" s="1">
        <f t="shared" si="48"/>
        <v>23</v>
      </c>
      <c r="J316" s="1" t="str">
        <f t="shared" si="41"/>
        <v>='18'!E5</v>
      </c>
      <c r="K316" s="1" t="str">
        <f t="shared" si="42"/>
        <v>='18'!B23</v>
      </c>
      <c r="L316" s="1" t="str">
        <f t="shared" si="43"/>
        <v>='18'!J23</v>
      </c>
      <c r="M316" s="1" t="str">
        <f t="shared" si="44"/>
        <v>='18'!E3</v>
      </c>
      <c r="N316" s="1" t="str">
        <f t="shared" si="45"/>
        <v>='18'!D4</v>
      </c>
      <c r="S316"/>
    </row>
    <row r="317" spans="1:19" hidden="1" x14ac:dyDescent="0.3">
      <c r="A317" s="1" t="str">
        <f t="shared" si="46"/>
        <v>X</v>
      </c>
      <c r="B317" s="2">
        <f>'18'!E5</f>
        <v>37</v>
      </c>
      <c r="C317" s="2">
        <f>'18'!B24</f>
        <v>0</v>
      </c>
      <c r="D317" s="2">
        <f>'18'!J24</f>
        <v>0</v>
      </c>
      <c r="E317" s="45" t="str">
        <f>'18'!E3</f>
        <v>يناير</v>
      </c>
      <c r="F317" s="2" t="str">
        <f>'18'!D4</f>
        <v>رقــــــــــــــــــــــم P.O /</v>
      </c>
      <c r="G317" s="1">
        <f t="shared" si="47"/>
        <v>18</v>
      </c>
      <c r="H317" s="1">
        <f t="shared" si="48"/>
        <v>24</v>
      </c>
      <c r="J317" s="1" t="str">
        <f t="shared" si="41"/>
        <v>='18'!E5</v>
      </c>
      <c r="K317" s="1" t="str">
        <f t="shared" si="42"/>
        <v>='18'!B24</v>
      </c>
      <c r="L317" s="1" t="str">
        <f t="shared" si="43"/>
        <v>='18'!J24</v>
      </c>
      <c r="M317" s="1" t="str">
        <f t="shared" si="44"/>
        <v>='18'!E3</v>
      </c>
      <c r="N317" s="1" t="str">
        <f t="shared" si="45"/>
        <v>='18'!D4</v>
      </c>
      <c r="S317"/>
    </row>
    <row r="318" spans="1:19" hidden="1" x14ac:dyDescent="0.3">
      <c r="A318" s="1" t="str">
        <f t="shared" si="46"/>
        <v>X</v>
      </c>
      <c r="B318" s="2">
        <f>'18'!E5</f>
        <v>37</v>
      </c>
      <c r="C318" s="2">
        <f>'18'!B25</f>
        <v>0</v>
      </c>
      <c r="D318" s="2">
        <f>'18'!J25</f>
        <v>0</v>
      </c>
      <c r="E318" s="45" t="str">
        <f>'18'!E3</f>
        <v>يناير</v>
      </c>
      <c r="F318" s="2" t="str">
        <f>'18'!D4</f>
        <v>رقــــــــــــــــــــــم P.O /</v>
      </c>
      <c r="G318" s="1">
        <f t="shared" si="47"/>
        <v>18</v>
      </c>
      <c r="H318" s="1">
        <f t="shared" si="48"/>
        <v>25</v>
      </c>
      <c r="J318" s="1" t="str">
        <f t="shared" si="41"/>
        <v>='18'!E5</v>
      </c>
      <c r="K318" s="1" t="str">
        <f t="shared" si="42"/>
        <v>='18'!B25</v>
      </c>
      <c r="L318" s="1" t="str">
        <f t="shared" si="43"/>
        <v>='18'!J25</v>
      </c>
      <c r="M318" s="1" t="str">
        <f t="shared" si="44"/>
        <v>='18'!E3</v>
      </c>
      <c r="N318" s="1" t="str">
        <f t="shared" si="45"/>
        <v>='18'!D4</v>
      </c>
      <c r="S318"/>
    </row>
    <row r="319" spans="1:19" x14ac:dyDescent="0.3">
      <c r="A319" s="1" t="str">
        <f t="shared" si="46"/>
        <v/>
      </c>
      <c r="B319" s="2">
        <f>'19'!E5</f>
        <v>38</v>
      </c>
      <c r="C319" s="2" t="str">
        <f>'19'!B8</f>
        <v>اكرامية فنى معمل</v>
      </c>
      <c r="D319" s="2">
        <f>'19'!J8</f>
        <v>150</v>
      </c>
      <c r="E319" s="45" t="str">
        <f>'19'!E3</f>
        <v>يناير</v>
      </c>
      <c r="F319" s="2" t="str">
        <f>'19'!D4</f>
        <v>رقــــــــــــــــــــــم P.O /</v>
      </c>
      <c r="G319" s="1">
        <f t="shared" si="47"/>
        <v>19</v>
      </c>
      <c r="H319" s="1">
        <f t="shared" si="48"/>
        <v>8</v>
      </c>
      <c r="J319" s="1" t="str">
        <f t="shared" si="41"/>
        <v>='19'!E5</v>
      </c>
      <c r="K319" s="1" t="str">
        <f t="shared" si="42"/>
        <v>='19'!B8</v>
      </c>
      <c r="L319" s="1" t="str">
        <f t="shared" si="43"/>
        <v>='19'!J8</v>
      </c>
      <c r="M319" s="1" t="str">
        <f t="shared" si="44"/>
        <v>='19'!E3</v>
      </c>
      <c r="N319" s="1" t="str">
        <f t="shared" si="45"/>
        <v>='19'!D4</v>
      </c>
      <c r="S319"/>
    </row>
    <row r="320" spans="1:19" x14ac:dyDescent="0.3">
      <c r="A320" s="1" t="str">
        <f t="shared" si="46"/>
        <v/>
      </c>
      <c r="B320" s="2">
        <f>'19'!E5</f>
        <v>38</v>
      </c>
      <c r="C320" s="2" t="str">
        <f>'19'!B9</f>
        <v>اكرامية سائق لودر</v>
      </c>
      <c r="D320" s="2">
        <f>'19'!J9</f>
        <v>100</v>
      </c>
      <c r="E320" s="45" t="str">
        <f>'19'!E3</f>
        <v>يناير</v>
      </c>
      <c r="F320" s="2" t="str">
        <f>'19'!D4</f>
        <v>رقــــــــــــــــــــــم P.O /</v>
      </c>
      <c r="G320" s="1">
        <f t="shared" si="47"/>
        <v>19</v>
      </c>
      <c r="H320" s="1">
        <f t="shared" si="48"/>
        <v>9</v>
      </c>
      <c r="J320" s="1" t="str">
        <f t="shared" si="41"/>
        <v>='19'!E5</v>
      </c>
      <c r="K320" s="1" t="str">
        <f t="shared" si="42"/>
        <v>='19'!B9</v>
      </c>
      <c r="L320" s="1" t="str">
        <f t="shared" si="43"/>
        <v>='19'!J9</v>
      </c>
      <c r="M320" s="1" t="str">
        <f t="shared" si="44"/>
        <v>='19'!E3</v>
      </c>
      <c r="N320" s="1" t="str">
        <f t="shared" si="45"/>
        <v>='19'!D4</v>
      </c>
      <c r="S320"/>
    </row>
    <row r="321" spans="1:19" x14ac:dyDescent="0.3">
      <c r="A321" s="1" t="str">
        <f t="shared" si="46"/>
        <v/>
      </c>
      <c r="B321" s="2">
        <f>'19'!E5</f>
        <v>38</v>
      </c>
      <c r="C321" s="2" t="str">
        <f>'19'!B10</f>
        <v>اكرامية سائق سيارة خرسانة</v>
      </c>
      <c r="D321" s="2">
        <f>'19'!J10</f>
        <v>80</v>
      </c>
      <c r="E321" s="45" t="str">
        <f>'19'!E3</f>
        <v>يناير</v>
      </c>
      <c r="F321" s="2" t="str">
        <f>'19'!D4</f>
        <v>رقــــــــــــــــــــــم P.O /</v>
      </c>
      <c r="G321" s="1">
        <f t="shared" si="47"/>
        <v>19</v>
      </c>
      <c r="H321" s="1">
        <f t="shared" si="48"/>
        <v>10</v>
      </c>
      <c r="J321" s="1" t="str">
        <f t="shared" si="41"/>
        <v>='19'!E5</v>
      </c>
      <c r="K321" s="1" t="str">
        <f t="shared" si="42"/>
        <v>='19'!B10</v>
      </c>
      <c r="L321" s="1" t="str">
        <f t="shared" si="43"/>
        <v>='19'!J10</v>
      </c>
      <c r="M321" s="1" t="str">
        <f t="shared" si="44"/>
        <v>='19'!E3</v>
      </c>
      <c r="N321" s="1" t="str">
        <f t="shared" si="45"/>
        <v>='19'!D4</v>
      </c>
      <c r="S321"/>
    </row>
    <row r="322" spans="1:19" hidden="1" x14ac:dyDescent="0.3">
      <c r="A322" s="1" t="str">
        <f t="shared" si="46"/>
        <v>X</v>
      </c>
      <c r="B322" s="2">
        <f>'19'!E5</f>
        <v>38</v>
      </c>
      <c r="C322" s="2">
        <f>'19'!B11</f>
        <v>0</v>
      </c>
      <c r="D322" s="2">
        <f>'19'!J11</f>
        <v>0</v>
      </c>
      <c r="E322" s="45" t="str">
        <f>'19'!E3</f>
        <v>يناير</v>
      </c>
      <c r="F322" s="2" t="str">
        <f>'19'!D4</f>
        <v>رقــــــــــــــــــــــم P.O /</v>
      </c>
      <c r="G322" s="1">
        <f t="shared" si="47"/>
        <v>19</v>
      </c>
      <c r="H322" s="1">
        <f t="shared" si="48"/>
        <v>11</v>
      </c>
      <c r="J322" s="1" t="str">
        <f t="shared" ref="J322:J385" si="49">CONCATENATE("='","",G322,"","'!","E5")</f>
        <v>='19'!E5</v>
      </c>
      <c r="K322" s="1" t="str">
        <f t="shared" ref="K322:K385" si="50">CONCATENATE("='","",G322,"","'!","B",H322)</f>
        <v>='19'!B11</v>
      </c>
      <c r="L322" s="1" t="str">
        <f t="shared" ref="L322:L385" si="51">CONCATENATE("='","",G322,"","'!","J",H322)</f>
        <v>='19'!J11</v>
      </c>
      <c r="M322" s="1" t="str">
        <f t="shared" ref="M322:M385" si="52">CONCATENATE("='","",G322,"","'!","E3")</f>
        <v>='19'!E3</v>
      </c>
      <c r="N322" s="1" t="str">
        <f t="shared" ref="N322:N385" si="53">CONCATENATE("='","",G322,"","'!","D4")</f>
        <v>='19'!D4</v>
      </c>
      <c r="S322"/>
    </row>
    <row r="323" spans="1:19" hidden="1" x14ac:dyDescent="0.3">
      <c r="A323" s="1" t="str">
        <f t="shared" ref="A323:A386" si="54">IFERROR(VLOOKUP(C323,$O$2:$P$2,2,0),"")</f>
        <v>X</v>
      </c>
      <c r="B323" s="2">
        <f>'19'!E5</f>
        <v>38</v>
      </c>
      <c r="C323" s="2">
        <f>'19'!B12</f>
        <v>0</v>
      </c>
      <c r="D323" s="2">
        <f>'19'!J12</f>
        <v>0</v>
      </c>
      <c r="E323" s="45" t="str">
        <f>'19'!E3</f>
        <v>يناير</v>
      </c>
      <c r="F323" s="2" t="str">
        <f>'19'!D4</f>
        <v>رقــــــــــــــــــــــم P.O /</v>
      </c>
      <c r="G323" s="1">
        <f t="shared" si="47"/>
        <v>19</v>
      </c>
      <c r="H323" s="1">
        <f t="shared" si="48"/>
        <v>12</v>
      </c>
      <c r="J323" s="1" t="str">
        <f t="shared" si="49"/>
        <v>='19'!E5</v>
      </c>
      <c r="K323" s="1" t="str">
        <f t="shared" si="50"/>
        <v>='19'!B12</v>
      </c>
      <c r="L323" s="1" t="str">
        <f t="shared" si="51"/>
        <v>='19'!J12</v>
      </c>
      <c r="M323" s="1" t="str">
        <f t="shared" si="52"/>
        <v>='19'!E3</v>
      </c>
      <c r="N323" s="1" t="str">
        <f t="shared" si="53"/>
        <v>='19'!D4</v>
      </c>
      <c r="S323"/>
    </row>
    <row r="324" spans="1:19" hidden="1" x14ac:dyDescent="0.3">
      <c r="A324" s="1" t="str">
        <f t="shared" si="54"/>
        <v>X</v>
      </c>
      <c r="B324" s="2">
        <f>'19'!E5</f>
        <v>38</v>
      </c>
      <c r="C324" s="2">
        <f>'19'!B13</f>
        <v>0</v>
      </c>
      <c r="D324" s="2">
        <f>'19'!J13</f>
        <v>0</v>
      </c>
      <c r="E324" s="45" t="str">
        <f>'19'!E3</f>
        <v>يناير</v>
      </c>
      <c r="F324" s="2" t="str">
        <f>'19'!D4</f>
        <v>رقــــــــــــــــــــــم P.O /</v>
      </c>
      <c r="G324" s="1">
        <f t="shared" si="47"/>
        <v>19</v>
      </c>
      <c r="H324" s="1">
        <f t="shared" si="48"/>
        <v>13</v>
      </c>
      <c r="J324" s="1" t="str">
        <f t="shared" si="49"/>
        <v>='19'!E5</v>
      </c>
      <c r="K324" s="1" t="str">
        <f t="shared" si="50"/>
        <v>='19'!B13</v>
      </c>
      <c r="L324" s="1" t="str">
        <f t="shared" si="51"/>
        <v>='19'!J13</v>
      </c>
      <c r="M324" s="1" t="str">
        <f t="shared" si="52"/>
        <v>='19'!E3</v>
      </c>
      <c r="N324" s="1" t="str">
        <f t="shared" si="53"/>
        <v>='19'!D4</v>
      </c>
      <c r="S324"/>
    </row>
    <row r="325" spans="1:19" hidden="1" x14ac:dyDescent="0.3">
      <c r="A325" s="1" t="str">
        <f t="shared" si="54"/>
        <v>X</v>
      </c>
      <c r="B325" s="2">
        <f>'19'!E5</f>
        <v>38</v>
      </c>
      <c r="C325" s="2">
        <f>'19'!B14</f>
        <v>0</v>
      </c>
      <c r="D325" s="2">
        <f>'19'!J14</f>
        <v>0</v>
      </c>
      <c r="E325" s="45" t="str">
        <f>'19'!E3</f>
        <v>يناير</v>
      </c>
      <c r="F325" s="2" t="str">
        <f>'19'!D4</f>
        <v>رقــــــــــــــــــــــم P.O /</v>
      </c>
      <c r="G325" s="1">
        <f t="shared" si="47"/>
        <v>19</v>
      </c>
      <c r="H325" s="1">
        <f t="shared" si="48"/>
        <v>14</v>
      </c>
      <c r="J325" s="1" t="str">
        <f t="shared" si="49"/>
        <v>='19'!E5</v>
      </c>
      <c r="K325" s="1" t="str">
        <f t="shared" si="50"/>
        <v>='19'!B14</v>
      </c>
      <c r="L325" s="1" t="str">
        <f t="shared" si="51"/>
        <v>='19'!J14</v>
      </c>
      <c r="M325" s="1" t="str">
        <f t="shared" si="52"/>
        <v>='19'!E3</v>
      </c>
      <c r="N325" s="1" t="str">
        <f t="shared" si="53"/>
        <v>='19'!D4</v>
      </c>
      <c r="S325"/>
    </row>
    <row r="326" spans="1:19" hidden="1" x14ac:dyDescent="0.3">
      <c r="A326" s="1" t="str">
        <f t="shared" si="54"/>
        <v>X</v>
      </c>
      <c r="B326" s="2">
        <f>'19'!E5</f>
        <v>38</v>
      </c>
      <c r="C326" s="2">
        <f>'19'!B15</f>
        <v>0</v>
      </c>
      <c r="D326" s="2">
        <f>'19'!J15</f>
        <v>0</v>
      </c>
      <c r="E326" s="45" t="str">
        <f>'19'!E3</f>
        <v>يناير</v>
      </c>
      <c r="F326" s="2" t="str">
        <f>'19'!D4</f>
        <v>رقــــــــــــــــــــــم P.O /</v>
      </c>
      <c r="G326" s="1">
        <f t="shared" si="47"/>
        <v>19</v>
      </c>
      <c r="H326" s="1">
        <f t="shared" si="48"/>
        <v>15</v>
      </c>
      <c r="J326" s="1" t="str">
        <f t="shared" si="49"/>
        <v>='19'!E5</v>
      </c>
      <c r="K326" s="1" t="str">
        <f t="shared" si="50"/>
        <v>='19'!B15</v>
      </c>
      <c r="L326" s="1" t="str">
        <f t="shared" si="51"/>
        <v>='19'!J15</v>
      </c>
      <c r="M326" s="1" t="str">
        <f t="shared" si="52"/>
        <v>='19'!E3</v>
      </c>
      <c r="N326" s="1" t="str">
        <f t="shared" si="53"/>
        <v>='19'!D4</v>
      </c>
      <c r="S326"/>
    </row>
    <row r="327" spans="1:19" hidden="1" x14ac:dyDescent="0.3">
      <c r="A327" s="1" t="str">
        <f t="shared" si="54"/>
        <v>X</v>
      </c>
      <c r="B327" s="2">
        <f>'19'!E5</f>
        <v>38</v>
      </c>
      <c r="C327" s="2">
        <f>'19'!B16</f>
        <v>0</v>
      </c>
      <c r="D327" s="2">
        <f>'19'!J16</f>
        <v>0</v>
      </c>
      <c r="E327" s="45" t="str">
        <f>'19'!E3</f>
        <v>يناير</v>
      </c>
      <c r="F327" s="2" t="str">
        <f>'19'!D4</f>
        <v>رقــــــــــــــــــــــم P.O /</v>
      </c>
      <c r="G327" s="1">
        <f t="shared" si="47"/>
        <v>19</v>
      </c>
      <c r="H327" s="1">
        <f t="shared" si="48"/>
        <v>16</v>
      </c>
      <c r="J327" s="1" t="str">
        <f t="shared" si="49"/>
        <v>='19'!E5</v>
      </c>
      <c r="K327" s="1" t="str">
        <f t="shared" si="50"/>
        <v>='19'!B16</v>
      </c>
      <c r="L327" s="1" t="str">
        <f t="shared" si="51"/>
        <v>='19'!J16</v>
      </c>
      <c r="M327" s="1" t="str">
        <f t="shared" si="52"/>
        <v>='19'!E3</v>
      </c>
      <c r="N327" s="1" t="str">
        <f t="shared" si="53"/>
        <v>='19'!D4</v>
      </c>
      <c r="S327"/>
    </row>
    <row r="328" spans="1:19" hidden="1" x14ac:dyDescent="0.3">
      <c r="A328" s="1" t="str">
        <f t="shared" si="54"/>
        <v>X</v>
      </c>
      <c r="B328" s="2">
        <f>'19'!E5</f>
        <v>38</v>
      </c>
      <c r="C328" s="2">
        <f>'19'!B17</f>
        <v>0</v>
      </c>
      <c r="D328" s="2">
        <f>'19'!J17</f>
        <v>0</v>
      </c>
      <c r="E328" s="45" t="str">
        <f>'19'!E3</f>
        <v>يناير</v>
      </c>
      <c r="F328" s="2" t="str">
        <f>'19'!D4</f>
        <v>رقــــــــــــــــــــــم P.O /</v>
      </c>
      <c r="G328" s="1">
        <f t="shared" si="47"/>
        <v>19</v>
      </c>
      <c r="H328" s="1">
        <f t="shared" si="48"/>
        <v>17</v>
      </c>
      <c r="J328" s="1" t="str">
        <f t="shared" si="49"/>
        <v>='19'!E5</v>
      </c>
      <c r="K328" s="1" t="str">
        <f t="shared" si="50"/>
        <v>='19'!B17</v>
      </c>
      <c r="L328" s="1" t="str">
        <f t="shared" si="51"/>
        <v>='19'!J17</v>
      </c>
      <c r="M328" s="1" t="str">
        <f t="shared" si="52"/>
        <v>='19'!E3</v>
      </c>
      <c r="N328" s="1" t="str">
        <f t="shared" si="53"/>
        <v>='19'!D4</v>
      </c>
      <c r="S328"/>
    </row>
    <row r="329" spans="1:19" hidden="1" x14ac:dyDescent="0.3">
      <c r="A329" s="1" t="str">
        <f t="shared" si="54"/>
        <v>X</v>
      </c>
      <c r="B329" s="2">
        <f>'19'!E5</f>
        <v>38</v>
      </c>
      <c r="C329" s="2">
        <f>'19'!B18</f>
        <v>0</v>
      </c>
      <c r="D329" s="2">
        <f>'19'!J18</f>
        <v>0</v>
      </c>
      <c r="E329" s="45" t="str">
        <f>'19'!E3</f>
        <v>يناير</v>
      </c>
      <c r="F329" s="2" t="str">
        <f>'19'!D4</f>
        <v>رقــــــــــــــــــــــم P.O /</v>
      </c>
      <c r="G329" s="1">
        <f t="shared" si="47"/>
        <v>19</v>
      </c>
      <c r="H329" s="1">
        <f t="shared" si="48"/>
        <v>18</v>
      </c>
      <c r="J329" s="1" t="str">
        <f t="shared" si="49"/>
        <v>='19'!E5</v>
      </c>
      <c r="K329" s="1" t="str">
        <f t="shared" si="50"/>
        <v>='19'!B18</v>
      </c>
      <c r="L329" s="1" t="str">
        <f t="shared" si="51"/>
        <v>='19'!J18</v>
      </c>
      <c r="M329" s="1" t="str">
        <f t="shared" si="52"/>
        <v>='19'!E3</v>
      </c>
      <c r="N329" s="1" t="str">
        <f t="shared" si="53"/>
        <v>='19'!D4</v>
      </c>
      <c r="S329"/>
    </row>
    <row r="330" spans="1:19" hidden="1" x14ac:dyDescent="0.3">
      <c r="A330" s="1" t="str">
        <f t="shared" si="54"/>
        <v>X</v>
      </c>
      <c r="B330" s="2">
        <f>'19'!E5</f>
        <v>38</v>
      </c>
      <c r="C330" s="2">
        <f>'19'!B19</f>
        <v>0</v>
      </c>
      <c r="D330" s="2">
        <f>'19'!J19</f>
        <v>0</v>
      </c>
      <c r="E330" s="45" t="str">
        <f>'19'!E3</f>
        <v>يناير</v>
      </c>
      <c r="F330" s="2" t="str">
        <f>'19'!D4</f>
        <v>رقــــــــــــــــــــــم P.O /</v>
      </c>
      <c r="G330" s="1">
        <f t="shared" si="47"/>
        <v>19</v>
      </c>
      <c r="H330" s="1">
        <f t="shared" si="48"/>
        <v>19</v>
      </c>
      <c r="J330" s="1" t="str">
        <f t="shared" si="49"/>
        <v>='19'!E5</v>
      </c>
      <c r="K330" s="1" t="str">
        <f t="shared" si="50"/>
        <v>='19'!B19</v>
      </c>
      <c r="L330" s="1" t="str">
        <f t="shared" si="51"/>
        <v>='19'!J19</v>
      </c>
      <c r="M330" s="1" t="str">
        <f t="shared" si="52"/>
        <v>='19'!E3</v>
      </c>
      <c r="N330" s="1" t="str">
        <f t="shared" si="53"/>
        <v>='19'!D4</v>
      </c>
      <c r="S330"/>
    </row>
    <row r="331" spans="1:19" hidden="1" x14ac:dyDescent="0.3">
      <c r="A331" s="1" t="str">
        <f t="shared" si="54"/>
        <v>X</v>
      </c>
      <c r="B331" s="2">
        <f>'19'!E5</f>
        <v>38</v>
      </c>
      <c r="C331" s="2">
        <f>'19'!B20</f>
        <v>0</v>
      </c>
      <c r="D331" s="2">
        <f>'19'!J20</f>
        <v>0</v>
      </c>
      <c r="E331" s="45" t="str">
        <f>'19'!E3</f>
        <v>يناير</v>
      </c>
      <c r="F331" s="2" t="str">
        <f>'19'!D4</f>
        <v>رقــــــــــــــــــــــم P.O /</v>
      </c>
      <c r="G331" s="1">
        <f t="shared" si="47"/>
        <v>19</v>
      </c>
      <c r="H331" s="1">
        <f t="shared" si="48"/>
        <v>20</v>
      </c>
      <c r="J331" s="1" t="str">
        <f t="shared" si="49"/>
        <v>='19'!E5</v>
      </c>
      <c r="K331" s="1" t="str">
        <f t="shared" si="50"/>
        <v>='19'!B20</v>
      </c>
      <c r="L331" s="1" t="str">
        <f t="shared" si="51"/>
        <v>='19'!J20</v>
      </c>
      <c r="M331" s="1" t="str">
        <f t="shared" si="52"/>
        <v>='19'!E3</v>
      </c>
      <c r="N331" s="1" t="str">
        <f t="shared" si="53"/>
        <v>='19'!D4</v>
      </c>
      <c r="S331"/>
    </row>
    <row r="332" spans="1:19" hidden="1" x14ac:dyDescent="0.3">
      <c r="A332" s="1" t="str">
        <f t="shared" si="54"/>
        <v>X</v>
      </c>
      <c r="B332" s="2">
        <f>'19'!E5</f>
        <v>38</v>
      </c>
      <c r="C332" s="2">
        <f>'19'!B21</f>
        <v>0</v>
      </c>
      <c r="D332" s="2">
        <f>'19'!J21</f>
        <v>0</v>
      </c>
      <c r="E332" s="45" t="str">
        <f>'19'!E3</f>
        <v>يناير</v>
      </c>
      <c r="F332" s="2" t="str">
        <f>'19'!D4</f>
        <v>رقــــــــــــــــــــــم P.O /</v>
      </c>
      <c r="G332" s="1">
        <f t="shared" si="47"/>
        <v>19</v>
      </c>
      <c r="H332" s="1">
        <f t="shared" si="48"/>
        <v>21</v>
      </c>
      <c r="J332" s="1" t="str">
        <f t="shared" si="49"/>
        <v>='19'!E5</v>
      </c>
      <c r="K332" s="1" t="str">
        <f t="shared" si="50"/>
        <v>='19'!B21</v>
      </c>
      <c r="L332" s="1" t="str">
        <f t="shared" si="51"/>
        <v>='19'!J21</v>
      </c>
      <c r="M332" s="1" t="str">
        <f t="shared" si="52"/>
        <v>='19'!E3</v>
      </c>
      <c r="N332" s="1" t="str">
        <f t="shared" si="53"/>
        <v>='19'!D4</v>
      </c>
      <c r="S332"/>
    </row>
    <row r="333" spans="1:19" hidden="1" x14ac:dyDescent="0.3">
      <c r="A333" s="1" t="str">
        <f t="shared" si="54"/>
        <v>X</v>
      </c>
      <c r="B333" s="2">
        <f>'19'!E5</f>
        <v>38</v>
      </c>
      <c r="C333" s="2">
        <f>'19'!B22</f>
        <v>0</v>
      </c>
      <c r="D333" s="2">
        <f>'19'!J22</f>
        <v>0</v>
      </c>
      <c r="E333" s="45" t="str">
        <f>'19'!E3</f>
        <v>يناير</v>
      </c>
      <c r="F333" s="2" t="str">
        <f>'19'!D4</f>
        <v>رقــــــــــــــــــــــم P.O /</v>
      </c>
      <c r="G333" s="1">
        <f t="shared" si="47"/>
        <v>19</v>
      </c>
      <c r="H333" s="1">
        <f t="shared" si="48"/>
        <v>22</v>
      </c>
      <c r="J333" s="1" t="str">
        <f t="shared" si="49"/>
        <v>='19'!E5</v>
      </c>
      <c r="K333" s="1" t="str">
        <f t="shared" si="50"/>
        <v>='19'!B22</v>
      </c>
      <c r="L333" s="1" t="str">
        <f t="shared" si="51"/>
        <v>='19'!J22</v>
      </c>
      <c r="M333" s="1" t="str">
        <f t="shared" si="52"/>
        <v>='19'!E3</v>
      </c>
      <c r="N333" s="1" t="str">
        <f t="shared" si="53"/>
        <v>='19'!D4</v>
      </c>
      <c r="S333"/>
    </row>
    <row r="334" spans="1:19" hidden="1" x14ac:dyDescent="0.3">
      <c r="A334" s="1" t="str">
        <f t="shared" si="54"/>
        <v>X</v>
      </c>
      <c r="B334" s="2">
        <f>'19'!E5</f>
        <v>38</v>
      </c>
      <c r="C334" s="2">
        <f>'19'!B23</f>
        <v>0</v>
      </c>
      <c r="D334" s="2">
        <f>'19'!J23</f>
        <v>0</v>
      </c>
      <c r="E334" s="45" t="str">
        <f>'19'!E3</f>
        <v>يناير</v>
      </c>
      <c r="F334" s="2" t="str">
        <f>'19'!D4</f>
        <v>رقــــــــــــــــــــــم P.O /</v>
      </c>
      <c r="G334" s="1">
        <f t="shared" si="47"/>
        <v>19</v>
      </c>
      <c r="H334" s="1">
        <f t="shared" si="48"/>
        <v>23</v>
      </c>
      <c r="J334" s="1" t="str">
        <f t="shared" si="49"/>
        <v>='19'!E5</v>
      </c>
      <c r="K334" s="1" t="str">
        <f t="shared" si="50"/>
        <v>='19'!B23</v>
      </c>
      <c r="L334" s="1" t="str">
        <f t="shared" si="51"/>
        <v>='19'!J23</v>
      </c>
      <c r="M334" s="1" t="str">
        <f t="shared" si="52"/>
        <v>='19'!E3</v>
      </c>
      <c r="N334" s="1" t="str">
        <f t="shared" si="53"/>
        <v>='19'!D4</v>
      </c>
      <c r="S334"/>
    </row>
    <row r="335" spans="1:19" hidden="1" x14ac:dyDescent="0.3">
      <c r="A335" s="1" t="str">
        <f t="shared" si="54"/>
        <v>X</v>
      </c>
      <c r="B335" s="2">
        <f>'19'!E5</f>
        <v>38</v>
      </c>
      <c r="C335" s="2">
        <f>'19'!B24</f>
        <v>0</v>
      </c>
      <c r="D335" s="2">
        <f>'19'!J24</f>
        <v>0</v>
      </c>
      <c r="E335" s="45" t="str">
        <f>'19'!E3</f>
        <v>يناير</v>
      </c>
      <c r="F335" s="2" t="str">
        <f>'19'!D4</f>
        <v>رقــــــــــــــــــــــم P.O /</v>
      </c>
      <c r="G335" s="1">
        <f t="shared" si="47"/>
        <v>19</v>
      </c>
      <c r="H335" s="1">
        <f t="shared" si="48"/>
        <v>24</v>
      </c>
      <c r="J335" s="1" t="str">
        <f t="shared" si="49"/>
        <v>='19'!E5</v>
      </c>
      <c r="K335" s="1" t="str">
        <f t="shared" si="50"/>
        <v>='19'!B24</v>
      </c>
      <c r="L335" s="1" t="str">
        <f t="shared" si="51"/>
        <v>='19'!J24</v>
      </c>
      <c r="M335" s="1" t="str">
        <f t="shared" si="52"/>
        <v>='19'!E3</v>
      </c>
      <c r="N335" s="1" t="str">
        <f t="shared" si="53"/>
        <v>='19'!D4</v>
      </c>
      <c r="S335"/>
    </row>
    <row r="336" spans="1:19" hidden="1" x14ac:dyDescent="0.3">
      <c r="A336" s="1" t="str">
        <f t="shared" si="54"/>
        <v>X</v>
      </c>
      <c r="B336" s="2">
        <f>'19'!E5</f>
        <v>38</v>
      </c>
      <c r="C336" s="2">
        <f>'19'!B25</f>
        <v>0</v>
      </c>
      <c r="D336" s="2">
        <f>'19'!J25</f>
        <v>0</v>
      </c>
      <c r="E336" s="45" t="str">
        <f>'19'!E3</f>
        <v>يناير</v>
      </c>
      <c r="F336" s="2" t="str">
        <f>'19'!D4</f>
        <v>رقــــــــــــــــــــــم P.O /</v>
      </c>
      <c r="G336" s="1">
        <f t="shared" si="47"/>
        <v>19</v>
      </c>
      <c r="H336" s="1">
        <f t="shared" si="48"/>
        <v>25</v>
      </c>
      <c r="J336" s="1" t="str">
        <f t="shared" si="49"/>
        <v>='19'!E5</v>
      </c>
      <c r="K336" s="1" t="str">
        <f t="shared" si="50"/>
        <v>='19'!B25</v>
      </c>
      <c r="L336" s="1" t="str">
        <f t="shared" si="51"/>
        <v>='19'!J25</v>
      </c>
      <c r="M336" s="1" t="str">
        <f t="shared" si="52"/>
        <v>='19'!E3</v>
      </c>
      <c r="N336" s="1" t="str">
        <f t="shared" si="53"/>
        <v>='19'!D4</v>
      </c>
      <c r="S336"/>
    </row>
    <row r="337" spans="1:19" x14ac:dyDescent="0.3">
      <c r="A337" s="1" t="str">
        <f t="shared" si="54"/>
        <v/>
      </c>
      <c r="B337" s="2">
        <f>'20'!E5</f>
        <v>39</v>
      </c>
      <c r="C337" s="2" t="str">
        <f>'20'!B8</f>
        <v>تصوير وطباعة</v>
      </c>
      <c r="D337" s="2">
        <f>'20'!J8</f>
        <v>40</v>
      </c>
      <c r="E337" s="45" t="str">
        <f>'20'!E3</f>
        <v>يناير</v>
      </c>
      <c r="F337" s="2" t="str">
        <f>'20'!D4</f>
        <v>رقــــــــــــــــــــــم P.O /</v>
      </c>
      <c r="G337" s="1">
        <f t="shared" si="47"/>
        <v>20</v>
      </c>
      <c r="H337" s="1">
        <f t="shared" si="48"/>
        <v>8</v>
      </c>
      <c r="J337" s="1" t="str">
        <f t="shared" si="49"/>
        <v>='20'!E5</v>
      </c>
      <c r="K337" s="1" t="str">
        <f t="shared" si="50"/>
        <v>='20'!B8</v>
      </c>
      <c r="L337" s="1" t="str">
        <f t="shared" si="51"/>
        <v>='20'!J8</v>
      </c>
      <c r="M337" s="1" t="str">
        <f t="shared" si="52"/>
        <v>='20'!E3</v>
      </c>
      <c r="N337" s="1" t="str">
        <f t="shared" si="53"/>
        <v>='20'!D4</v>
      </c>
      <c r="S337"/>
    </row>
    <row r="338" spans="1:19" x14ac:dyDescent="0.3">
      <c r="A338" s="1" t="str">
        <f t="shared" si="54"/>
        <v/>
      </c>
      <c r="B338" s="2">
        <f>'20'!E5</f>
        <v>39</v>
      </c>
      <c r="C338" s="2" t="str">
        <f>'20'!B9</f>
        <v>تصوير وطباعة</v>
      </c>
      <c r="D338" s="2">
        <f>'20'!J9</f>
        <v>80</v>
      </c>
      <c r="E338" s="45" t="str">
        <f>'20'!E3</f>
        <v>يناير</v>
      </c>
      <c r="F338" s="2" t="str">
        <f>'20'!D4</f>
        <v>رقــــــــــــــــــــــم P.O /</v>
      </c>
      <c r="G338" s="1">
        <f t="shared" si="47"/>
        <v>20</v>
      </c>
      <c r="H338" s="1">
        <f t="shared" si="48"/>
        <v>9</v>
      </c>
      <c r="J338" s="1" t="str">
        <f t="shared" si="49"/>
        <v>='20'!E5</v>
      </c>
      <c r="K338" s="1" t="str">
        <f t="shared" si="50"/>
        <v>='20'!B9</v>
      </c>
      <c r="L338" s="1" t="str">
        <f t="shared" si="51"/>
        <v>='20'!J9</v>
      </c>
      <c r="M338" s="1" t="str">
        <f t="shared" si="52"/>
        <v>='20'!E3</v>
      </c>
      <c r="N338" s="1" t="str">
        <f t="shared" si="53"/>
        <v>='20'!D4</v>
      </c>
      <c r="S338"/>
    </row>
    <row r="339" spans="1:19" x14ac:dyDescent="0.3">
      <c r="A339" s="1" t="str">
        <f t="shared" si="54"/>
        <v/>
      </c>
      <c r="B339" s="2">
        <f>'20'!E5</f>
        <v>39</v>
      </c>
      <c r="C339" s="2" t="str">
        <f>'20'!B10</f>
        <v>اسطوانات C.D</v>
      </c>
      <c r="D339" s="2">
        <f>'20'!J10</f>
        <v>175</v>
      </c>
      <c r="E339" s="45" t="str">
        <f>'20'!E3</f>
        <v>يناير</v>
      </c>
      <c r="F339" s="2" t="str">
        <f>'20'!D4</f>
        <v>رقــــــــــــــــــــــم P.O /</v>
      </c>
      <c r="G339" s="1">
        <f t="shared" si="47"/>
        <v>20</v>
      </c>
      <c r="H339" s="1">
        <f t="shared" si="48"/>
        <v>10</v>
      </c>
      <c r="J339" s="1" t="str">
        <f t="shared" si="49"/>
        <v>='20'!E5</v>
      </c>
      <c r="K339" s="1" t="str">
        <f t="shared" si="50"/>
        <v>='20'!B10</v>
      </c>
      <c r="L339" s="1" t="str">
        <f t="shared" si="51"/>
        <v>='20'!J10</v>
      </c>
      <c r="M339" s="1" t="str">
        <f t="shared" si="52"/>
        <v>='20'!E3</v>
      </c>
      <c r="N339" s="1" t="str">
        <f t="shared" si="53"/>
        <v>='20'!D4</v>
      </c>
      <c r="S339"/>
    </row>
    <row r="340" spans="1:19" x14ac:dyDescent="0.3">
      <c r="A340" s="1" t="str">
        <f t="shared" si="54"/>
        <v/>
      </c>
      <c r="B340" s="2">
        <f>'20'!E5</f>
        <v>39</v>
      </c>
      <c r="C340" s="2" t="str">
        <f>'20'!B11</f>
        <v>اسطوانات C.D</v>
      </c>
      <c r="D340" s="2">
        <f>'20'!J11</f>
        <v>175</v>
      </c>
      <c r="E340" s="45" t="str">
        <f>'20'!E3</f>
        <v>يناير</v>
      </c>
      <c r="F340" s="2" t="str">
        <f>'20'!D4</f>
        <v>رقــــــــــــــــــــــم P.O /</v>
      </c>
      <c r="G340" s="1">
        <f t="shared" si="47"/>
        <v>20</v>
      </c>
      <c r="H340" s="1">
        <f t="shared" si="48"/>
        <v>11</v>
      </c>
      <c r="J340" s="1" t="str">
        <f t="shared" si="49"/>
        <v>='20'!E5</v>
      </c>
      <c r="K340" s="1" t="str">
        <f t="shared" si="50"/>
        <v>='20'!B11</v>
      </c>
      <c r="L340" s="1" t="str">
        <f t="shared" si="51"/>
        <v>='20'!J11</v>
      </c>
      <c r="M340" s="1" t="str">
        <f t="shared" si="52"/>
        <v>='20'!E3</v>
      </c>
      <c r="N340" s="1" t="str">
        <f t="shared" si="53"/>
        <v>='20'!D4</v>
      </c>
      <c r="S340"/>
    </row>
    <row r="341" spans="1:19" hidden="1" x14ac:dyDescent="0.3">
      <c r="A341" s="1" t="str">
        <f t="shared" si="54"/>
        <v>X</v>
      </c>
      <c r="B341" s="2">
        <f>'20'!E5</f>
        <v>39</v>
      </c>
      <c r="C341" s="2">
        <f>'20'!B12</f>
        <v>0</v>
      </c>
      <c r="D341" s="2">
        <f>'20'!J12</f>
        <v>0</v>
      </c>
      <c r="E341" s="45" t="str">
        <f>'20'!E3</f>
        <v>يناير</v>
      </c>
      <c r="F341" s="2" t="str">
        <f>'20'!D4</f>
        <v>رقــــــــــــــــــــــم P.O /</v>
      </c>
      <c r="G341" s="1">
        <f t="shared" si="47"/>
        <v>20</v>
      </c>
      <c r="H341" s="1">
        <f t="shared" si="48"/>
        <v>12</v>
      </c>
      <c r="J341" s="1" t="str">
        <f t="shared" si="49"/>
        <v>='20'!E5</v>
      </c>
      <c r="K341" s="1" t="str">
        <f t="shared" si="50"/>
        <v>='20'!B12</v>
      </c>
      <c r="L341" s="1" t="str">
        <f t="shared" si="51"/>
        <v>='20'!J12</v>
      </c>
      <c r="M341" s="1" t="str">
        <f t="shared" si="52"/>
        <v>='20'!E3</v>
      </c>
      <c r="N341" s="1" t="str">
        <f t="shared" si="53"/>
        <v>='20'!D4</v>
      </c>
      <c r="S341"/>
    </row>
    <row r="342" spans="1:19" hidden="1" x14ac:dyDescent="0.3">
      <c r="A342" s="1" t="str">
        <f t="shared" si="54"/>
        <v>X</v>
      </c>
      <c r="B342" s="2">
        <f>'20'!E5</f>
        <v>39</v>
      </c>
      <c r="C342" s="2">
        <f>'20'!B13</f>
        <v>0</v>
      </c>
      <c r="D342" s="2">
        <f>'20'!J13</f>
        <v>0</v>
      </c>
      <c r="E342" s="45" t="str">
        <f>'20'!E3</f>
        <v>يناير</v>
      </c>
      <c r="F342" s="2" t="str">
        <f>'20'!D4</f>
        <v>رقــــــــــــــــــــــم P.O /</v>
      </c>
      <c r="G342" s="1">
        <f t="shared" si="47"/>
        <v>20</v>
      </c>
      <c r="H342" s="1">
        <f t="shared" si="48"/>
        <v>13</v>
      </c>
      <c r="J342" s="1" t="str">
        <f t="shared" si="49"/>
        <v>='20'!E5</v>
      </c>
      <c r="K342" s="1" t="str">
        <f t="shared" si="50"/>
        <v>='20'!B13</v>
      </c>
      <c r="L342" s="1" t="str">
        <f t="shared" si="51"/>
        <v>='20'!J13</v>
      </c>
      <c r="M342" s="1" t="str">
        <f t="shared" si="52"/>
        <v>='20'!E3</v>
      </c>
      <c r="N342" s="1" t="str">
        <f t="shared" si="53"/>
        <v>='20'!D4</v>
      </c>
      <c r="S342"/>
    </row>
    <row r="343" spans="1:19" hidden="1" x14ac:dyDescent="0.3">
      <c r="A343" s="1" t="str">
        <f t="shared" si="54"/>
        <v>X</v>
      </c>
      <c r="B343" s="2">
        <f>'20'!E5</f>
        <v>39</v>
      </c>
      <c r="C343" s="2">
        <f>'20'!B14</f>
        <v>0</v>
      </c>
      <c r="D343" s="2">
        <f>'20'!J14</f>
        <v>0</v>
      </c>
      <c r="E343" s="45" t="str">
        <f>'20'!E3</f>
        <v>يناير</v>
      </c>
      <c r="F343" s="2" t="str">
        <f>'20'!D4</f>
        <v>رقــــــــــــــــــــــم P.O /</v>
      </c>
      <c r="G343" s="1">
        <f t="shared" si="47"/>
        <v>20</v>
      </c>
      <c r="H343" s="1">
        <f t="shared" si="48"/>
        <v>14</v>
      </c>
      <c r="J343" s="1" t="str">
        <f t="shared" si="49"/>
        <v>='20'!E5</v>
      </c>
      <c r="K343" s="1" t="str">
        <f t="shared" si="50"/>
        <v>='20'!B14</v>
      </c>
      <c r="L343" s="1" t="str">
        <f t="shared" si="51"/>
        <v>='20'!J14</v>
      </c>
      <c r="M343" s="1" t="str">
        <f t="shared" si="52"/>
        <v>='20'!E3</v>
      </c>
      <c r="N343" s="1" t="str">
        <f t="shared" si="53"/>
        <v>='20'!D4</v>
      </c>
      <c r="S343"/>
    </row>
    <row r="344" spans="1:19" hidden="1" x14ac:dyDescent="0.3">
      <c r="A344" s="1" t="str">
        <f t="shared" si="54"/>
        <v>X</v>
      </c>
      <c r="B344" s="2">
        <f>'20'!E5</f>
        <v>39</v>
      </c>
      <c r="C344" s="2">
        <f>'20'!B15</f>
        <v>0</v>
      </c>
      <c r="D344" s="2">
        <f>'20'!J15</f>
        <v>0</v>
      </c>
      <c r="E344" s="45" t="str">
        <f>'20'!E3</f>
        <v>يناير</v>
      </c>
      <c r="F344" s="2" t="str">
        <f>'20'!D4</f>
        <v>رقــــــــــــــــــــــم P.O /</v>
      </c>
      <c r="G344" s="1">
        <f t="shared" si="47"/>
        <v>20</v>
      </c>
      <c r="H344" s="1">
        <f t="shared" si="48"/>
        <v>15</v>
      </c>
      <c r="J344" s="1" t="str">
        <f t="shared" si="49"/>
        <v>='20'!E5</v>
      </c>
      <c r="K344" s="1" t="str">
        <f t="shared" si="50"/>
        <v>='20'!B15</v>
      </c>
      <c r="L344" s="1" t="str">
        <f t="shared" si="51"/>
        <v>='20'!J15</v>
      </c>
      <c r="M344" s="1" t="str">
        <f t="shared" si="52"/>
        <v>='20'!E3</v>
      </c>
      <c r="N344" s="1" t="str">
        <f t="shared" si="53"/>
        <v>='20'!D4</v>
      </c>
      <c r="S344"/>
    </row>
    <row r="345" spans="1:19" hidden="1" x14ac:dyDescent="0.3">
      <c r="A345" s="1" t="str">
        <f t="shared" si="54"/>
        <v>X</v>
      </c>
      <c r="B345" s="2">
        <f>'20'!E5</f>
        <v>39</v>
      </c>
      <c r="C345" s="2">
        <f>'20'!B16</f>
        <v>0</v>
      </c>
      <c r="D345" s="2">
        <f>'20'!J16</f>
        <v>0</v>
      </c>
      <c r="E345" s="45" t="str">
        <f>'20'!E3</f>
        <v>يناير</v>
      </c>
      <c r="F345" s="2" t="str">
        <f>'20'!D4</f>
        <v>رقــــــــــــــــــــــم P.O /</v>
      </c>
      <c r="G345" s="1">
        <f t="shared" si="47"/>
        <v>20</v>
      </c>
      <c r="H345" s="1">
        <f t="shared" si="48"/>
        <v>16</v>
      </c>
      <c r="J345" s="1" t="str">
        <f t="shared" si="49"/>
        <v>='20'!E5</v>
      </c>
      <c r="K345" s="1" t="str">
        <f t="shared" si="50"/>
        <v>='20'!B16</v>
      </c>
      <c r="L345" s="1" t="str">
        <f t="shared" si="51"/>
        <v>='20'!J16</v>
      </c>
      <c r="M345" s="1" t="str">
        <f t="shared" si="52"/>
        <v>='20'!E3</v>
      </c>
      <c r="N345" s="1" t="str">
        <f t="shared" si="53"/>
        <v>='20'!D4</v>
      </c>
      <c r="S345"/>
    </row>
    <row r="346" spans="1:19" hidden="1" x14ac:dyDescent="0.3">
      <c r="A346" s="1" t="str">
        <f t="shared" si="54"/>
        <v>X</v>
      </c>
      <c r="B346" s="2">
        <f>'20'!E5</f>
        <v>39</v>
      </c>
      <c r="C346" s="2">
        <f>'20'!B17</f>
        <v>0</v>
      </c>
      <c r="D346" s="2">
        <f>'20'!J17</f>
        <v>0</v>
      </c>
      <c r="E346" s="45" t="str">
        <f>'20'!E3</f>
        <v>يناير</v>
      </c>
      <c r="F346" s="2" t="str">
        <f>'20'!D4</f>
        <v>رقــــــــــــــــــــــم P.O /</v>
      </c>
      <c r="G346" s="1">
        <f t="shared" si="47"/>
        <v>20</v>
      </c>
      <c r="H346" s="1">
        <f t="shared" si="48"/>
        <v>17</v>
      </c>
      <c r="J346" s="1" t="str">
        <f t="shared" si="49"/>
        <v>='20'!E5</v>
      </c>
      <c r="K346" s="1" t="str">
        <f t="shared" si="50"/>
        <v>='20'!B17</v>
      </c>
      <c r="L346" s="1" t="str">
        <f t="shared" si="51"/>
        <v>='20'!J17</v>
      </c>
      <c r="M346" s="1" t="str">
        <f t="shared" si="52"/>
        <v>='20'!E3</v>
      </c>
      <c r="N346" s="1" t="str">
        <f t="shared" si="53"/>
        <v>='20'!D4</v>
      </c>
      <c r="S346"/>
    </row>
    <row r="347" spans="1:19" hidden="1" x14ac:dyDescent="0.3">
      <c r="A347" s="1" t="str">
        <f t="shared" si="54"/>
        <v>X</v>
      </c>
      <c r="B347" s="2">
        <f>'20'!E5</f>
        <v>39</v>
      </c>
      <c r="C347" s="2">
        <f>'20'!B18</f>
        <v>0</v>
      </c>
      <c r="D347" s="2">
        <f>'20'!J18</f>
        <v>0</v>
      </c>
      <c r="E347" s="45" t="str">
        <f>'20'!E3</f>
        <v>يناير</v>
      </c>
      <c r="F347" s="2" t="str">
        <f>'20'!D4</f>
        <v>رقــــــــــــــــــــــم P.O /</v>
      </c>
      <c r="G347" s="1">
        <f t="shared" si="47"/>
        <v>20</v>
      </c>
      <c r="H347" s="1">
        <f t="shared" si="48"/>
        <v>18</v>
      </c>
      <c r="J347" s="1" t="str">
        <f t="shared" si="49"/>
        <v>='20'!E5</v>
      </c>
      <c r="K347" s="1" t="str">
        <f t="shared" si="50"/>
        <v>='20'!B18</v>
      </c>
      <c r="L347" s="1" t="str">
        <f t="shared" si="51"/>
        <v>='20'!J18</v>
      </c>
      <c r="M347" s="1" t="str">
        <f t="shared" si="52"/>
        <v>='20'!E3</v>
      </c>
      <c r="N347" s="1" t="str">
        <f t="shared" si="53"/>
        <v>='20'!D4</v>
      </c>
      <c r="S347"/>
    </row>
    <row r="348" spans="1:19" hidden="1" x14ac:dyDescent="0.3">
      <c r="A348" s="1" t="str">
        <f t="shared" si="54"/>
        <v>X</v>
      </c>
      <c r="B348" s="2">
        <f>'20'!E5</f>
        <v>39</v>
      </c>
      <c r="C348" s="2">
        <f>'20'!B19</f>
        <v>0</v>
      </c>
      <c r="D348" s="2">
        <f>'20'!J19</f>
        <v>0</v>
      </c>
      <c r="E348" s="45" t="str">
        <f>'20'!E3</f>
        <v>يناير</v>
      </c>
      <c r="F348" s="2" t="str">
        <f>'20'!D4</f>
        <v>رقــــــــــــــــــــــم P.O /</v>
      </c>
      <c r="G348" s="1">
        <f t="shared" si="47"/>
        <v>20</v>
      </c>
      <c r="H348" s="1">
        <f t="shared" si="48"/>
        <v>19</v>
      </c>
      <c r="J348" s="1" t="str">
        <f t="shared" si="49"/>
        <v>='20'!E5</v>
      </c>
      <c r="K348" s="1" t="str">
        <f t="shared" si="50"/>
        <v>='20'!B19</v>
      </c>
      <c r="L348" s="1" t="str">
        <f t="shared" si="51"/>
        <v>='20'!J19</v>
      </c>
      <c r="M348" s="1" t="str">
        <f t="shared" si="52"/>
        <v>='20'!E3</v>
      </c>
      <c r="N348" s="1" t="str">
        <f t="shared" si="53"/>
        <v>='20'!D4</v>
      </c>
      <c r="S348"/>
    </row>
    <row r="349" spans="1:19" hidden="1" x14ac:dyDescent="0.3">
      <c r="A349" s="1" t="str">
        <f t="shared" si="54"/>
        <v>X</v>
      </c>
      <c r="B349" s="2">
        <f>'20'!E5</f>
        <v>39</v>
      </c>
      <c r="C349" s="2">
        <f>'20'!B20</f>
        <v>0</v>
      </c>
      <c r="D349" s="2">
        <f>'20'!J20</f>
        <v>0</v>
      </c>
      <c r="E349" s="45" t="str">
        <f>'20'!E3</f>
        <v>يناير</v>
      </c>
      <c r="F349" s="2" t="str">
        <f>'20'!D4</f>
        <v>رقــــــــــــــــــــــم P.O /</v>
      </c>
      <c r="G349" s="1">
        <f t="shared" si="47"/>
        <v>20</v>
      </c>
      <c r="H349" s="1">
        <f t="shared" si="48"/>
        <v>20</v>
      </c>
      <c r="J349" s="1" t="str">
        <f t="shared" si="49"/>
        <v>='20'!E5</v>
      </c>
      <c r="K349" s="1" t="str">
        <f t="shared" si="50"/>
        <v>='20'!B20</v>
      </c>
      <c r="L349" s="1" t="str">
        <f t="shared" si="51"/>
        <v>='20'!J20</v>
      </c>
      <c r="M349" s="1" t="str">
        <f t="shared" si="52"/>
        <v>='20'!E3</v>
      </c>
      <c r="N349" s="1" t="str">
        <f t="shared" si="53"/>
        <v>='20'!D4</v>
      </c>
      <c r="S349"/>
    </row>
    <row r="350" spans="1:19" hidden="1" x14ac:dyDescent="0.3">
      <c r="A350" s="1" t="str">
        <f t="shared" si="54"/>
        <v>X</v>
      </c>
      <c r="B350" s="2">
        <f>'20'!E5</f>
        <v>39</v>
      </c>
      <c r="C350" s="2">
        <f>'20'!B21</f>
        <v>0</v>
      </c>
      <c r="D350" s="2">
        <f>'20'!J21</f>
        <v>0</v>
      </c>
      <c r="E350" s="45" t="str">
        <f>'20'!E3</f>
        <v>يناير</v>
      </c>
      <c r="F350" s="2" t="str">
        <f>'20'!D4</f>
        <v>رقــــــــــــــــــــــم P.O /</v>
      </c>
      <c r="G350" s="1">
        <f t="shared" si="47"/>
        <v>20</v>
      </c>
      <c r="H350" s="1">
        <f t="shared" si="48"/>
        <v>21</v>
      </c>
      <c r="J350" s="1" t="str">
        <f t="shared" si="49"/>
        <v>='20'!E5</v>
      </c>
      <c r="K350" s="1" t="str">
        <f t="shared" si="50"/>
        <v>='20'!B21</v>
      </c>
      <c r="L350" s="1" t="str">
        <f t="shared" si="51"/>
        <v>='20'!J21</v>
      </c>
      <c r="M350" s="1" t="str">
        <f t="shared" si="52"/>
        <v>='20'!E3</v>
      </c>
      <c r="N350" s="1" t="str">
        <f t="shared" si="53"/>
        <v>='20'!D4</v>
      </c>
      <c r="S350"/>
    </row>
    <row r="351" spans="1:19" hidden="1" x14ac:dyDescent="0.3">
      <c r="A351" s="1" t="str">
        <f t="shared" si="54"/>
        <v>X</v>
      </c>
      <c r="B351" s="2">
        <f>'20'!E5</f>
        <v>39</v>
      </c>
      <c r="C351" s="2">
        <f>'20'!B22</f>
        <v>0</v>
      </c>
      <c r="D351" s="2">
        <f>'20'!J22</f>
        <v>0</v>
      </c>
      <c r="E351" s="45" t="str">
        <f>'20'!E3</f>
        <v>يناير</v>
      </c>
      <c r="F351" s="2" t="str">
        <f>'20'!D4</f>
        <v>رقــــــــــــــــــــــم P.O /</v>
      </c>
      <c r="G351" s="1">
        <f t="shared" si="47"/>
        <v>20</v>
      </c>
      <c r="H351" s="1">
        <f t="shared" si="48"/>
        <v>22</v>
      </c>
      <c r="J351" s="1" t="str">
        <f t="shared" si="49"/>
        <v>='20'!E5</v>
      </c>
      <c r="K351" s="1" t="str">
        <f t="shared" si="50"/>
        <v>='20'!B22</v>
      </c>
      <c r="L351" s="1" t="str">
        <f t="shared" si="51"/>
        <v>='20'!J22</v>
      </c>
      <c r="M351" s="1" t="str">
        <f t="shared" si="52"/>
        <v>='20'!E3</v>
      </c>
      <c r="N351" s="1" t="str">
        <f t="shared" si="53"/>
        <v>='20'!D4</v>
      </c>
      <c r="S351"/>
    </row>
    <row r="352" spans="1:19" hidden="1" x14ac:dyDescent="0.3">
      <c r="A352" s="1" t="str">
        <f t="shared" si="54"/>
        <v>X</v>
      </c>
      <c r="B352" s="2">
        <f>'20'!E5</f>
        <v>39</v>
      </c>
      <c r="C352" s="2">
        <f>'20'!B23</f>
        <v>0</v>
      </c>
      <c r="D352" s="2">
        <f>'20'!J23</f>
        <v>0</v>
      </c>
      <c r="E352" s="45" t="str">
        <f>'20'!E3</f>
        <v>يناير</v>
      </c>
      <c r="F352" s="2" t="str">
        <f>'20'!D4</f>
        <v>رقــــــــــــــــــــــم P.O /</v>
      </c>
      <c r="G352" s="1">
        <f t="shared" si="47"/>
        <v>20</v>
      </c>
      <c r="H352" s="1">
        <f t="shared" si="48"/>
        <v>23</v>
      </c>
      <c r="J352" s="1" t="str">
        <f t="shared" si="49"/>
        <v>='20'!E5</v>
      </c>
      <c r="K352" s="1" t="str">
        <f t="shared" si="50"/>
        <v>='20'!B23</v>
      </c>
      <c r="L352" s="1" t="str">
        <f t="shared" si="51"/>
        <v>='20'!J23</v>
      </c>
      <c r="M352" s="1" t="str">
        <f t="shared" si="52"/>
        <v>='20'!E3</v>
      </c>
      <c r="N352" s="1" t="str">
        <f t="shared" si="53"/>
        <v>='20'!D4</v>
      </c>
      <c r="S352"/>
    </row>
    <row r="353" spans="1:19" hidden="1" x14ac:dyDescent="0.3">
      <c r="A353" s="1" t="str">
        <f t="shared" si="54"/>
        <v>X</v>
      </c>
      <c r="B353" s="2">
        <f>'20'!E5</f>
        <v>39</v>
      </c>
      <c r="C353" s="2">
        <f>'20'!B24</f>
        <v>0</v>
      </c>
      <c r="D353" s="2">
        <f>'20'!J24</f>
        <v>0</v>
      </c>
      <c r="E353" s="45" t="str">
        <f>'20'!E3</f>
        <v>يناير</v>
      </c>
      <c r="F353" s="2" t="str">
        <f>'20'!D4</f>
        <v>رقــــــــــــــــــــــم P.O /</v>
      </c>
      <c r="G353" s="1">
        <f t="shared" si="47"/>
        <v>20</v>
      </c>
      <c r="H353" s="1">
        <f t="shared" si="48"/>
        <v>24</v>
      </c>
      <c r="J353" s="1" t="str">
        <f t="shared" si="49"/>
        <v>='20'!E5</v>
      </c>
      <c r="K353" s="1" t="str">
        <f t="shared" si="50"/>
        <v>='20'!B24</v>
      </c>
      <c r="L353" s="1" t="str">
        <f t="shared" si="51"/>
        <v>='20'!J24</v>
      </c>
      <c r="M353" s="1" t="str">
        <f t="shared" si="52"/>
        <v>='20'!E3</v>
      </c>
      <c r="N353" s="1" t="str">
        <f t="shared" si="53"/>
        <v>='20'!D4</v>
      </c>
      <c r="S353"/>
    </row>
    <row r="354" spans="1:19" hidden="1" x14ac:dyDescent="0.3">
      <c r="A354" s="1" t="str">
        <f t="shared" si="54"/>
        <v>X</v>
      </c>
      <c r="B354" s="2">
        <f>'20'!E5</f>
        <v>39</v>
      </c>
      <c r="C354" s="2">
        <f>'20'!B25</f>
        <v>0</v>
      </c>
      <c r="D354" s="2">
        <f>'20'!J25</f>
        <v>0</v>
      </c>
      <c r="E354" s="45" t="str">
        <f>'20'!E3</f>
        <v>يناير</v>
      </c>
      <c r="F354" s="2" t="str">
        <f>'20'!D4</f>
        <v>رقــــــــــــــــــــــم P.O /</v>
      </c>
      <c r="G354" s="1">
        <f t="shared" si="47"/>
        <v>20</v>
      </c>
      <c r="H354" s="1">
        <f t="shared" si="48"/>
        <v>25</v>
      </c>
      <c r="J354" s="1" t="str">
        <f t="shared" si="49"/>
        <v>='20'!E5</v>
      </c>
      <c r="K354" s="1" t="str">
        <f t="shared" si="50"/>
        <v>='20'!B25</v>
      </c>
      <c r="L354" s="1" t="str">
        <f t="shared" si="51"/>
        <v>='20'!J25</v>
      </c>
      <c r="M354" s="1" t="str">
        <f t="shared" si="52"/>
        <v>='20'!E3</v>
      </c>
      <c r="N354" s="1" t="str">
        <f t="shared" si="53"/>
        <v>='20'!D4</v>
      </c>
      <c r="S354"/>
    </row>
    <row r="355" spans="1:19" x14ac:dyDescent="0.3">
      <c r="A355" s="1" t="str">
        <f t="shared" si="54"/>
        <v/>
      </c>
      <c r="B355" s="2">
        <f>'21'!E5</f>
        <v>40</v>
      </c>
      <c r="C355" s="2" t="str">
        <f>'21'!B8</f>
        <v>سولار للموقع</v>
      </c>
      <c r="D355" s="2">
        <f>'21'!J8</f>
        <v>944</v>
      </c>
      <c r="E355" s="45" t="str">
        <f>'21'!E3</f>
        <v>يناير</v>
      </c>
      <c r="F355" s="2" t="str">
        <f>'21'!D4</f>
        <v>رقــــــــــــــــــــــم P.O /</v>
      </c>
      <c r="G355" s="1">
        <f t="shared" si="47"/>
        <v>21</v>
      </c>
      <c r="H355" s="1">
        <f t="shared" si="48"/>
        <v>8</v>
      </c>
      <c r="J355" s="1" t="str">
        <f t="shared" si="49"/>
        <v>='21'!E5</v>
      </c>
      <c r="K355" s="1" t="str">
        <f t="shared" si="50"/>
        <v>='21'!B8</v>
      </c>
      <c r="L355" s="1" t="str">
        <f t="shared" si="51"/>
        <v>='21'!J8</v>
      </c>
      <c r="M355" s="1" t="str">
        <f t="shared" si="52"/>
        <v>='21'!E3</v>
      </c>
      <c r="N355" s="1" t="str">
        <f t="shared" si="53"/>
        <v>='21'!D4</v>
      </c>
      <c r="S355"/>
    </row>
    <row r="356" spans="1:19" x14ac:dyDescent="0.3">
      <c r="A356" s="1" t="str">
        <f t="shared" si="54"/>
        <v/>
      </c>
      <c r="B356" s="2">
        <f>'21'!E5</f>
        <v>40</v>
      </c>
      <c r="C356" s="2" t="str">
        <f>'21'!B9</f>
        <v>جركن زيت</v>
      </c>
      <c r="D356" s="2">
        <f>'21'!J9</f>
        <v>800</v>
      </c>
      <c r="E356" s="45" t="str">
        <f>'21'!E3</f>
        <v>يناير</v>
      </c>
      <c r="F356" s="2" t="str">
        <f>'21'!D4</f>
        <v>رقــــــــــــــــــــــم P.O /</v>
      </c>
      <c r="G356" s="1">
        <f t="shared" si="47"/>
        <v>21</v>
      </c>
      <c r="H356" s="1">
        <f t="shared" si="48"/>
        <v>9</v>
      </c>
      <c r="J356" s="1" t="str">
        <f t="shared" si="49"/>
        <v>='21'!E5</v>
      </c>
      <c r="K356" s="1" t="str">
        <f t="shared" si="50"/>
        <v>='21'!B9</v>
      </c>
      <c r="L356" s="1" t="str">
        <f t="shared" si="51"/>
        <v>='21'!J9</v>
      </c>
      <c r="M356" s="1" t="str">
        <f t="shared" si="52"/>
        <v>='21'!E3</v>
      </c>
      <c r="N356" s="1" t="str">
        <f t="shared" si="53"/>
        <v>='21'!D4</v>
      </c>
      <c r="S356"/>
    </row>
    <row r="357" spans="1:19" hidden="1" x14ac:dyDescent="0.3">
      <c r="A357" s="1" t="s">
        <v>213</v>
      </c>
      <c r="B357" s="2">
        <f>'21'!E5</f>
        <v>40</v>
      </c>
      <c r="C357" s="2" t="str">
        <f>'21'!B10</f>
        <v>خامات سباكة</v>
      </c>
      <c r="D357" s="2">
        <f>'21'!J10</f>
        <v>217.5</v>
      </c>
      <c r="E357" s="45" t="str">
        <f>'21'!E3</f>
        <v>يناير</v>
      </c>
      <c r="F357" s="2" t="str">
        <f>'21'!D4</f>
        <v>رقــــــــــــــــــــــم P.O /</v>
      </c>
      <c r="G357" s="1">
        <f t="shared" si="47"/>
        <v>21</v>
      </c>
      <c r="H357" s="1">
        <f t="shared" si="48"/>
        <v>10</v>
      </c>
      <c r="J357" s="1" t="str">
        <f t="shared" si="49"/>
        <v>='21'!E5</v>
      </c>
      <c r="K357" s="1" t="str">
        <f t="shared" si="50"/>
        <v>='21'!B10</v>
      </c>
      <c r="L357" s="1" t="str">
        <f t="shared" si="51"/>
        <v>='21'!J10</v>
      </c>
      <c r="M357" s="1" t="str">
        <f t="shared" si="52"/>
        <v>='21'!E3</v>
      </c>
      <c r="N357" s="1" t="str">
        <f t="shared" si="53"/>
        <v>='21'!D4</v>
      </c>
      <c r="S357"/>
    </row>
    <row r="358" spans="1:19" hidden="1" x14ac:dyDescent="0.3">
      <c r="A358" s="1" t="s">
        <v>213</v>
      </c>
      <c r="B358" s="2">
        <f>'21'!E5</f>
        <v>40</v>
      </c>
      <c r="C358" s="2" t="str">
        <f>'21'!B11</f>
        <v>مسمار 6سم واجنة تكسير</v>
      </c>
      <c r="D358" s="2">
        <f>'21'!J11</f>
        <v>135</v>
      </c>
      <c r="E358" s="45" t="str">
        <f>'21'!E3</f>
        <v>يناير</v>
      </c>
      <c r="F358" s="2" t="str">
        <f>'21'!D4</f>
        <v>رقــــــــــــــــــــــم P.O /</v>
      </c>
      <c r="G358" s="1">
        <f t="shared" si="47"/>
        <v>21</v>
      </c>
      <c r="H358" s="1">
        <f t="shared" si="48"/>
        <v>11</v>
      </c>
      <c r="J358" s="1" t="str">
        <f t="shared" si="49"/>
        <v>='21'!E5</v>
      </c>
      <c r="K358" s="1" t="str">
        <f t="shared" si="50"/>
        <v>='21'!B11</v>
      </c>
      <c r="L358" s="1" t="str">
        <f t="shared" si="51"/>
        <v>='21'!J11</v>
      </c>
      <c r="M358" s="1" t="str">
        <f t="shared" si="52"/>
        <v>='21'!E3</v>
      </c>
      <c r="N358" s="1" t="str">
        <f t="shared" si="53"/>
        <v>='21'!D4</v>
      </c>
      <c r="S358"/>
    </row>
    <row r="359" spans="1:19" hidden="1" x14ac:dyDescent="0.3">
      <c r="A359" s="1" t="s">
        <v>213</v>
      </c>
      <c r="B359" s="2">
        <f>'21'!E5</f>
        <v>40</v>
      </c>
      <c r="C359" s="2" t="str">
        <f>'21'!B12</f>
        <v>باكوشريط لحام 3m</v>
      </c>
      <c r="D359" s="2">
        <f>'21'!J12</f>
        <v>200</v>
      </c>
      <c r="E359" s="45" t="str">
        <f>'21'!E3</f>
        <v>يناير</v>
      </c>
      <c r="F359" s="2" t="str">
        <f>'21'!D4</f>
        <v>رقــــــــــــــــــــــم P.O /</v>
      </c>
      <c r="G359" s="1">
        <f t="shared" si="47"/>
        <v>21</v>
      </c>
      <c r="H359" s="1">
        <f t="shared" si="48"/>
        <v>12</v>
      </c>
      <c r="J359" s="1" t="str">
        <f t="shared" si="49"/>
        <v>='21'!E5</v>
      </c>
      <c r="K359" s="1" t="str">
        <f t="shared" si="50"/>
        <v>='21'!B12</v>
      </c>
      <c r="L359" s="1" t="str">
        <f t="shared" si="51"/>
        <v>='21'!J12</v>
      </c>
      <c r="M359" s="1" t="str">
        <f t="shared" si="52"/>
        <v>='21'!E3</v>
      </c>
      <c r="N359" s="1" t="str">
        <f t="shared" si="53"/>
        <v>='21'!D4</v>
      </c>
      <c r="S359"/>
    </row>
    <row r="360" spans="1:19" hidden="1" x14ac:dyDescent="0.3">
      <c r="A360" s="1" t="s">
        <v>213</v>
      </c>
      <c r="B360" s="2">
        <f>'21'!E5</f>
        <v>40</v>
      </c>
      <c r="C360" s="2" t="str">
        <f>'21'!B13</f>
        <v>فيش كهرباء</v>
      </c>
      <c r="D360" s="2">
        <f>'21'!J13</f>
        <v>125</v>
      </c>
      <c r="E360" s="45" t="str">
        <f>'21'!E3</f>
        <v>يناير</v>
      </c>
      <c r="F360" s="2" t="str">
        <f>'21'!D4</f>
        <v>رقــــــــــــــــــــــم P.O /</v>
      </c>
      <c r="G360" s="1">
        <f t="shared" si="47"/>
        <v>21</v>
      </c>
      <c r="H360" s="1">
        <f t="shared" si="48"/>
        <v>13</v>
      </c>
      <c r="J360" s="1" t="str">
        <f t="shared" si="49"/>
        <v>='21'!E5</v>
      </c>
      <c r="K360" s="1" t="str">
        <f t="shared" si="50"/>
        <v>='21'!B13</v>
      </c>
      <c r="L360" s="1" t="str">
        <f t="shared" si="51"/>
        <v>='21'!J13</v>
      </c>
      <c r="M360" s="1" t="str">
        <f t="shared" si="52"/>
        <v>='21'!E3</v>
      </c>
      <c r="N360" s="1" t="str">
        <f t="shared" si="53"/>
        <v>='21'!D4</v>
      </c>
      <c r="S360"/>
    </row>
    <row r="361" spans="1:19" hidden="1" x14ac:dyDescent="0.3">
      <c r="A361" s="1" t="s">
        <v>213</v>
      </c>
      <c r="B361" s="2">
        <f>'21'!E5</f>
        <v>40</v>
      </c>
      <c r="C361" s="2" t="str">
        <f>'21'!B14</f>
        <v>اسبراى</v>
      </c>
      <c r="D361" s="2">
        <f>'21'!J14</f>
        <v>300</v>
      </c>
      <c r="E361" s="45" t="str">
        <f>'21'!E3</f>
        <v>يناير</v>
      </c>
      <c r="F361" s="2" t="str">
        <f>'21'!D4</f>
        <v>رقــــــــــــــــــــــم P.O /</v>
      </c>
      <c r="G361" s="1">
        <f t="shared" si="47"/>
        <v>21</v>
      </c>
      <c r="H361" s="1">
        <f t="shared" si="48"/>
        <v>14</v>
      </c>
      <c r="J361" s="1" t="str">
        <f t="shared" si="49"/>
        <v>='21'!E5</v>
      </c>
      <c r="K361" s="1" t="str">
        <f t="shared" si="50"/>
        <v>='21'!B14</v>
      </c>
      <c r="L361" s="1" t="str">
        <f t="shared" si="51"/>
        <v>='21'!J14</v>
      </c>
      <c r="M361" s="1" t="str">
        <f t="shared" si="52"/>
        <v>='21'!E3</v>
      </c>
      <c r="N361" s="1" t="str">
        <f t="shared" si="53"/>
        <v>='21'!D4</v>
      </c>
      <c r="S361"/>
    </row>
    <row r="362" spans="1:19" hidden="1" x14ac:dyDescent="0.3">
      <c r="A362" s="1" t="s">
        <v>213</v>
      </c>
      <c r="B362" s="2">
        <f>'21'!E5</f>
        <v>40</v>
      </c>
      <c r="C362" s="2" t="str">
        <f>'21'!B15</f>
        <v>افيز بلاستيك</v>
      </c>
      <c r="D362" s="2">
        <f>'21'!J15</f>
        <v>130</v>
      </c>
      <c r="E362" s="45" t="str">
        <f>'21'!E3</f>
        <v>يناير</v>
      </c>
      <c r="F362" s="2" t="str">
        <f>'21'!D4</f>
        <v>رقــــــــــــــــــــــم P.O /</v>
      </c>
      <c r="G362" s="1">
        <f t="shared" si="47"/>
        <v>21</v>
      </c>
      <c r="H362" s="1">
        <f t="shared" si="48"/>
        <v>15</v>
      </c>
      <c r="J362" s="1" t="str">
        <f t="shared" si="49"/>
        <v>='21'!E5</v>
      </c>
      <c r="K362" s="1" t="str">
        <f t="shared" si="50"/>
        <v>='21'!B15</v>
      </c>
      <c r="L362" s="1" t="str">
        <f t="shared" si="51"/>
        <v>='21'!J15</v>
      </c>
      <c r="M362" s="1" t="str">
        <f t="shared" si="52"/>
        <v>='21'!E3</v>
      </c>
      <c r="N362" s="1" t="str">
        <f t="shared" si="53"/>
        <v>='21'!D4</v>
      </c>
      <c r="S362"/>
    </row>
    <row r="363" spans="1:19" hidden="1" x14ac:dyDescent="0.3">
      <c r="A363" s="1" t="s">
        <v>213</v>
      </c>
      <c r="B363" s="2">
        <f>'21'!E5</f>
        <v>40</v>
      </c>
      <c r="C363" s="2" t="str">
        <f>'21'!B16</f>
        <v>لفة سلك 2*2</v>
      </c>
      <c r="D363" s="2">
        <f>'21'!J16</f>
        <v>2712</v>
      </c>
      <c r="E363" s="45" t="str">
        <f>'21'!E3</f>
        <v>يناير</v>
      </c>
      <c r="F363" s="2" t="str">
        <f>'21'!D4</f>
        <v>رقــــــــــــــــــــــم P.O /</v>
      </c>
      <c r="G363" s="1">
        <f t="shared" si="47"/>
        <v>21</v>
      </c>
      <c r="H363" s="1">
        <f t="shared" si="48"/>
        <v>16</v>
      </c>
      <c r="J363" s="1" t="str">
        <f t="shared" si="49"/>
        <v>='21'!E5</v>
      </c>
      <c r="K363" s="1" t="str">
        <f t="shared" si="50"/>
        <v>='21'!B16</v>
      </c>
      <c r="L363" s="1" t="str">
        <f t="shared" si="51"/>
        <v>='21'!J16</v>
      </c>
      <c r="M363" s="1" t="str">
        <f t="shared" si="52"/>
        <v>='21'!E3</v>
      </c>
      <c r="N363" s="1" t="str">
        <f t="shared" si="53"/>
        <v>='21'!D4</v>
      </c>
      <c r="S363"/>
    </row>
    <row r="364" spans="1:19" hidden="1" x14ac:dyDescent="0.3">
      <c r="A364" s="1" t="str">
        <f t="shared" si="54"/>
        <v>X</v>
      </c>
      <c r="B364" s="2">
        <f>'21'!E5</f>
        <v>40</v>
      </c>
      <c r="C364" s="2">
        <f>'21'!B17</f>
        <v>0</v>
      </c>
      <c r="D364" s="2">
        <f>'21'!J17</f>
        <v>0</v>
      </c>
      <c r="E364" s="45" t="str">
        <f>'21'!E3</f>
        <v>يناير</v>
      </c>
      <c r="F364" s="2" t="str">
        <f>'21'!D4</f>
        <v>رقــــــــــــــــــــــم P.O /</v>
      </c>
      <c r="G364" s="1">
        <f t="shared" si="47"/>
        <v>21</v>
      </c>
      <c r="H364" s="1">
        <f t="shared" si="48"/>
        <v>17</v>
      </c>
      <c r="J364" s="1" t="str">
        <f t="shared" si="49"/>
        <v>='21'!E5</v>
      </c>
      <c r="K364" s="1" t="str">
        <f t="shared" si="50"/>
        <v>='21'!B17</v>
      </c>
      <c r="L364" s="1" t="str">
        <f t="shared" si="51"/>
        <v>='21'!J17</v>
      </c>
      <c r="M364" s="1" t="str">
        <f t="shared" si="52"/>
        <v>='21'!E3</v>
      </c>
      <c r="N364" s="1" t="str">
        <f t="shared" si="53"/>
        <v>='21'!D4</v>
      </c>
      <c r="S364"/>
    </row>
    <row r="365" spans="1:19" hidden="1" x14ac:dyDescent="0.3">
      <c r="A365" s="1" t="str">
        <f t="shared" si="54"/>
        <v>X</v>
      </c>
      <c r="B365" s="2">
        <f>'21'!E5</f>
        <v>40</v>
      </c>
      <c r="C365" s="2">
        <f>'21'!B18</f>
        <v>0</v>
      </c>
      <c r="D365" s="2">
        <f>'21'!J18</f>
        <v>0</v>
      </c>
      <c r="E365" s="45" t="str">
        <f>'21'!E3</f>
        <v>يناير</v>
      </c>
      <c r="F365" s="2" t="str">
        <f>'21'!D4</f>
        <v>رقــــــــــــــــــــــم P.O /</v>
      </c>
      <c r="G365" s="1">
        <f t="shared" si="47"/>
        <v>21</v>
      </c>
      <c r="H365" s="1">
        <f t="shared" si="48"/>
        <v>18</v>
      </c>
      <c r="J365" s="1" t="str">
        <f t="shared" si="49"/>
        <v>='21'!E5</v>
      </c>
      <c r="K365" s="1" t="str">
        <f t="shared" si="50"/>
        <v>='21'!B18</v>
      </c>
      <c r="L365" s="1" t="str">
        <f t="shared" si="51"/>
        <v>='21'!J18</v>
      </c>
      <c r="M365" s="1" t="str">
        <f t="shared" si="52"/>
        <v>='21'!E3</v>
      </c>
      <c r="N365" s="1" t="str">
        <f t="shared" si="53"/>
        <v>='21'!D4</v>
      </c>
      <c r="S365"/>
    </row>
    <row r="366" spans="1:19" hidden="1" x14ac:dyDescent="0.3">
      <c r="A366" s="1" t="str">
        <f t="shared" si="54"/>
        <v>X</v>
      </c>
      <c r="B366" s="2">
        <f>'21'!E5</f>
        <v>40</v>
      </c>
      <c r="C366" s="2">
        <f>'21'!B19</f>
        <v>0</v>
      </c>
      <c r="D366" s="2">
        <f>'21'!J19</f>
        <v>0</v>
      </c>
      <c r="E366" s="45" t="str">
        <f>'21'!E3</f>
        <v>يناير</v>
      </c>
      <c r="F366" s="2" t="str">
        <f>'21'!D4</f>
        <v>رقــــــــــــــــــــــم P.O /</v>
      </c>
      <c r="G366" s="1">
        <f t="shared" si="47"/>
        <v>21</v>
      </c>
      <c r="H366" s="1">
        <f t="shared" si="48"/>
        <v>19</v>
      </c>
      <c r="J366" s="1" t="str">
        <f t="shared" si="49"/>
        <v>='21'!E5</v>
      </c>
      <c r="K366" s="1" t="str">
        <f t="shared" si="50"/>
        <v>='21'!B19</v>
      </c>
      <c r="L366" s="1" t="str">
        <f t="shared" si="51"/>
        <v>='21'!J19</v>
      </c>
      <c r="M366" s="1" t="str">
        <f t="shared" si="52"/>
        <v>='21'!E3</v>
      </c>
      <c r="N366" s="1" t="str">
        <f t="shared" si="53"/>
        <v>='21'!D4</v>
      </c>
      <c r="S366"/>
    </row>
    <row r="367" spans="1:19" hidden="1" x14ac:dyDescent="0.3">
      <c r="A367" s="1" t="str">
        <f t="shared" si="54"/>
        <v>X</v>
      </c>
      <c r="B367" s="2">
        <f>'21'!E5</f>
        <v>40</v>
      </c>
      <c r="C367" s="2">
        <f>'21'!B20</f>
        <v>0</v>
      </c>
      <c r="D367" s="2">
        <f>'21'!J20</f>
        <v>0</v>
      </c>
      <c r="E367" s="45" t="str">
        <f>'21'!E3</f>
        <v>يناير</v>
      </c>
      <c r="F367" s="2" t="str">
        <f>'21'!D4</f>
        <v>رقــــــــــــــــــــــم P.O /</v>
      </c>
      <c r="G367" s="1">
        <f t="shared" si="47"/>
        <v>21</v>
      </c>
      <c r="H367" s="1">
        <f t="shared" si="48"/>
        <v>20</v>
      </c>
      <c r="J367" s="1" t="str">
        <f t="shared" si="49"/>
        <v>='21'!E5</v>
      </c>
      <c r="K367" s="1" t="str">
        <f t="shared" si="50"/>
        <v>='21'!B20</v>
      </c>
      <c r="L367" s="1" t="str">
        <f t="shared" si="51"/>
        <v>='21'!J20</v>
      </c>
      <c r="M367" s="1" t="str">
        <f t="shared" si="52"/>
        <v>='21'!E3</v>
      </c>
      <c r="N367" s="1" t="str">
        <f t="shared" si="53"/>
        <v>='21'!D4</v>
      </c>
      <c r="S367"/>
    </row>
    <row r="368" spans="1:19" hidden="1" x14ac:dyDescent="0.3">
      <c r="A368" s="1" t="str">
        <f t="shared" si="54"/>
        <v>X</v>
      </c>
      <c r="B368" s="2">
        <f>'21'!E5</f>
        <v>40</v>
      </c>
      <c r="C368" s="2">
        <f>'21'!B21</f>
        <v>0</v>
      </c>
      <c r="D368" s="2">
        <f>'21'!J21</f>
        <v>0</v>
      </c>
      <c r="E368" s="45" t="str">
        <f>'21'!E3</f>
        <v>يناير</v>
      </c>
      <c r="F368" s="2" t="str">
        <f>'21'!D4</f>
        <v>رقــــــــــــــــــــــم P.O /</v>
      </c>
      <c r="G368" s="1">
        <f t="shared" si="47"/>
        <v>21</v>
      </c>
      <c r="H368" s="1">
        <f t="shared" si="48"/>
        <v>21</v>
      </c>
      <c r="J368" s="1" t="str">
        <f t="shared" si="49"/>
        <v>='21'!E5</v>
      </c>
      <c r="K368" s="1" t="str">
        <f t="shared" si="50"/>
        <v>='21'!B21</v>
      </c>
      <c r="L368" s="1" t="str">
        <f t="shared" si="51"/>
        <v>='21'!J21</v>
      </c>
      <c r="M368" s="1" t="str">
        <f t="shared" si="52"/>
        <v>='21'!E3</v>
      </c>
      <c r="N368" s="1" t="str">
        <f t="shared" si="53"/>
        <v>='21'!D4</v>
      </c>
      <c r="S368"/>
    </row>
    <row r="369" spans="1:19" hidden="1" x14ac:dyDescent="0.3">
      <c r="A369" s="1" t="str">
        <f t="shared" si="54"/>
        <v>X</v>
      </c>
      <c r="B369" s="2">
        <f>'21'!E5</f>
        <v>40</v>
      </c>
      <c r="C369" s="2">
        <f>'21'!B22</f>
        <v>0</v>
      </c>
      <c r="D369" s="2">
        <f>'21'!J22</f>
        <v>0</v>
      </c>
      <c r="E369" s="45" t="str">
        <f>'21'!E3</f>
        <v>يناير</v>
      </c>
      <c r="F369" s="2" t="str">
        <f>'21'!D4</f>
        <v>رقــــــــــــــــــــــم P.O /</v>
      </c>
      <c r="G369" s="1">
        <f t="shared" si="47"/>
        <v>21</v>
      </c>
      <c r="H369" s="1">
        <f t="shared" si="48"/>
        <v>22</v>
      </c>
      <c r="J369" s="1" t="str">
        <f t="shared" si="49"/>
        <v>='21'!E5</v>
      </c>
      <c r="K369" s="1" t="str">
        <f t="shared" si="50"/>
        <v>='21'!B22</v>
      </c>
      <c r="L369" s="1" t="str">
        <f t="shared" si="51"/>
        <v>='21'!J22</v>
      </c>
      <c r="M369" s="1" t="str">
        <f t="shared" si="52"/>
        <v>='21'!E3</v>
      </c>
      <c r="N369" s="1" t="str">
        <f t="shared" si="53"/>
        <v>='21'!D4</v>
      </c>
      <c r="S369"/>
    </row>
    <row r="370" spans="1:19" hidden="1" x14ac:dyDescent="0.3">
      <c r="A370" s="1" t="str">
        <f t="shared" si="54"/>
        <v>X</v>
      </c>
      <c r="B370" s="2">
        <f>'21'!E5</f>
        <v>40</v>
      </c>
      <c r="C370" s="2">
        <f>'21'!B23</f>
        <v>0</v>
      </c>
      <c r="D370" s="2">
        <f>'21'!J23</f>
        <v>0</v>
      </c>
      <c r="E370" s="45" t="str">
        <f>'21'!E3</f>
        <v>يناير</v>
      </c>
      <c r="F370" s="2" t="str">
        <f>'21'!D4</f>
        <v>رقــــــــــــــــــــــم P.O /</v>
      </c>
      <c r="G370" s="1">
        <f t="shared" si="47"/>
        <v>21</v>
      </c>
      <c r="H370" s="1">
        <f t="shared" si="48"/>
        <v>23</v>
      </c>
      <c r="J370" s="1" t="str">
        <f t="shared" si="49"/>
        <v>='21'!E5</v>
      </c>
      <c r="K370" s="1" t="str">
        <f t="shared" si="50"/>
        <v>='21'!B23</v>
      </c>
      <c r="L370" s="1" t="str">
        <f t="shared" si="51"/>
        <v>='21'!J23</v>
      </c>
      <c r="M370" s="1" t="str">
        <f t="shared" si="52"/>
        <v>='21'!E3</v>
      </c>
      <c r="N370" s="1" t="str">
        <f t="shared" si="53"/>
        <v>='21'!D4</v>
      </c>
      <c r="S370"/>
    </row>
    <row r="371" spans="1:19" hidden="1" x14ac:dyDescent="0.3">
      <c r="A371" s="1" t="str">
        <f t="shared" si="54"/>
        <v>X</v>
      </c>
      <c r="B371" s="2">
        <f>'21'!E5</f>
        <v>40</v>
      </c>
      <c r="C371" s="2">
        <f>'21'!B24</f>
        <v>0</v>
      </c>
      <c r="D371" s="2">
        <f>'21'!J24</f>
        <v>0</v>
      </c>
      <c r="E371" s="45" t="str">
        <f>'21'!E3</f>
        <v>يناير</v>
      </c>
      <c r="F371" s="2" t="str">
        <f>'21'!D4</f>
        <v>رقــــــــــــــــــــــم P.O /</v>
      </c>
      <c r="G371" s="1">
        <f t="shared" si="47"/>
        <v>21</v>
      </c>
      <c r="H371" s="1">
        <f t="shared" si="48"/>
        <v>24</v>
      </c>
      <c r="J371" s="1" t="str">
        <f t="shared" si="49"/>
        <v>='21'!E5</v>
      </c>
      <c r="K371" s="1" t="str">
        <f t="shared" si="50"/>
        <v>='21'!B24</v>
      </c>
      <c r="L371" s="1" t="str">
        <f t="shared" si="51"/>
        <v>='21'!J24</v>
      </c>
      <c r="M371" s="1" t="str">
        <f t="shared" si="52"/>
        <v>='21'!E3</v>
      </c>
      <c r="N371" s="1" t="str">
        <f t="shared" si="53"/>
        <v>='21'!D4</v>
      </c>
      <c r="S371"/>
    </row>
    <row r="372" spans="1:19" hidden="1" x14ac:dyDescent="0.3">
      <c r="A372" s="1" t="str">
        <f t="shared" si="54"/>
        <v>X</v>
      </c>
      <c r="B372" s="2">
        <f>'21'!E5</f>
        <v>40</v>
      </c>
      <c r="C372" s="2">
        <f>'21'!B25</f>
        <v>0</v>
      </c>
      <c r="D372" s="2">
        <f>'21'!J25</f>
        <v>0</v>
      </c>
      <c r="E372" s="45" t="str">
        <f>'21'!E3</f>
        <v>يناير</v>
      </c>
      <c r="F372" s="2" t="str">
        <f>'21'!D4</f>
        <v>رقــــــــــــــــــــــم P.O /</v>
      </c>
      <c r="G372" s="1">
        <f t="shared" si="47"/>
        <v>21</v>
      </c>
      <c r="H372" s="1">
        <f t="shared" si="48"/>
        <v>25</v>
      </c>
      <c r="J372" s="1" t="str">
        <f t="shared" si="49"/>
        <v>='21'!E5</v>
      </c>
      <c r="K372" s="1" t="str">
        <f t="shared" si="50"/>
        <v>='21'!B25</v>
      </c>
      <c r="L372" s="1" t="str">
        <f t="shared" si="51"/>
        <v>='21'!J25</v>
      </c>
      <c r="M372" s="1" t="str">
        <f t="shared" si="52"/>
        <v>='21'!E3</v>
      </c>
      <c r="N372" s="1" t="str">
        <f t="shared" si="53"/>
        <v>='21'!D4</v>
      </c>
      <c r="S372"/>
    </row>
    <row r="373" spans="1:19" hidden="1" x14ac:dyDescent="0.3">
      <c r="A373" s="1" t="s">
        <v>212</v>
      </c>
      <c r="B373" s="2">
        <f>'22'!E5</f>
        <v>63</v>
      </c>
      <c r="C373" s="2" t="str">
        <f>'22'!B8</f>
        <v xml:space="preserve">قيمة يوميات العمالة </v>
      </c>
      <c r="D373" s="2">
        <f>'22'!J8</f>
        <v>3620</v>
      </c>
      <c r="E373" s="45" t="str">
        <f>'22'!E3</f>
        <v>يناير</v>
      </c>
      <c r="F373" s="2" t="str">
        <f>'22'!D4</f>
        <v>رقــــــــــــــــــــــم P.O /</v>
      </c>
      <c r="G373" s="1">
        <f t="shared" si="47"/>
        <v>22</v>
      </c>
      <c r="H373" s="1">
        <f t="shared" si="48"/>
        <v>8</v>
      </c>
      <c r="J373" s="1" t="str">
        <f t="shared" si="49"/>
        <v>='22'!E5</v>
      </c>
      <c r="K373" s="1" t="str">
        <f t="shared" si="50"/>
        <v>='22'!B8</v>
      </c>
      <c r="L373" s="1" t="str">
        <f t="shared" si="51"/>
        <v>='22'!J8</v>
      </c>
      <c r="M373" s="1" t="str">
        <f t="shared" si="52"/>
        <v>='22'!E3</v>
      </c>
      <c r="N373" s="1" t="str">
        <f t="shared" si="53"/>
        <v>='22'!D4</v>
      </c>
      <c r="S373"/>
    </row>
    <row r="374" spans="1:19" hidden="1" x14ac:dyDescent="0.3">
      <c r="A374" s="1" t="s">
        <v>212</v>
      </c>
      <c r="B374" s="2">
        <f>'22'!E5</f>
        <v>63</v>
      </c>
      <c r="C374" s="2" t="str">
        <f>'22'!B9</f>
        <v>عن الفترة 1 من شهر 1-2019</v>
      </c>
      <c r="D374" s="2">
        <f>'22'!J9</f>
        <v>0</v>
      </c>
      <c r="E374" s="45" t="str">
        <f>'22'!E3</f>
        <v>يناير</v>
      </c>
      <c r="F374" s="2" t="str">
        <f>'22'!D4</f>
        <v>رقــــــــــــــــــــــم P.O /</v>
      </c>
      <c r="G374" s="1">
        <f t="shared" si="47"/>
        <v>22</v>
      </c>
      <c r="H374" s="1">
        <f t="shared" si="48"/>
        <v>9</v>
      </c>
      <c r="J374" s="1" t="str">
        <f t="shared" si="49"/>
        <v>='22'!E5</v>
      </c>
      <c r="K374" s="1" t="str">
        <f t="shared" si="50"/>
        <v>='22'!B9</v>
      </c>
      <c r="L374" s="1" t="str">
        <f t="shared" si="51"/>
        <v>='22'!J9</v>
      </c>
      <c r="M374" s="1" t="str">
        <f t="shared" si="52"/>
        <v>='22'!E3</v>
      </c>
      <c r="N374" s="1" t="str">
        <f t="shared" si="53"/>
        <v>='22'!D4</v>
      </c>
      <c r="S374"/>
    </row>
    <row r="375" spans="1:19" hidden="1" x14ac:dyDescent="0.3">
      <c r="A375" s="1" t="str">
        <f t="shared" si="54"/>
        <v>X</v>
      </c>
      <c r="B375" s="2">
        <f>'22'!E5</f>
        <v>63</v>
      </c>
      <c r="C375" s="2">
        <f>'22'!B10</f>
        <v>0</v>
      </c>
      <c r="D375" s="2">
        <f>'22'!J10</f>
        <v>0</v>
      </c>
      <c r="E375" s="45" t="str">
        <f>'22'!E3</f>
        <v>يناير</v>
      </c>
      <c r="F375" s="2" t="str">
        <f>'22'!D4</f>
        <v>رقــــــــــــــــــــــم P.O /</v>
      </c>
      <c r="G375" s="1">
        <f t="shared" si="47"/>
        <v>22</v>
      </c>
      <c r="H375" s="1">
        <f t="shared" si="48"/>
        <v>10</v>
      </c>
      <c r="J375" s="1" t="str">
        <f t="shared" si="49"/>
        <v>='22'!E5</v>
      </c>
      <c r="K375" s="1" t="str">
        <f t="shared" si="50"/>
        <v>='22'!B10</v>
      </c>
      <c r="L375" s="1" t="str">
        <f t="shared" si="51"/>
        <v>='22'!J10</v>
      </c>
      <c r="M375" s="1" t="str">
        <f t="shared" si="52"/>
        <v>='22'!E3</v>
      </c>
      <c r="N375" s="1" t="str">
        <f t="shared" si="53"/>
        <v>='22'!D4</v>
      </c>
      <c r="S375"/>
    </row>
    <row r="376" spans="1:19" hidden="1" x14ac:dyDescent="0.3">
      <c r="A376" s="1" t="str">
        <f t="shared" si="54"/>
        <v>X</v>
      </c>
      <c r="B376" s="2">
        <f>'22'!E5</f>
        <v>63</v>
      </c>
      <c r="C376" s="2">
        <f>'22'!B11</f>
        <v>0</v>
      </c>
      <c r="D376" s="2">
        <f>'22'!J11</f>
        <v>0</v>
      </c>
      <c r="E376" s="45" t="str">
        <f>'22'!E3</f>
        <v>يناير</v>
      </c>
      <c r="F376" s="2" t="str">
        <f>'22'!D4</f>
        <v>رقــــــــــــــــــــــم P.O /</v>
      </c>
      <c r="G376" s="1">
        <f t="shared" si="47"/>
        <v>22</v>
      </c>
      <c r="H376" s="1">
        <f t="shared" si="48"/>
        <v>11</v>
      </c>
      <c r="J376" s="1" t="str">
        <f t="shared" si="49"/>
        <v>='22'!E5</v>
      </c>
      <c r="K376" s="1" t="str">
        <f t="shared" si="50"/>
        <v>='22'!B11</v>
      </c>
      <c r="L376" s="1" t="str">
        <f t="shared" si="51"/>
        <v>='22'!J11</v>
      </c>
      <c r="M376" s="1" t="str">
        <f t="shared" si="52"/>
        <v>='22'!E3</v>
      </c>
      <c r="N376" s="1" t="str">
        <f t="shared" si="53"/>
        <v>='22'!D4</v>
      </c>
      <c r="S376"/>
    </row>
    <row r="377" spans="1:19" hidden="1" x14ac:dyDescent="0.3">
      <c r="A377" s="1" t="str">
        <f t="shared" si="54"/>
        <v>X</v>
      </c>
      <c r="B377" s="2">
        <f>'22'!E5</f>
        <v>63</v>
      </c>
      <c r="C377" s="2">
        <f>'22'!B12</f>
        <v>0</v>
      </c>
      <c r="D377" s="2">
        <f>'22'!J12</f>
        <v>0</v>
      </c>
      <c r="E377" s="45" t="str">
        <f>'22'!E3</f>
        <v>يناير</v>
      </c>
      <c r="F377" s="2" t="str">
        <f>'22'!D4</f>
        <v>رقــــــــــــــــــــــم P.O /</v>
      </c>
      <c r="G377" s="1">
        <f t="shared" si="47"/>
        <v>22</v>
      </c>
      <c r="H377" s="1">
        <f t="shared" si="48"/>
        <v>12</v>
      </c>
      <c r="J377" s="1" t="str">
        <f t="shared" si="49"/>
        <v>='22'!E5</v>
      </c>
      <c r="K377" s="1" t="str">
        <f t="shared" si="50"/>
        <v>='22'!B12</v>
      </c>
      <c r="L377" s="1" t="str">
        <f t="shared" si="51"/>
        <v>='22'!J12</v>
      </c>
      <c r="M377" s="1" t="str">
        <f t="shared" si="52"/>
        <v>='22'!E3</v>
      </c>
      <c r="N377" s="1" t="str">
        <f t="shared" si="53"/>
        <v>='22'!D4</v>
      </c>
      <c r="S377"/>
    </row>
    <row r="378" spans="1:19" hidden="1" x14ac:dyDescent="0.3">
      <c r="A378" s="1" t="str">
        <f t="shared" si="54"/>
        <v>X</v>
      </c>
      <c r="B378" s="2">
        <f>'22'!E5</f>
        <v>63</v>
      </c>
      <c r="C378" s="2">
        <f>'22'!B13</f>
        <v>0</v>
      </c>
      <c r="D378" s="2">
        <f>'22'!J13</f>
        <v>0</v>
      </c>
      <c r="E378" s="45" t="str">
        <f>'22'!E3</f>
        <v>يناير</v>
      </c>
      <c r="F378" s="2" t="str">
        <f>'22'!D4</f>
        <v>رقــــــــــــــــــــــم P.O /</v>
      </c>
      <c r="G378" s="1">
        <f t="shared" ref="G378:G441" si="55">IF(H377=25,G377+1,G377)</f>
        <v>22</v>
      </c>
      <c r="H378" s="1">
        <f t="shared" ref="H378:H441" si="56">IF((H377+1)&gt;25,8,H377+1)</f>
        <v>13</v>
      </c>
      <c r="J378" s="1" t="str">
        <f t="shared" si="49"/>
        <v>='22'!E5</v>
      </c>
      <c r="K378" s="1" t="str">
        <f t="shared" si="50"/>
        <v>='22'!B13</v>
      </c>
      <c r="L378" s="1" t="str">
        <f t="shared" si="51"/>
        <v>='22'!J13</v>
      </c>
      <c r="M378" s="1" t="str">
        <f t="shared" si="52"/>
        <v>='22'!E3</v>
      </c>
      <c r="N378" s="1" t="str">
        <f t="shared" si="53"/>
        <v>='22'!D4</v>
      </c>
      <c r="S378"/>
    </row>
    <row r="379" spans="1:19" hidden="1" x14ac:dyDescent="0.3">
      <c r="A379" s="1" t="str">
        <f t="shared" si="54"/>
        <v>X</v>
      </c>
      <c r="B379" s="2">
        <f>'22'!E5</f>
        <v>63</v>
      </c>
      <c r="C379" s="2">
        <f>'22'!B14</f>
        <v>0</v>
      </c>
      <c r="D379" s="2">
        <f>'22'!J14</f>
        <v>0</v>
      </c>
      <c r="E379" s="45" t="str">
        <f>'22'!E3</f>
        <v>يناير</v>
      </c>
      <c r="F379" s="2" t="str">
        <f>'22'!D4</f>
        <v>رقــــــــــــــــــــــم P.O /</v>
      </c>
      <c r="G379" s="1">
        <f t="shared" si="55"/>
        <v>22</v>
      </c>
      <c r="H379" s="1">
        <f t="shared" si="56"/>
        <v>14</v>
      </c>
      <c r="J379" s="1" t="str">
        <f t="shared" si="49"/>
        <v>='22'!E5</v>
      </c>
      <c r="K379" s="1" t="str">
        <f t="shared" si="50"/>
        <v>='22'!B14</v>
      </c>
      <c r="L379" s="1" t="str">
        <f t="shared" si="51"/>
        <v>='22'!J14</v>
      </c>
      <c r="M379" s="1" t="str">
        <f t="shared" si="52"/>
        <v>='22'!E3</v>
      </c>
      <c r="N379" s="1" t="str">
        <f t="shared" si="53"/>
        <v>='22'!D4</v>
      </c>
      <c r="S379"/>
    </row>
    <row r="380" spans="1:19" hidden="1" x14ac:dyDescent="0.3">
      <c r="A380" s="1" t="str">
        <f t="shared" si="54"/>
        <v>X</v>
      </c>
      <c r="B380" s="2">
        <f>'22'!E5</f>
        <v>63</v>
      </c>
      <c r="C380" s="2">
        <f>'22'!B15</f>
        <v>0</v>
      </c>
      <c r="D380" s="2">
        <f>'22'!J15</f>
        <v>0</v>
      </c>
      <c r="E380" s="45" t="str">
        <f>'22'!E3</f>
        <v>يناير</v>
      </c>
      <c r="F380" s="2" t="str">
        <f>'22'!D4</f>
        <v>رقــــــــــــــــــــــم P.O /</v>
      </c>
      <c r="G380" s="1">
        <f t="shared" si="55"/>
        <v>22</v>
      </c>
      <c r="H380" s="1">
        <f t="shared" si="56"/>
        <v>15</v>
      </c>
      <c r="J380" s="1" t="str">
        <f t="shared" si="49"/>
        <v>='22'!E5</v>
      </c>
      <c r="K380" s="1" t="str">
        <f t="shared" si="50"/>
        <v>='22'!B15</v>
      </c>
      <c r="L380" s="1" t="str">
        <f t="shared" si="51"/>
        <v>='22'!J15</v>
      </c>
      <c r="M380" s="1" t="str">
        <f t="shared" si="52"/>
        <v>='22'!E3</v>
      </c>
      <c r="N380" s="1" t="str">
        <f t="shared" si="53"/>
        <v>='22'!D4</v>
      </c>
      <c r="S380"/>
    </row>
    <row r="381" spans="1:19" hidden="1" x14ac:dyDescent="0.3">
      <c r="A381" s="1" t="str">
        <f t="shared" si="54"/>
        <v>X</v>
      </c>
      <c r="B381" s="2">
        <f>'22'!E5</f>
        <v>63</v>
      </c>
      <c r="C381" s="2">
        <f>'22'!B16</f>
        <v>0</v>
      </c>
      <c r="D381" s="2">
        <f>'22'!J16</f>
        <v>0</v>
      </c>
      <c r="E381" s="45" t="str">
        <f>'22'!E3</f>
        <v>يناير</v>
      </c>
      <c r="F381" s="2" t="str">
        <f>'22'!D4</f>
        <v>رقــــــــــــــــــــــم P.O /</v>
      </c>
      <c r="G381" s="1">
        <f t="shared" si="55"/>
        <v>22</v>
      </c>
      <c r="H381" s="1">
        <f t="shared" si="56"/>
        <v>16</v>
      </c>
      <c r="J381" s="1" t="str">
        <f t="shared" si="49"/>
        <v>='22'!E5</v>
      </c>
      <c r="K381" s="1" t="str">
        <f t="shared" si="50"/>
        <v>='22'!B16</v>
      </c>
      <c r="L381" s="1" t="str">
        <f t="shared" si="51"/>
        <v>='22'!J16</v>
      </c>
      <c r="M381" s="1" t="str">
        <f t="shared" si="52"/>
        <v>='22'!E3</v>
      </c>
      <c r="N381" s="1" t="str">
        <f t="shared" si="53"/>
        <v>='22'!D4</v>
      </c>
      <c r="S381"/>
    </row>
    <row r="382" spans="1:19" hidden="1" x14ac:dyDescent="0.3">
      <c r="A382" s="1" t="str">
        <f t="shared" si="54"/>
        <v>X</v>
      </c>
      <c r="B382" s="2">
        <f>'22'!E5</f>
        <v>63</v>
      </c>
      <c r="C382" s="2">
        <f>'22'!B17</f>
        <v>0</v>
      </c>
      <c r="D382" s="2">
        <f>'22'!J17</f>
        <v>0</v>
      </c>
      <c r="E382" s="45" t="str">
        <f>'22'!E3</f>
        <v>يناير</v>
      </c>
      <c r="F382" s="2" t="str">
        <f>'22'!D4</f>
        <v>رقــــــــــــــــــــــم P.O /</v>
      </c>
      <c r="G382" s="1">
        <f t="shared" si="55"/>
        <v>22</v>
      </c>
      <c r="H382" s="1">
        <f t="shared" si="56"/>
        <v>17</v>
      </c>
      <c r="J382" s="1" t="str">
        <f t="shared" si="49"/>
        <v>='22'!E5</v>
      </c>
      <c r="K382" s="1" t="str">
        <f t="shared" si="50"/>
        <v>='22'!B17</v>
      </c>
      <c r="L382" s="1" t="str">
        <f t="shared" si="51"/>
        <v>='22'!J17</v>
      </c>
      <c r="M382" s="1" t="str">
        <f t="shared" si="52"/>
        <v>='22'!E3</v>
      </c>
      <c r="N382" s="1" t="str">
        <f t="shared" si="53"/>
        <v>='22'!D4</v>
      </c>
      <c r="S382"/>
    </row>
    <row r="383" spans="1:19" hidden="1" x14ac:dyDescent="0.3">
      <c r="A383" s="1" t="str">
        <f t="shared" si="54"/>
        <v>X</v>
      </c>
      <c r="B383" s="2">
        <f>'22'!E5</f>
        <v>63</v>
      </c>
      <c r="C383" s="2">
        <f>'22'!B18</f>
        <v>0</v>
      </c>
      <c r="D383" s="2">
        <f>'22'!J18</f>
        <v>0</v>
      </c>
      <c r="E383" s="45" t="str">
        <f>'22'!E3</f>
        <v>يناير</v>
      </c>
      <c r="F383" s="2" t="str">
        <f>'22'!D4</f>
        <v>رقــــــــــــــــــــــم P.O /</v>
      </c>
      <c r="G383" s="1">
        <f t="shared" si="55"/>
        <v>22</v>
      </c>
      <c r="H383" s="1">
        <f t="shared" si="56"/>
        <v>18</v>
      </c>
      <c r="J383" s="1" t="str">
        <f t="shared" si="49"/>
        <v>='22'!E5</v>
      </c>
      <c r="K383" s="1" t="str">
        <f t="shared" si="50"/>
        <v>='22'!B18</v>
      </c>
      <c r="L383" s="1" t="str">
        <f t="shared" si="51"/>
        <v>='22'!J18</v>
      </c>
      <c r="M383" s="1" t="str">
        <f t="shared" si="52"/>
        <v>='22'!E3</v>
      </c>
      <c r="N383" s="1" t="str">
        <f t="shared" si="53"/>
        <v>='22'!D4</v>
      </c>
      <c r="S383"/>
    </row>
    <row r="384" spans="1:19" hidden="1" x14ac:dyDescent="0.3">
      <c r="A384" s="1" t="str">
        <f t="shared" si="54"/>
        <v>X</v>
      </c>
      <c r="B384" s="2">
        <f>'22'!E5</f>
        <v>63</v>
      </c>
      <c r="C384" s="2">
        <f>'22'!B19</f>
        <v>0</v>
      </c>
      <c r="D384" s="2">
        <f>'22'!J19</f>
        <v>0</v>
      </c>
      <c r="E384" s="45" t="str">
        <f>'22'!E3</f>
        <v>يناير</v>
      </c>
      <c r="F384" s="2" t="str">
        <f>'22'!D4</f>
        <v>رقــــــــــــــــــــــم P.O /</v>
      </c>
      <c r="G384" s="1">
        <f t="shared" si="55"/>
        <v>22</v>
      </c>
      <c r="H384" s="1">
        <f t="shared" si="56"/>
        <v>19</v>
      </c>
      <c r="J384" s="1" t="str">
        <f t="shared" si="49"/>
        <v>='22'!E5</v>
      </c>
      <c r="K384" s="1" t="str">
        <f t="shared" si="50"/>
        <v>='22'!B19</v>
      </c>
      <c r="L384" s="1" t="str">
        <f t="shared" si="51"/>
        <v>='22'!J19</v>
      </c>
      <c r="M384" s="1" t="str">
        <f t="shared" si="52"/>
        <v>='22'!E3</v>
      </c>
      <c r="N384" s="1" t="str">
        <f t="shared" si="53"/>
        <v>='22'!D4</v>
      </c>
      <c r="S384"/>
    </row>
    <row r="385" spans="1:19" hidden="1" x14ac:dyDescent="0.3">
      <c r="A385" s="1" t="str">
        <f t="shared" si="54"/>
        <v>X</v>
      </c>
      <c r="B385" s="2">
        <f>'22'!E5</f>
        <v>63</v>
      </c>
      <c r="C385" s="2">
        <f>'22'!B20</f>
        <v>0</v>
      </c>
      <c r="D385" s="2">
        <f>'22'!J20</f>
        <v>0</v>
      </c>
      <c r="E385" s="45" t="str">
        <f>'22'!E3</f>
        <v>يناير</v>
      </c>
      <c r="F385" s="2" t="str">
        <f>'22'!D4</f>
        <v>رقــــــــــــــــــــــم P.O /</v>
      </c>
      <c r="G385" s="1">
        <f t="shared" si="55"/>
        <v>22</v>
      </c>
      <c r="H385" s="1">
        <f t="shared" si="56"/>
        <v>20</v>
      </c>
      <c r="J385" s="1" t="str">
        <f t="shared" si="49"/>
        <v>='22'!E5</v>
      </c>
      <c r="K385" s="1" t="str">
        <f t="shared" si="50"/>
        <v>='22'!B20</v>
      </c>
      <c r="L385" s="1" t="str">
        <f t="shared" si="51"/>
        <v>='22'!J20</v>
      </c>
      <c r="M385" s="1" t="str">
        <f t="shared" si="52"/>
        <v>='22'!E3</v>
      </c>
      <c r="N385" s="1" t="str">
        <f t="shared" si="53"/>
        <v>='22'!D4</v>
      </c>
      <c r="S385"/>
    </row>
    <row r="386" spans="1:19" hidden="1" x14ac:dyDescent="0.3">
      <c r="A386" s="1" t="str">
        <f t="shared" si="54"/>
        <v>X</v>
      </c>
      <c r="B386" s="2">
        <f>'22'!E5</f>
        <v>63</v>
      </c>
      <c r="C386" s="2">
        <f>'22'!B21</f>
        <v>0</v>
      </c>
      <c r="D386" s="2">
        <f>'22'!J21</f>
        <v>0</v>
      </c>
      <c r="E386" s="45" t="str">
        <f>'22'!E3</f>
        <v>يناير</v>
      </c>
      <c r="F386" s="2" t="str">
        <f>'22'!D4</f>
        <v>رقــــــــــــــــــــــم P.O /</v>
      </c>
      <c r="G386" s="1">
        <f t="shared" si="55"/>
        <v>22</v>
      </c>
      <c r="H386" s="1">
        <f t="shared" si="56"/>
        <v>21</v>
      </c>
      <c r="J386" s="1" t="str">
        <f t="shared" ref="J386:J449" si="57">CONCATENATE("='","",G386,"","'!","E5")</f>
        <v>='22'!E5</v>
      </c>
      <c r="K386" s="1" t="str">
        <f t="shared" ref="K386:K449" si="58">CONCATENATE("='","",G386,"","'!","B",H386)</f>
        <v>='22'!B21</v>
      </c>
      <c r="L386" s="1" t="str">
        <f t="shared" ref="L386:L449" si="59">CONCATENATE("='","",G386,"","'!","J",H386)</f>
        <v>='22'!J21</v>
      </c>
      <c r="M386" s="1" t="str">
        <f t="shared" ref="M386:M449" si="60">CONCATENATE("='","",G386,"","'!","E3")</f>
        <v>='22'!E3</v>
      </c>
      <c r="N386" s="1" t="str">
        <f t="shared" ref="N386:N449" si="61">CONCATENATE("='","",G386,"","'!","D4")</f>
        <v>='22'!D4</v>
      </c>
      <c r="S386"/>
    </row>
    <row r="387" spans="1:19" hidden="1" x14ac:dyDescent="0.3">
      <c r="A387" s="1" t="str">
        <f t="shared" ref="A387:A450" si="62">IFERROR(VLOOKUP(C387,$O$2:$P$2,2,0),"")</f>
        <v>X</v>
      </c>
      <c r="B387" s="2">
        <f>'22'!E5</f>
        <v>63</v>
      </c>
      <c r="C387" s="2">
        <f>'22'!B22</f>
        <v>0</v>
      </c>
      <c r="D387" s="2">
        <f>'22'!J22</f>
        <v>0</v>
      </c>
      <c r="E387" s="45" t="str">
        <f>'22'!E3</f>
        <v>يناير</v>
      </c>
      <c r="F387" s="2" t="str">
        <f>'22'!D4</f>
        <v>رقــــــــــــــــــــــم P.O /</v>
      </c>
      <c r="G387" s="1">
        <f t="shared" si="55"/>
        <v>22</v>
      </c>
      <c r="H387" s="1">
        <f t="shared" si="56"/>
        <v>22</v>
      </c>
      <c r="J387" s="1" t="str">
        <f t="shared" si="57"/>
        <v>='22'!E5</v>
      </c>
      <c r="K387" s="1" t="str">
        <f t="shared" si="58"/>
        <v>='22'!B22</v>
      </c>
      <c r="L387" s="1" t="str">
        <f t="shared" si="59"/>
        <v>='22'!J22</v>
      </c>
      <c r="M387" s="1" t="str">
        <f t="shared" si="60"/>
        <v>='22'!E3</v>
      </c>
      <c r="N387" s="1" t="str">
        <f t="shared" si="61"/>
        <v>='22'!D4</v>
      </c>
      <c r="S387"/>
    </row>
    <row r="388" spans="1:19" hidden="1" x14ac:dyDescent="0.3">
      <c r="A388" s="1" t="str">
        <f t="shared" si="62"/>
        <v>X</v>
      </c>
      <c r="B388" s="2">
        <f>'22'!E5</f>
        <v>63</v>
      </c>
      <c r="C388" s="2">
        <f>'22'!B23</f>
        <v>0</v>
      </c>
      <c r="D388" s="2">
        <f>'22'!J23</f>
        <v>0</v>
      </c>
      <c r="E388" s="45" t="str">
        <f>'22'!E3</f>
        <v>يناير</v>
      </c>
      <c r="F388" s="2" t="str">
        <f>'22'!D4</f>
        <v>رقــــــــــــــــــــــم P.O /</v>
      </c>
      <c r="G388" s="1">
        <f t="shared" si="55"/>
        <v>22</v>
      </c>
      <c r="H388" s="1">
        <f t="shared" si="56"/>
        <v>23</v>
      </c>
      <c r="J388" s="1" t="str">
        <f t="shared" si="57"/>
        <v>='22'!E5</v>
      </c>
      <c r="K388" s="1" t="str">
        <f t="shared" si="58"/>
        <v>='22'!B23</v>
      </c>
      <c r="L388" s="1" t="str">
        <f t="shared" si="59"/>
        <v>='22'!J23</v>
      </c>
      <c r="M388" s="1" t="str">
        <f t="shared" si="60"/>
        <v>='22'!E3</v>
      </c>
      <c r="N388" s="1" t="str">
        <f t="shared" si="61"/>
        <v>='22'!D4</v>
      </c>
      <c r="S388"/>
    </row>
    <row r="389" spans="1:19" hidden="1" x14ac:dyDescent="0.3">
      <c r="A389" s="1" t="str">
        <f t="shared" si="62"/>
        <v>X</v>
      </c>
      <c r="B389" s="2">
        <f>'22'!E5</f>
        <v>63</v>
      </c>
      <c r="C389" s="2">
        <f>'22'!B24</f>
        <v>0</v>
      </c>
      <c r="D389" s="2">
        <f>'22'!J24</f>
        <v>0</v>
      </c>
      <c r="E389" s="45" t="str">
        <f>'22'!E3</f>
        <v>يناير</v>
      </c>
      <c r="F389" s="2" t="str">
        <f>'22'!D4</f>
        <v>رقــــــــــــــــــــــم P.O /</v>
      </c>
      <c r="G389" s="1">
        <f t="shared" si="55"/>
        <v>22</v>
      </c>
      <c r="H389" s="1">
        <f t="shared" si="56"/>
        <v>24</v>
      </c>
      <c r="J389" s="1" t="str">
        <f t="shared" si="57"/>
        <v>='22'!E5</v>
      </c>
      <c r="K389" s="1" t="str">
        <f t="shared" si="58"/>
        <v>='22'!B24</v>
      </c>
      <c r="L389" s="1" t="str">
        <f t="shared" si="59"/>
        <v>='22'!J24</v>
      </c>
      <c r="M389" s="1" t="str">
        <f t="shared" si="60"/>
        <v>='22'!E3</v>
      </c>
      <c r="N389" s="1" t="str">
        <f t="shared" si="61"/>
        <v>='22'!D4</v>
      </c>
      <c r="S389"/>
    </row>
    <row r="390" spans="1:19" hidden="1" x14ac:dyDescent="0.3">
      <c r="A390" s="1" t="str">
        <f t="shared" si="62"/>
        <v>X</v>
      </c>
      <c r="B390" s="2">
        <f>'22'!E5</f>
        <v>63</v>
      </c>
      <c r="C390" s="2">
        <f>'22'!B25</f>
        <v>0</v>
      </c>
      <c r="D390" s="2">
        <f>'22'!J25</f>
        <v>0</v>
      </c>
      <c r="E390" s="45" t="str">
        <f>'22'!E3</f>
        <v>يناير</v>
      </c>
      <c r="F390" s="2" t="str">
        <f>'22'!D4</f>
        <v>رقــــــــــــــــــــــم P.O /</v>
      </c>
      <c r="G390" s="1">
        <f t="shared" si="55"/>
        <v>22</v>
      </c>
      <c r="H390" s="1">
        <f t="shared" si="56"/>
        <v>25</v>
      </c>
      <c r="J390" s="1" t="str">
        <f t="shared" si="57"/>
        <v>='22'!E5</v>
      </c>
      <c r="K390" s="1" t="str">
        <f t="shared" si="58"/>
        <v>='22'!B25</v>
      </c>
      <c r="L390" s="1" t="str">
        <f t="shared" si="59"/>
        <v>='22'!J25</v>
      </c>
      <c r="M390" s="1" t="str">
        <f t="shared" si="60"/>
        <v>='22'!E3</v>
      </c>
      <c r="N390" s="1" t="str">
        <f t="shared" si="61"/>
        <v>='22'!D4</v>
      </c>
      <c r="S390"/>
    </row>
    <row r="391" spans="1:19" x14ac:dyDescent="0.3">
      <c r="A391" s="1" t="str">
        <f t="shared" si="62"/>
        <v/>
      </c>
      <c r="B391" s="2">
        <f>'23'!E5</f>
        <v>64</v>
      </c>
      <c r="C391" s="2" t="str">
        <f>'23'!B8</f>
        <v>انتقالات</v>
      </c>
      <c r="D391" s="2">
        <f>'23'!J8</f>
        <v>100</v>
      </c>
      <c r="E391" s="45" t="str">
        <f>'23'!E3</f>
        <v>يناير</v>
      </c>
      <c r="F391" s="2" t="str">
        <f>'23'!D4</f>
        <v>رقــــــــــــــــــــــم P.O /</v>
      </c>
      <c r="G391" s="1">
        <f t="shared" si="55"/>
        <v>23</v>
      </c>
      <c r="H391" s="1">
        <f t="shared" si="56"/>
        <v>8</v>
      </c>
      <c r="J391" s="1" t="str">
        <f t="shared" si="57"/>
        <v>='23'!E5</v>
      </c>
      <c r="K391" s="1" t="str">
        <f t="shared" si="58"/>
        <v>='23'!B8</v>
      </c>
      <c r="L391" s="1" t="str">
        <f t="shared" si="59"/>
        <v>='23'!J8</v>
      </c>
      <c r="M391" s="1" t="str">
        <f t="shared" si="60"/>
        <v>='23'!E3</v>
      </c>
      <c r="N391" s="1" t="str">
        <f t="shared" si="61"/>
        <v>='23'!D4</v>
      </c>
      <c r="S391"/>
    </row>
    <row r="392" spans="1:19" x14ac:dyDescent="0.3">
      <c r="A392" s="1" t="str">
        <f t="shared" si="62"/>
        <v/>
      </c>
      <c r="B392" s="2">
        <f>'23'!E5</f>
        <v>64</v>
      </c>
      <c r="C392" s="2" t="str">
        <f>'23'!B9</f>
        <v>انتقالات</v>
      </c>
      <c r="D392" s="2">
        <f>'23'!J9</f>
        <v>85</v>
      </c>
      <c r="E392" s="45" t="str">
        <f>'23'!E3</f>
        <v>يناير</v>
      </c>
      <c r="F392" s="2" t="str">
        <f>'23'!D4</f>
        <v>رقــــــــــــــــــــــم P.O /</v>
      </c>
      <c r="G392" s="1">
        <f t="shared" si="55"/>
        <v>23</v>
      </c>
      <c r="H392" s="1">
        <f t="shared" si="56"/>
        <v>9</v>
      </c>
      <c r="J392" s="1" t="str">
        <f t="shared" si="57"/>
        <v>='23'!E5</v>
      </c>
      <c r="K392" s="1" t="str">
        <f t="shared" si="58"/>
        <v>='23'!B9</v>
      </c>
      <c r="L392" s="1" t="str">
        <f t="shared" si="59"/>
        <v>='23'!J9</v>
      </c>
      <c r="M392" s="1" t="str">
        <f t="shared" si="60"/>
        <v>='23'!E3</v>
      </c>
      <c r="N392" s="1" t="str">
        <f t="shared" si="61"/>
        <v>='23'!D4</v>
      </c>
      <c r="S392"/>
    </row>
    <row r="393" spans="1:19" x14ac:dyDescent="0.3">
      <c r="A393" s="1" t="str">
        <f t="shared" si="62"/>
        <v/>
      </c>
      <c r="B393" s="2">
        <f>'23'!E5</f>
        <v>64</v>
      </c>
      <c r="C393" s="2" t="str">
        <f>'23'!B10</f>
        <v>انتقالات</v>
      </c>
      <c r="D393" s="2">
        <f>'23'!J10</f>
        <v>100</v>
      </c>
      <c r="E393" s="45" t="str">
        <f>'23'!E3</f>
        <v>يناير</v>
      </c>
      <c r="F393" s="2" t="str">
        <f>'23'!D4</f>
        <v>رقــــــــــــــــــــــم P.O /</v>
      </c>
      <c r="G393" s="1">
        <f t="shared" si="55"/>
        <v>23</v>
      </c>
      <c r="H393" s="1">
        <f t="shared" si="56"/>
        <v>10</v>
      </c>
      <c r="J393" s="1" t="str">
        <f t="shared" si="57"/>
        <v>='23'!E5</v>
      </c>
      <c r="K393" s="1" t="str">
        <f t="shared" si="58"/>
        <v>='23'!B10</v>
      </c>
      <c r="L393" s="1" t="str">
        <f t="shared" si="59"/>
        <v>='23'!J10</v>
      </c>
      <c r="M393" s="1" t="str">
        <f t="shared" si="60"/>
        <v>='23'!E3</v>
      </c>
      <c r="N393" s="1" t="str">
        <f t="shared" si="61"/>
        <v>='23'!D4</v>
      </c>
      <c r="S393"/>
    </row>
    <row r="394" spans="1:19" x14ac:dyDescent="0.3">
      <c r="A394" s="1" t="str">
        <f t="shared" si="62"/>
        <v/>
      </c>
      <c r="B394" s="2">
        <f>'23'!E5</f>
        <v>64</v>
      </c>
      <c r="C394" s="2" t="str">
        <f>'23'!B11</f>
        <v>انتقالات</v>
      </c>
      <c r="D394" s="2">
        <f>'23'!J11</f>
        <v>90</v>
      </c>
      <c r="E394" s="45" t="str">
        <f>'23'!E3</f>
        <v>يناير</v>
      </c>
      <c r="F394" s="2" t="str">
        <f>'23'!D4</f>
        <v>رقــــــــــــــــــــــم P.O /</v>
      </c>
      <c r="G394" s="1">
        <f t="shared" si="55"/>
        <v>23</v>
      </c>
      <c r="H394" s="1">
        <f t="shared" si="56"/>
        <v>11</v>
      </c>
      <c r="J394" s="1" t="str">
        <f t="shared" si="57"/>
        <v>='23'!E5</v>
      </c>
      <c r="K394" s="1" t="str">
        <f t="shared" si="58"/>
        <v>='23'!B11</v>
      </c>
      <c r="L394" s="1" t="str">
        <f t="shared" si="59"/>
        <v>='23'!J11</v>
      </c>
      <c r="M394" s="1" t="str">
        <f t="shared" si="60"/>
        <v>='23'!E3</v>
      </c>
      <c r="N394" s="1" t="str">
        <f t="shared" si="61"/>
        <v>='23'!D4</v>
      </c>
      <c r="S394"/>
    </row>
    <row r="395" spans="1:19" hidden="1" x14ac:dyDescent="0.3">
      <c r="A395" s="1" t="str">
        <f t="shared" si="62"/>
        <v>X</v>
      </c>
      <c r="B395" s="2">
        <f>'23'!E5</f>
        <v>64</v>
      </c>
      <c r="C395" s="2">
        <f>'23'!B12</f>
        <v>0</v>
      </c>
      <c r="D395" s="2">
        <f>'23'!J12</f>
        <v>0</v>
      </c>
      <c r="E395" s="45" t="str">
        <f>'23'!E3</f>
        <v>يناير</v>
      </c>
      <c r="F395" s="2" t="str">
        <f>'23'!D4</f>
        <v>رقــــــــــــــــــــــم P.O /</v>
      </c>
      <c r="G395" s="1">
        <f t="shared" si="55"/>
        <v>23</v>
      </c>
      <c r="H395" s="1">
        <f t="shared" si="56"/>
        <v>12</v>
      </c>
      <c r="J395" s="1" t="str">
        <f t="shared" si="57"/>
        <v>='23'!E5</v>
      </c>
      <c r="K395" s="1" t="str">
        <f t="shared" si="58"/>
        <v>='23'!B12</v>
      </c>
      <c r="L395" s="1" t="str">
        <f t="shared" si="59"/>
        <v>='23'!J12</v>
      </c>
      <c r="M395" s="1" t="str">
        <f t="shared" si="60"/>
        <v>='23'!E3</v>
      </c>
      <c r="N395" s="1" t="str">
        <f t="shared" si="61"/>
        <v>='23'!D4</v>
      </c>
      <c r="S395"/>
    </row>
    <row r="396" spans="1:19" hidden="1" x14ac:dyDescent="0.3">
      <c r="A396" s="1" t="str">
        <f t="shared" si="62"/>
        <v>X</v>
      </c>
      <c r="B396" s="2">
        <f>'23'!E5</f>
        <v>64</v>
      </c>
      <c r="C396" s="2">
        <f>'23'!B13</f>
        <v>0</v>
      </c>
      <c r="D396" s="2">
        <f>'23'!J13</f>
        <v>0</v>
      </c>
      <c r="E396" s="45" t="str">
        <f>'23'!E3</f>
        <v>يناير</v>
      </c>
      <c r="F396" s="2" t="str">
        <f>'23'!D4</f>
        <v>رقــــــــــــــــــــــم P.O /</v>
      </c>
      <c r="G396" s="1">
        <f t="shared" si="55"/>
        <v>23</v>
      </c>
      <c r="H396" s="1">
        <f t="shared" si="56"/>
        <v>13</v>
      </c>
      <c r="J396" s="1" t="str">
        <f t="shared" si="57"/>
        <v>='23'!E5</v>
      </c>
      <c r="K396" s="1" t="str">
        <f t="shared" si="58"/>
        <v>='23'!B13</v>
      </c>
      <c r="L396" s="1" t="str">
        <f t="shared" si="59"/>
        <v>='23'!J13</v>
      </c>
      <c r="M396" s="1" t="str">
        <f t="shared" si="60"/>
        <v>='23'!E3</v>
      </c>
      <c r="N396" s="1" t="str">
        <f t="shared" si="61"/>
        <v>='23'!D4</v>
      </c>
      <c r="S396"/>
    </row>
    <row r="397" spans="1:19" hidden="1" x14ac:dyDescent="0.3">
      <c r="A397" s="1" t="str">
        <f t="shared" si="62"/>
        <v>X</v>
      </c>
      <c r="B397" s="2">
        <f>'23'!E5</f>
        <v>64</v>
      </c>
      <c r="C397" s="2">
        <f>'23'!B14</f>
        <v>0</v>
      </c>
      <c r="D397" s="2">
        <f>'23'!J14</f>
        <v>0</v>
      </c>
      <c r="E397" s="45" t="str">
        <f>'23'!E3</f>
        <v>يناير</v>
      </c>
      <c r="F397" s="2" t="str">
        <f>'23'!D4</f>
        <v>رقــــــــــــــــــــــم P.O /</v>
      </c>
      <c r="G397" s="1">
        <f t="shared" si="55"/>
        <v>23</v>
      </c>
      <c r="H397" s="1">
        <f t="shared" si="56"/>
        <v>14</v>
      </c>
      <c r="J397" s="1" t="str">
        <f t="shared" si="57"/>
        <v>='23'!E5</v>
      </c>
      <c r="K397" s="1" t="str">
        <f t="shared" si="58"/>
        <v>='23'!B14</v>
      </c>
      <c r="L397" s="1" t="str">
        <f t="shared" si="59"/>
        <v>='23'!J14</v>
      </c>
      <c r="M397" s="1" t="str">
        <f t="shared" si="60"/>
        <v>='23'!E3</v>
      </c>
      <c r="N397" s="1" t="str">
        <f t="shared" si="61"/>
        <v>='23'!D4</v>
      </c>
      <c r="S397"/>
    </row>
    <row r="398" spans="1:19" hidden="1" x14ac:dyDescent="0.3">
      <c r="A398" s="1" t="str">
        <f t="shared" si="62"/>
        <v>X</v>
      </c>
      <c r="B398" s="2">
        <f>'23'!E5</f>
        <v>64</v>
      </c>
      <c r="C398" s="2">
        <f>'23'!B15</f>
        <v>0</v>
      </c>
      <c r="D398" s="2">
        <f>'23'!J15</f>
        <v>0</v>
      </c>
      <c r="E398" s="45" t="str">
        <f>'23'!E3</f>
        <v>يناير</v>
      </c>
      <c r="F398" s="2" t="str">
        <f>'23'!D4</f>
        <v>رقــــــــــــــــــــــم P.O /</v>
      </c>
      <c r="G398" s="1">
        <f t="shared" si="55"/>
        <v>23</v>
      </c>
      <c r="H398" s="1">
        <f t="shared" si="56"/>
        <v>15</v>
      </c>
      <c r="J398" s="1" t="str">
        <f t="shared" si="57"/>
        <v>='23'!E5</v>
      </c>
      <c r="K398" s="1" t="str">
        <f t="shared" si="58"/>
        <v>='23'!B15</v>
      </c>
      <c r="L398" s="1" t="str">
        <f t="shared" si="59"/>
        <v>='23'!J15</v>
      </c>
      <c r="M398" s="1" t="str">
        <f t="shared" si="60"/>
        <v>='23'!E3</v>
      </c>
      <c r="N398" s="1" t="str">
        <f t="shared" si="61"/>
        <v>='23'!D4</v>
      </c>
      <c r="S398"/>
    </row>
    <row r="399" spans="1:19" hidden="1" x14ac:dyDescent="0.3">
      <c r="A399" s="1" t="str">
        <f t="shared" si="62"/>
        <v>X</v>
      </c>
      <c r="B399" s="2">
        <f>'23'!E5</f>
        <v>64</v>
      </c>
      <c r="C399" s="2">
        <f>'23'!B16</f>
        <v>0</v>
      </c>
      <c r="D399" s="2">
        <f>'23'!J16</f>
        <v>0</v>
      </c>
      <c r="E399" s="45" t="str">
        <f>'23'!E3</f>
        <v>يناير</v>
      </c>
      <c r="F399" s="2" t="str">
        <f>'23'!D4</f>
        <v>رقــــــــــــــــــــــم P.O /</v>
      </c>
      <c r="G399" s="1">
        <f t="shared" si="55"/>
        <v>23</v>
      </c>
      <c r="H399" s="1">
        <f t="shared" si="56"/>
        <v>16</v>
      </c>
      <c r="J399" s="1" t="str">
        <f t="shared" si="57"/>
        <v>='23'!E5</v>
      </c>
      <c r="K399" s="1" t="str">
        <f t="shared" si="58"/>
        <v>='23'!B16</v>
      </c>
      <c r="L399" s="1" t="str">
        <f t="shared" si="59"/>
        <v>='23'!J16</v>
      </c>
      <c r="M399" s="1" t="str">
        <f t="shared" si="60"/>
        <v>='23'!E3</v>
      </c>
      <c r="N399" s="1" t="str">
        <f t="shared" si="61"/>
        <v>='23'!D4</v>
      </c>
      <c r="S399"/>
    </row>
    <row r="400" spans="1:19" hidden="1" x14ac:dyDescent="0.3">
      <c r="A400" s="1" t="str">
        <f t="shared" si="62"/>
        <v>X</v>
      </c>
      <c r="B400" s="2">
        <f>'23'!E5</f>
        <v>64</v>
      </c>
      <c r="C400" s="2">
        <f>'23'!B17</f>
        <v>0</v>
      </c>
      <c r="D400" s="2">
        <f>'23'!J17</f>
        <v>0</v>
      </c>
      <c r="E400" s="45" t="str">
        <f>'23'!E3</f>
        <v>يناير</v>
      </c>
      <c r="F400" s="2" t="str">
        <f>'23'!D4</f>
        <v>رقــــــــــــــــــــــم P.O /</v>
      </c>
      <c r="G400" s="1">
        <f t="shared" si="55"/>
        <v>23</v>
      </c>
      <c r="H400" s="1">
        <f t="shared" si="56"/>
        <v>17</v>
      </c>
      <c r="J400" s="1" t="str">
        <f t="shared" si="57"/>
        <v>='23'!E5</v>
      </c>
      <c r="K400" s="1" t="str">
        <f t="shared" si="58"/>
        <v>='23'!B17</v>
      </c>
      <c r="L400" s="1" t="str">
        <f t="shared" si="59"/>
        <v>='23'!J17</v>
      </c>
      <c r="M400" s="1" t="str">
        <f t="shared" si="60"/>
        <v>='23'!E3</v>
      </c>
      <c r="N400" s="1" t="str">
        <f t="shared" si="61"/>
        <v>='23'!D4</v>
      </c>
      <c r="S400"/>
    </row>
    <row r="401" spans="1:19" hidden="1" x14ac:dyDescent="0.3">
      <c r="A401" s="1" t="str">
        <f t="shared" si="62"/>
        <v>X</v>
      </c>
      <c r="B401" s="2">
        <f>'23'!E5</f>
        <v>64</v>
      </c>
      <c r="C401" s="2">
        <f>'23'!B18</f>
        <v>0</v>
      </c>
      <c r="D401" s="2">
        <f>'23'!J18</f>
        <v>0</v>
      </c>
      <c r="E401" s="45" t="str">
        <f>'23'!E3</f>
        <v>يناير</v>
      </c>
      <c r="F401" s="2" t="str">
        <f>'23'!D4</f>
        <v>رقــــــــــــــــــــــم P.O /</v>
      </c>
      <c r="G401" s="1">
        <f t="shared" si="55"/>
        <v>23</v>
      </c>
      <c r="H401" s="1">
        <f t="shared" si="56"/>
        <v>18</v>
      </c>
      <c r="J401" s="1" t="str">
        <f t="shared" si="57"/>
        <v>='23'!E5</v>
      </c>
      <c r="K401" s="1" t="str">
        <f t="shared" si="58"/>
        <v>='23'!B18</v>
      </c>
      <c r="L401" s="1" t="str">
        <f t="shared" si="59"/>
        <v>='23'!J18</v>
      </c>
      <c r="M401" s="1" t="str">
        <f t="shared" si="60"/>
        <v>='23'!E3</v>
      </c>
      <c r="N401" s="1" t="str">
        <f t="shared" si="61"/>
        <v>='23'!D4</v>
      </c>
      <c r="S401"/>
    </row>
    <row r="402" spans="1:19" hidden="1" x14ac:dyDescent="0.3">
      <c r="A402" s="1" t="str">
        <f t="shared" si="62"/>
        <v>X</v>
      </c>
      <c r="B402" s="2">
        <f>'23'!E5</f>
        <v>64</v>
      </c>
      <c r="C402" s="2">
        <f>'23'!B19</f>
        <v>0</v>
      </c>
      <c r="D402" s="2">
        <f>'23'!J19</f>
        <v>0</v>
      </c>
      <c r="E402" s="45" t="str">
        <f>'23'!E3</f>
        <v>يناير</v>
      </c>
      <c r="F402" s="2" t="str">
        <f>'23'!D4</f>
        <v>رقــــــــــــــــــــــم P.O /</v>
      </c>
      <c r="G402" s="1">
        <f t="shared" si="55"/>
        <v>23</v>
      </c>
      <c r="H402" s="1">
        <f t="shared" si="56"/>
        <v>19</v>
      </c>
      <c r="J402" s="1" t="str">
        <f t="shared" si="57"/>
        <v>='23'!E5</v>
      </c>
      <c r="K402" s="1" t="str">
        <f t="shared" si="58"/>
        <v>='23'!B19</v>
      </c>
      <c r="L402" s="1" t="str">
        <f t="shared" si="59"/>
        <v>='23'!J19</v>
      </c>
      <c r="M402" s="1" t="str">
        <f t="shared" si="60"/>
        <v>='23'!E3</v>
      </c>
      <c r="N402" s="1" t="str">
        <f t="shared" si="61"/>
        <v>='23'!D4</v>
      </c>
      <c r="S402"/>
    </row>
    <row r="403" spans="1:19" hidden="1" x14ac:dyDescent="0.3">
      <c r="A403" s="1" t="str">
        <f t="shared" si="62"/>
        <v>X</v>
      </c>
      <c r="B403" s="2">
        <f>'23'!E5</f>
        <v>64</v>
      </c>
      <c r="C403" s="2">
        <f>'23'!B20</f>
        <v>0</v>
      </c>
      <c r="D403" s="2">
        <f>'23'!J20</f>
        <v>0</v>
      </c>
      <c r="E403" s="45" t="str">
        <f>'23'!E3</f>
        <v>يناير</v>
      </c>
      <c r="F403" s="2" t="str">
        <f>'23'!D4</f>
        <v>رقــــــــــــــــــــــم P.O /</v>
      </c>
      <c r="G403" s="1">
        <f t="shared" si="55"/>
        <v>23</v>
      </c>
      <c r="H403" s="1">
        <f t="shared" si="56"/>
        <v>20</v>
      </c>
      <c r="J403" s="1" t="str">
        <f t="shared" si="57"/>
        <v>='23'!E5</v>
      </c>
      <c r="K403" s="1" t="str">
        <f t="shared" si="58"/>
        <v>='23'!B20</v>
      </c>
      <c r="L403" s="1" t="str">
        <f t="shared" si="59"/>
        <v>='23'!J20</v>
      </c>
      <c r="M403" s="1" t="str">
        <f t="shared" si="60"/>
        <v>='23'!E3</v>
      </c>
      <c r="N403" s="1" t="str">
        <f t="shared" si="61"/>
        <v>='23'!D4</v>
      </c>
      <c r="S403"/>
    </row>
    <row r="404" spans="1:19" hidden="1" x14ac:dyDescent="0.3">
      <c r="A404" s="1" t="str">
        <f t="shared" si="62"/>
        <v>X</v>
      </c>
      <c r="B404" s="2">
        <f>'23'!E5</f>
        <v>64</v>
      </c>
      <c r="C404" s="2">
        <f>'23'!B21</f>
        <v>0</v>
      </c>
      <c r="D404" s="2">
        <f>'23'!J21</f>
        <v>0</v>
      </c>
      <c r="E404" s="45" t="str">
        <f>'23'!E3</f>
        <v>يناير</v>
      </c>
      <c r="F404" s="2" t="str">
        <f>'23'!D4</f>
        <v>رقــــــــــــــــــــــم P.O /</v>
      </c>
      <c r="G404" s="1">
        <f t="shared" si="55"/>
        <v>23</v>
      </c>
      <c r="H404" s="1">
        <f t="shared" si="56"/>
        <v>21</v>
      </c>
      <c r="J404" s="1" t="str">
        <f t="shared" si="57"/>
        <v>='23'!E5</v>
      </c>
      <c r="K404" s="1" t="str">
        <f t="shared" si="58"/>
        <v>='23'!B21</v>
      </c>
      <c r="L404" s="1" t="str">
        <f t="shared" si="59"/>
        <v>='23'!J21</v>
      </c>
      <c r="M404" s="1" t="str">
        <f t="shared" si="60"/>
        <v>='23'!E3</v>
      </c>
      <c r="N404" s="1" t="str">
        <f t="shared" si="61"/>
        <v>='23'!D4</v>
      </c>
      <c r="S404"/>
    </row>
    <row r="405" spans="1:19" hidden="1" x14ac:dyDescent="0.3">
      <c r="A405" s="1" t="str">
        <f t="shared" si="62"/>
        <v>X</v>
      </c>
      <c r="B405" s="2">
        <f>'23'!E5</f>
        <v>64</v>
      </c>
      <c r="C405" s="2">
        <f>'23'!B22</f>
        <v>0</v>
      </c>
      <c r="D405" s="2">
        <f>'23'!J22</f>
        <v>0</v>
      </c>
      <c r="E405" s="45" t="str">
        <f>'23'!E3</f>
        <v>يناير</v>
      </c>
      <c r="F405" s="2" t="str">
        <f>'23'!D4</f>
        <v>رقــــــــــــــــــــــم P.O /</v>
      </c>
      <c r="G405" s="1">
        <f t="shared" si="55"/>
        <v>23</v>
      </c>
      <c r="H405" s="1">
        <f t="shared" si="56"/>
        <v>22</v>
      </c>
      <c r="J405" s="1" t="str">
        <f t="shared" si="57"/>
        <v>='23'!E5</v>
      </c>
      <c r="K405" s="1" t="str">
        <f t="shared" si="58"/>
        <v>='23'!B22</v>
      </c>
      <c r="L405" s="1" t="str">
        <f t="shared" si="59"/>
        <v>='23'!J22</v>
      </c>
      <c r="M405" s="1" t="str">
        <f t="shared" si="60"/>
        <v>='23'!E3</v>
      </c>
      <c r="N405" s="1" t="str">
        <f t="shared" si="61"/>
        <v>='23'!D4</v>
      </c>
      <c r="S405"/>
    </row>
    <row r="406" spans="1:19" hidden="1" x14ac:dyDescent="0.3">
      <c r="A406" s="1" t="str">
        <f t="shared" si="62"/>
        <v>X</v>
      </c>
      <c r="B406" s="2">
        <f>'23'!E5</f>
        <v>64</v>
      </c>
      <c r="C406" s="2">
        <f>'23'!B23</f>
        <v>0</v>
      </c>
      <c r="D406" s="2">
        <f>'23'!J23</f>
        <v>0</v>
      </c>
      <c r="E406" s="45" t="str">
        <f>'23'!E3</f>
        <v>يناير</v>
      </c>
      <c r="F406" s="2" t="str">
        <f>'23'!D4</f>
        <v>رقــــــــــــــــــــــم P.O /</v>
      </c>
      <c r="G406" s="1">
        <f t="shared" si="55"/>
        <v>23</v>
      </c>
      <c r="H406" s="1">
        <f t="shared" si="56"/>
        <v>23</v>
      </c>
      <c r="J406" s="1" t="str">
        <f t="shared" si="57"/>
        <v>='23'!E5</v>
      </c>
      <c r="K406" s="1" t="str">
        <f t="shared" si="58"/>
        <v>='23'!B23</v>
      </c>
      <c r="L406" s="1" t="str">
        <f t="shared" si="59"/>
        <v>='23'!J23</v>
      </c>
      <c r="M406" s="1" t="str">
        <f t="shared" si="60"/>
        <v>='23'!E3</v>
      </c>
      <c r="N406" s="1" t="str">
        <f t="shared" si="61"/>
        <v>='23'!D4</v>
      </c>
      <c r="S406"/>
    </row>
    <row r="407" spans="1:19" hidden="1" x14ac:dyDescent="0.3">
      <c r="A407" s="1" t="str">
        <f t="shared" si="62"/>
        <v>X</v>
      </c>
      <c r="B407" s="2">
        <f>'23'!E5</f>
        <v>64</v>
      </c>
      <c r="C407" s="2">
        <f>'23'!B24</f>
        <v>0</v>
      </c>
      <c r="D407" s="2">
        <f>'23'!J24</f>
        <v>0</v>
      </c>
      <c r="E407" s="45" t="str">
        <f>'23'!E3</f>
        <v>يناير</v>
      </c>
      <c r="F407" s="2" t="str">
        <f>'23'!D4</f>
        <v>رقــــــــــــــــــــــم P.O /</v>
      </c>
      <c r="G407" s="1">
        <f t="shared" si="55"/>
        <v>23</v>
      </c>
      <c r="H407" s="1">
        <f t="shared" si="56"/>
        <v>24</v>
      </c>
      <c r="J407" s="1" t="str">
        <f t="shared" si="57"/>
        <v>='23'!E5</v>
      </c>
      <c r="K407" s="1" t="str">
        <f t="shared" si="58"/>
        <v>='23'!B24</v>
      </c>
      <c r="L407" s="1" t="str">
        <f t="shared" si="59"/>
        <v>='23'!J24</v>
      </c>
      <c r="M407" s="1" t="str">
        <f t="shared" si="60"/>
        <v>='23'!E3</v>
      </c>
      <c r="N407" s="1" t="str">
        <f t="shared" si="61"/>
        <v>='23'!D4</v>
      </c>
      <c r="S407"/>
    </row>
    <row r="408" spans="1:19" hidden="1" x14ac:dyDescent="0.3">
      <c r="A408" s="1" t="str">
        <f t="shared" si="62"/>
        <v>X</v>
      </c>
      <c r="B408" s="2">
        <f>'23'!E5</f>
        <v>64</v>
      </c>
      <c r="C408" s="2">
        <f>'23'!B25</f>
        <v>0</v>
      </c>
      <c r="D408" s="2">
        <f>'23'!J25</f>
        <v>0</v>
      </c>
      <c r="E408" s="45" t="str">
        <f>'23'!E3</f>
        <v>يناير</v>
      </c>
      <c r="F408" s="2" t="str">
        <f>'23'!D4</f>
        <v>رقــــــــــــــــــــــم P.O /</v>
      </c>
      <c r="G408" s="1">
        <f t="shared" si="55"/>
        <v>23</v>
      </c>
      <c r="H408" s="1">
        <f t="shared" si="56"/>
        <v>25</v>
      </c>
      <c r="J408" s="1" t="str">
        <f t="shared" si="57"/>
        <v>='23'!E5</v>
      </c>
      <c r="K408" s="1" t="str">
        <f t="shared" si="58"/>
        <v>='23'!B25</v>
      </c>
      <c r="L408" s="1" t="str">
        <f t="shared" si="59"/>
        <v>='23'!J25</v>
      </c>
      <c r="M408" s="1" t="str">
        <f t="shared" si="60"/>
        <v>='23'!E3</v>
      </c>
      <c r="N408" s="1" t="str">
        <f t="shared" si="61"/>
        <v>='23'!D4</v>
      </c>
      <c r="S408"/>
    </row>
    <row r="409" spans="1:19" x14ac:dyDescent="0.3">
      <c r="A409" s="1" t="str">
        <f t="shared" si="62"/>
        <v/>
      </c>
      <c r="B409" s="2">
        <f>'24'!E5</f>
        <v>65</v>
      </c>
      <c r="C409" s="2" t="str">
        <f>'24'!B8</f>
        <v>اكرامية فنى معمل</v>
      </c>
      <c r="D409" s="2">
        <f>'24'!J8</f>
        <v>200</v>
      </c>
      <c r="E409" s="45" t="str">
        <f>'24'!E3</f>
        <v>يناير</v>
      </c>
      <c r="F409" s="2" t="str">
        <f>'24'!D4</f>
        <v>رقــــــــــــــــــــــم P.O /</v>
      </c>
      <c r="G409" s="1">
        <f t="shared" si="55"/>
        <v>24</v>
      </c>
      <c r="H409" s="1">
        <f t="shared" si="56"/>
        <v>8</v>
      </c>
      <c r="J409" s="1" t="str">
        <f t="shared" si="57"/>
        <v>='24'!E5</v>
      </c>
      <c r="K409" s="1" t="str">
        <f t="shared" si="58"/>
        <v>='24'!B8</v>
      </c>
      <c r="L409" s="1" t="str">
        <f t="shared" si="59"/>
        <v>='24'!J8</v>
      </c>
      <c r="M409" s="1" t="str">
        <f t="shared" si="60"/>
        <v>='24'!E3</v>
      </c>
      <c r="N409" s="1" t="str">
        <f t="shared" si="61"/>
        <v>='24'!D4</v>
      </c>
      <c r="S409"/>
    </row>
    <row r="410" spans="1:19" x14ac:dyDescent="0.3">
      <c r="A410" s="1" t="str">
        <f t="shared" si="62"/>
        <v/>
      </c>
      <c r="B410" s="2">
        <f>'24'!E5</f>
        <v>65</v>
      </c>
      <c r="C410" s="2" t="str">
        <f>'24'!B9</f>
        <v>اكرامية فنى معمل</v>
      </c>
      <c r="D410" s="2">
        <f>'24'!J9</f>
        <v>200</v>
      </c>
      <c r="E410" s="45" t="str">
        <f>'24'!E3</f>
        <v>يناير</v>
      </c>
      <c r="F410" s="2" t="str">
        <f>'24'!D4</f>
        <v>رقــــــــــــــــــــــم P.O /</v>
      </c>
      <c r="G410" s="1">
        <f t="shared" si="55"/>
        <v>24</v>
      </c>
      <c r="H410" s="1">
        <f t="shared" si="56"/>
        <v>9</v>
      </c>
      <c r="J410" s="1" t="str">
        <f t="shared" si="57"/>
        <v>='24'!E5</v>
      </c>
      <c r="K410" s="1" t="str">
        <f t="shared" si="58"/>
        <v>='24'!B9</v>
      </c>
      <c r="L410" s="1" t="str">
        <f t="shared" si="59"/>
        <v>='24'!J9</v>
      </c>
      <c r="M410" s="1" t="str">
        <f t="shared" si="60"/>
        <v>='24'!E3</v>
      </c>
      <c r="N410" s="1" t="str">
        <f t="shared" si="61"/>
        <v>='24'!D4</v>
      </c>
      <c r="S410"/>
    </row>
    <row r="411" spans="1:19" x14ac:dyDescent="0.3">
      <c r="A411" s="1" t="str">
        <f t="shared" si="62"/>
        <v/>
      </c>
      <c r="B411" s="2">
        <f>'24'!E5</f>
        <v>65</v>
      </c>
      <c r="C411" s="2" t="str">
        <f>'24'!B10</f>
        <v>اكرامية فنى معمل</v>
      </c>
      <c r="D411" s="2">
        <f>'24'!J10</f>
        <v>200</v>
      </c>
      <c r="E411" s="45" t="str">
        <f>'24'!E3</f>
        <v>يناير</v>
      </c>
      <c r="F411" s="2" t="str">
        <f>'24'!D4</f>
        <v>رقــــــــــــــــــــــم P.O /</v>
      </c>
      <c r="G411" s="1">
        <f t="shared" si="55"/>
        <v>24</v>
      </c>
      <c r="H411" s="1">
        <f t="shared" si="56"/>
        <v>10</v>
      </c>
      <c r="J411" s="1" t="str">
        <f t="shared" si="57"/>
        <v>='24'!E5</v>
      </c>
      <c r="K411" s="1" t="str">
        <f t="shared" si="58"/>
        <v>='24'!B10</v>
      </c>
      <c r="L411" s="1" t="str">
        <f t="shared" si="59"/>
        <v>='24'!J10</v>
      </c>
      <c r="M411" s="1" t="str">
        <f t="shared" si="60"/>
        <v>='24'!E3</v>
      </c>
      <c r="N411" s="1" t="str">
        <f t="shared" si="61"/>
        <v>='24'!D4</v>
      </c>
      <c r="S411"/>
    </row>
    <row r="412" spans="1:19" x14ac:dyDescent="0.3">
      <c r="A412" s="1" t="str">
        <f t="shared" si="62"/>
        <v/>
      </c>
      <c r="B412" s="2">
        <f>'24'!E5</f>
        <v>65</v>
      </c>
      <c r="C412" s="2" t="str">
        <f>'24'!B11</f>
        <v>اكرامية سائق لودر</v>
      </c>
      <c r="D412" s="2">
        <f>'24'!J11</f>
        <v>100</v>
      </c>
      <c r="E412" s="45" t="str">
        <f>'24'!E3</f>
        <v>يناير</v>
      </c>
      <c r="F412" s="2" t="str">
        <f>'24'!D4</f>
        <v>رقــــــــــــــــــــــم P.O /</v>
      </c>
      <c r="G412" s="1">
        <f t="shared" si="55"/>
        <v>24</v>
      </c>
      <c r="H412" s="1">
        <f t="shared" si="56"/>
        <v>11</v>
      </c>
      <c r="J412" s="1" t="str">
        <f t="shared" si="57"/>
        <v>='24'!E5</v>
      </c>
      <c r="K412" s="1" t="str">
        <f t="shared" si="58"/>
        <v>='24'!B11</v>
      </c>
      <c r="L412" s="1" t="str">
        <f t="shared" si="59"/>
        <v>='24'!J11</v>
      </c>
      <c r="M412" s="1" t="str">
        <f t="shared" si="60"/>
        <v>='24'!E3</v>
      </c>
      <c r="N412" s="1" t="str">
        <f t="shared" si="61"/>
        <v>='24'!D4</v>
      </c>
      <c r="S412"/>
    </row>
    <row r="413" spans="1:19" x14ac:dyDescent="0.3">
      <c r="A413" s="1" t="str">
        <f t="shared" si="62"/>
        <v/>
      </c>
      <c r="B413" s="2">
        <f>'24'!E5</f>
        <v>65</v>
      </c>
      <c r="C413" s="2" t="str">
        <f>'24'!B12</f>
        <v>اكرامية سائق لودر</v>
      </c>
      <c r="D413" s="2">
        <f>'24'!J12</f>
        <v>100</v>
      </c>
      <c r="E413" s="45" t="str">
        <f>'24'!E3</f>
        <v>يناير</v>
      </c>
      <c r="F413" s="2" t="str">
        <f>'24'!D4</f>
        <v>رقــــــــــــــــــــــم P.O /</v>
      </c>
      <c r="G413" s="1">
        <f t="shared" si="55"/>
        <v>24</v>
      </c>
      <c r="H413" s="1">
        <f t="shared" si="56"/>
        <v>12</v>
      </c>
      <c r="J413" s="1" t="str">
        <f t="shared" si="57"/>
        <v>='24'!E5</v>
      </c>
      <c r="K413" s="1" t="str">
        <f t="shared" si="58"/>
        <v>='24'!B12</v>
      </c>
      <c r="L413" s="1" t="str">
        <f t="shared" si="59"/>
        <v>='24'!J12</v>
      </c>
      <c r="M413" s="1" t="str">
        <f t="shared" si="60"/>
        <v>='24'!E3</v>
      </c>
      <c r="N413" s="1" t="str">
        <f t="shared" si="61"/>
        <v>='24'!D4</v>
      </c>
    </row>
    <row r="414" spans="1:19" x14ac:dyDescent="0.3">
      <c r="A414" s="1" t="str">
        <f t="shared" si="62"/>
        <v/>
      </c>
      <c r="B414" s="2">
        <f>'24'!E5</f>
        <v>65</v>
      </c>
      <c r="C414" s="2" t="str">
        <f>'24'!B13</f>
        <v>اكرامية عدد 3 عمال</v>
      </c>
      <c r="D414" s="2">
        <f>'24'!J13</f>
        <v>150</v>
      </c>
      <c r="E414" s="45" t="str">
        <f>'24'!E3</f>
        <v>يناير</v>
      </c>
      <c r="F414" s="2" t="str">
        <f>'24'!D4</f>
        <v>رقــــــــــــــــــــــم P.O /</v>
      </c>
      <c r="G414" s="1">
        <f t="shared" si="55"/>
        <v>24</v>
      </c>
      <c r="H414" s="1">
        <f t="shared" si="56"/>
        <v>13</v>
      </c>
      <c r="J414" s="1" t="str">
        <f t="shared" si="57"/>
        <v>='24'!E5</v>
      </c>
      <c r="K414" s="1" t="str">
        <f t="shared" si="58"/>
        <v>='24'!B13</v>
      </c>
      <c r="L414" s="1" t="str">
        <f t="shared" si="59"/>
        <v>='24'!J13</v>
      </c>
      <c r="M414" s="1" t="str">
        <f t="shared" si="60"/>
        <v>='24'!E3</v>
      </c>
      <c r="N414" s="1" t="str">
        <f t="shared" si="61"/>
        <v>='24'!D4</v>
      </c>
    </row>
    <row r="415" spans="1:19" hidden="1" x14ac:dyDescent="0.3">
      <c r="A415" s="1" t="str">
        <f t="shared" si="62"/>
        <v>X</v>
      </c>
      <c r="B415" s="2">
        <f>'24'!E5</f>
        <v>65</v>
      </c>
      <c r="C415" s="2">
        <f>'24'!B14</f>
        <v>0</v>
      </c>
      <c r="D415" s="2">
        <f>'24'!J14</f>
        <v>0</v>
      </c>
      <c r="E415" s="45" t="str">
        <f>'24'!E3</f>
        <v>يناير</v>
      </c>
      <c r="F415" s="2" t="str">
        <f>'24'!D4</f>
        <v>رقــــــــــــــــــــــم P.O /</v>
      </c>
      <c r="G415" s="1">
        <f t="shared" si="55"/>
        <v>24</v>
      </c>
      <c r="H415" s="1">
        <f t="shared" si="56"/>
        <v>14</v>
      </c>
      <c r="J415" s="1" t="str">
        <f t="shared" si="57"/>
        <v>='24'!E5</v>
      </c>
      <c r="K415" s="1" t="str">
        <f t="shared" si="58"/>
        <v>='24'!B14</v>
      </c>
      <c r="L415" s="1" t="str">
        <f t="shared" si="59"/>
        <v>='24'!J14</v>
      </c>
      <c r="M415" s="1" t="str">
        <f t="shared" si="60"/>
        <v>='24'!E3</v>
      </c>
      <c r="N415" s="1" t="str">
        <f t="shared" si="61"/>
        <v>='24'!D4</v>
      </c>
    </row>
    <row r="416" spans="1:19" hidden="1" x14ac:dyDescent="0.3">
      <c r="A416" s="1" t="str">
        <f t="shared" si="62"/>
        <v>X</v>
      </c>
      <c r="B416" s="2">
        <f>'24'!E5</f>
        <v>65</v>
      </c>
      <c r="C416" s="2">
        <f>'24'!B15</f>
        <v>0</v>
      </c>
      <c r="D416" s="2">
        <f>'24'!J15</f>
        <v>0</v>
      </c>
      <c r="E416" s="45" t="str">
        <f>'24'!E3</f>
        <v>يناير</v>
      </c>
      <c r="F416" s="2" t="str">
        <f>'24'!D4</f>
        <v>رقــــــــــــــــــــــم P.O /</v>
      </c>
      <c r="G416" s="1">
        <f t="shared" si="55"/>
        <v>24</v>
      </c>
      <c r="H416" s="1">
        <f t="shared" si="56"/>
        <v>15</v>
      </c>
      <c r="J416" s="1" t="str">
        <f t="shared" si="57"/>
        <v>='24'!E5</v>
      </c>
      <c r="K416" s="1" t="str">
        <f t="shared" si="58"/>
        <v>='24'!B15</v>
      </c>
      <c r="L416" s="1" t="str">
        <f t="shared" si="59"/>
        <v>='24'!J15</v>
      </c>
      <c r="M416" s="1" t="str">
        <f t="shared" si="60"/>
        <v>='24'!E3</v>
      </c>
      <c r="N416" s="1" t="str">
        <f t="shared" si="61"/>
        <v>='24'!D4</v>
      </c>
    </row>
    <row r="417" spans="1:14" hidden="1" x14ac:dyDescent="0.3">
      <c r="A417" s="1" t="str">
        <f t="shared" si="62"/>
        <v>X</v>
      </c>
      <c r="B417" s="2">
        <f>'24'!E5</f>
        <v>65</v>
      </c>
      <c r="C417" s="2">
        <f>'24'!B16</f>
        <v>0</v>
      </c>
      <c r="D417" s="2">
        <f>'24'!J16</f>
        <v>0</v>
      </c>
      <c r="E417" s="45" t="str">
        <f>'24'!E3</f>
        <v>يناير</v>
      </c>
      <c r="F417" s="2" t="str">
        <f>'24'!D4</f>
        <v>رقــــــــــــــــــــــم P.O /</v>
      </c>
      <c r="G417" s="1">
        <f t="shared" si="55"/>
        <v>24</v>
      </c>
      <c r="H417" s="1">
        <f t="shared" si="56"/>
        <v>16</v>
      </c>
      <c r="J417" s="1" t="str">
        <f t="shared" si="57"/>
        <v>='24'!E5</v>
      </c>
      <c r="K417" s="1" t="str">
        <f t="shared" si="58"/>
        <v>='24'!B16</v>
      </c>
      <c r="L417" s="1" t="str">
        <f t="shared" si="59"/>
        <v>='24'!J16</v>
      </c>
      <c r="M417" s="1" t="str">
        <f t="shared" si="60"/>
        <v>='24'!E3</v>
      </c>
      <c r="N417" s="1" t="str">
        <f t="shared" si="61"/>
        <v>='24'!D4</v>
      </c>
    </row>
    <row r="418" spans="1:14" hidden="1" x14ac:dyDescent="0.3">
      <c r="A418" s="1" t="str">
        <f t="shared" si="62"/>
        <v>X</v>
      </c>
      <c r="B418" s="2">
        <f>'24'!E5</f>
        <v>65</v>
      </c>
      <c r="C418" s="2">
        <f>'24'!B17</f>
        <v>0</v>
      </c>
      <c r="D418" s="2">
        <f>'24'!J17</f>
        <v>0</v>
      </c>
      <c r="E418" s="45" t="str">
        <f>'24'!E3</f>
        <v>يناير</v>
      </c>
      <c r="F418" s="2" t="str">
        <f>'24'!D4</f>
        <v>رقــــــــــــــــــــــم P.O /</v>
      </c>
      <c r="G418" s="1">
        <f t="shared" si="55"/>
        <v>24</v>
      </c>
      <c r="H418" s="1">
        <f t="shared" si="56"/>
        <v>17</v>
      </c>
      <c r="J418" s="1" t="str">
        <f t="shared" si="57"/>
        <v>='24'!E5</v>
      </c>
      <c r="K418" s="1" t="str">
        <f t="shared" si="58"/>
        <v>='24'!B17</v>
      </c>
      <c r="L418" s="1" t="str">
        <f t="shared" si="59"/>
        <v>='24'!J17</v>
      </c>
      <c r="M418" s="1" t="str">
        <f t="shared" si="60"/>
        <v>='24'!E3</v>
      </c>
      <c r="N418" s="1" t="str">
        <f t="shared" si="61"/>
        <v>='24'!D4</v>
      </c>
    </row>
    <row r="419" spans="1:14" hidden="1" x14ac:dyDescent="0.3">
      <c r="A419" s="1" t="str">
        <f t="shared" si="62"/>
        <v>X</v>
      </c>
      <c r="B419" s="2">
        <f>'24'!E5</f>
        <v>65</v>
      </c>
      <c r="C419" s="2">
        <f>'24'!B18</f>
        <v>0</v>
      </c>
      <c r="D419" s="2">
        <f>'24'!J18</f>
        <v>0</v>
      </c>
      <c r="E419" s="45" t="str">
        <f>'24'!E3</f>
        <v>يناير</v>
      </c>
      <c r="F419" s="2" t="str">
        <f>'24'!D4</f>
        <v>رقــــــــــــــــــــــم P.O /</v>
      </c>
      <c r="G419" s="1">
        <f t="shared" si="55"/>
        <v>24</v>
      </c>
      <c r="H419" s="1">
        <f t="shared" si="56"/>
        <v>18</v>
      </c>
      <c r="J419" s="1" t="str">
        <f t="shared" si="57"/>
        <v>='24'!E5</v>
      </c>
      <c r="K419" s="1" t="str">
        <f t="shared" si="58"/>
        <v>='24'!B18</v>
      </c>
      <c r="L419" s="1" t="str">
        <f t="shared" si="59"/>
        <v>='24'!J18</v>
      </c>
      <c r="M419" s="1" t="str">
        <f t="shared" si="60"/>
        <v>='24'!E3</v>
      </c>
      <c r="N419" s="1" t="str">
        <f t="shared" si="61"/>
        <v>='24'!D4</v>
      </c>
    </row>
    <row r="420" spans="1:14" hidden="1" x14ac:dyDescent="0.3">
      <c r="A420" s="1" t="str">
        <f t="shared" si="62"/>
        <v>X</v>
      </c>
      <c r="B420" s="2">
        <f>'24'!E5</f>
        <v>65</v>
      </c>
      <c r="C420" s="2">
        <f>'24'!B19</f>
        <v>0</v>
      </c>
      <c r="D420" s="2">
        <f>'24'!J19</f>
        <v>0</v>
      </c>
      <c r="E420" s="45" t="str">
        <f>'24'!E3</f>
        <v>يناير</v>
      </c>
      <c r="F420" s="2" t="str">
        <f>'24'!D4</f>
        <v>رقــــــــــــــــــــــم P.O /</v>
      </c>
      <c r="G420" s="1">
        <f t="shared" si="55"/>
        <v>24</v>
      </c>
      <c r="H420" s="1">
        <f t="shared" si="56"/>
        <v>19</v>
      </c>
      <c r="J420" s="1" t="str">
        <f t="shared" si="57"/>
        <v>='24'!E5</v>
      </c>
      <c r="K420" s="1" t="str">
        <f t="shared" si="58"/>
        <v>='24'!B19</v>
      </c>
      <c r="L420" s="1" t="str">
        <f t="shared" si="59"/>
        <v>='24'!J19</v>
      </c>
      <c r="M420" s="1" t="str">
        <f t="shared" si="60"/>
        <v>='24'!E3</v>
      </c>
      <c r="N420" s="1" t="str">
        <f t="shared" si="61"/>
        <v>='24'!D4</v>
      </c>
    </row>
    <row r="421" spans="1:14" hidden="1" x14ac:dyDescent="0.3">
      <c r="A421" s="1" t="str">
        <f t="shared" si="62"/>
        <v>X</v>
      </c>
      <c r="B421" s="2">
        <f>'24'!E5</f>
        <v>65</v>
      </c>
      <c r="C421" s="2">
        <f>'24'!B20</f>
        <v>0</v>
      </c>
      <c r="D421" s="2">
        <f>'24'!J20</f>
        <v>0</v>
      </c>
      <c r="E421" s="45" t="str">
        <f>'24'!E3</f>
        <v>يناير</v>
      </c>
      <c r="F421" s="2" t="str">
        <f>'24'!D4</f>
        <v>رقــــــــــــــــــــــم P.O /</v>
      </c>
      <c r="G421" s="1">
        <f t="shared" si="55"/>
        <v>24</v>
      </c>
      <c r="H421" s="1">
        <f t="shared" si="56"/>
        <v>20</v>
      </c>
      <c r="J421" s="1" t="str">
        <f t="shared" si="57"/>
        <v>='24'!E5</v>
      </c>
      <c r="K421" s="1" t="str">
        <f t="shared" si="58"/>
        <v>='24'!B20</v>
      </c>
      <c r="L421" s="1" t="str">
        <f t="shared" si="59"/>
        <v>='24'!J20</v>
      </c>
      <c r="M421" s="1" t="str">
        <f t="shared" si="60"/>
        <v>='24'!E3</v>
      </c>
      <c r="N421" s="1" t="str">
        <f t="shared" si="61"/>
        <v>='24'!D4</v>
      </c>
    </row>
    <row r="422" spans="1:14" hidden="1" x14ac:dyDescent="0.3">
      <c r="A422" s="1" t="str">
        <f t="shared" si="62"/>
        <v>X</v>
      </c>
      <c r="B422" s="2">
        <f>'24'!E5</f>
        <v>65</v>
      </c>
      <c r="C422" s="2">
        <f>'24'!B21</f>
        <v>0</v>
      </c>
      <c r="D422" s="2">
        <f>'24'!J21</f>
        <v>0</v>
      </c>
      <c r="E422" s="45" t="str">
        <f>'24'!E3</f>
        <v>يناير</v>
      </c>
      <c r="F422" s="2" t="str">
        <f>'24'!D4</f>
        <v>رقــــــــــــــــــــــم P.O /</v>
      </c>
      <c r="G422" s="1">
        <f t="shared" si="55"/>
        <v>24</v>
      </c>
      <c r="H422" s="1">
        <f t="shared" si="56"/>
        <v>21</v>
      </c>
      <c r="J422" s="1" t="str">
        <f t="shared" si="57"/>
        <v>='24'!E5</v>
      </c>
      <c r="K422" s="1" t="str">
        <f t="shared" si="58"/>
        <v>='24'!B21</v>
      </c>
      <c r="L422" s="1" t="str">
        <f t="shared" si="59"/>
        <v>='24'!J21</v>
      </c>
      <c r="M422" s="1" t="str">
        <f t="shared" si="60"/>
        <v>='24'!E3</v>
      </c>
      <c r="N422" s="1" t="str">
        <f t="shared" si="61"/>
        <v>='24'!D4</v>
      </c>
    </row>
    <row r="423" spans="1:14" hidden="1" x14ac:dyDescent="0.3">
      <c r="A423" s="1" t="str">
        <f t="shared" si="62"/>
        <v>X</v>
      </c>
      <c r="B423" s="2">
        <f>'24'!E5</f>
        <v>65</v>
      </c>
      <c r="C423" s="2">
        <f>'24'!B22</f>
        <v>0</v>
      </c>
      <c r="D423" s="2">
        <f>'24'!J22</f>
        <v>0</v>
      </c>
      <c r="E423" s="45" t="str">
        <f>'24'!E3</f>
        <v>يناير</v>
      </c>
      <c r="F423" s="2" t="str">
        <f>'24'!D4</f>
        <v>رقــــــــــــــــــــــم P.O /</v>
      </c>
      <c r="G423" s="1">
        <f t="shared" si="55"/>
        <v>24</v>
      </c>
      <c r="H423" s="1">
        <f t="shared" si="56"/>
        <v>22</v>
      </c>
      <c r="J423" s="1" t="str">
        <f t="shared" si="57"/>
        <v>='24'!E5</v>
      </c>
      <c r="K423" s="1" t="str">
        <f t="shared" si="58"/>
        <v>='24'!B22</v>
      </c>
      <c r="L423" s="1" t="str">
        <f t="shared" si="59"/>
        <v>='24'!J22</v>
      </c>
      <c r="M423" s="1" t="str">
        <f t="shared" si="60"/>
        <v>='24'!E3</v>
      </c>
      <c r="N423" s="1" t="str">
        <f t="shared" si="61"/>
        <v>='24'!D4</v>
      </c>
    </row>
    <row r="424" spans="1:14" hidden="1" x14ac:dyDescent="0.3">
      <c r="A424" s="1" t="str">
        <f t="shared" si="62"/>
        <v>X</v>
      </c>
      <c r="B424" s="2">
        <f>'24'!E5</f>
        <v>65</v>
      </c>
      <c r="C424" s="2">
        <f>'24'!B23</f>
        <v>0</v>
      </c>
      <c r="D424" s="2">
        <f>'24'!J23</f>
        <v>0</v>
      </c>
      <c r="E424" s="45" t="str">
        <f>'24'!E3</f>
        <v>يناير</v>
      </c>
      <c r="F424" s="2" t="str">
        <f>'24'!D4</f>
        <v>رقــــــــــــــــــــــم P.O /</v>
      </c>
      <c r="G424" s="1">
        <f t="shared" si="55"/>
        <v>24</v>
      </c>
      <c r="H424" s="1">
        <f t="shared" si="56"/>
        <v>23</v>
      </c>
      <c r="J424" s="1" t="str">
        <f t="shared" si="57"/>
        <v>='24'!E5</v>
      </c>
      <c r="K424" s="1" t="str">
        <f t="shared" si="58"/>
        <v>='24'!B23</v>
      </c>
      <c r="L424" s="1" t="str">
        <f t="shared" si="59"/>
        <v>='24'!J23</v>
      </c>
      <c r="M424" s="1" t="str">
        <f t="shared" si="60"/>
        <v>='24'!E3</v>
      </c>
      <c r="N424" s="1" t="str">
        <f t="shared" si="61"/>
        <v>='24'!D4</v>
      </c>
    </row>
    <row r="425" spans="1:14" hidden="1" x14ac:dyDescent="0.3">
      <c r="A425" s="1" t="str">
        <f t="shared" si="62"/>
        <v>X</v>
      </c>
      <c r="B425" s="2">
        <f>'24'!E5</f>
        <v>65</v>
      </c>
      <c r="C425" s="2">
        <f>'24'!B24</f>
        <v>0</v>
      </c>
      <c r="D425" s="2">
        <f>'24'!J24</f>
        <v>0</v>
      </c>
      <c r="E425" s="45" t="str">
        <f>'24'!E3</f>
        <v>يناير</v>
      </c>
      <c r="F425" s="2" t="str">
        <f>'24'!D4</f>
        <v>رقــــــــــــــــــــــم P.O /</v>
      </c>
      <c r="G425" s="1">
        <f t="shared" si="55"/>
        <v>24</v>
      </c>
      <c r="H425" s="1">
        <f t="shared" si="56"/>
        <v>24</v>
      </c>
      <c r="J425" s="1" t="str">
        <f t="shared" si="57"/>
        <v>='24'!E5</v>
      </c>
      <c r="K425" s="1" t="str">
        <f t="shared" si="58"/>
        <v>='24'!B24</v>
      </c>
      <c r="L425" s="1" t="str">
        <f t="shared" si="59"/>
        <v>='24'!J24</v>
      </c>
      <c r="M425" s="1" t="str">
        <f t="shared" si="60"/>
        <v>='24'!E3</v>
      </c>
      <c r="N425" s="1" t="str">
        <f t="shared" si="61"/>
        <v>='24'!D4</v>
      </c>
    </row>
    <row r="426" spans="1:14" hidden="1" x14ac:dyDescent="0.3">
      <c r="A426" s="1" t="str">
        <f t="shared" si="62"/>
        <v>X</v>
      </c>
      <c r="B426" s="2">
        <f>'24'!E5</f>
        <v>65</v>
      </c>
      <c r="C426" s="2">
        <f>'24'!B25</f>
        <v>0</v>
      </c>
      <c r="D426" s="2">
        <f>'24'!J25</f>
        <v>0</v>
      </c>
      <c r="E426" s="45" t="str">
        <f>'24'!E3</f>
        <v>يناير</v>
      </c>
      <c r="F426" s="2" t="str">
        <f>'24'!D4</f>
        <v>رقــــــــــــــــــــــم P.O /</v>
      </c>
      <c r="G426" s="1">
        <f t="shared" si="55"/>
        <v>24</v>
      </c>
      <c r="H426" s="1">
        <f t="shared" si="56"/>
        <v>25</v>
      </c>
      <c r="J426" s="1" t="str">
        <f t="shared" si="57"/>
        <v>='24'!E5</v>
      </c>
      <c r="K426" s="1" t="str">
        <f t="shared" si="58"/>
        <v>='24'!B25</v>
      </c>
      <c r="L426" s="1" t="str">
        <f t="shared" si="59"/>
        <v>='24'!J25</v>
      </c>
      <c r="M426" s="1" t="str">
        <f t="shared" si="60"/>
        <v>='24'!E3</v>
      </c>
      <c r="N426" s="1" t="str">
        <f t="shared" si="61"/>
        <v>='24'!D4</v>
      </c>
    </row>
    <row r="427" spans="1:14" x14ac:dyDescent="0.3">
      <c r="A427" s="1" t="str">
        <f t="shared" si="62"/>
        <v/>
      </c>
      <c r="B427" s="2">
        <f>'25'!E5</f>
        <v>66</v>
      </c>
      <c r="C427" s="2" t="str">
        <f>'25'!B8</f>
        <v>بنزين للموقع</v>
      </c>
      <c r="D427" s="2">
        <f>'25'!J8</f>
        <v>435</v>
      </c>
      <c r="E427" s="45" t="str">
        <f>'25'!E3</f>
        <v>يناير</v>
      </c>
      <c r="F427" s="2" t="str">
        <f>'25'!D4</f>
        <v>رقــــــــــــــــــــــم P.O /</v>
      </c>
      <c r="G427" s="1">
        <f t="shared" si="55"/>
        <v>25</v>
      </c>
      <c r="H427" s="1">
        <f t="shared" si="56"/>
        <v>8</v>
      </c>
      <c r="J427" s="1" t="str">
        <f t="shared" si="57"/>
        <v>='25'!E5</v>
      </c>
      <c r="K427" s="1" t="str">
        <f t="shared" si="58"/>
        <v>='25'!B8</v>
      </c>
      <c r="L427" s="1" t="str">
        <f t="shared" si="59"/>
        <v>='25'!J8</v>
      </c>
      <c r="M427" s="1" t="str">
        <f t="shared" si="60"/>
        <v>='25'!E3</v>
      </c>
      <c r="N427" s="1" t="str">
        <f t="shared" si="61"/>
        <v>='25'!D4</v>
      </c>
    </row>
    <row r="428" spans="1:14" x14ac:dyDescent="0.3">
      <c r="A428" s="1" t="str">
        <f t="shared" si="62"/>
        <v/>
      </c>
      <c r="B428" s="2">
        <f>'25'!E5</f>
        <v>66</v>
      </c>
      <c r="C428" s="2" t="str">
        <f>'25'!B9</f>
        <v>بنزين للموقع</v>
      </c>
      <c r="D428" s="2">
        <f>'25'!J9</f>
        <v>145</v>
      </c>
      <c r="E428" s="45" t="str">
        <f>'25'!E3</f>
        <v>يناير</v>
      </c>
      <c r="F428" s="2" t="str">
        <f>'25'!D4</f>
        <v>رقــــــــــــــــــــــم P.O /</v>
      </c>
      <c r="G428" s="1">
        <f t="shared" si="55"/>
        <v>25</v>
      </c>
      <c r="H428" s="1">
        <f t="shared" si="56"/>
        <v>9</v>
      </c>
      <c r="J428" s="1" t="str">
        <f t="shared" si="57"/>
        <v>='25'!E5</v>
      </c>
      <c r="K428" s="1" t="str">
        <f t="shared" si="58"/>
        <v>='25'!B9</v>
      </c>
      <c r="L428" s="1" t="str">
        <f t="shared" si="59"/>
        <v>='25'!J9</v>
      </c>
      <c r="M428" s="1" t="str">
        <f t="shared" si="60"/>
        <v>='25'!E3</v>
      </c>
      <c r="N428" s="1" t="str">
        <f t="shared" si="61"/>
        <v>='25'!D4</v>
      </c>
    </row>
    <row r="429" spans="1:14" x14ac:dyDescent="0.3">
      <c r="A429" s="1" t="str">
        <f t="shared" si="62"/>
        <v/>
      </c>
      <c r="B429" s="2">
        <f>'25'!E5</f>
        <v>66</v>
      </c>
      <c r="C429" s="2" t="str">
        <f>'25'!B10</f>
        <v>سولار للموقع</v>
      </c>
      <c r="D429" s="2">
        <f>'25'!J10</f>
        <v>1062</v>
      </c>
      <c r="E429" s="45" t="str">
        <f>'25'!E3</f>
        <v>يناير</v>
      </c>
      <c r="F429" s="2" t="str">
        <f>'25'!D4</f>
        <v>رقــــــــــــــــــــــم P.O /</v>
      </c>
      <c r="G429" s="1">
        <f t="shared" si="55"/>
        <v>25</v>
      </c>
      <c r="H429" s="1">
        <f t="shared" si="56"/>
        <v>10</v>
      </c>
      <c r="J429" s="1" t="str">
        <f t="shared" si="57"/>
        <v>='25'!E5</v>
      </c>
      <c r="K429" s="1" t="str">
        <f t="shared" si="58"/>
        <v>='25'!B10</v>
      </c>
      <c r="L429" s="1" t="str">
        <f t="shared" si="59"/>
        <v>='25'!J10</v>
      </c>
      <c r="M429" s="1" t="str">
        <f t="shared" si="60"/>
        <v>='25'!E3</v>
      </c>
      <c r="N429" s="1" t="str">
        <f t="shared" si="61"/>
        <v>='25'!D4</v>
      </c>
    </row>
    <row r="430" spans="1:14" x14ac:dyDescent="0.3">
      <c r="A430" s="1" t="str">
        <f t="shared" si="62"/>
        <v/>
      </c>
      <c r="B430" s="2">
        <f>'25'!E5</f>
        <v>66</v>
      </c>
      <c r="C430" s="2" t="str">
        <f>'25'!B11</f>
        <v>سولار للموقع</v>
      </c>
      <c r="D430" s="2">
        <f>'25'!J11</f>
        <v>1416</v>
      </c>
      <c r="E430" s="45" t="str">
        <f>'25'!E3</f>
        <v>يناير</v>
      </c>
      <c r="F430" s="2" t="str">
        <f>'25'!D4</f>
        <v>رقــــــــــــــــــــــم P.O /</v>
      </c>
      <c r="G430" s="1">
        <f t="shared" si="55"/>
        <v>25</v>
      </c>
      <c r="H430" s="1">
        <f t="shared" si="56"/>
        <v>11</v>
      </c>
      <c r="J430" s="1" t="str">
        <f t="shared" si="57"/>
        <v>='25'!E5</v>
      </c>
      <c r="K430" s="1" t="str">
        <f t="shared" si="58"/>
        <v>='25'!B11</v>
      </c>
      <c r="L430" s="1" t="str">
        <f t="shared" si="59"/>
        <v>='25'!J11</v>
      </c>
      <c r="M430" s="1" t="str">
        <f t="shared" si="60"/>
        <v>='25'!E3</v>
      </c>
      <c r="N430" s="1" t="str">
        <f t="shared" si="61"/>
        <v>='25'!D4</v>
      </c>
    </row>
    <row r="431" spans="1:14" x14ac:dyDescent="0.3">
      <c r="A431" s="1" t="str">
        <f t="shared" si="62"/>
        <v/>
      </c>
      <c r="B431" s="2">
        <f>'25'!E5</f>
        <v>66</v>
      </c>
      <c r="C431" s="2" t="str">
        <f>'25'!B12</f>
        <v>سولار للموقع</v>
      </c>
      <c r="D431" s="2">
        <f>'25'!J12</f>
        <v>1416</v>
      </c>
      <c r="E431" s="45" t="str">
        <f>'25'!E3</f>
        <v>يناير</v>
      </c>
      <c r="F431" s="2" t="str">
        <f>'25'!D4</f>
        <v>رقــــــــــــــــــــــم P.O /</v>
      </c>
      <c r="G431" s="1">
        <f t="shared" si="55"/>
        <v>25</v>
      </c>
      <c r="H431" s="1">
        <f t="shared" si="56"/>
        <v>12</v>
      </c>
      <c r="J431" s="1" t="str">
        <f t="shared" si="57"/>
        <v>='25'!E5</v>
      </c>
      <c r="K431" s="1" t="str">
        <f t="shared" si="58"/>
        <v>='25'!B12</v>
      </c>
      <c r="L431" s="1" t="str">
        <f t="shared" si="59"/>
        <v>='25'!J12</v>
      </c>
      <c r="M431" s="1" t="str">
        <f t="shared" si="60"/>
        <v>='25'!E3</v>
      </c>
      <c r="N431" s="1" t="str">
        <f t="shared" si="61"/>
        <v>='25'!D4</v>
      </c>
    </row>
    <row r="432" spans="1:14" hidden="1" x14ac:dyDescent="0.3">
      <c r="A432" s="1" t="s">
        <v>213</v>
      </c>
      <c r="B432" s="2">
        <f>'25'!E5</f>
        <v>66</v>
      </c>
      <c r="C432" s="2" t="str">
        <f>'25'!B13</f>
        <v>الماظه تقطيع 9 " عدد 14</v>
      </c>
      <c r="D432" s="2">
        <f>'25'!J13</f>
        <v>1330</v>
      </c>
      <c r="E432" s="45" t="str">
        <f>'25'!E3</f>
        <v>يناير</v>
      </c>
      <c r="F432" s="2" t="str">
        <f>'25'!D4</f>
        <v>رقــــــــــــــــــــــم P.O /</v>
      </c>
      <c r="G432" s="1">
        <f t="shared" si="55"/>
        <v>25</v>
      </c>
      <c r="H432" s="1">
        <f t="shared" si="56"/>
        <v>13</v>
      </c>
      <c r="J432" s="1" t="str">
        <f t="shared" si="57"/>
        <v>='25'!E5</v>
      </c>
      <c r="K432" s="1" t="str">
        <f t="shared" si="58"/>
        <v>='25'!B13</v>
      </c>
      <c r="L432" s="1" t="str">
        <f t="shared" si="59"/>
        <v>='25'!J13</v>
      </c>
      <c r="M432" s="1" t="str">
        <f t="shared" si="60"/>
        <v>='25'!E3</v>
      </c>
      <c r="N432" s="1" t="str">
        <f t="shared" si="61"/>
        <v>='25'!D4</v>
      </c>
    </row>
    <row r="433" spans="1:14" hidden="1" x14ac:dyDescent="0.3">
      <c r="A433" s="1" t="str">
        <f t="shared" si="62"/>
        <v>X</v>
      </c>
      <c r="B433" s="2">
        <f>'25'!E5</f>
        <v>66</v>
      </c>
      <c r="C433" s="2">
        <f>'25'!B14</f>
        <v>0</v>
      </c>
      <c r="D433" s="2">
        <f>'25'!J14</f>
        <v>0</v>
      </c>
      <c r="E433" s="45" t="str">
        <f>'25'!E3</f>
        <v>يناير</v>
      </c>
      <c r="F433" s="2" t="str">
        <f>'25'!D4</f>
        <v>رقــــــــــــــــــــــم P.O /</v>
      </c>
      <c r="G433" s="1">
        <f t="shared" si="55"/>
        <v>25</v>
      </c>
      <c r="H433" s="1">
        <f t="shared" si="56"/>
        <v>14</v>
      </c>
      <c r="J433" s="1" t="str">
        <f t="shared" si="57"/>
        <v>='25'!E5</v>
      </c>
      <c r="K433" s="1" t="str">
        <f t="shared" si="58"/>
        <v>='25'!B14</v>
      </c>
      <c r="L433" s="1" t="str">
        <f t="shared" si="59"/>
        <v>='25'!J14</v>
      </c>
      <c r="M433" s="1" t="str">
        <f t="shared" si="60"/>
        <v>='25'!E3</v>
      </c>
      <c r="N433" s="1" t="str">
        <f t="shared" si="61"/>
        <v>='25'!D4</v>
      </c>
    </row>
    <row r="434" spans="1:14" hidden="1" x14ac:dyDescent="0.3">
      <c r="A434" s="1" t="str">
        <f t="shared" si="62"/>
        <v>X</v>
      </c>
      <c r="B434" s="2">
        <f>'25'!E5</f>
        <v>66</v>
      </c>
      <c r="C434" s="2">
        <f>'25'!B15</f>
        <v>0</v>
      </c>
      <c r="D434" s="2">
        <f>'25'!J15</f>
        <v>0</v>
      </c>
      <c r="E434" s="45" t="str">
        <f>'25'!E3</f>
        <v>يناير</v>
      </c>
      <c r="F434" s="2" t="str">
        <f>'25'!D4</f>
        <v>رقــــــــــــــــــــــم P.O /</v>
      </c>
      <c r="G434" s="1">
        <f t="shared" si="55"/>
        <v>25</v>
      </c>
      <c r="H434" s="1">
        <f t="shared" si="56"/>
        <v>15</v>
      </c>
      <c r="J434" s="1" t="str">
        <f t="shared" si="57"/>
        <v>='25'!E5</v>
      </c>
      <c r="K434" s="1" t="str">
        <f t="shared" si="58"/>
        <v>='25'!B15</v>
      </c>
      <c r="L434" s="1" t="str">
        <f t="shared" si="59"/>
        <v>='25'!J15</v>
      </c>
      <c r="M434" s="1" t="str">
        <f t="shared" si="60"/>
        <v>='25'!E3</v>
      </c>
      <c r="N434" s="1" t="str">
        <f t="shared" si="61"/>
        <v>='25'!D4</v>
      </c>
    </row>
    <row r="435" spans="1:14" hidden="1" x14ac:dyDescent="0.3">
      <c r="A435" s="1" t="str">
        <f t="shared" si="62"/>
        <v>X</v>
      </c>
      <c r="B435" s="2">
        <f>'25'!E5</f>
        <v>66</v>
      </c>
      <c r="C435" s="2">
        <f>'25'!B16</f>
        <v>0</v>
      </c>
      <c r="D435" s="2">
        <f>'25'!J16</f>
        <v>0</v>
      </c>
      <c r="E435" s="45" t="str">
        <f>'25'!E3</f>
        <v>يناير</v>
      </c>
      <c r="F435" s="2" t="str">
        <f>'25'!D4</f>
        <v>رقــــــــــــــــــــــم P.O /</v>
      </c>
      <c r="G435" s="1">
        <f t="shared" si="55"/>
        <v>25</v>
      </c>
      <c r="H435" s="1">
        <f t="shared" si="56"/>
        <v>16</v>
      </c>
      <c r="J435" s="1" t="str">
        <f t="shared" si="57"/>
        <v>='25'!E5</v>
      </c>
      <c r="K435" s="1" t="str">
        <f t="shared" si="58"/>
        <v>='25'!B16</v>
      </c>
      <c r="L435" s="1" t="str">
        <f t="shared" si="59"/>
        <v>='25'!J16</v>
      </c>
      <c r="M435" s="1" t="str">
        <f t="shared" si="60"/>
        <v>='25'!E3</v>
      </c>
      <c r="N435" s="1" t="str">
        <f t="shared" si="61"/>
        <v>='25'!D4</v>
      </c>
    </row>
    <row r="436" spans="1:14" hidden="1" x14ac:dyDescent="0.3">
      <c r="A436" s="1" t="str">
        <f t="shared" si="62"/>
        <v>X</v>
      </c>
      <c r="B436" s="2">
        <f>'25'!E5</f>
        <v>66</v>
      </c>
      <c r="C436" s="2">
        <f>'25'!B17</f>
        <v>0</v>
      </c>
      <c r="D436" s="2">
        <f>'25'!J17</f>
        <v>0</v>
      </c>
      <c r="E436" s="45" t="str">
        <f>'25'!E3</f>
        <v>يناير</v>
      </c>
      <c r="F436" s="2" t="str">
        <f>'25'!D4</f>
        <v>رقــــــــــــــــــــــم P.O /</v>
      </c>
      <c r="G436" s="1">
        <f t="shared" si="55"/>
        <v>25</v>
      </c>
      <c r="H436" s="1">
        <f t="shared" si="56"/>
        <v>17</v>
      </c>
      <c r="J436" s="1" t="str">
        <f t="shared" si="57"/>
        <v>='25'!E5</v>
      </c>
      <c r="K436" s="1" t="str">
        <f t="shared" si="58"/>
        <v>='25'!B17</v>
      </c>
      <c r="L436" s="1" t="str">
        <f t="shared" si="59"/>
        <v>='25'!J17</v>
      </c>
      <c r="M436" s="1" t="str">
        <f t="shared" si="60"/>
        <v>='25'!E3</v>
      </c>
      <c r="N436" s="1" t="str">
        <f t="shared" si="61"/>
        <v>='25'!D4</v>
      </c>
    </row>
    <row r="437" spans="1:14" hidden="1" x14ac:dyDescent="0.3">
      <c r="A437" s="1" t="str">
        <f t="shared" si="62"/>
        <v>X</v>
      </c>
      <c r="B437" s="2">
        <f>'25'!E5</f>
        <v>66</v>
      </c>
      <c r="C437" s="2">
        <f>'25'!B18</f>
        <v>0</v>
      </c>
      <c r="D437" s="2">
        <f>'25'!J18</f>
        <v>0</v>
      </c>
      <c r="E437" s="45" t="str">
        <f>'25'!E3</f>
        <v>يناير</v>
      </c>
      <c r="F437" s="2" t="str">
        <f>'25'!D4</f>
        <v>رقــــــــــــــــــــــم P.O /</v>
      </c>
      <c r="G437" s="1">
        <f t="shared" si="55"/>
        <v>25</v>
      </c>
      <c r="H437" s="1">
        <f t="shared" si="56"/>
        <v>18</v>
      </c>
      <c r="J437" s="1" t="str">
        <f t="shared" si="57"/>
        <v>='25'!E5</v>
      </c>
      <c r="K437" s="1" t="str">
        <f t="shared" si="58"/>
        <v>='25'!B18</v>
      </c>
      <c r="L437" s="1" t="str">
        <f t="shared" si="59"/>
        <v>='25'!J18</v>
      </c>
      <c r="M437" s="1" t="str">
        <f t="shared" si="60"/>
        <v>='25'!E3</v>
      </c>
      <c r="N437" s="1" t="str">
        <f t="shared" si="61"/>
        <v>='25'!D4</v>
      </c>
    </row>
    <row r="438" spans="1:14" hidden="1" x14ac:dyDescent="0.3">
      <c r="A438" s="1" t="str">
        <f t="shared" si="62"/>
        <v>X</v>
      </c>
      <c r="B438" s="2">
        <f>'25'!E5</f>
        <v>66</v>
      </c>
      <c r="C438" s="2">
        <f>'25'!B19</f>
        <v>0</v>
      </c>
      <c r="D438" s="2">
        <f>'25'!J19</f>
        <v>0</v>
      </c>
      <c r="E438" s="45" t="str">
        <f>'25'!E3</f>
        <v>يناير</v>
      </c>
      <c r="F438" s="2" t="str">
        <f>'25'!D4</f>
        <v>رقــــــــــــــــــــــم P.O /</v>
      </c>
      <c r="G438" s="1">
        <f t="shared" si="55"/>
        <v>25</v>
      </c>
      <c r="H438" s="1">
        <f t="shared" si="56"/>
        <v>19</v>
      </c>
      <c r="J438" s="1" t="str">
        <f t="shared" si="57"/>
        <v>='25'!E5</v>
      </c>
      <c r="K438" s="1" t="str">
        <f t="shared" si="58"/>
        <v>='25'!B19</v>
      </c>
      <c r="L438" s="1" t="str">
        <f t="shared" si="59"/>
        <v>='25'!J19</v>
      </c>
      <c r="M438" s="1" t="str">
        <f t="shared" si="60"/>
        <v>='25'!E3</v>
      </c>
      <c r="N438" s="1" t="str">
        <f t="shared" si="61"/>
        <v>='25'!D4</v>
      </c>
    </row>
    <row r="439" spans="1:14" hidden="1" x14ac:dyDescent="0.3">
      <c r="A439" s="1" t="str">
        <f t="shared" si="62"/>
        <v>X</v>
      </c>
      <c r="B439" s="2">
        <f>'25'!E5</f>
        <v>66</v>
      </c>
      <c r="C439" s="2">
        <f>'25'!B20</f>
        <v>0</v>
      </c>
      <c r="D439" s="2">
        <f>'25'!J20</f>
        <v>0</v>
      </c>
      <c r="E439" s="45" t="str">
        <f>'25'!E3</f>
        <v>يناير</v>
      </c>
      <c r="F439" s="2" t="str">
        <f>'25'!D4</f>
        <v>رقــــــــــــــــــــــم P.O /</v>
      </c>
      <c r="G439" s="1">
        <f t="shared" si="55"/>
        <v>25</v>
      </c>
      <c r="H439" s="1">
        <f t="shared" si="56"/>
        <v>20</v>
      </c>
      <c r="J439" s="1" t="str">
        <f t="shared" si="57"/>
        <v>='25'!E5</v>
      </c>
      <c r="K439" s="1" t="str">
        <f t="shared" si="58"/>
        <v>='25'!B20</v>
      </c>
      <c r="L439" s="1" t="str">
        <f t="shared" si="59"/>
        <v>='25'!J20</v>
      </c>
      <c r="M439" s="1" t="str">
        <f t="shared" si="60"/>
        <v>='25'!E3</v>
      </c>
      <c r="N439" s="1" t="str">
        <f t="shared" si="61"/>
        <v>='25'!D4</v>
      </c>
    </row>
    <row r="440" spans="1:14" hidden="1" x14ac:dyDescent="0.3">
      <c r="A440" s="1" t="str">
        <f t="shared" si="62"/>
        <v>X</v>
      </c>
      <c r="B440" s="2">
        <f>'25'!E5</f>
        <v>66</v>
      </c>
      <c r="C440" s="2">
        <f>'25'!B21</f>
        <v>0</v>
      </c>
      <c r="D440" s="2">
        <f>'25'!J21</f>
        <v>0</v>
      </c>
      <c r="E440" s="45" t="str">
        <f>'25'!E3</f>
        <v>يناير</v>
      </c>
      <c r="F440" s="2" t="str">
        <f>'25'!D4</f>
        <v>رقــــــــــــــــــــــم P.O /</v>
      </c>
      <c r="G440" s="1">
        <f t="shared" si="55"/>
        <v>25</v>
      </c>
      <c r="H440" s="1">
        <f t="shared" si="56"/>
        <v>21</v>
      </c>
      <c r="J440" s="1" t="str">
        <f t="shared" si="57"/>
        <v>='25'!E5</v>
      </c>
      <c r="K440" s="1" t="str">
        <f t="shared" si="58"/>
        <v>='25'!B21</v>
      </c>
      <c r="L440" s="1" t="str">
        <f t="shared" si="59"/>
        <v>='25'!J21</v>
      </c>
      <c r="M440" s="1" t="str">
        <f t="shared" si="60"/>
        <v>='25'!E3</v>
      </c>
      <c r="N440" s="1" t="str">
        <f t="shared" si="61"/>
        <v>='25'!D4</v>
      </c>
    </row>
    <row r="441" spans="1:14" hidden="1" x14ac:dyDescent="0.3">
      <c r="A441" s="1" t="str">
        <f t="shared" si="62"/>
        <v>X</v>
      </c>
      <c r="B441" s="2">
        <f>'25'!E5</f>
        <v>66</v>
      </c>
      <c r="C441" s="2">
        <f>'25'!B22</f>
        <v>0</v>
      </c>
      <c r="D441" s="2">
        <f>'25'!J22</f>
        <v>0</v>
      </c>
      <c r="E441" s="45" t="str">
        <f>'25'!E3</f>
        <v>يناير</v>
      </c>
      <c r="F441" s="2" t="str">
        <f>'25'!D4</f>
        <v>رقــــــــــــــــــــــم P.O /</v>
      </c>
      <c r="G441" s="1">
        <f t="shared" si="55"/>
        <v>25</v>
      </c>
      <c r="H441" s="1">
        <f t="shared" si="56"/>
        <v>22</v>
      </c>
      <c r="J441" s="1" t="str">
        <f t="shared" si="57"/>
        <v>='25'!E5</v>
      </c>
      <c r="K441" s="1" t="str">
        <f t="shared" si="58"/>
        <v>='25'!B22</v>
      </c>
      <c r="L441" s="1" t="str">
        <f t="shared" si="59"/>
        <v>='25'!J22</v>
      </c>
      <c r="M441" s="1" t="str">
        <f t="shared" si="60"/>
        <v>='25'!E3</v>
      </c>
      <c r="N441" s="1" t="str">
        <f t="shared" si="61"/>
        <v>='25'!D4</v>
      </c>
    </row>
    <row r="442" spans="1:14" hidden="1" x14ac:dyDescent="0.3">
      <c r="A442" s="1" t="str">
        <f t="shared" si="62"/>
        <v>X</v>
      </c>
      <c r="B442" s="2">
        <f>'25'!E5</f>
        <v>66</v>
      </c>
      <c r="C442" s="2">
        <f>'25'!B23</f>
        <v>0</v>
      </c>
      <c r="D442" s="2">
        <f>'25'!J23</f>
        <v>0</v>
      </c>
      <c r="E442" s="45" t="str">
        <f>'25'!E3</f>
        <v>يناير</v>
      </c>
      <c r="F442" s="2" t="str">
        <f>'25'!D4</f>
        <v>رقــــــــــــــــــــــم P.O /</v>
      </c>
      <c r="G442" s="1">
        <f t="shared" ref="G442:G505" si="63">IF(H441=25,G441+1,G441)</f>
        <v>25</v>
      </c>
      <c r="H442" s="1">
        <f t="shared" ref="H442:H505" si="64">IF((H441+1)&gt;25,8,H441+1)</f>
        <v>23</v>
      </c>
      <c r="J442" s="1" t="str">
        <f t="shared" si="57"/>
        <v>='25'!E5</v>
      </c>
      <c r="K442" s="1" t="str">
        <f t="shared" si="58"/>
        <v>='25'!B23</v>
      </c>
      <c r="L442" s="1" t="str">
        <f t="shared" si="59"/>
        <v>='25'!J23</v>
      </c>
      <c r="M442" s="1" t="str">
        <f t="shared" si="60"/>
        <v>='25'!E3</v>
      </c>
      <c r="N442" s="1" t="str">
        <f t="shared" si="61"/>
        <v>='25'!D4</v>
      </c>
    </row>
    <row r="443" spans="1:14" hidden="1" x14ac:dyDescent="0.3">
      <c r="A443" s="1" t="str">
        <f t="shared" si="62"/>
        <v>X</v>
      </c>
      <c r="B443" s="2">
        <f>'25'!E5</f>
        <v>66</v>
      </c>
      <c r="C443" s="2">
        <f>'25'!B24</f>
        <v>0</v>
      </c>
      <c r="D443" s="2">
        <f>'25'!J24</f>
        <v>0</v>
      </c>
      <c r="E443" s="45" t="str">
        <f>'25'!E3</f>
        <v>يناير</v>
      </c>
      <c r="F443" s="2" t="str">
        <f>'25'!D4</f>
        <v>رقــــــــــــــــــــــم P.O /</v>
      </c>
      <c r="G443" s="1">
        <f t="shared" si="63"/>
        <v>25</v>
      </c>
      <c r="H443" s="1">
        <f t="shared" si="64"/>
        <v>24</v>
      </c>
      <c r="J443" s="1" t="str">
        <f t="shared" si="57"/>
        <v>='25'!E5</v>
      </c>
      <c r="K443" s="1" t="str">
        <f t="shared" si="58"/>
        <v>='25'!B24</v>
      </c>
      <c r="L443" s="1" t="str">
        <f t="shared" si="59"/>
        <v>='25'!J24</v>
      </c>
      <c r="M443" s="1" t="str">
        <f t="shared" si="60"/>
        <v>='25'!E3</v>
      </c>
      <c r="N443" s="1" t="str">
        <f t="shared" si="61"/>
        <v>='25'!D4</v>
      </c>
    </row>
    <row r="444" spans="1:14" hidden="1" x14ac:dyDescent="0.3">
      <c r="A444" s="1" t="str">
        <f t="shared" si="62"/>
        <v>X</v>
      </c>
      <c r="B444" s="2">
        <f>'25'!E5</f>
        <v>66</v>
      </c>
      <c r="C444" s="2">
        <f>'25'!B25</f>
        <v>0</v>
      </c>
      <c r="D444" s="2">
        <f>'25'!J25</f>
        <v>0</v>
      </c>
      <c r="E444" s="45" t="str">
        <f>'25'!E3</f>
        <v>يناير</v>
      </c>
      <c r="F444" s="2" t="str">
        <f>'25'!D4</f>
        <v>رقــــــــــــــــــــــم P.O /</v>
      </c>
      <c r="G444" s="1">
        <f t="shared" si="63"/>
        <v>25</v>
      </c>
      <c r="H444" s="1">
        <f t="shared" si="64"/>
        <v>25</v>
      </c>
      <c r="J444" s="1" t="str">
        <f t="shared" si="57"/>
        <v>='25'!E5</v>
      </c>
      <c r="K444" s="1" t="str">
        <f t="shared" si="58"/>
        <v>='25'!B25</v>
      </c>
      <c r="L444" s="1" t="str">
        <f t="shared" si="59"/>
        <v>='25'!J25</v>
      </c>
      <c r="M444" s="1" t="str">
        <f t="shared" si="60"/>
        <v>='25'!E3</v>
      </c>
      <c r="N444" s="1" t="str">
        <f t="shared" si="61"/>
        <v>='25'!D4</v>
      </c>
    </row>
    <row r="445" spans="1:14" hidden="1" x14ac:dyDescent="0.3">
      <c r="A445" s="1" t="s">
        <v>239</v>
      </c>
      <c r="B445" s="2">
        <f>'26'!E5</f>
        <v>67</v>
      </c>
      <c r="C445" s="2" t="str">
        <f>'26'!B8</f>
        <v>اسطوانة قطعية 9 "</v>
      </c>
      <c r="D445" s="2">
        <f>'26'!J8</f>
        <v>1779.75</v>
      </c>
      <c r="E445" s="45" t="str">
        <f>'26'!E3</f>
        <v>يناير</v>
      </c>
      <c r="F445" s="2" t="str">
        <f>'26'!D4</f>
        <v>رقــــــــــــــــــــــم P.O /</v>
      </c>
      <c r="G445" s="1">
        <f t="shared" si="63"/>
        <v>26</v>
      </c>
      <c r="H445" s="1">
        <f t="shared" si="64"/>
        <v>8</v>
      </c>
      <c r="J445" s="1" t="str">
        <f t="shared" si="57"/>
        <v>='26'!E5</v>
      </c>
      <c r="K445" s="1" t="str">
        <f t="shared" si="58"/>
        <v>='26'!B8</v>
      </c>
      <c r="L445" s="1" t="str">
        <f t="shared" si="59"/>
        <v>='26'!J8</v>
      </c>
      <c r="M445" s="1" t="str">
        <f t="shared" si="60"/>
        <v>='26'!E3</v>
      </c>
      <c r="N445" s="1" t="str">
        <f t="shared" si="61"/>
        <v>='26'!D4</v>
      </c>
    </row>
    <row r="446" spans="1:14" hidden="1" x14ac:dyDescent="0.3">
      <c r="A446" s="1" t="s">
        <v>213</v>
      </c>
      <c r="B446" s="2">
        <f>'26'!E5</f>
        <v>67</v>
      </c>
      <c r="C446" s="2" t="str">
        <f>'26'!B9</f>
        <v>لفة سلك 2x4مم</v>
      </c>
      <c r="D446" s="2">
        <f>'26'!J9</f>
        <v>5604.7999999999993</v>
      </c>
      <c r="E446" s="45" t="str">
        <f>'26'!E3</f>
        <v>يناير</v>
      </c>
      <c r="F446" s="2" t="str">
        <f>'26'!D4</f>
        <v>رقــــــــــــــــــــــم P.O /</v>
      </c>
      <c r="G446" s="1">
        <f t="shared" si="63"/>
        <v>26</v>
      </c>
      <c r="H446" s="1">
        <f t="shared" si="64"/>
        <v>9</v>
      </c>
      <c r="J446" s="1" t="str">
        <f t="shared" si="57"/>
        <v>='26'!E5</v>
      </c>
      <c r="K446" s="1" t="str">
        <f t="shared" si="58"/>
        <v>='26'!B9</v>
      </c>
      <c r="L446" s="1" t="str">
        <f t="shared" si="59"/>
        <v>='26'!J9</v>
      </c>
      <c r="M446" s="1" t="str">
        <f t="shared" si="60"/>
        <v>='26'!E3</v>
      </c>
      <c r="N446" s="1" t="str">
        <f t="shared" si="61"/>
        <v>='26'!D4</v>
      </c>
    </row>
    <row r="447" spans="1:14" hidden="1" x14ac:dyDescent="0.3">
      <c r="A447" s="1" t="s">
        <v>213</v>
      </c>
      <c r="B447" s="2">
        <f>'26'!E5</f>
        <v>67</v>
      </c>
      <c r="C447" s="2" t="str">
        <f>'26'!B10</f>
        <v>سيفتى اكتيف - خاص بالاستشارى</v>
      </c>
      <c r="D447" s="2">
        <f>'26'!J10</f>
        <v>1921</v>
      </c>
      <c r="E447" s="45" t="str">
        <f>'26'!E3</f>
        <v>يناير</v>
      </c>
      <c r="F447" s="2" t="str">
        <f>'26'!D4</f>
        <v>رقــــــــــــــــــــــم P.O /</v>
      </c>
      <c r="G447" s="1">
        <f t="shared" si="63"/>
        <v>26</v>
      </c>
      <c r="H447" s="1">
        <f t="shared" si="64"/>
        <v>10</v>
      </c>
      <c r="J447" s="1" t="str">
        <f t="shared" si="57"/>
        <v>='26'!E5</v>
      </c>
      <c r="K447" s="1" t="str">
        <f t="shared" si="58"/>
        <v>='26'!B10</v>
      </c>
      <c r="L447" s="1" t="str">
        <f t="shared" si="59"/>
        <v>='26'!J10</v>
      </c>
      <c r="M447" s="1" t="str">
        <f t="shared" si="60"/>
        <v>='26'!E3</v>
      </c>
      <c r="N447" s="1" t="str">
        <f t="shared" si="61"/>
        <v>='26'!D4</v>
      </c>
    </row>
    <row r="448" spans="1:14" hidden="1" x14ac:dyDescent="0.3">
      <c r="A448" s="1" t="str">
        <f t="shared" si="62"/>
        <v>X</v>
      </c>
      <c r="B448" s="2">
        <f>'26'!E5</f>
        <v>67</v>
      </c>
      <c r="C448" s="2">
        <f>'26'!B11</f>
        <v>0</v>
      </c>
      <c r="D448" s="2">
        <f>'26'!J11</f>
        <v>0</v>
      </c>
      <c r="E448" s="45" t="str">
        <f>'26'!E3</f>
        <v>يناير</v>
      </c>
      <c r="F448" s="2" t="str">
        <f>'26'!D4</f>
        <v>رقــــــــــــــــــــــم P.O /</v>
      </c>
      <c r="G448" s="1">
        <f t="shared" si="63"/>
        <v>26</v>
      </c>
      <c r="H448" s="1">
        <f t="shared" si="64"/>
        <v>11</v>
      </c>
      <c r="J448" s="1" t="str">
        <f t="shared" si="57"/>
        <v>='26'!E5</v>
      </c>
      <c r="K448" s="1" t="str">
        <f t="shared" si="58"/>
        <v>='26'!B11</v>
      </c>
      <c r="L448" s="1" t="str">
        <f t="shared" si="59"/>
        <v>='26'!J11</v>
      </c>
      <c r="M448" s="1" t="str">
        <f t="shared" si="60"/>
        <v>='26'!E3</v>
      </c>
      <c r="N448" s="1" t="str">
        <f t="shared" si="61"/>
        <v>='26'!D4</v>
      </c>
    </row>
    <row r="449" spans="1:14" hidden="1" x14ac:dyDescent="0.3">
      <c r="A449" s="1" t="str">
        <f t="shared" si="62"/>
        <v>X</v>
      </c>
      <c r="B449" s="2">
        <f>'26'!E5</f>
        <v>67</v>
      </c>
      <c r="C449" s="2">
        <f>'26'!B12</f>
        <v>0</v>
      </c>
      <c r="D449" s="2">
        <f>'26'!J12</f>
        <v>0</v>
      </c>
      <c r="E449" s="45" t="str">
        <f>'26'!E3</f>
        <v>يناير</v>
      </c>
      <c r="F449" s="2" t="str">
        <f>'26'!D4</f>
        <v>رقــــــــــــــــــــــم P.O /</v>
      </c>
      <c r="G449" s="1">
        <f t="shared" si="63"/>
        <v>26</v>
      </c>
      <c r="H449" s="1">
        <f t="shared" si="64"/>
        <v>12</v>
      </c>
      <c r="J449" s="1" t="str">
        <f t="shared" si="57"/>
        <v>='26'!E5</v>
      </c>
      <c r="K449" s="1" t="str">
        <f t="shared" si="58"/>
        <v>='26'!B12</v>
      </c>
      <c r="L449" s="1" t="str">
        <f t="shared" si="59"/>
        <v>='26'!J12</v>
      </c>
      <c r="M449" s="1" t="str">
        <f t="shared" si="60"/>
        <v>='26'!E3</v>
      </c>
      <c r="N449" s="1" t="str">
        <f t="shared" si="61"/>
        <v>='26'!D4</v>
      </c>
    </row>
    <row r="450" spans="1:14" hidden="1" x14ac:dyDescent="0.3">
      <c r="A450" s="1" t="str">
        <f t="shared" si="62"/>
        <v>X</v>
      </c>
      <c r="B450" s="2">
        <f>'26'!E5</f>
        <v>67</v>
      </c>
      <c r="C450" s="2">
        <f>'26'!B13</f>
        <v>0</v>
      </c>
      <c r="D450" s="2">
        <f>'26'!J13</f>
        <v>0</v>
      </c>
      <c r="E450" s="45" t="str">
        <f>'26'!E3</f>
        <v>يناير</v>
      </c>
      <c r="F450" s="2" t="str">
        <f>'26'!D4</f>
        <v>رقــــــــــــــــــــــم P.O /</v>
      </c>
      <c r="G450" s="1">
        <f t="shared" si="63"/>
        <v>26</v>
      </c>
      <c r="H450" s="1">
        <f t="shared" si="64"/>
        <v>13</v>
      </c>
      <c r="J450" s="1" t="str">
        <f t="shared" ref="J450:J513" si="65">CONCATENATE("='","",G450,"","'!","E5")</f>
        <v>='26'!E5</v>
      </c>
      <c r="K450" s="1" t="str">
        <f t="shared" ref="K450:K513" si="66">CONCATENATE("='","",G450,"","'!","B",H450)</f>
        <v>='26'!B13</v>
      </c>
      <c r="L450" s="1" t="str">
        <f t="shared" ref="L450:L513" si="67">CONCATENATE("='","",G450,"","'!","J",H450)</f>
        <v>='26'!J13</v>
      </c>
      <c r="M450" s="1" t="str">
        <f t="shared" ref="M450:M513" si="68">CONCATENATE("='","",G450,"","'!","E3")</f>
        <v>='26'!E3</v>
      </c>
      <c r="N450" s="1" t="str">
        <f t="shared" ref="N450:N513" si="69">CONCATENATE("='","",G450,"","'!","D4")</f>
        <v>='26'!D4</v>
      </c>
    </row>
    <row r="451" spans="1:14" hidden="1" x14ac:dyDescent="0.3">
      <c r="A451" s="1" t="str">
        <f t="shared" ref="A451:A514" si="70">IFERROR(VLOOKUP(C451,$O$2:$P$2,2,0),"")</f>
        <v>X</v>
      </c>
      <c r="B451" s="2">
        <f>'26'!E5</f>
        <v>67</v>
      </c>
      <c r="C451" s="2">
        <f>'26'!B14</f>
        <v>0</v>
      </c>
      <c r="D451" s="2">
        <f>'26'!J14</f>
        <v>0</v>
      </c>
      <c r="E451" s="45" t="str">
        <f>'26'!E3</f>
        <v>يناير</v>
      </c>
      <c r="F451" s="2" t="str">
        <f>'26'!D4</f>
        <v>رقــــــــــــــــــــــم P.O /</v>
      </c>
      <c r="G451" s="1">
        <f t="shared" si="63"/>
        <v>26</v>
      </c>
      <c r="H451" s="1">
        <f t="shared" si="64"/>
        <v>14</v>
      </c>
      <c r="J451" s="1" t="str">
        <f t="shared" si="65"/>
        <v>='26'!E5</v>
      </c>
      <c r="K451" s="1" t="str">
        <f t="shared" si="66"/>
        <v>='26'!B14</v>
      </c>
      <c r="L451" s="1" t="str">
        <f t="shared" si="67"/>
        <v>='26'!J14</v>
      </c>
      <c r="M451" s="1" t="str">
        <f t="shared" si="68"/>
        <v>='26'!E3</v>
      </c>
      <c r="N451" s="1" t="str">
        <f t="shared" si="69"/>
        <v>='26'!D4</v>
      </c>
    </row>
    <row r="452" spans="1:14" hidden="1" x14ac:dyDescent="0.3">
      <c r="A452" s="1" t="str">
        <f t="shared" si="70"/>
        <v>X</v>
      </c>
      <c r="B452" s="2">
        <f>'26'!E5</f>
        <v>67</v>
      </c>
      <c r="C452" s="2">
        <f>'26'!B15</f>
        <v>0</v>
      </c>
      <c r="D452" s="2">
        <f>'26'!J15</f>
        <v>0</v>
      </c>
      <c r="E452" s="45" t="str">
        <f>'26'!E3</f>
        <v>يناير</v>
      </c>
      <c r="F452" s="2" t="str">
        <f>'26'!D4</f>
        <v>رقــــــــــــــــــــــم P.O /</v>
      </c>
      <c r="G452" s="1">
        <f t="shared" si="63"/>
        <v>26</v>
      </c>
      <c r="H452" s="1">
        <f t="shared" si="64"/>
        <v>15</v>
      </c>
      <c r="J452" s="1" t="str">
        <f t="shared" si="65"/>
        <v>='26'!E5</v>
      </c>
      <c r="K452" s="1" t="str">
        <f t="shared" si="66"/>
        <v>='26'!B15</v>
      </c>
      <c r="L452" s="1" t="str">
        <f t="shared" si="67"/>
        <v>='26'!J15</v>
      </c>
      <c r="M452" s="1" t="str">
        <f t="shared" si="68"/>
        <v>='26'!E3</v>
      </c>
      <c r="N452" s="1" t="str">
        <f t="shared" si="69"/>
        <v>='26'!D4</v>
      </c>
    </row>
    <row r="453" spans="1:14" hidden="1" x14ac:dyDescent="0.3">
      <c r="A453" s="1" t="str">
        <f t="shared" si="70"/>
        <v>X</v>
      </c>
      <c r="B453" s="2">
        <f>'26'!E5</f>
        <v>67</v>
      </c>
      <c r="C453" s="2">
        <f>'26'!B16</f>
        <v>0</v>
      </c>
      <c r="D453" s="2">
        <f>'26'!J16</f>
        <v>0</v>
      </c>
      <c r="E453" s="45" t="str">
        <f>'26'!E3</f>
        <v>يناير</v>
      </c>
      <c r="F453" s="2" t="str">
        <f>'26'!D4</f>
        <v>رقــــــــــــــــــــــم P.O /</v>
      </c>
      <c r="G453" s="1">
        <f t="shared" si="63"/>
        <v>26</v>
      </c>
      <c r="H453" s="1">
        <f t="shared" si="64"/>
        <v>16</v>
      </c>
      <c r="J453" s="1" t="str">
        <f t="shared" si="65"/>
        <v>='26'!E5</v>
      </c>
      <c r="K453" s="1" t="str">
        <f t="shared" si="66"/>
        <v>='26'!B16</v>
      </c>
      <c r="L453" s="1" t="str">
        <f t="shared" si="67"/>
        <v>='26'!J16</v>
      </c>
      <c r="M453" s="1" t="str">
        <f t="shared" si="68"/>
        <v>='26'!E3</v>
      </c>
      <c r="N453" s="1" t="str">
        <f t="shared" si="69"/>
        <v>='26'!D4</v>
      </c>
    </row>
    <row r="454" spans="1:14" hidden="1" x14ac:dyDescent="0.3">
      <c r="A454" s="1" t="str">
        <f t="shared" si="70"/>
        <v>X</v>
      </c>
      <c r="B454" s="2">
        <f>'26'!E5</f>
        <v>67</v>
      </c>
      <c r="C454" s="2">
        <f>'26'!B17</f>
        <v>0</v>
      </c>
      <c r="D454" s="2">
        <f>'26'!J17</f>
        <v>0</v>
      </c>
      <c r="E454" s="45" t="str">
        <f>'26'!E3</f>
        <v>يناير</v>
      </c>
      <c r="F454" s="2" t="str">
        <f>'26'!D4</f>
        <v>رقــــــــــــــــــــــم P.O /</v>
      </c>
      <c r="G454" s="1">
        <f t="shared" si="63"/>
        <v>26</v>
      </c>
      <c r="H454" s="1">
        <f t="shared" si="64"/>
        <v>17</v>
      </c>
      <c r="J454" s="1" t="str">
        <f t="shared" si="65"/>
        <v>='26'!E5</v>
      </c>
      <c r="K454" s="1" t="str">
        <f t="shared" si="66"/>
        <v>='26'!B17</v>
      </c>
      <c r="L454" s="1" t="str">
        <f t="shared" si="67"/>
        <v>='26'!J17</v>
      </c>
      <c r="M454" s="1" t="str">
        <f t="shared" si="68"/>
        <v>='26'!E3</v>
      </c>
      <c r="N454" s="1" t="str">
        <f t="shared" si="69"/>
        <v>='26'!D4</v>
      </c>
    </row>
    <row r="455" spans="1:14" hidden="1" x14ac:dyDescent="0.3">
      <c r="A455" s="1" t="str">
        <f t="shared" si="70"/>
        <v>X</v>
      </c>
      <c r="B455" s="2">
        <f>'26'!E5</f>
        <v>67</v>
      </c>
      <c r="C455" s="2">
        <f>'26'!B18</f>
        <v>0</v>
      </c>
      <c r="D455" s="2">
        <f>'26'!J18</f>
        <v>0</v>
      </c>
      <c r="E455" s="45" t="str">
        <f>'26'!E3</f>
        <v>يناير</v>
      </c>
      <c r="F455" s="2" t="str">
        <f>'26'!D4</f>
        <v>رقــــــــــــــــــــــم P.O /</v>
      </c>
      <c r="G455" s="1">
        <f t="shared" si="63"/>
        <v>26</v>
      </c>
      <c r="H455" s="1">
        <f t="shared" si="64"/>
        <v>18</v>
      </c>
      <c r="J455" s="1" t="str">
        <f t="shared" si="65"/>
        <v>='26'!E5</v>
      </c>
      <c r="K455" s="1" t="str">
        <f t="shared" si="66"/>
        <v>='26'!B18</v>
      </c>
      <c r="L455" s="1" t="str">
        <f t="shared" si="67"/>
        <v>='26'!J18</v>
      </c>
      <c r="M455" s="1" t="str">
        <f t="shared" si="68"/>
        <v>='26'!E3</v>
      </c>
      <c r="N455" s="1" t="str">
        <f t="shared" si="69"/>
        <v>='26'!D4</v>
      </c>
    </row>
    <row r="456" spans="1:14" hidden="1" x14ac:dyDescent="0.3">
      <c r="A456" s="1" t="str">
        <f t="shared" si="70"/>
        <v>X</v>
      </c>
      <c r="B456" s="2">
        <f>'26'!E5</f>
        <v>67</v>
      </c>
      <c r="C456" s="2">
        <f>'26'!B19</f>
        <v>0</v>
      </c>
      <c r="D456" s="2">
        <f>'26'!J19</f>
        <v>0</v>
      </c>
      <c r="E456" s="45" t="str">
        <f>'26'!E3</f>
        <v>يناير</v>
      </c>
      <c r="F456" s="2" t="str">
        <f>'26'!D4</f>
        <v>رقــــــــــــــــــــــم P.O /</v>
      </c>
      <c r="G456" s="1">
        <f t="shared" si="63"/>
        <v>26</v>
      </c>
      <c r="H456" s="1">
        <f t="shared" si="64"/>
        <v>19</v>
      </c>
      <c r="J456" s="1" t="str">
        <f t="shared" si="65"/>
        <v>='26'!E5</v>
      </c>
      <c r="K456" s="1" t="str">
        <f t="shared" si="66"/>
        <v>='26'!B19</v>
      </c>
      <c r="L456" s="1" t="str">
        <f t="shared" si="67"/>
        <v>='26'!J19</v>
      </c>
      <c r="M456" s="1" t="str">
        <f t="shared" si="68"/>
        <v>='26'!E3</v>
      </c>
      <c r="N456" s="1" t="str">
        <f t="shared" si="69"/>
        <v>='26'!D4</v>
      </c>
    </row>
    <row r="457" spans="1:14" hidden="1" x14ac:dyDescent="0.3">
      <c r="A457" s="1" t="str">
        <f t="shared" si="70"/>
        <v>X</v>
      </c>
      <c r="B457" s="2">
        <f>'26'!E5</f>
        <v>67</v>
      </c>
      <c r="C457" s="2">
        <f>'26'!B20</f>
        <v>0</v>
      </c>
      <c r="D457" s="2">
        <f>'26'!J20</f>
        <v>0</v>
      </c>
      <c r="E457" s="45" t="str">
        <f>'26'!E3</f>
        <v>يناير</v>
      </c>
      <c r="F457" s="2" t="str">
        <f>'26'!D4</f>
        <v>رقــــــــــــــــــــــم P.O /</v>
      </c>
      <c r="G457" s="1">
        <f t="shared" si="63"/>
        <v>26</v>
      </c>
      <c r="H457" s="1">
        <f t="shared" si="64"/>
        <v>20</v>
      </c>
      <c r="J457" s="1" t="str">
        <f t="shared" si="65"/>
        <v>='26'!E5</v>
      </c>
      <c r="K457" s="1" t="str">
        <f t="shared" si="66"/>
        <v>='26'!B20</v>
      </c>
      <c r="L457" s="1" t="str">
        <f t="shared" si="67"/>
        <v>='26'!J20</v>
      </c>
      <c r="M457" s="1" t="str">
        <f t="shared" si="68"/>
        <v>='26'!E3</v>
      </c>
      <c r="N457" s="1" t="str">
        <f t="shared" si="69"/>
        <v>='26'!D4</v>
      </c>
    </row>
    <row r="458" spans="1:14" hidden="1" x14ac:dyDescent="0.3">
      <c r="A458" s="1" t="str">
        <f t="shared" si="70"/>
        <v>X</v>
      </c>
      <c r="B458" s="2">
        <f>'26'!E5</f>
        <v>67</v>
      </c>
      <c r="C458" s="2">
        <f>'26'!B21</f>
        <v>0</v>
      </c>
      <c r="D458" s="2">
        <f>'26'!J21</f>
        <v>0</v>
      </c>
      <c r="E458" s="45" t="str">
        <f>'26'!E3</f>
        <v>يناير</v>
      </c>
      <c r="F458" s="2" t="str">
        <f>'26'!D4</f>
        <v>رقــــــــــــــــــــــم P.O /</v>
      </c>
      <c r="G458" s="1">
        <f t="shared" si="63"/>
        <v>26</v>
      </c>
      <c r="H458" s="1">
        <f t="shared" si="64"/>
        <v>21</v>
      </c>
      <c r="J458" s="1" t="str">
        <f t="shared" si="65"/>
        <v>='26'!E5</v>
      </c>
      <c r="K458" s="1" t="str">
        <f t="shared" si="66"/>
        <v>='26'!B21</v>
      </c>
      <c r="L458" s="1" t="str">
        <f t="shared" si="67"/>
        <v>='26'!J21</v>
      </c>
      <c r="M458" s="1" t="str">
        <f t="shared" si="68"/>
        <v>='26'!E3</v>
      </c>
      <c r="N458" s="1" t="str">
        <f t="shared" si="69"/>
        <v>='26'!D4</v>
      </c>
    </row>
    <row r="459" spans="1:14" hidden="1" x14ac:dyDescent="0.3">
      <c r="A459" s="1" t="str">
        <f t="shared" si="70"/>
        <v>X</v>
      </c>
      <c r="B459" s="2">
        <f>'26'!E5</f>
        <v>67</v>
      </c>
      <c r="C459" s="2">
        <f>'26'!B22</f>
        <v>0</v>
      </c>
      <c r="D459" s="2">
        <f>'26'!J22</f>
        <v>0</v>
      </c>
      <c r="E459" s="45" t="str">
        <f>'26'!E3</f>
        <v>يناير</v>
      </c>
      <c r="F459" s="2" t="str">
        <f>'26'!D4</f>
        <v>رقــــــــــــــــــــــم P.O /</v>
      </c>
      <c r="G459" s="1">
        <f t="shared" si="63"/>
        <v>26</v>
      </c>
      <c r="H459" s="1">
        <f t="shared" si="64"/>
        <v>22</v>
      </c>
      <c r="J459" s="1" t="str">
        <f t="shared" si="65"/>
        <v>='26'!E5</v>
      </c>
      <c r="K459" s="1" t="str">
        <f t="shared" si="66"/>
        <v>='26'!B22</v>
      </c>
      <c r="L459" s="1" t="str">
        <f t="shared" si="67"/>
        <v>='26'!J22</v>
      </c>
      <c r="M459" s="1" t="str">
        <f t="shared" si="68"/>
        <v>='26'!E3</v>
      </c>
      <c r="N459" s="1" t="str">
        <f t="shared" si="69"/>
        <v>='26'!D4</v>
      </c>
    </row>
    <row r="460" spans="1:14" hidden="1" x14ac:dyDescent="0.3">
      <c r="A460" s="1" t="str">
        <f t="shared" si="70"/>
        <v>X</v>
      </c>
      <c r="B460" s="2">
        <f>'26'!E5</f>
        <v>67</v>
      </c>
      <c r="C460" s="2">
        <f>'26'!B23</f>
        <v>0</v>
      </c>
      <c r="D460" s="2">
        <f>'26'!J23</f>
        <v>0</v>
      </c>
      <c r="E460" s="45" t="str">
        <f>'26'!E3</f>
        <v>يناير</v>
      </c>
      <c r="F460" s="2" t="str">
        <f>'26'!D4</f>
        <v>رقــــــــــــــــــــــم P.O /</v>
      </c>
      <c r="G460" s="1">
        <f t="shared" si="63"/>
        <v>26</v>
      </c>
      <c r="H460" s="1">
        <f t="shared" si="64"/>
        <v>23</v>
      </c>
      <c r="J460" s="1" t="str">
        <f t="shared" si="65"/>
        <v>='26'!E5</v>
      </c>
      <c r="K460" s="1" t="str">
        <f t="shared" si="66"/>
        <v>='26'!B23</v>
      </c>
      <c r="L460" s="1" t="str">
        <f t="shared" si="67"/>
        <v>='26'!J23</v>
      </c>
      <c r="M460" s="1" t="str">
        <f t="shared" si="68"/>
        <v>='26'!E3</v>
      </c>
      <c r="N460" s="1" t="str">
        <f t="shared" si="69"/>
        <v>='26'!D4</v>
      </c>
    </row>
    <row r="461" spans="1:14" hidden="1" x14ac:dyDescent="0.3">
      <c r="A461" s="1" t="str">
        <f t="shared" si="70"/>
        <v>X</v>
      </c>
      <c r="B461" s="2">
        <f>'26'!E5</f>
        <v>67</v>
      </c>
      <c r="C461" s="2">
        <f>'26'!B24</f>
        <v>0</v>
      </c>
      <c r="D461" s="2">
        <f>'26'!J24</f>
        <v>0</v>
      </c>
      <c r="E461" s="45" t="str">
        <f>'26'!E3</f>
        <v>يناير</v>
      </c>
      <c r="F461" s="2" t="str">
        <f>'26'!D4</f>
        <v>رقــــــــــــــــــــــم P.O /</v>
      </c>
      <c r="G461" s="1">
        <f t="shared" si="63"/>
        <v>26</v>
      </c>
      <c r="H461" s="1">
        <f t="shared" si="64"/>
        <v>24</v>
      </c>
      <c r="J461" s="1" t="str">
        <f t="shared" si="65"/>
        <v>='26'!E5</v>
      </c>
      <c r="K461" s="1" t="str">
        <f t="shared" si="66"/>
        <v>='26'!B24</v>
      </c>
      <c r="L461" s="1" t="str">
        <f t="shared" si="67"/>
        <v>='26'!J24</v>
      </c>
      <c r="M461" s="1" t="str">
        <f t="shared" si="68"/>
        <v>='26'!E3</v>
      </c>
      <c r="N461" s="1" t="str">
        <f t="shared" si="69"/>
        <v>='26'!D4</v>
      </c>
    </row>
    <row r="462" spans="1:14" hidden="1" x14ac:dyDescent="0.3">
      <c r="A462" s="1" t="str">
        <f t="shared" si="70"/>
        <v>X</v>
      </c>
      <c r="B462" s="2">
        <f>'26'!E5</f>
        <v>67</v>
      </c>
      <c r="C462" s="2">
        <f>'26'!B25</f>
        <v>0</v>
      </c>
      <c r="D462" s="2">
        <f>'26'!J25</f>
        <v>0</v>
      </c>
      <c r="E462" s="45" t="str">
        <f>'26'!E3</f>
        <v>يناير</v>
      </c>
      <c r="F462" s="2" t="str">
        <f>'26'!D4</f>
        <v>رقــــــــــــــــــــــم P.O /</v>
      </c>
      <c r="G462" s="1">
        <f t="shared" si="63"/>
        <v>26</v>
      </c>
      <c r="H462" s="1">
        <f t="shared" si="64"/>
        <v>25</v>
      </c>
      <c r="J462" s="1" t="str">
        <f t="shared" si="65"/>
        <v>='26'!E5</v>
      </c>
      <c r="K462" s="1" t="str">
        <f t="shared" si="66"/>
        <v>='26'!B25</v>
      </c>
      <c r="L462" s="1" t="str">
        <f t="shared" si="67"/>
        <v>='26'!J25</v>
      </c>
      <c r="M462" s="1" t="str">
        <f t="shared" si="68"/>
        <v>='26'!E3</v>
      </c>
      <c r="N462" s="1" t="str">
        <f t="shared" si="69"/>
        <v>='26'!D4</v>
      </c>
    </row>
    <row r="463" spans="1:14" hidden="1" x14ac:dyDescent="0.3">
      <c r="A463" s="1" t="s">
        <v>213</v>
      </c>
      <c r="B463" s="2">
        <f>'27'!E5</f>
        <v>68</v>
      </c>
      <c r="C463" s="2" t="str">
        <f>'27'!B8</f>
        <v>فيشه ذكر &amp; انثى</v>
      </c>
      <c r="D463" s="2">
        <f>'27'!J8</f>
        <v>200</v>
      </c>
      <c r="E463" s="45" t="str">
        <f>'27'!E3</f>
        <v>يناير</v>
      </c>
      <c r="F463" s="2" t="str">
        <f>'27'!D4</f>
        <v>رقــــــــــــــــــــــم P.O /</v>
      </c>
      <c r="G463" s="1">
        <f t="shared" si="63"/>
        <v>27</v>
      </c>
      <c r="H463" s="1">
        <f t="shared" si="64"/>
        <v>8</v>
      </c>
      <c r="J463" s="1" t="str">
        <f t="shared" si="65"/>
        <v>='27'!E5</v>
      </c>
      <c r="K463" s="1" t="str">
        <f t="shared" si="66"/>
        <v>='27'!B8</v>
      </c>
      <c r="L463" s="1" t="str">
        <f t="shared" si="67"/>
        <v>='27'!J8</v>
      </c>
      <c r="M463" s="1" t="str">
        <f t="shared" si="68"/>
        <v>='27'!E3</v>
      </c>
      <c r="N463" s="1" t="str">
        <f t="shared" si="69"/>
        <v>='27'!D4</v>
      </c>
    </row>
    <row r="464" spans="1:14" hidden="1" x14ac:dyDescent="0.3">
      <c r="A464" s="1" t="s">
        <v>213</v>
      </c>
      <c r="B464" s="2">
        <f>'27'!E5</f>
        <v>68</v>
      </c>
      <c r="C464" s="2" t="str">
        <f>'27'!B9</f>
        <v>مفتاح صاروخ</v>
      </c>
      <c r="D464" s="2">
        <f>'27'!J9</f>
        <v>220</v>
      </c>
      <c r="E464" s="45" t="str">
        <f>'27'!E3</f>
        <v>يناير</v>
      </c>
      <c r="F464" s="2" t="str">
        <f>'27'!D4</f>
        <v>رقــــــــــــــــــــــم P.O /</v>
      </c>
      <c r="G464" s="1">
        <f t="shared" si="63"/>
        <v>27</v>
      </c>
      <c r="H464" s="1">
        <f t="shared" si="64"/>
        <v>9</v>
      </c>
      <c r="J464" s="1" t="str">
        <f t="shared" si="65"/>
        <v>='27'!E5</v>
      </c>
      <c r="K464" s="1" t="str">
        <f t="shared" si="66"/>
        <v>='27'!B9</v>
      </c>
      <c r="L464" s="1" t="str">
        <f t="shared" si="67"/>
        <v>='27'!J9</v>
      </c>
      <c r="M464" s="1" t="str">
        <f t="shared" si="68"/>
        <v>='27'!E3</v>
      </c>
      <c r="N464" s="1" t="str">
        <f t="shared" si="69"/>
        <v>='27'!D4</v>
      </c>
    </row>
    <row r="465" spans="1:14" hidden="1" x14ac:dyDescent="0.3">
      <c r="A465" s="1" t="s">
        <v>213</v>
      </c>
      <c r="B465" s="2">
        <f>'27'!E5</f>
        <v>68</v>
      </c>
      <c r="C465" s="2" t="str">
        <f>'27'!B10</f>
        <v>فدية قطعية 9" عدد 3</v>
      </c>
      <c r="D465" s="2">
        <f>'27'!J10</f>
        <v>345</v>
      </c>
      <c r="E465" s="45" t="str">
        <f>'27'!E3</f>
        <v>يناير</v>
      </c>
      <c r="F465" s="2" t="str">
        <f>'27'!D4</f>
        <v>رقــــــــــــــــــــــم P.O /</v>
      </c>
      <c r="G465" s="1">
        <f t="shared" si="63"/>
        <v>27</v>
      </c>
      <c r="H465" s="1">
        <f t="shared" si="64"/>
        <v>10</v>
      </c>
      <c r="J465" s="1" t="str">
        <f t="shared" si="65"/>
        <v>='27'!E5</v>
      </c>
      <c r="K465" s="1" t="str">
        <f t="shared" si="66"/>
        <v>='27'!B10</v>
      </c>
      <c r="L465" s="1" t="str">
        <f t="shared" si="67"/>
        <v>='27'!J10</v>
      </c>
      <c r="M465" s="1" t="str">
        <f t="shared" si="68"/>
        <v>='27'!E3</v>
      </c>
      <c r="N465" s="1" t="str">
        <f t="shared" si="69"/>
        <v>='27'!D4</v>
      </c>
    </row>
    <row r="466" spans="1:14" hidden="1" x14ac:dyDescent="0.3">
      <c r="A466" s="1" t="s">
        <v>213</v>
      </c>
      <c r="B466" s="2">
        <f>'27'!E5</f>
        <v>68</v>
      </c>
      <c r="C466" s="2" t="str">
        <f>'27'!B11</f>
        <v>علبة سلاح كتر</v>
      </c>
      <c r="D466" s="2">
        <f>'27'!J11</f>
        <v>60</v>
      </c>
      <c r="E466" s="45" t="str">
        <f>'27'!E3</f>
        <v>يناير</v>
      </c>
      <c r="F466" s="2" t="str">
        <f>'27'!D4</f>
        <v>رقــــــــــــــــــــــم P.O /</v>
      </c>
      <c r="G466" s="1">
        <f t="shared" si="63"/>
        <v>27</v>
      </c>
      <c r="H466" s="1">
        <f t="shared" si="64"/>
        <v>11</v>
      </c>
      <c r="J466" s="1" t="str">
        <f t="shared" si="65"/>
        <v>='27'!E5</v>
      </c>
      <c r="K466" s="1" t="str">
        <f t="shared" si="66"/>
        <v>='27'!B11</v>
      </c>
      <c r="L466" s="1" t="str">
        <f t="shared" si="67"/>
        <v>='27'!J11</v>
      </c>
      <c r="M466" s="1" t="str">
        <f t="shared" si="68"/>
        <v>='27'!E3</v>
      </c>
      <c r="N466" s="1" t="str">
        <f t="shared" si="69"/>
        <v>='27'!D4</v>
      </c>
    </row>
    <row r="467" spans="1:14" hidden="1" x14ac:dyDescent="0.3">
      <c r="A467" s="1" t="s">
        <v>213</v>
      </c>
      <c r="B467" s="2">
        <f>'27'!E5</f>
        <v>68</v>
      </c>
      <c r="C467" s="2" t="str">
        <f>'27'!B12</f>
        <v>خامات سباكة</v>
      </c>
      <c r="D467" s="2">
        <f>'27'!J12</f>
        <v>276.7</v>
      </c>
      <c r="E467" s="45" t="str">
        <f>'27'!E3</f>
        <v>يناير</v>
      </c>
      <c r="F467" s="2" t="str">
        <f>'27'!D4</f>
        <v>رقــــــــــــــــــــــم P.O /</v>
      </c>
      <c r="G467" s="1">
        <f t="shared" si="63"/>
        <v>27</v>
      </c>
      <c r="H467" s="1">
        <f t="shared" si="64"/>
        <v>12</v>
      </c>
      <c r="J467" s="1" t="str">
        <f t="shared" si="65"/>
        <v>='27'!E5</v>
      </c>
      <c r="K467" s="1" t="str">
        <f t="shared" si="66"/>
        <v>='27'!B12</v>
      </c>
      <c r="L467" s="1" t="str">
        <f t="shared" si="67"/>
        <v>='27'!J12</v>
      </c>
      <c r="M467" s="1" t="str">
        <f t="shared" si="68"/>
        <v>='27'!E3</v>
      </c>
      <c r="N467" s="1" t="str">
        <f t="shared" si="69"/>
        <v>='27'!D4</v>
      </c>
    </row>
    <row r="468" spans="1:14" hidden="1" x14ac:dyDescent="0.3">
      <c r="A468" s="1" t="s">
        <v>213</v>
      </c>
      <c r="B468" s="2">
        <f>'27'!E5</f>
        <v>68</v>
      </c>
      <c r="C468" s="2" t="str">
        <f>'27'!B13</f>
        <v>خامات سباكة</v>
      </c>
      <c r="D468" s="2">
        <f>'27'!J13</f>
        <v>278.39999999999998</v>
      </c>
      <c r="E468" s="45" t="str">
        <f>'27'!E3</f>
        <v>يناير</v>
      </c>
      <c r="F468" s="2" t="str">
        <f>'27'!D4</f>
        <v>رقــــــــــــــــــــــم P.O /</v>
      </c>
      <c r="G468" s="1">
        <f t="shared" si="63"/>
        <v>27</v>
      </c>
      <c r="H468" s="1">
        <f t="shared" si="64"/>
        <v>13</v>
      </c>
      <c r="J468" s="1" t="str">
        <f t="shared" si="65"/>
        <v>='27'!E5</v>
      </c>
      <c r="K468" s="1" t="str">
        <f t="shared" si="66"/>
        <v>='27'!B13</v>
      </c>
      <c r="L468" s="1" t="str">
        <f t="shared" si="67"/>
        <v>='27'!J13</v>
      </c>
      <c r="M468" s="1" t="str">
        <f t="shared" si="68"/>
        <v>='27'!E3</v>
      </c>
      <c r="N468" s="1" t="str">
        <f t="shared" si="69"/>
        <v>='27'!D4</v>
      </c>
    </row>
    <row r="469" spans="1:14" hidden="1" x14ac:dyDescent="0.3">
      <c r="A469" s="1" t="s">
        <v>213</v>
      </c>
      <c r="B469" s="2">
        <f>'27'!E5</f>
        <v>68</v>
      </c>
      <c r="C469" s="2" t="str">
        <f>'27'!B14</f>
        <v>خامات سباكة</v>
      </c>
      <c r="D469" s="2">
        <f>'27'!J14</f>
        <v>163.69999999999999</v>
      </c>
      <c r="E469" s="45" t="str">
        <f>'27'!E3</f>
        <v>يناير</v>
      </c>
      <c r="F469" s="2" t="str">
        <f>'27'!D4</f>
        <v>رقــــــــــــــــــــــم P.O /</v>
      </c>
      <c r="G469" s="1">
        <f t="shared" si="63"/>
        <v>27</v>
      </c>
      <c r="H469" s="1">
        <f t="shared" si="64"/>
        <v>14</v>
      </c>
      <c r="J469" s="1" t="str">
        <f t="shared" si="65"/>
        <v>='27'!E5</v>
      </c>
      <c r="K469" s="1" t="str">
        <f t="shared" si="66"/>
        <v>='27'!B14</v>
      </c>
      <c r="L469" s="1" t="str">
        <f t="shared" si="67"/>
        <v>='27'!J14</v>
      </c>
      <c r="M469" s="1" t="str">
        <f t="shared" si="68"/>
        <v>='27'!E3</v>
      </c>
      <c r="N469" s="1" t="str">
        <f t="shared" si="69"/>
        <v>='27'!D4</v>
      </c>
    </row>
    <row r="470" spans="1:14" hidden="1" x14ac:dyDescent="0.3">
      <c r="A470" s="1" t="s">
        <v>213</v>
      </c>
      <c r="B470" s="2">
        <f>'27'!E5</f>
        <v>68</v>
      </c>
      <c r="C470" s="2" t="str">
        <f>'27'!B15</f>
        <v>صامولة زنق</v>
      </c>
      <c r="D470" s="2">
        <f>'27'!J15</f>
        <v>5</v>
      </c>
      <c r="E470" s="45" t="str">
        <f>'27'!E3</f>
        <v>يناير</v>
      </c>
      <c r="F470" s="2" t="str">
        <f>'27'!D4</f>
        <v>رقــــــــــــــــــــــم P.O /</v>
      </c>
      <c r="G470" s="1">
        <f t="shared" si="63"/>
        <v>27</v>
      </c>
      <c r="H470" s="1">
        <f t="shared" si="64"/>
        <v>15</v>
      </c>
      <c r="J470" s="1" t="str">
        <f t="shared" si="65"/>
        <v>='27'!E5</v>
      </c>
      <c r="K470" s="1" t="str">
        <f t="shared" si="66"/>
        <v>='27'!B15</v>
      </c>
      <c r="L470" s="1" t="str">
        <f t="shared" si="67"/>
        <v>='27'!J15</v>
      </c>
      <c r="M470" s="1" t="str">
        <f t="shared" si="68"/>
        <v>='27'!E3</v>
      </c>
      <c r="N470" s="1" t="str">
        <f t="shared" si="69"/>
        <v>='27'!D4</v>
      </c>
    </row>
    <row r="471" spans="1:14" hidden="1" x14ac:dyDescent="0.3">
      <c r="A471" s="1" t="s">
        <v>213</v>
      </c>
      <c r="B471" s="2">
        <f>'27'!E5</f>
        <v>68</v>
      </c>
      <c r="C471" s="2" t="str">
        <f>'27'!B16</f>
        <v>خلاط بارد&amp; سيفون</v>
      </c>
      <c r="D471" s="2">
        <f>'27'!J16</f>
        <v>175</v>
      </c>
      <c r="E471" s="45" t="str">
        <f>'27'!E3</f>
        <v>يناير</v>
      </c>
      <c r="F471" s="2" t="str">
        <f>'27'!D4</f>
        <v>رقــــــــــــــــــــــم P.O /</v>
      </c>
      <c r="G471" s="1">
        <f t="shared" si="63"/>
        <v>27</v>
      </c>
      <c r="H471" s="1">
        <f t="shared" si="64"/>
        <v>16</v>
      </c>
      <c r="J471" s="1" t="str">
        <f t="shared" si="65"/>
        <v>='27'!E5</v>
      </c>
      <c r="K471" s="1" t="str">
        <f t="shared" si="66"/>
        <v>='27'!B16</v>
      </c>
      <c r="L471" s="1" t="str">
        <f t="shared" si="67"/>
        <v>='27'!J16</v>
      </c>
      <c r="M471" s="1" t="str">
        <f t="shared" si="68"/>
        <v>='27'!E3</v>
      </c>
      <c r="N471" s="1" t="str">
        <f t="shared" si="69"/>
        <v>='27'!D4</v>
      </c>
    </row>
    <row r="472" spans="1:14" hidden="1" x14ac:dyDescent="0.3">
      <c r="A472" s="1" t="s">
        <v>213</v>
      </c>
      <c r="B472" s="2">
        <f>'27'!E5</f>
        <v>68</v>
      </c>
      <c r="C472" s="2" t="str">
        <f>'27'!B17</f>
        <v>فدية قطعية 9" عدد 10 &amp; كيس افيز</v>
      </c>
      <c r="D472" s="2">
        <f>'27'!J17</f>
        <v>1350.35</v>
      </c>
      <c r="E472" s="45" t="str">
        <f>'27'!E3</f>
        <v>يناير</v>
      </c>
      <c r="F472" s="2" t="str">
        <f>'27'!D4</f>
        <v>رقــــــــــــــــــــــم P.O /</v>
      </c>
      <c r="G472" s="1">
        <f t="shared" si="63"/>
        <v>27</v>
      </c>
      <c r="H472" s="1">
        <f t="shared" si="64"/>
        <v>17</v>
      </c>
      <c r="J472" s="1" t="str">
        <f t="shared" si="65"/>
        <v>='27'!E5</v>
      </c>
      <c r="K472" s="1" t="str">
        <f t="shared" si="66"/>
        <v>='27'!B17</v>
      </c>
      <c r="L472" s="1" t="str">
        <f t="shared" si="67"/>
        <v>='27'!J17</v>
      </c>
      <c r="M472" s="1" t="str">
        <f t="shared" si="68"/>
        <v>='27'!E3</v>
      </c>
      <c r="N472" s="1" t="str">
        <f t="shared" si="69"/>
        <v>='27'!D4</v>
      </c>
    </row>
    <row r="473" spans="1:14" hidden="1" x14ac:dyDescent="0.3">
      <c r="A473" s="1" t="str">
        <f t="shared" si="70"/>
        <v>X</v>
      </c>
      <c r="B473" s="2">
        <f>'27'!E5</f>
        <v>68</v>
      </c>
      <c r="C473" s="2">
        <f>'27'!B18</f>
        <v>0</v>
      </c>
      <c r="D473" s="2">
        <f>'27'!J18</f>
        <v>0</v>
      </c>
      <c r="E473" s="45" t="str">
        <f>'27'!E3</f>
        <v>يناير</v>
      </c>
      <c r="F473" s="2" t="str">
        <f>'27'!D4</f>
        <v>رقــــــــــــــــــــــم P.O /</v>
      </c>
      <c r="G473" s="1">
        <f t="shared" si="63"/>
        <v>27</v>
      </c>
      <c r="H473" s="1">
        <f t="shared" si="64"/>
        <v>18</v>
      </c>
      <c r="J473" s="1" t="str">
        <f t="shared" si="65"/>
        <v>='27'!E5</v>
      </c>
      <c r="K473" s="1" t="str">
        <f t="shared" si="66"/>
        <v>='27'!B18</v>
      </c>
      <c r="L473" s="1" t="str">
        <f t="shared" si="67"/>
        <v>='27'!J18</v>
      </c>
      <c r="M473" s="1" t="str">
        <f t="shared" si="68"/>
        <v>='27'!E3</v>
      </c>
      <c r="N473" s="1" t="str">
        <f t="shared" si="69"/>
        <v>='27'!D4</v>
      </c>
    </row>
    <row r="474" spans="1:14" hidden="1" x14ac:dyDescent="0.3">
      <c r="A474" s="1" t="str">
        <f t="shared" si="70"/>
        <v>X</v>
      </c>
      <c r="B474" s="2">
        <f>'27'!E5</f>
        <v>68</v>
      </c>
      <c r="C474" s="2">
        <f>'27'!B19</f>
        <v>0</v>
      </c>
      <c r="D474" s="2">
        <f>'27'!J19</f>
        <v>0</v>
      </c>
      <c r="E474" s="45" t="str">
        <f>'27'!E3</f>
        <v>يناير</v>
      </c>
      <c r="F474" s="2" t="str">
        <f>'27'!D4</f>
        <v>رقــــــــــــــــــــــم P.O /</v>
      </c>
      <c r="G474" s="1">
        <f t="shared" si="63"/>
        <v>27</v>
      </c>
      <c r="H474" s="1">
        <f t="shared" si="64"/>
        <v>19</v>
      </c>
      <c r="J474" s="1" t="str">
        <f t="shared" si="65"/>
        <v>='27'!E5</v>
      </c>
      <c r="K474" s="1" t="str">
        <f t="shared" si="66"/>
        <v>='27'!B19</v>
      </c>
      <c r="L474" s="1" t="str">
        <f t="shared" si="67"/>
        <v>='27'!J19</v>
      </c>
      <c r="M474" s="1" t="str">
        <f t="shared" si="68"/>
        <v>='27'!E3</v>
      </c>
      <c r="N474" s="1" t="str">
        <f t="shared" si="69"/>
        <v>='27'!D4</v>
      </c>
    </row>
    <row r="475" spans="1:14" hidden="1" x14ac:dyDescent="0.3">
      <c r="A475" s="1" t="str">
        <f t="shared" si="70"/>
        <v>X</v>
      </c>
      <c r="B475" s="2">
        <f>'27'!E5</f>
        <v>68</v>
      </c>
      <c r="C475" s="2">
        <f>'27'!B20</f>
        <v>0</v>
      </c>
      <c r="D475" s="2">
        <f>'27'!J20</f>
        <v>0</v>
      </c>
      <c r="E475" s="45" t="str">
        <f>'27'!E3</f>
        <v>يناير</v>
      </c>
      <c r="F475" s="2" t="str">
        <f>'27'!D4</f>
        <v>رقــــــــــــــــــــــم P.O /</v>
      </c>
      <c r="G475" s="1">
        <f t="shared" si="63"/>
        <v>27</v>
      </c>
      <c r="H475" s="1">
        <f t="shared" si="64"/>
        <v>20</v>
      </c>
      <c r="J475" s="1" t="str">
        <f t="shared" si="65"/>
        <v>='27'!E5</v>
      </c>
      <c r="K475" s="1" t="str">
        <f t="shared" si="66"/>
        <v>='27'!B20</v>
      </c>
      <c r="L475" s="1" t="str">
        <f t="shared" si="67"/>
        <v>='27'!J20</v>
      </c>
      <c r="M475" s="1" t="str">
        <f t="shared" si="68"/>
        <v>='27'!E3</v>
      </c>
      <c r="N475" s="1" t="str">
        <f t="shared" si="69"/>
        <v>='27'!D4</v>
      </c>
    </row>
    <row r="476" spans="1:14" hidden="1" x14ac:dyDescent="0.3">
      <c r="A476" s="1" t="str">
        <f t="shared" si="70"/>
        <v>X</v>
      </c>
      <c r="B476" s="2">
        <f>'27'!E5</f>
        <v>68</v>
      </c>
      <c r="C476" s="2">
        <f>'27'!B21</f>
        <v>0</v>
      </c>
      <c r="D476" s="2">
        <f>'27'!J21</f>
        <v>0</v>
      </c>
      <c r="E476" s="45" t="str">
        <f>'27'!E3</f>
        <v>يناير</v>
      </c>
      <c r="F476" s="2" t="str">
        <f>'27'!D4</f>
        <v>رقــــــــــــــــــــــم P.O /</v>
      </c>
      <c r="G476" s="1">
        <f t="shared" si="63"/>
        <v>27</v>
      </c>
      <c r="H476" s="1">
        <f t="shared" si="64"/>
        <v>21</v>
      </c>
      <c r="J476" s="1" t="str">
        <f t="shared" si="65"/>
        <v>='27'!E5</v>
      </c>
      <c r="K476" s="1" t="str">
        <f t="shared" si="66"/>
        <v>='27'!B21</v>
      </c>
      <c r="L476" s="1" t="str">
        <f t="shared" si="67"/>
        <v>='27'!J21</v>
      </c>
      <c r="M476" s="1" t="str">
        <f t="shared" si="68"/>
        <v>='27'!E3</v>
      </c>
      <c r="N476" s="1" t="str">
        <f t="shared" si="69"/>
        <v>='27'!D4</v>
      </c>
    </row>
    <row r="477" spans="1:14" hidden="1" x14ac:dyDescent="0.3">
      <c r="A477" s="1" t="str">
        <f t="shared" si="70"/>
        <v>X</v>
      </c>
      <c r="B477" s="2">
        <f>'27'!E5</f>
        <v>68</v>
      </c>
      <c r="C477" s="2">
        <f>'27'!B22</f>
        <v>0</v>
      </c>
      <c r="D477" s="2">
        <f>'27'!J22</f>
        <v>0</v>
      </c>
      <c r="E477" s="45" t="str">
        <f>'27'!E3</f>
        <v>يناير</v>
      </c>
      <c r="F477" s="2" t="str">
        <f>'27'!D4</f>
        <v>رقــــــــــــــــــــــم P.O /</v>
      </c>
      <c r="G477" s="1">
        <f t="shared" si="63"/>
        <v>27</v>
      </c>
      <c r="H477" s="1">
        <f t="shared" si="64"/>
        <v>22</v>
      </c>
      <c r="J477" s="1" t="str">
        <f t="shared" si="65"/>
        <v>='27'!E5</v>
      </c>
      <c r="K477" s="1" t="str">
        <f t="shared" si="66"/>
        <v>='27'!B22</v>
      </c>
      <c r="L477" s="1" t="str">
        <f t="shared" si="67"/>
        <v>='27'!J22</v>
      </c>
      <c r="M477" s="1" t="str">
        <f t="shared" si="68"/>
        <v>='27'!E3</v>
      </c>
      <c r="N477" s="1" t="str">
        <f t="shared" si="69"/>
        <v>='27'!D4</v>
      </c>
    </row>
    <row r="478" spans="1:14" hidden="1" x14ac:dyDescent="0.3">
      <c r="A478" s="1" t="str">
        <f t="shared" si="70"/>
        <v>X</v>
      </c>
      <c r="B478" s="2">
        <f>'27'!E5</f>
        <v>68</v>
      </c>
      <c r="C478" s="2">
        <f>'27'!B23</f>
        <v>0</v>
      </c>
      <c r="D478" s="2">
        <f>'27'!J23</f>
        <v>0</v>
      </c>
      <c r="E478" s="45" t="str">
        <f>'27'!E3</f>
        <v>يناير</v>
      </c>
      <c r="F478" s="2" t="str">
        <f>'27'!D4</f>
        <v>رقــــــــــــــــــــــم P.O /</v>
      </c>
      <c r="G478" s="1">
        <f t="shared" si="63"/>
        <v>27</v>
      </c>
      <c r="H478" s="1">
        <f t="shared" si="64"/>
        <v>23</v>
      </c>
      <c r="J478" s="1" t="str">
        <f t="shared" si="65"/>
        <v>='27'!E5</v>
      </c>
      <c r="K478" s="1" t="str">
        <f t="shared" si="66"/>
        <v>='27'!B23</v>
      </c>
      <c r="L478" s="1" t="str">
        <f t="shared" si="67"/>
        <v>='27'!J23</v>
      </c>
      <c r="M478" s="1" t="str">
        <f t="shared" si="68"/>
        <v>='27'!E3</v>
      </c>
      <c r="N478" s="1" t="str">
        <f t="shared" si="69"/>
        <v>='27'!D4</v>
      </c>
    </row>
    <row r="479" spans="1:14" hidden="1" x14ac:dyDescent="0.3">
      <c r="A479" s="1" t="str">
        <f t="shared" si="70"/>
        <v>X</v>
      </c>
      <c r="B479" s="2">
        <f>'27'!E5</f>
        <v>68</v>
      </c>
      <c r="C479" s="2">
        <f>'27'!B24</f>
        <v>0</v>
      </c>
      <c r="D479" s="2">
        <f>'27'!J24</f>
        <v>0</v>
      </c>
      <c r="E479" s="45" t="str">
        <f>'27'!E3</f>
        <v>يناير</v>
      </c>
      <c r="F479" s="2" t="str">
        <f>'27'!D4</f>
        <v>رقــــــــــــــــــــــم P.O /</v>
      </c>
      <c r="G479" s="1">
        <f t="shared" si="63"/>
        <v>27</v>
      </c>
      <c r="H479" s="1">
        <f t="shared" si="64"/>
        <v>24</v>
      </c>
      <c r="J479" s="1" t="str">
        <f t="shared" si="65"/>
        <v>='27'!E5</v>
      </c>
      <c r="K479" s="1" t="str">
        <f t="shared" si="66"/>
        <v>='27'!B24</v>
      </c>
      <c r="L479" s="1" t="str">
        <f t="shared" si="67"/>
        <v>='27'!J24</v>
      </c>
      <c r="M479" s="1" t="str">
        <f t="shared" si="68"/>
        <v>='27'!E3</v>
      </c>
      <c r="N479" s="1" t="str">
        <f t="shared" si="69"/>
        <v>='27'!D4</v>
      </c>
    </row>
    <row r="480" spans="1:14" hidden="1" x14ac:dyDescent="0.3">
      <c r="A480" s="1" t="str">
        <f t="shared" si="70"/>
        <v>X</v>
      </c>
      <c r="B480" s="2">
        <f>'27'!E5</f>
        <v>68</v>
      </c>
      <c r="C480" s="2">
        <f>'27'!B25</f>
        <v>0</v>
      </c>
      <c r="D480" s="2">
        <f>'27'!J25</f>
        <v>0</v>
      </c>
      <c r="E480" s="45" t="str">
        <f>'27'!E3</f>
        <v>يناير</v>
      </c>
      <c r="F480" s="2" t="str">
        <f>'27'!D4</f>
        <v>رقــــــــــــــــــــــم P.O /</v>
      </c>
      <c r="G480" s="1">
        <f t="shared" si="63"/>
        <v>27</v>
      </c>
      <c r="H480" s="1">
        <f t="shared" si="64"/>
        <v>25</v>
      </c>
      <c r="J480" s="1" t="str">
        <f t="shared" si="65"/>
        <v>='27'!E5</v>
      </c>
      <c r="K480" s="1" t="str">
        <f t="shared" si="66"/>
        <v>='27'!B25</v>
      </c>
      <c r="L480" s="1" t="str">
        <f t="shared" si="67"/>
        <v>='27'!J25</v>
      </c>
      <c r="M480" s="1" t="str">
        <f t="shared" si="68"/>
        <v>='27'!E3</v>
      </c>
      <c r="N480" s="1" t="str">
        <f t="shared" si="69"/>
        <v>='27'!D4</v>
      </c>
    </row>
    <row r="481" spans="1:14" hidden="1" x14ac:dyDescent="0.3">
      <c r="A481" s="1" t="s">
        <v>213</v>
      </c>
      <c r="B481" s="2">
        <f>'28'!E5</f>
        <v>69</v>
      </c>
      <c r="C481" s="2" t="str">
        <f>'28'!B8</f>
        <v>مفتاح صاروخ</v>
      </c>
      <c r="D481" s="2">
        <f>'28'!J8</f>
        <v>260</v>
      </c>
      <c r="E481" s="45" t="str">
        <f>'28'!E3</f>
        <v>يناير</v>
      </c>
      <c r="F481" s="2" t="str">
        <f>'28'!D4</f>
        <v>رقــــــــــــــــــــــم P.O /</v>
      </c>
      <c r="G481" s="1">
        <f t="shared" si="63"/>
        <v>28</v>
      </c>
      <c r="H481" s="1">
        <f t="shared" si="64"/>
        <v>8</v>
      </c>
      <c r="J481" s="1" t="str">
        <f t="shared" si="65"/>
        <v>='28'!E5</v>
      </c>
      <c r="K481" s="1" t="str">
        <f t="shared" si="66"/>
        <v>='28'!B8</v>
      </c>
      <c r="L481" s="1" t="str">
        <f t="shared" si="67"/>
        <v>='28'!J8</v>
      </c>
      <c r="M481" s="1" t="str">
        <f t="shared" si="68"/>
        <v>='28'!E3</v>
      </c>
      <c r="N481" s="1" t="str">
        <f t="shared" si="69"/>
        <v>='28'!D4</v>
      </c>
    </row>
    <row r="482" spans="1:14" hidden="1" x14ac:dyDescent="0.3">
      <c r="A482" s="1" t="s">
        <v>213</v>
      </c>
      <c r="B482" s="2">
        <f>'28'!E5</f>
        <v>69</v>
      </c>
      <c r="C482" s="2" t="str">
        <f>'28'!B9</f>
        <v>افيز بلاستيك</v>
      </c>
      <c r="D482" s="2">
        <f>'28'!J9</f>
        <v>275</v>
      </c>
      <c r="E482" s="45" t="str">
        <f>'28'!E3</f>
        <v>يناير</v>
      </c>
      <c r="F482" s="2" t="str">
        <f>'28'!D4</f>
        <v>رقــــــــــــــــــــــم P.O /</v>
      </c>
      <c r="G482" s="1">
        <f t="shared" si="63"/>
        <v>28</v>
      </c>
      <c r="H482" s="1">
        <f t="shared" si="64"/>
        <v>9</v>
      </c>
      <c r="J482" s="1" t="str">
        <f t="shared" si="65"/>
        <v>='28'!E5</v>
      </c>
      <c r="K482" s="1" t="str">
        <f t="shared" si="66"/>
        <v>='28'!B9</v>
      </c>
      <c r="L482" s="1" t="str">
        <f t="shared" si="67"/>
        <v>='28'!J9</v>
      </c>
      <c r="M482" s="1" t="str">
        <f t="shared" si="68"/>
        <v>='28'!E3</v>
      </c>
      <c r="N482" s="1" t="str">
        <f t="shared" si="69"/>
        <v>='28'!D4</v>
      </c>
    </row>
    <row r="483" spans="1:14" hidden="1" x14ac:dyDescent="0.3">
      <c r="A483" s="1" t="s">
        <v>213</v>
      </c>
      <c r="B483" s="2">
        <f>'28'!E5</f>
        <v>69</v>
      </c>
      <c r="C483" s="2" t="str">
        <f>'28'!B10</f>
        <v>افيز بلاستيك</v>
      </c>
      <c r="D483" s="2">
        <f>'28'!J10</f>
        <v>275</v>
      </c>
      <c r="E483" s="45" t="str">
        <f>'28'!E3</f>
        <v>يناير</v>
      </c>
      <c r="F483" s="2" t="str">
        <f>'28'!D4</f>
        <v>رقــــــــــــــــــــــم P.O /</v>
      </c>
      <c r="G483" s="1">
        <f t="shared" si="63"/>
        <v>28</v>
      </c>
      <c r="H483" s="1">
        <f t="shared" si="64"/>
        <v>10</v>
      </c>
      <c r="J483" s="1" t="str">
        <f t="shared" si="65"/>
        <v>='28'!E5</v>
      </c>
      <c r="K483" s="1" t="str">
        <f t="shared" si="66"/>
        <v>='28'!B10</v>
      </c>
      <c r="L483" s="1" t="str">
        <f t="shared" si="67"/>
        <v>='28'!J10</v>
      </c>
      <c r="M483" s="1" t="str">
        <f t="shared" si="68"/>
        <v>='28'!E3</v>
      </c>
      <c r="N483" s="1" t="str">
        <f t="shared" si="69"/>
        <v>='28'!D4</v>
      </c>
    </row>
    <row r="484" spans="1:14" hidden="1" x14ac:dyDescent="0.3">
      <c r="A484" s="1" t="s">
        <v>213</v>
      </c>
      <c r="B484" s="2">
        <f>'28'!E5</f>
        <v>69</v>
      </c>
      <c r="C484" s="2" t="str">
        <f>'28'!B11</f>
        <v>علبة سلاح قطر</v>
      </c>
      <c r="D484" s="2">
        <f>'28'!J11</f>
        <v>135</v>
      </c>
      <c r="E484" s="45" t="str">
        <f>'28'!E3</f>
        <v>يناير</v>
      </c>
      <c r="F484" s="2" t="str">
        <f>'28'!D4</f>
        <v>رقــــــــــــــــــــــم P.O /</v>
      </c>
      <c r="G484" s="1">
        <f t="shared" si="63"/>
        <v>28</v>
      </c>
      <c r="H484" s="1">
        <f t="shared" si="64"/>
        <v>11</v>
      </c>
      <c r="J484" s="1" t="str">
        <f t="shared" si="65"/>
        <v>='28'!E5</v>
      </c>
      <c r="K484" s="1" t="str">
        <f t="shared" si="66"/>
        <v>='28'!B11</v>
      </c>
      <c r="L484" s="1" t="str">
        <f t="shared" si="67"/>
        <v>='28'!J11</v>
      </c>
      <c r="M484" s="1" t="str">
        <f t="shared" si="68"/>
        <v>='28'!E3</v>
      </c>
      <c r="N484" s="1" t="str">
        <f t="shared" si="69"/>
        <v>='28'!D4</v>
      </c>
    </row>
    <row r="485" spans="1:14" hidden="1" x14ac:dyDescent="0.3">
      <c r="A485" s="1" t="s">
        <v>213</v>
      </c>
      <c r="B485" s="2">
        <f>'28'!E5</f>
        <v>69</v>
      </c>
      <c r="C485" s="2" t="str">
        <f>'28'!B12</f>
        <v>علبة سلاح قطر</v>
      </c>
      <c r="D485" s="2">
        <f>'28'!J12</f>
        <v>270</v>
      </c>
      <c r="E485" s="45" t="str">
        <f>'28'!E3</f>
        <v>يناير</v>
      </c>
      <c r="F485" s="2" t="str">
        <f>'28'!D4</f>
        <v>رقــــــــــــــــــــــم P.O /</v>
      </c>
      <c r="G485" s="1">
        <f t="shared" si="63"/>
        <v>28</v>
      </c>
      <c r="H485" s="1">
        <f t="shared" si="64"/>
        <v>12</v>
      </c>
      <c r="J485" s="1" t="str">
        <f t="shared" si="65"/>
        <v>='28'!E5</v>
      </c>
      <c r="K485" s="1" t="str">
        <f t="shared" si="66"/>
        <v>='28'!B12</v>
      </c>
      <c r="L485" s="1" t="str">
        <f t="shared" si="67"/>
        <v>='28'!J12</v>
      </c>
      <c r="M485" s="1" t="str">
        <f t="shared" si="68"/>
        <v>='28'!E3</v>
      </c>
      <c r="N485" s="1" t="str">
        <f t="shared" si="69"/>
        <v>='28'!D4</v>
      </c>
    </row>
    <row r="486" spans="1:14" hidden="1" x14ac:dyDescent="0.3">
      <c r="A486" s="1" t="s">
        <v>213</v>
      </c>
      <c r="B486" s="2">
        <f>'28'!E5</f>
        <v>69</v>
      </c>
      <c r="C486" s="2" t="str">
        <f>'28'!B13</f>
        <v>فيشة ذكر كاوتش</v>
      </c>
      <c r="D486" s="2">
        <f>'28'!J13</f>
        <v>250</v>
      </c>
      <c r="E486" s="45" t="str">
        <f>'28'!E3</f>
        <v>يناير</v>
      </c>
      <c r="F486" s="2" t="str">
        <f>'28'!D4</f>
        <v>رقــــــــــــــــــــــم P.O /</v>
      </c>
      <c r="G486" s="1">
        <f t="shared" si="63"/>
        <v>28</v>
      </c>
      <c r="H486" s="1">
        <f t="shared" si="64"/>
        <v>13</v>
      </c>
      <c r="J486" s="1" t="str">
        <f t="shared" si="65"/>
        <v>='28'!E5</v>
      </c>
      <c r="K486" s="1" t="str">
        <f t="shared" si="66"/>
        <v>='28'!B13</v>
      </c>
      <c r="L486" s="1" t="str">
        <f t="shared" si="67"/>
        <v>='28'!J13</v>
      </c>
      <c r="M486" s="1" t="str">
        <f t="shared" si="68"/>
        <v>='28'!E3</v>
      </c>
      <c r="N486" s="1" t="str">
        <f t="shared" si="69"/>
        <v>='28'!D4</v>
      </c>
    </row>
    <row r="487" spans="1:14" hidden="1" x14ac:dyDescent="0.3">
      <c r="A487" s="1" t="s">
        <v>213</v>
      </c>
      <c r="B487" s="2">
        <f>'28'!E5</f>
        <v>69</v>
      </c>
      <c r="C487" s="2" t="str">
        <f>'28'!B14</f>
        <v>فدية قطعية 9" عدد 4</v>
      </c>
      <c r="D487" s="2">
        <f>'28'!J14</f>
        <v>520</v>
      </c>
      <c r="E487" s="45" t="str">
        <f>'28'!E3</f>
        <v>يناير</v>
      </c>
      <c r="F487" s="2" t="str">
        <f>'28'!D4</f>
        <v>رقــــــــــــــــــــــم P.O /</v>
      </c>
      <c r="G487" s="1">
        <f t="shared" si="63"/>
        <v>28</v>
      </c>
      <c r="H487" s="1">
        <f t="shared" si="64"/>
        <v>14</v>
      </c>
      <c r="J487" s="1" t="str">
        <f t="shared" si="65"/>
        <v>='28'!E5</v>
      </c>
      <c r="K487" s="1" t="str">
        <f t="shared" si="66"/>
        <v>='28'!B14</v>
      </c>
      <c r="L487" s="1" t="str">
        <f t="shared" si="67"/>
        <v>='28'!J14</v>
      </c>
      <c r="M487" s="1" t="str">
        <f t="shared" si="68"/>
        <v>='28'!E3</v>
      </c>
      <c r="N487" s="1" t="str">
        <f t="shared" si="69"/>
        <v>='28'!D4</v>
      </c>
    </row>
    <row r="488" spans="1:14" hidden="1" x14ac:dyDescent="0.3">
      <c r="A488" s="1" t="str">
        <f t="shared" si="70"/>
        <v>X</v>
      </c>
      <c r="B488" s="2">
        <f>'28'!E5</f>
        <v>69</v>
      </c>
      <c r="C488" s="2">
        <f>'28'!B15</f>
        <v>0</v>
      </c>
      <c r="D488" s="2">
        <f>'28'!J15</f>
        <v>0</v>
      </c>
      <c r="E488" s="45" t="str">
        <f>'28'!E3</f>
        <v>يناير</v>
      </c>
      <c r="F488" s="2" t="str">
        <f>'28'!D4</f>
        <v>رقــــــــــــــــــــــم P.O /</v>
      </c>
      <c r="G488" s="1">
        <f t="shared" si="63"/>
        <v>28</v>
      </c>
      <c r="H488" s="1">
        <f t="shared" si="64"/>
        <v>15</v>
      </c>
      <c r="J488" s="1" t="str">
        <f t="shared" si="65"/>
        <v>='28'!E5</v>
      </c>
      <c r="K488" s="1" t="str">
        <f t="shared" si="66"/>
        <v>='28'!B15</v>
      </c>
      <c r="L488" s="1" t="str">
        <f t="shared" si="67"/>
        <v>='28'!J15</v>
      </c>
      <c r="M488" s="1" t="str">
        <f t="shared" si="68"/>
        <v>='28'!E3</v>
      </c>
      <c r="N488" s="1" t="str">
        <f t="shared" si="69"/>
        <v>='28'!D4</v>
      </c>
    </row>
    <row r="489" spans="1:14" hidden="1" x14ac:dyDescent="0.3">
      <c r="A489" s="1" t="str">
        <f t="shared" si="70"/>
        <v>X</v>
      </c>
      <c r="B489" s="2">
        <f>'28'!E5</f>
        <v>69</v>
      </c>
      <c r="C489" s="2">
        <f>'28'!B16</f>
        <v>0</v>
      </c>
      <c r="D489" s="2">
        <f>'28'!J16</f>
        <v>0</v>
      </c>
      <c r="E489" s="45" t="str">
        <f>'28'!E3</f>
        <v>يناير</v>
      </c>
      <c r="F489" s="2" t="str">
        <f>'28'!D4</f>
        <v>رقــــــــــــــــــــــم P.O /</v>
      </c>
      <c r="G489" s="1">
        <f t="shared" si="63"/>
        <v>28</v>
      </c>
      <c r="H489" s="1">
        <f t="shared" si="64"/>
        <v>16</v>
      </c>
      <c r="J489" s="1" t="str">
        <f t="shared" si="65"/>
        <v>='28'!E5</v>
      </c>
      <c r="K489" s="1" t="str">
        <f t="shared" si="66"/>
        <v>='28'!B16</v>
      </c>
      <c r="L489" s="1" t="str">
        <f t="shared" si="67"/>
        <v>='28'!J16</v>
      </c>
      <c r="M489" s="1" t="str">
        <f t="shared" si="68"/>
        <v>='28'!E3</v>
      </c>
      <c r="N489" s="1" t="str">
        <f t="shared" si="69"/>
        <v>='28'!D4</v>
      </c>
    </row>
    <row r="490" spans="1:14" hidden="1" x14ac:dyDescent="0.3">
      <c r="A490" s="1" t="str">
        <f t="shared" si="70"/>
        <v>X</v>
      </c>
      <c r="B490" s="2">
        <f>'28'!E5</f>
        <v>69</v>
      </c>
      <c r="C490" s="2">
        <f>'28'!B17</f>
        <v>0</v>
      </c>
      <c r="D490" s="2">
        <f>'28'!J17</f>
        <v>0</v>
      </c>
      <c r="E490" s="45" t="str">
        <f>'28'!E3</f>
        <v>يناير</v>
      </c>
      <c r="F490" s="2" t="str">
        <f>'28'!D4</f>
        <v>رقــــــــــــــــــــــم P.O /</v>
      </c>
      <c r="G490" s="1">
        <f t="shared" si="63"/>
        <v>28</v>
      </c>
      <c r="H490" s="1">
        <f t="shared" si="64"/>
        <v>17</v>
      </c>
      <c r="J490" s="1" t="str">
        <f t="shared" si="65"/>
        <v>='28'!E5</v>
      </c>
      <c r="K490" s="1" t="str">
        <f t="shared" si="66"/>
        <v>='28'!B17</v>
      </c>
      <c r="L490" s="1" t="str">
        <f t="shared" si="67"/>
        <v>='28'!J17</v>
      </c>
      <c r="M490" s="1" t="str">
        <f t="shared" si="68"/>
        <v>='28'!E3</v>
      </c>
      <c r="N490" s="1" t="str">
        <f t="shared" si="69"/>
        <v>='28'!D4</v>
      </c>
    </row>
    <row r="491" spans="1:14" hidden="1" x14ac:dyDescent="0.3">
      <c r="A491" s="1" t="str">
        <f t="shared" si="70"/>
        <v>X</v>
      </c>
      <c r="B491" s="2">
        <f>'28'!E5</f>
        <v>69</v>
      </c>
      <c r="C491" s="2">
        <f>'28'!B18</f>
        <v>0</v>
      </c>
      <c r="D491" s="2">
        <f>'28'!J18</f>
        <v>0</v>
      </c>
      <c r="E491" s="45" t="str">
        <f>'28'!E3</f>
        <v>يناير</v>
      </c>
      <c r="F491" s="2" t="str">
        <f>'28'!D4</f>
        <v>رقــــــــــــــــــــــم P.O /</v>
      </c>
      <c r="G491" s="1">
        <f t="shared" si="63"/>
        <v>28</v>
      </c>
      <c r="H491" s="1">
        <f t="shared" si="64"/>
        <v>18</v>
      </c>
      <c r="J491" s="1" t="str">
        <f t="shared" si="65"/>
        <v>='28'!E5</v>
      </c>
      <c r="K491" s="1" t="str">
        <f t="shared" si="66"/>
        <v>='28'!B18</v>
      </c>
      <c r="L491" s="1" t="str">
        <f t="shared" si="67"/>
        <v>='28'!J18</v>
      </c>
      <c r="M491" s="1" t="str">
        <f t="shared" si="68"/>
        <v>='28'!E3</v>
      </c>
      <c r="N491" s="1" t="str">
        <f t="shared" si="69"/>
        <v>='28'!D4</v>
      </c>
    </row>
    <row r="492" spans="1:14" hidden="1" x14ac:dyDescent="0.3">
      <c r="A492" s="1" t="str">
        <f t="shared" si="70"/>
        <v>X</v>
      </c>
      <c r="B492" s="2">
        <f>'28'!E5</f>
        <v>69</v>
      </c>
      <c r="C492" s="2">
        <f>'28'!B19</f>
        <v>0</v>
      </c>
      <c r="D492" s="2">
        <f>'28'!J19</f>
        <v>0</v>
      </c>
      <c r="E492" s="45" t="str">
        <f>'28'!E3</f>
        <v>يناير</v>
      </c>
      <c r="F492" s="2" t="str">
        <f>'28'!D4</f>
        <v>رقــــــــــــــــــــــم P.O /</v>
      </c>
      <c r="G492" s="1">
        <f t="shared" si="63"/>
        <v>28</v>
      </c>
      <c r="H492" s="1">
        <f t="shared" si="64"/>
        <v>19</v>
      </c>
      <c r="J492" s="1" t="str">
        <f t="shared" si="65"/>
        <v>='28'!E5</v>
      </c>
      <c r="K492" s="1" t="str">
        <f t="shared" si="66"/>
        <v>='28'!B19</v>
      </c>
      <c r="L492" s="1" t="str">
        <f t="shared" si="67"/>
        <v>='28'!J19</v>
      </c>
      <c r="M492" s="1" t="str">
        <f t="shared" si="68"/>
        <v>='28'!E3</v>
      </c>
      <c r="N492" s="1" t="str">
        <f t="shared" si="69"/>
        <v>='28'!D4</v>
      </c>
    </row>
    <row r="493" spans="1:14" hidden="1" x14ac:dyDescent="0.3">
      <c r="A493" s="1" t="str">
        <f t="shared" si="70"/>
        <v>X</v>
      </c>
      <c r="B493" s="2">
        <f>'28'!E5</f>
        <v>69</v>
      </c>
      <c r="C493" s="2">
        <f>'28'!B20</f>
        <v>0</v>
      </c>
      <c r="D493" s="2">
        <f>'28'!J20</f>
        <v>0</v>
      </c>
      <c r="E493" s="45" t="str">
        <f>'28'!E3</f>
        <v>يناير</v>
      </c>
      <c r="F493" s="2" t="str">
        <f>'28'!D4</f>
        <v>رقــــــــــــــــــــــم P.O /</v>
      </c>
      <c r="G493" s="1">
        <f t="shared" si="63"/>
        <v>28</v>
      </c>
      <c r="H493" s="1">
        <f t="shared" si="64"/>
        <v>20</v>
      </c>
      <c r="J493" s="1" t="str">
        <f t="shared" si="65"/>
        <v>='28'!E5</v>
      </c>
      <c r="K493" s="1" t="str">
        <f t="shared" si="66"/>
        <v>='28'!B20</v>
      </c>
      <c r="L493" s="1" t="str">
        <f t="shared" si="67"/>
        <v>='28'!J20</v>
      </c>
      <c r="M493" s="1" t="str">
        <f t="shared" si="68"/>
        <v>='28'!E3</v>
      </c>
      <c r="N493" s="1" t="str">
        <f t="shared" si="69"/>
        <v>='28'!D4</v>
      </c>
    </row>
    <row r="494" spans="1:14" hidden="1" x14ac:dyDescent="0.3">
      <c r="A494" s="1" t="str">
        <f t="shared" si="70"/>
        <v>X</v>
      </c>
      <c r="B494" s="2">
        <f>'28'!E5</f>
        <v>69</v>
      </c>
      <c r="C494" s="2">
        <f>'28'!B21</f>
        <v>0</v>
      </c>
      <c r="D494" s="2">
        <f>'28'!J21</f>
        <v>0</v>
      </c>
      <c r="E494" s="45" t="str">
        <f>'28'!E3</f>
        <v>يناير</v>
      </c>
      <c r="F494" s="2" t="str">
        <f>'28'!D4</f>
        <v>رقــــــــــــــــــــــم P.O /</v>
      </c>
      <c r="G494" s="1">
        <f t="shared" si="63"/>
        <v>28</v>
      </c>
      <c r="H494" s="1">
        <f t="shared" si="64"/>
        <v>21</v>
      </c>
      <c r="J494" s="1" t="str">
        <f t="shared" si="65"/>
        <v>='28'!E5</v>
      </c>
      <c r="K494" s="1" t="str">
        <f t="shared" si="66"/>
        <v>='28'!B21</v>
      </c>
      <c r="L494" s="1" t="str">
        <f t="shared" si="67"/>
        <v>='28'!J21</v>
      </c>
      <c r="M494" s="1" t="str">
        <f t="shared" si="68"/>
        <v>='28'!E3</v>
      </c>
      <c r="N494" s="1" t="str">
        <f t="shared" si="69"/>
        <v>='28'!D4</v>
      </c>
    </row>
    <row r="495" spans="1:14" hidden="1" x14ac:dyDescent="0.3">
      <c r="A495" s="1" t="str">
        <f t="shared" si="70"/>
        <v>X</v>
      </c>
      <c r="B495" s="2">
        <f>'28'!E5</f>
        <v>69</v>
      </c>
      <c r="C495" s="2">
        <f>'28'!B22</f>
        <v>0</v>
      </c>
      <c r="D495" s="2">
        <f>'28'!J22</f>
        <v>0</v>
      </c>
      <c r="E495" s="45" t="str">
        <f>'28'!E3</f>
        <v>يناير</v>
      </c>
      <c r="F495" s="2" t="str">
        <f>'28'!D4</f>
        <v>رقــــــــــــــــــــــم P.O /</v>
      </c>
      <c r="G495" s="1">
        <f t="shared" si="63"/>
        <v>28</v>
      </c>
      <c r="H495" s="1">
        <f t="shared" si="64"/>
        <v>22</v>
      </c>
      <c r="J495" s="1" t="str">
        <f t="shared" si="65"/>
        <v>='28'!E5</v>
      </c>
      <c r="K495" s="1" t="str">
        <f t="shared" si="66"/>
        <v>='28'!B22</v>
      </c>
      <c r="L495" s="1" t="str">
        <f t="shared" si="67"/>
        <v>='28'!J22</v>
      </c>
      <c r="M495" s="1" t="str">
        <f t="shared" si="68"/>
        <v>='28'!E3</v>
      </c>
      <c r="N495" s="1" t="str">
        <f t="shared" si="69"/>
        <v>='28'!D4</v>
      </c>
    </row>
    <row r="496" spans="1:14" hidden="1" x14ac:dyDescent="0.3">
      <c r="A496" s="1" t="str">
        <f t="shared" si="70"/>
        <v>X</v>
      </c>
      <c r="B496" s="2">
        <f>'28'!E5</f>
        <v>69</v>
      </c>
      <c r="C496" s="2">
        <f>'28'!B23</f>
        <v>0</v>
      </c>
      <c r="D496" s="2">
        <f>'28'!J23</f>
        <v>0</v>
      </c>
      <c r="E496" s="45" t="str">
        <f>'28'!E3</f>
        <v>يناير</v>
      </c>
      <c r="F496" s="2" t="str">
        <f>'28'!D4</f>
        <v>رقــــــــــــــــــــــم P.O /</v>
      </c>
      <c r="G496" s="1">
        <f t="shared" si="63"/>
        <v>28</v>
      </c>
      <c r="H496" s="1">
        <f t="shared" si="64"/>
        <v>23</v>
      </c>
      <c r="J496" s="1" t="str">
        <f t="shared" si="65"/>
        <v>='28'!E5</v>
      </c>
      <c r="K496" s="1" t="str">
        <f t="shared" si="66"/>
        <v>='28'!B23</v>
      </c>
      <c r="L496" s="1" t="str">
        <f t="shared" si="67"/>
        <v>='28'!J23</v>
      </c>
      <c r="M496" s="1" t="str">
        <f t="shared" si="68"/>
        <v>='28'!E3</v>
      </c>
      <c r="N496" s="1" t="str">
        <f t="shared" si="69"/>
        <v>='28'!D4</v>
      </c>
    </row>
    <row r="497" spans="1:14" hidden="1" x14ac:dyDescent="0.3">
      <c r="A497" s="1" t="str">
        <f t="shared" si="70"/>
        <v>X</v>
      </c>
      <c r="B497" s="2">
        <f>'28'!E5</f>
        <v>69</v>
      </c>
      <c r="C497" s="2">
        <f>'28'!B24</f>
        <v>0</v>
      </c>
      <c r="D497" s="2">
        <f>'28'!J24</f>
        <v>0</v>
      </c>
      <c r="E497" s="45" t="str">
        <f>'28'!E3</f>
        <v>يناير</v>
      </c>
      <c r="F497" s="2" t="str">
        <f>'28'!D4</f>
        <v>رقــــــــــــــــــــــم P.O /</v>
      </c>
      <c r="G497" s="1">
        <f t="shared" si="63"/>
        <v>28</v>
      </c>
      <c r="H497" s="1">
        <f t="shared" si="64"/>
        <v>24</v>
      </c>
      <c r="J497" s="1" t="str">
        <f t="shared" si="65"/>
        <v>='28'!E5</v>
      </c>
      <c r="K497" s="1" t="str">
        <f t="shared" si="66"/>
        <v>='28'!B24</v>
      </c>
      <c r="L497" s="1" t="str">
        <f t="shared" si="67"/>
        <v>='28'!J24</v>
      </c>
      <c r="M497" s="1" t="str">
        <f t="shared" si="68"/>
        <v>='28'!E3</v>
      </c>
      <c r="N497" s="1" t="str">
        <f t="shared" si="69"/>
        <v>='28'!D4</v>
      </c>
    </row>
    <row r="498" spans="1:14" hidden="1" x14ac:dyDescent="0.3">
      <c r="A498" s="1" t="str">
        <f t="shared" si="70"/>
        <v>X</v>
      </c>
      <c r="B498" s="2">
        <f>'28'!E5</f>
        <v>69</v>
      </c>
      <c r="C498" s="2">
        <f>'28'!B25</f>
        <v>0</v>
      </c>
      <c r="D498" s="2">
        <f>'28'!J25</f>
        <v>0</v>
      </c>
      <c r="E498" s="45" t="str">
        <f>'28'!E3</f>
        <v>يناير</v>
      </c>
      <c r="F498" s="2" t="str">
        <f>'28'!D4</f>
        <v>رقــــــــــــــــــــــم P.O /</v>
      </c>
      <c r="G498" s="1">
        <f t="shared" si="63"/>
        <v>28</v>
      </c>
      <c r="H498" s="1">
        <f t="shared" si="64"/>
        <v>25</v>
      </c>
      <c r="J498" s="1" t="str">
        <f t="shared" si="65"/>
        <v>='28'!E5</v>
      </c>
      <c r="K498" s="1" t="str">
        <f t="shared" si="66"/>
        <v>='28'!B25</v>
      </c>
      <c r="L498" s="1" t="str">
        <f t="shared" si="67"/>
        <v>='28'!J25</v>
      </c>
      <c r="M498" s="1" t="str">
        <f t="shared" si="68"/>
        <v>='28'!E3</v>
      </c>
      <c r="N498" s="1" t="str">
        <f t="shared" si="69"/>
        <v>='28'!D4</v>
      </c>
    </row>
    <row r="499" spans="1:14" hidden="1" x14ac:dyDescent="0.3">
      <c r="A499" s="1" t="s">
        <v>213</v>
      </c>
      <c r="B499" s="2">
        <f>'29'!E5</f>
        <v>70</v>
      </c>
      <c r="C499" s="2" t="str">
        <f>'29'!B8</f>
        <v>طلبات بوفية</v>
      </c>
      <c r="D499" s="2">
        <f>'29'!J8</f>
        <v>23</v>
      </c>
      <c r="E499" s="45" t="str">
        <f>'29'!E3</f>
        <v>يناير</v>
      </c>
      <c r="F499" s="2" t="str">
        <f>'29'!D4</f>
        <v>رقــــــــــــــــــــــم P.O /</v>
      </c>
      <c r="G499" s="1">
        <f t="shared" si="63"/>
        <v>29</v>
      </c>
      <c r="H499" s="1">
        <f t="shared" si="64"/>
        <v>8</v>
      </c>
      <c r="J499" s="1" t="str">
        <f t="shared" si="65"/>
        <v>='29'!E5</v>
      </c>
      <c r="K499" s="1" t="str">
        <f t="shared" si="66"/>
        <v>='29'!B8</v>
      </c>
      <c r="L499" s="1" t="str">
        <f t="shared" si="67"/>
        <v>='29'!J8</v>
      </c>
      <c r="M499" s="1" t="str">
        <f t="shared" si="68"/>
        <v>='29'!E3</v>
      </c>
      <c r="N499" s="1" t="str">
        <f t="shared" si="69"/>
        <v>='29'!D4</v>
      </c>
    </row>
    <row r="500" spans="1:14" hidden="1" x14ac:dyDescent="0.3">
      <c r="A500" s="1" t="s">
        <v>213</v>
      </c>
      <c r="B500" s="2">
        <f>'29'!E5</f>
        <v>70</v>
      </c>
      <c r="C500" s="2" t="str">
        <f>'29'!B9</f>
        <v>طلبات بوفية</v>
      </c>
      <c r="D500" s="2">
        <f>'29'!J9</f>
        <v>133</v>
      </c>
      <c r="E500" s="45" t="str">
        <f>'29'!E3</f>
        <v>يناير</v>
      </c>
      <c r="F500" s="2" t="str">
        <f>'29'!D4</f>
        <v>رقــــــــــــــــــــــم P.O /</v>
      </c>
      <c r="G500" s="1">
        <f t="shared" si="63"/>
        <v>29</v>
      </c>
      <c r="H500" s="1">
        <f t="shared" si="64"/>
        <v>9</v>
      </c>
      <c r="J500" s="1" t="str">
        <f t="shared" si="65"/>
        <v>='29'!E5</v>
      </c>
      <c r="K500" s="1" t="str">
        <f t="shared" si="66"/>
        <v>='29'!B9</v>
      </c>
      <c r="L500" s="1" t="str">
        <f t="shared" si="67"/>
        <v>='29'!J9</v>
      </c>
      <c r="M500" s="1" t="str">
        <f t="shared" si="68"/>
        <v>='29'!E3</v>
      </c>
      <c r="N500" s="1" t="str">
        <f t="shared" si="69"/>
        <v>='29'!D4</v>
      </c>
    </row>
    <row r="501" spans="1:14" hidden="1" x14ac:dyDescent="0.3">
      <c r="A501" s="1" t="s">
        <v>213</v>
      </c>
      <c r="B501" s="2">
        <f>'29'!E5</f>
        <v>70</v>
      </c>
      <c r="C501" s="2" t="str">
        <f>'29'!B10</f>
        <v>طلبات بوفية</v>
      </c>
      <c r="D501" s="2">
        <f>'29'!J10</f>
        <v>201</v>
      </c>
      <c r="E501" s="45" t="str">
        <f>'29'!E3</f>
        <v>يناير</v>
      </c>
      <c r="F501" s="2" t="str">
        <f>'29'!D4</f>
        <v>رقــــــــــــــــــــــم P.O /</v>
      </c>
      <c r="G501" s="1">
        <f t="shared" si="63"/>
        <v>29</v>
      </c>
      <c r="H501" s="1">
        <f t="shared" si="64"/>
        <v>10</v>
      </c>
      <c r="J501" s="1" t="str">
        <f t="shared" si="65"/>
        <v>='29'!E5</v>
      </c>
      <c r="K501" s="1" t="str">
        <f t="shared" si="66"/>
        <v>='29'!B10</v>
      </c>
      <c r="L501" s="1" t="str">
        <f t="shared" si="67"/>
        <v>='29'!J10</v>
      </c>
      <c r="M501" s="1" t="str">
        <f t="shared" si="68"/>
        <v>='29'!E3</v>
      </c>
      <c r="N501" s="1" t="str">
        <f t="shared" si="69"/>
        <v>='29'!D4</v>
      </c>
    </row>
    <row r="502" spans="1:14" hidden="1" x14ac:dyDescent="0.3">
      <c r="A502" s="1" t="s">
        <v>213</v>
      </c>
      <c r="B502" s="2">
        <f>'29'!E5</f>
        <v>70</v>
      </c>
      <c r="C502" s="2" t="str">
        <f>'29'!B11</f>
        <v>طلبات بوفية</v>
      </c>
      <c r="D502" s="2">
        <f>'29'!J11</f>
        <v>166</v>
      </c>
      <c r="E502" s="45" t="str">
        <f>'29'!E3</f>
        <v>يناير</v>
      </c>
      <c r="F502" s="2" t="str">
        <f>'29'!D4</f>
        <v>رقــــــــــــــــــــــم P.O /</v>
      </c>
      <c r="G502" s="1">
        <f t="shared" si="63"/>
        <v>29</v>
      </c>
      <c r="H502" s="1">
        <f t="shared" si="64"/>
        <v>11</v>
      </c>
      <c r="J502" s="1" t="str">
        <f t="shared" si="65"/>
        <v>='29'!E5</v>
      </c>
      <c r="K502" s="1" t="str">
        <f t="shared" si="66"/>
        <v>='29'!B11</v>
      </c>
      <c r="L502" s="1" t="str">
        <f t="shared" si="67"/>
        <v>='29'!J11</v>
      </c>
      <c r="M502" s="1" t="str">
        <f t="shared" si="68"/>
        <v>='29'!E3</v>
      </c>
      <c r="N502" s="1" t="str">
        <f t="shared" si="69"/>
        <v>='29'!D4</v>
      </c>
    </row>
    <row r="503" spans="1:14" hidden="1" x14ac:dyDescent="0.3">
      <c r="A503" s="1" t="s">
        <v>213</v>
      </c>
      <c r="B503" s="2">
        <f>'29'!E5</f>
        <v>70</v>
      </c>
      <c r="C503" s="2" t="str">
        <f>'29'!B12</f>
        <v>طلبات بوفية</v>
      </c>
      <c r="D503" s="2">
        <f>'29'!J12</f>
        <v>199</v>
      </c>
      <c r="E503" s="45" t="str">
        <f>'29'!E3</f>
        <v>يناير</v>
      </c>
      <c r="F503" s="2" t="str">
        <f>'29'!D4</f>
        <v>رقــــــــــــــــــــــم P.O /</v>
      </c>
      <c r="G503" s="1">
        <f t="shared" si="63"/>
        <v>29</v>
      </c>
      <c r="H503" s="1">
        <f t="shared" si="64"/>
        <v>12</v>
      </c>
      <c r="J503" s="1" t="str">
        <f t="shared" si="65"/>
        <v>='29'!E5</v>
      </c>
      <c r="K503" s="1" t="str">
        <f t="shared" si="66"/>
        <v>='29'!B12</v>
      </c>
      <c r="L503" s="1" t="str">
        <f t="shared" si="67"/>
        <v>='29'!J12</v>
      </c>
      <c r="M503" s="1" t="str">
        <f t="shared" si="68"/>
        <v>='29'!E3</v>
      </c>
      <c r="N503" s="1" t="str">
        <f t="shared" si="69"/>
        <v>='29'!D4</v>
      </c>
    </row>
    <row r="504" spans="1:14" hidden="1" x14ac:dyDescent="0.3">
      <c r="A504" s="1" t="str">
        <f t="shared" si="70"/>
        <v>X</v>
      </c>
      <c r="B504" s="2">
        <f>'29'!E5</f>
        <v>70</v>
      </c>
      <c r="C504" s="2">
        <f>'29'!B13</f>
        <v>0</v>
      </c>
      <c r="D504" s="2">
        <f>'29'!J13</f>
        <v>0</v>
      </c>
      <c r="E504" s="45" t="str">
        <f>'29'!E3</f>
        <v>يناير</v>
      </c>
      <c r="F504" s="2" t="str">
        <f>'29'!D4</f>
        <v>رقــــــــــــــــــــــم P.O /</v>
      </c>
      <c r="G504" s="1">
        <f t="shared" si="63"/>
        <v>29</v>
      </c>
      <c r="H504" s="1">
        <f t="shared" si="64"/>
        <v>13</v>
      </c>
      <c r="J504" s="1" t="str">
        <f t="shared" si="65"/>
        <v>='29'!E5</v>
      </c>
      <c r="K504" s="1" t="str">
        <f t="shared" si="66"/>
        <v>='29'!B13</v>
      </c>
      <c r="L504" s="1" t="str">
        <f t="shared" si="67"/>
        <v>='29'!J13</v>
      </c>
      <c r="M504" s="1" t="str">
        <f t="shared" si="68"/>
        <v>='29'!E3</v>
      </c>
      <c r="N504" s="1" t="str">
        <f t="shared" si="69"/>
        <v>='29'!D4</v>
      </c>
    </row>
    <row r="505" spans="1:14" hidden="1" x14ac:dyDescent="0.3">
      <c r="A505" s="1" t="str">
        <f t="shared" si="70"/>
        <v>X</v>
      </c>
      <c r="B505" s="2">
        <f>'29'!E5</f>
        <v>70</v>
      </c>
      <c r="C505" s="2">
        <f>'29'!B14</f>
        <v>0</v>
      </c>
      <c r="D505" s="2">
        <f>'29'!J14</f>
        <v>0</v>
      </c>
      <c r="E505" s="45" t="str">
        <f>'29'!E3</f>
        <v>يناير</v>
      </c>
      <c r="F505" s="2" t="str">
        <f>'29'!D4</f>
        <v>رقــــــــــــــــــــــم P.O /</v>
      </c>
      <c r="G505" s="1">
        <f t="shared" si="63"/>
        <v>29</v>
      </c>
      <c r="H505" s="1">
        <f t="shared" si="64"/>
        <v>14</v>
      </c>
      <c r="J505" s="1" t="str">
        <f t="shared" si="65"/>
        <v>='29'!E5</v>
      </c>
      <c r="K505" s="1" t="str">
        <f t="shared" si="66"/>
        <v>='29'!B14</v>
      </c>
      <c r="L505" s="1" t="str">
        <f t="shared" si="67"/>
        <v>='29'!J14</v>
      </c>
      <c r="M505" s="1" t="str">
        <f t="shared" si="68"/>
        <v>='29'!E3</v>
      </c>
      <c r="N505" s="1" t="str">
        <f t="shared" si="69"/>
        <v>='29'!D4</v>
      </c>
    </row>
    <row r="506" spans="1:14" hidden="1" x14ac:dyDescent="0.3">
      <c r="A506" s="1" t="str">
        <f t="shared" si="70"/>
        <v>X</v>
      </c>
      <c r="B506" s="2">
        <f>'29'!E5</f>
        <v>70</v>
      </c>
      <c r="C506" s="2">
        <f>'29'!B15</f>
        <v>0</v>
      </c>
      <c r="D506" s="2">
        <f>'29'!J15</f>
        <v>0</v>
      </c>
      <c r="E506" s="45" t="str">
        <f>'29'!E3</f>
        <v>يناير</v>
      </c>
      <c r="F506" s="2" t="str">
        <f>'29'!D4</f>
        <v>رقــــــــــــــــــــــم P.O /</v>
      </c>
      <c r="G506" s="1">
        <f t="shared" ref="G506:G569" si="71">IF(H505=25,G505+1,G505)</f>
        <v>29</v>
      </c>
      <c r="H506" s="1">
        <f t="shared" ref="H506:H569" si="72">IF((H505+1)&gt;25,8,H505+1)</f>
        <v>15</v>
      </c>
      <c r="J506" s="1" t="str">
        <f t="shared" si="65"/>
        <v>='29'!E5</v>
      </c>
      <c r="K506" s="1" t="str">
        <f t="shared" si="66"/>
        <v>='29'!B15</v>
      </c>
      <c r="L506" s="1" t="str">
        <f t="shared" si="67"/>
        <v>='29'!J15</v>
      </c>
      <c r="M506" s="1" t="str">
        <f t="shared" si="68"/>
        <v>='29'!E3</v>
      </c>
      <c r="N506" s="1" t="str">
        <f t="shared" si="69"/>
        <v>='29'!D4</v>
      </c>
    </row>
    <row r="507" spans="1:14" hidden="1" x14ac:dyDescent="0.3">
      <c r="A507" s="1" t="str">
        <f t="shared" si="70"/>
        <v>X</v>
      </c>
      <c r="B507" s="2">
        <f>'29'!E5</f>
        <v>70</v>
      </c>
      <c r="C507" s="2">
        <f>'29'!B16</f>
        <v>0</v>
      </c>
      <c r="D507" s="2">
        <f>'29'!J16</f>
        <v>0</v>
      </c>
      <c r="E507" s="45" t="str">
        <f>'29'!E3</f>
        <v>يناير</v>
      </c>
      <c r="F507" s="2" t="str">
        <f>'29'!D4</f>
        <v>رقــــــــــــــــــــــم P.O /</v>
      </c>
      <c r="G507" s="1">
        <f t="shared" si="71"/>
        <v>29</v>
      </c>
      <c r="H507" s="1">
        <f t="shared" si="72"/>
        <v>16</v>
      </c>
      <c r="J507" s="1" t="str">
        <f t="shared" si="65"/>
        <v>='29'!E5</v>
      </c>
      <c r="K507" s="1" t="str">
        <f t="shared" si="66"/>
        <v>='29'!B16</v>
      </c>
      <c r="L507" s="1" t="str">
        <f t="shared" si="67"/>
        <v>='29'!J16</v>
      </c>
      <c r="M507" s="1" t="str">
        <f t="shared" si="68"/>
        <v>='29'!E3</v>
      </c>
      <c r="N507" s="1" t="str">
        <f t="shared" si="69"/>
        <v>='29'!D4</v>
      </c>
    </row>
    <row r="508" spans="1:14" hidden="1" x14ac:dyDescent="0.3">
      <c r="A508" s="1" t="str">
        <f t="shared" si="70"/>
        <v>X</v>
      </c>
      <c r="B508" s="2">
        <f>'29'!E5</f>
        <v>70</v>
      </c>
      <c r="C508" s="2">
        <f>'29'!B17</f>
        <v>0</v>
      </c>
      <c r="D508" s="2">
        <f>'29'!J17</f>
        <v>0</v>
      </c>
      <c r="E508" s="45" t="str">
        <f>'29'!E3</f>
        <v>يناير</v>
      </c>
      <c r="F508" s="2" t="str">
        <f>'29'!D4</f>
        <v>رقــــــــــــــــــــــم P.O /</v>
      </c>
      <c r="G508" s="1">
        <f t="shared" si="71"/>
        <v>29</v>
      </c>
      <c r="H508" s="1">
        <f t="shared" si="72"/>
        <v>17</v>
      </c>
      <c r="J508" s="1" t="str">
        <f t="shared" si="65"/>
        <v>='29'!E5</v>
      </c>
      <c r="K508" s="1" t="str">
        <f t="shared" si="66"/>
        <v>='29'!B17</v>
      </c>
      <c r="L508" s="1" t="str">
        <f t="shared" si="67"/>
        <v>='29'!J17</v>
      </c>
      <c r="M508" s="1" t="str">
        <f t="shared" si="68"/>
        <v>='29'!E3</v>
      </c>
      <c r="N508" s="1" t="str">
        <f t="shared" si="69"/>
        <v>='29'!D4</v>
      </c>
    </row>
    <row r="509" spans="1:14" hidden="1" x14ac:dyDescent="0.3">
      <c r="A509" s="1" t="str">
        <f t="shared" si="70"/>
        <v>X</v>
      </c>
      <c r="B509" s="2">
        <f>'29'!E5</f>
        <v>70</v>
      </c>
      <c r="C509" s="2">
        <f>'29'!B18</f>
        <v>0</v>
      </c>
      <c r="D509" s="2">
        <f>'29'!J18</f>
        <v>0</v>
      </c>
      <c r="E509" s="45" t="str">
        <f>'29'!E3</f>
        <v>يناير</v>
      </c>
      <c r="F509" s="2" t="str">
        <f>'29'!D4</f>
        <v>رقــــــــــــــــــــــم P.O /</v>
      </c>
      <c r="G509" s="1">
        <f t="shared" si="71"/>
        <v>29</v>
      </c>
      <c r="H509" s="1">
        <f t="shared" si="72"/>
        <v>18</v>
      </c>
      <c r="J509" s="1" t="str">
        <f t="shared" si="65"/>
        <v>='29'!E5</v>
      </c>
      <c r="K509" s="1" t="str">
        <f t="shared" si="66"/>
        <v>='29'!B18</v>
      </c>
      <c r="L509" s="1" t="str">
        <f t="shared" si="67"/>
        <v>='29'!J18</v>
      </c>
      <c r="M509" s="1" t="str">
        <f t="shared" si="68"/>
        <v>='29'!E3</v>
      </c>
      <c r="N509" s="1" t="str">
        <f t="shared" si="69"/>
        <v>='29'!D4</v>
      </c>
    </row>
    <row r="510" spans="1:14" hidden="1" x14ac:dyDescent="0.3">
      <c r="A510" s="1" t="str">
        <f t="shared" si="70"/>
        <v>X</v>
      </c>
      <c r="B510" s="2">
        <f>'29'!E5</f>
        <v>70</v>
      </c>
      <c r="C510" s="2">
        <f>'29'!B19</f>
        <v>0</v>
      </c>
      <c r="D510" s="2">
        <f>'29'!J19</f>
        <v>0</v>
      </c>
      <c r="E510" s="45" t="str">
        <f>'29'!E3</f>
        <v>يناير</v>
      </c>
      <c r="F510" s="2" t="str">
        <f>'29'!D4</f>
        <v>رقــــــــــــــــــــــم P.O /</v>
      </c>
      <c r="G510" s="1">
        <f t="shared" si="71"/>
        <v>29</v>
      </c>
      <c r="H510" s="1">
        <f t="shared" si="72"/>
        <v>19</v>
      </c>
      <c r="J510" s="1" t="str">
        <f t="shared" si="65"/>
        <v>='29'!E5</v>
      </c>
      <c r="K510" s="1" t="str">
        <f t="shared" si="66"/>
        <v>='29'!B19</v>
      </c>
      <c r="L510" s="1" t="str">
        <f t="shared" si="67"/>
        <v>='29'!J19</v>
      </c>
      <c r="M510" s="1" t="str">
        <f t="shared" si="68"/>
        <v>='29'!E3</v>
      </c>
      <c r="N510" s="1" t="str">
        <f t="shared" si="69"/>
        <v>='29'!D4</v>
      </c>
    </row>
    <row r="511" spans="1:14" hidden="1" x14ac:dyDescent="0.3">
      <c r="A511" s="1" t="str">
        <f t="shared" si="70"/>
        <v>X</v>
      </c>
      <c r="B511" s="2">
        <f>'29'!E5</f>
        <v>70</v>
      </c>
      <c r="C511" s="2">
        <f>'29'!B20</f>
        <v>0</v>
      </c>
      <c r="D511" s="2">
        <f>'29'!J20</f>
        <v>0</v>
      </c>
      <c r="E511" s="45" t="str">
        <f>'29'!E3</f>
        <v>يناير</v>
      </c>
      <c r="F511" s="2" t="str">
        <f>'29'!D4</f>
        <v>رقــــــــــــــــــــــم P.O /</v>
      </c>
      <c r="G511" s="1">
        <f t="shared" si="71"/>
        <v>29</v>
      </c>
      <c r="H511" s="1">
        <f t="shared" si="72"/>
        <v>20</v>
      </c>
      <c r="J511" s="1" t="str">
        <f t="shared" si="65"/>
        <v>='29'!E5</v>
      </c>
      <c r="K511" s="1" t="str">
        <f t="shared" si="66"/>
        <v>='29'!B20</v>
      </c>
      <c r="L511" s="1" t="str">
        <f t="shared" si="67"/>
        <v>='29'!J20</v>
      </c>
      <c r="M511" s="1" t="str">
        <f t="shared" si="68"/>
        <v>='29'!E3</v>
      </c>
      <c r="N511" s="1" t="str">
        <f t="shared" si="69"/>
        <v>='29'!D4</v>
      </c>
    </row>
    <row r="512" spans="1:14" hidden="1" x14ac:dyDescent="0.3">
      <c r="A512" s="1" t="str">
        <f t="shared" si="70"/>
        <v>X</v>
      </c>
      <c r="B512" s="2">
        <f>'29'!E5</f>
        <v>70</v>
      </c>
      <c r="C512" s="2">
        <f>'29'!B21</f>
        <v>0</v>
      </c>
      <c r="D512" s="2">
        <f>'29'!J21</f>
        <v>0</v>
      </c>
      <c r="E512" s="45" t="str">
        <f>'29'!E3</f>
        <v>يناير</v>
      </c>
      <c r="F512" s="2" t="str">
        <f>'29'!D4</f>
        <v>رقــــــــــــــــــــــم P.O /</v>
      </c>
      <c r="G512" s="1">
        <f t="shared" si="71"/>
        <v>29</v>
      </c>
      <c r="H512" s="1">
        <f t="shared" si="72"/>
        <v>21</v>
      </c>
      <c r="J512" s="1" t="str">
        <f t="shared" si="65"/>
        <v>='29'!E5</v>
      </c>
      <c r="K512" s="1" t="str">
        <f t="shared" si="66"/>
        <v>='29'!B21</v>
      </c>
      <c r="L512" s="1" t="str">
        <f t="shared" si="67"/>
        <v>='29'!J21</v>
      </c>
      <c r="M512" s="1" t="str">
        <f t="shared" si="68"/>
        <v>='29'!E3</v>
      </c>
      <c r="N512" s="1" t="str">
        <f t="shared" si="69"/>
        <v>='29'!D4</v>
      </c>
    </row>
    <row r="513" spans="1:14" hidden="1" x14ac:dyDescent="0.3">
      <c r="A513" s="1" t="str">
        <f t="shared" si="70"/>
        <v>X</v>
      </c>
      <c r="B513" s="2">
        <f>'29'!E5</f>
        <v>70</v>
      </c>
      <c r="C513" s="2">
        <f>'29'!B22</f>
        <v>0</v>
      </c>
      <c r="D513" s="2">
        <f>'29'!J22</f>
        <v>0</v>
      </c>
      <c r="E513" s="45" t="str">
        <f>'29'!E3</f>
        <v>يناير</v>
      </c>
      <c r="F513" s="2" t="str">
        <f>'29'!D4</f>
        <v>رقــــــــــــــــــــــم P.O /</v>
      </c>
      <c r="G513" s="1">
        <f t="shared" si="71"/>
        <v>29</v>
      </c>
      <c r="H513" s="1">
        <f t="shared" si="72"/>
        <v>22</v>
      </c>
      <c r="J513" s="1" t="str">
        <f t="shared" si="65"/>
        <v>='29'!E5</v>
      </c>
      <c r="K513" s="1" t="str">
        <f t="shared" si="66"/>
        <v>='29'!B22</v>
      </c>
      <c r="L513" s="1" t="str">
        <f t="shared" si="67"/>
        <v>='29'!J22</v>
      </c>
      <c r="M513" s="1" t="str">
        <f t="shared" si="68"/>
        <v>='29'!E3</v>
      </c>
      <c r="N513" s="1" t="str">
        <f t="shared" si="69"/>
        <v>='29'!D4</v>
      </c>
    </row>
    <row r="514" spans="1:14" hidden="1" x14ac:dyDescent="0.3">
      <c r="A514" s="1" t="str">
        <f t="shared" si="70"/>
        <v>X</v>
      </c>
      <c r="B514" s="2">
        <f>'29'!E5</f>
        <v>70</v>
      </c>
      <c r="C514" s="2">
        <f>'29'!B23</f>
        <v>0</v>
      </c>
      <c r="D514" s="2">
        <f>'29'!J23</f>
        <v>0</v>
      </c>
      <c r="E514" s="45" t="str">
        <f>'29'!E3</f>
        <v>يناير</v>
      </c>
      <c r="F514" s="2" t="str">
        <f>'29'!D4</f>
        <v>رقــــــــــــــــــــــم P.O /</v>
      </c>
      <c r="G514" s="1">
        <f t="shared" si="71"/>
        <v>29</v>
      </c>
      <c r="H514" s="1">
        <f t="shared" si="72"/>
        <v>23</v>
      </c>
      <c r="J514" s="1" t="str">
        <f t="shared" ref="J514:J577" si="73">CONCATENATE("='","",G514,"","'!","E5")</f>
        <v>='29'!E5</v>
      </c>
      <c r="K514" s="1" t="str">
        <f t="shared" ref="K514:K577" si="74">CONCATENATE("='","",G514,"","'!","B",H514)</f>
        <v>='29'!B23</v>
      </c>
      <c r="L514" s="1" t="str">
        <f t="shared" ref="L514:L577" si="75">CONCATENATE("='","",G514,"","'!","J",H514)</f>
        <v>='29'!J23</v>
      </c>
      <c r="M514" s="1" t="str">
        <f t="shared" ref="M514:M577" si="76">CONCATENATE("='","",G514,"","'!","E3")</f>
        <v>='29'!E3</v>
      </c>
      <c r="N514" s="1" t="str">
        <f t="shared" ref="N514:N577" si="77">CONCATENATE("='","",G514,"","'!","D4")</f>
        <v>='29'!D4</v>
      </c>
    </row>
    <row r="515" spans="1:14" hidden="1" x14ac:dyDescent="0.3">
      <c r="A515" s="1" t="str">
        <f t="shared" ref="A515:A578" si="78">IFERROR(VLOOKUP(C515,$O$2:$P$2,2,0),"")</f>
        <v>X</v>
      </c>
      <c r="B515" s="2">
        <f>'29'!E5</f>
        <v>70</v>
      </c>
      <c r="C515" s="2">
        <f>'29'!B24</f>
        <v>0</v>
      </c>
      <c r="D515" s="2">
        <f>'29'!J24</f>
        <v>0</v>
      </c>
      <c r="E515" s="45" t="str">
        <f>'29'!E3</f>
        <v>يناير</v>
      </c>
      <c r="F515" s="2" t="str">
        <f>'29'!D4</f>
        <v>رقــــــــــــــــــــــم P.O /</v>
      </c>
      <c r="G515" s="1">
        <f t="shared" si="71"/>
        <v>29</v>
      </c>
      <c r="H515" s="1">
        <f t="shared" si="72"/>
        <v>24</v>
      </c>
      <c r="J515" s="1" t="str">
        <f t="shared" si="73"/>
        <v>='29'!E5</v>
      </c>
      <c r="K515" s="1" t="str">
        <f t="shared" si="74"/>
        <v>='29'!B24</v>
      </c>
      <c r="L515" s="1" t="str">
        <f t="shared" si="75"/>
        <v>='29'!J24</v>
      </c>
      <c r="M515" s="1" t="str">
        <f t="shared" si="76"/>
        <v>='29'!E3</v>
      </c>
      <c r="N515" s="1" t="str">
        <f t="shared" si="77"/>
        <v>='29'!D4</v>
      </c>
    </row>
    <row r="516" spans="1:14" hidden="1" x14ac:dyDescent="0.3">
      <c r="A516" s="1" t="str">
        <f t="shared" si="78"/>
        <v>X</v>
      </c>
      <c r="B516" s="2">
        <f>'29'!E5</f>
        <v>70</v>
      </c>
      <c r="C516" s="2">
        <f>'29'!B25</f>
        <v>0</v>
      </c>
      <c r="D516" s="2">
        <f>'29'!J25</f>
        <v>0</v>
      </c>
      <c r="E516" s="45" t="str">
        <f>'29'!E3</f>
        <v>يناير</v>
      </c>
      <c r="F516" s="2" t="str">
        <f>'29'!D4</f>
        <v>رقــــــــــــــــــــــم P.O /</v>
      </c>
      <c r="G516" s="1">
        <f t="shared" si="71"/>
        <v>29</v>
      </c>
      <c r="H516" s="1">
        <f t="shared" si="72"/>
        <v>25</v>
      </c>
      <c r="J516" s="1" t="str">
        <f t="shared" si="73"/>
        <v>='29'!E5</v>
      </c>
      <c r="K516" s="1" t="str">
        <f t="shared" si="74"/>
        <v>='29'!B25</v>
      </c>
      <c r="L516" s="1" t="str">
        <f t="shared" si="75"/>
        <v>='29'!J25</v>
      </c>
      <c r="M516" s="1" t="str">
        <f t="shared" si="76"/>
        <v>='29'!E3</v>
      </c>
      <c r="N516" s="1" t="str">
        <f t="shared" si="77"/>
        <v>='29'!D4</v>
      </c>
    </row>
    <row r="517" spans="1:14" x14ac:dyDescent="0.3">
      <c r="A517" s="1" t="str">
        <f t="shared" si="78"/>
        <v/>
      </c>
      <c r="B517" s="2">
        <f>'30'!E5</f>
        <v>95</v>
      </c>
      <c r="C517" s="2" t="str">
        <f>'30'!B8</f>
        <v>خرسانة جاهزه</v>
      </c>
      <c r="D517" s="2">
        <f>'30'!J8</f>
        <v>6356.25</v>
      </c>
      <c r="E517" s="45" t="str">
        <f>'30'!E3</f>
        <v>يناير</v>
      </c>
      <c r="F517" s="2" t="str">
        <f>'30'!D4</f>
        <v>رقــــــــــــــــــــــم P.O /</v>
      </c>
      <c r="G517" s="1">
        <f t="shared" si="71"/>
        <v>30</v>
      </c>
      <c r="H517" s="1">
        <f t="shared" si="72"/>
        <v>8</v>
      </c>
      <c r="J517" s="1" t="str">
        <f t="shared" si="73"/>
        <v>='30'!E5</v>
      </c>
      <c r="K517" s="1" t="str">
        <f t="shared" si="74"/>
        <v>='30'!B8</v>
      </c>
      <c r="L517" s="1" t="str">
        <f t="shared" si="75"/>
        <v>='30'!J8</v>
      </c>
      <c r="M517" s="1" t="str">
        <f t="shared" si="76"/>
        <v>='30'!E3</v>
      </c>
      <c r="N517" s="1" t="str">
        <f t="shared" si="77"/>
        <v>='30'!D4</v>
      </c>
    </row>
    <row r="518" spans="1:14" hidden="1" x14ac:dyDescent="0.3">
      <c r="A518" s="1" t="str">
        <f t="shared" si="78"/>
        <v>X</v>
      </c>
      <c r="B518" s="2">
        <f>'30'!E5</f>
        <v>95</v>
      </c>
      <c r="C518" s="2">
        <f>'30'!B9</f>
        <v>0</v>
      </c>
      <c r="D518" s="2">
        <f>'30'!J9</f>
        <v>0</v>
      </c>
      <c r="E518" s="45" t="str">
        <f>'30'!E3</f>
        <v>يناير</v>
      </c>
      <c r="F518" s="2" t="str">
        <f>'30'!D4</f>
        <v>رقــــــــــــــــــــــم P.O /</v>
      </c>
      <c r="G518" s="1">
        <f t="shared" si="71"/>
        <v>30</v>
      </c>
      <c r="H518" s="1">
        <f t="shared" si="72"/>
        <v>9</v>
      </c>
      <c r="J518" s="1" t="str">
        <f t="shared" si="73"/>
        <v>='30'!E5</v>
      </c>
      <c r="K518" s="1" t="str">
        <f t="shared" si="74"/>
        <v>='30'!B9</v>
      </c>
      <c r="L518" s="1" t="str">
        <f t="shared" si="75"/>
        <v>='30'!J9</v>
      </c>
      <c r="M518" s="1" t="str">
        <f t="shared" si="76"/>
        <v>='30'!E3</v>
      </c>
      <c r="N518" s="1" t="str">
        <f t="shared" si="77"/>
        <v>='30'!D4</v>
      </c>
    </row>
    <row r="519" spans="1:14" hidden="1" x14ac:dyDescent="0.3">
      <c r="A519" s="1" t="str">
        <f t="shared" si="78"/>
        <v>X</v>
      </c>
      <c r="B519" s="2">
        <f>'30'!E5</f>
        <v>95</v>
      </c>
      <c r="C519" s="2">
        <f>'30'!B10</f>
        <v>0</v>
      </c>
      <c r="D519" s="2">
        <f>'30'!J10</f>
        <v>0</v>
      </c>
      <c r="E519" s="45" t="str">
        <f>'30'!E3</f>
        <v>يناير</v>
      </c>
      <c r="F519" s="2" t="str">
        <f>'30'!D4</f>
        <v>رقــــــــــــــــــــــم P.O /</v>
      </c>
      <c r="G519" s="1">
        <f t="shared" si="71"/>
        <v>30</v>
      </c>
      <c r="H519" s="1">
        <f t="shared" si="72"/>
        <v>10</v>
      </c>
      <c r="J519" s="1" t="str">
        <f t="shared" si="73"/>
        <v>='30'!E5</v>
      </c>
      <c r="K519" s="1" t="str">
        <f t="shared" si="74"/>
        <v>='30'!B10</v>
      </c>
      <c r="L519" s="1" t="str">
        <f t="shared" si="75"/>
        <v>='30'!J10</v>
      </c>
      <c r="M519" s="1" t="str">
        <f t="shared" si="76"/>
        <v>='30'!E3</v>
      </c>
      <c r="N519" s="1" t="str">
        <f t="shared" si="77"/>
        <v>='30'!D4</v>
      </c>
    </row>
    <row r="520" spans="1:14" hidden="1" x14ac:dyDescent="0.3">
      <c r="A520" s="1" t="str">
        <f t="shared" si="78"/>
        <v>X</v>
      </c>
      <c r="B520" s="2">
        <f>'30'!E5</f>
        <v>95</v>
      </c>
      <c r="C520" s="2">
        <f>'30'!B11</f>
        <v>0</v>
      </c>
      <c r="D520" s="2">
        <f>'30'!J11</f>
        <v>0</v>
      </c>
      <c r="E520" s="45" t="str">
        <f>'30'!E3</f>
        <v>يناير</v>
      </c>
      <c r="F520" s="2" t="str">
        <f>'30'!D4</f>
        <v>رقــــــــــــــــــــــم P.O /</v>
      </c>
      <c r="G520" s="1">
        <f t="shared" si="71"/>
        <v>30</v>
      </c>
      <c r="H520" s="1">
        <f t="shared" si="72"/>
        <v>11</v>
      </c>
      <c r="J520" s="1" t="str">
        <f t="shared" si="73"/>
        <v>='30'!E5</v>
      </c>
      <c r="K520" s="1" t="str">
        <f t="shared" si="74"/>
        <v>='30'!B11</v>
      </c>
      <c r="L520" s="1" t="str">
        <f t="shared" si="75"/>
        <v>='30'!J11</v>
      </c>
      <c r="M520" s="1" t="str">
        <f t="shared" si="76"/>
        <v>='30'!E3</v>
      </c>
      <c r="N520" s="1" t="str">
        <f t="shared" si="77"/>
        <v>='30'!D4</v>
      </c>
    </row>
    <row r="521" spans="1:14" hidden="1" x14ac:dyDescent="0.3">
      <c r="A521" s="1" t="str">
        <f t="shared" si="78"/>
        <v>X</v>
      </c>
      <c r="B521" s="2">
        <f>'30'!E5</f>
        <v>95</v>
      </c>
      <c r="C521" s="2">
        <f>'30'!B12</f>
        <v>0</v>
      </c>
      <c r="D521" s="2">
        <f>'30'!J12</f>
        <v>0</v>
      </c>
      <c r="E521" s="45" t="str">
        <f>'30'!E3</f>
        <v>يناير</v>
      </c>
      <c r="F521" s="2" t="str">
        <f>'30'!D4</f>
        <v>رقــــــــــــــــــــــم P.O /</v>
      </c>
      <c r="G521" s="1">
        <f t="shared" si="71"/>
        <v>30</v>
      </c>
      <c r="H521" s="1">
        <f t="shared" si="72"/>
        <v>12</v>
      </c>
      <c r="J521" s="1" t="str">
        <f t="shared" si="73"/>
        <v>='30'!E5</v>
      </c>
      <c r="K521" s="1" t="str">
        <f t="shared" si="74"/>
        <v>='30'!B12</v>
      </c>
      <c r="L521" s="1" t="str">
        <f t="shared" si="75"/>
        <v>='30'!J12</v>
      </c>
      <c r="M521" s="1" t="str">
        <f t="shared" si="76"/>
        <v>='30'!E3</v>
      </c>
      <c r="N521" s="1" t="str">
        <f t="shared" si="77"/>
        <v>='30'!D4</v>
      </c>
    </row>
    <row r="522" spans="1:14" hidden="1" x14ac:dyDescent="0.3">
      <c r="A522" s="1" t="str">
        <f t="shared" si="78"/>
        <v>X</v>
      </c>
      <c r="B522" s="2">
        <f>'30'!E5</f>
        <v>95</v>
      </c>
      <c r="C522" s="2">
        <f>'30'!B13</f>
        <v>0</v>
      </c>
      <c r="D522" s="2">
        <f>'30'!J13</f>
        <v>0</v>
      </c>
      <c r="E522" s="45" t="str">
        <f>'30'!E3</f>
        <v>يناير</v>
      </c>
      <c r="F522" s="2" t="str">
        <f>'30'!D4</f>
        <v>رقــــــــــــــــــــــم P.O /</v>
      </c>
      <c r="G522" s="1">
        <f t="shared" si="71"/>
        <v>30</v>
      </c>
      <c r="H522" s="1">
        <f t="shared" si="72"/>
        <v>13</v>
      </c>
      <c r="J522" s="1" t="str">
        <f t="shared" si="73"/>
        <v>='30'!E5</v>
      </c>
      <c r="K522" s="1" t="str">
        <f t="shared" si="74"/>
        <v>='30'!B13</v>
      </c>
      <c r="L522" s="1" t="str">
        <f t="shared" si="75"/>
        <v>='30'!J13</v>
      </c>
      <c r="M522" s="1" t="str">
        <f t="shared" si="76"/>
        <v>='30'!E3</v>
      </c>
      <c r="N522" s="1" t="str">
        <f t="shared" si="77"/>
        <v>='30'!D4</v>
      </c>
    </row>
    <row r="523" spans="1:14" hidden="1" x14ac:dyDescent="0.3">
      <c r="A523" s="1" t="str">
        <f t="shared" si="78"/>
        <v>X</v>
      </c>
      <c r="B523" s="2">
        <f>'30'!E5</f>
        <v>95</v>
      </c>
      <c r="C523" s="2">
        <f>'30'!B14</f>
        <v>0</v>
      </c>
      <c r="D523" s="2">
        <f>'30'!J14</f>
        <v>0</v>
      </c>
      <c r="E523" s="45" t="str">
        <f>'30'!E3</f>
        <v>يناير</v>
      </c>
      <c r="F523" s="2" t="str">
        <f>'30'!D4</f>
        <v>رقــــــــــــــــــــــم P.O /</v>
      </c>
      <c r="G523" s="1">
        <f t="shared" si="71"/>
        <v>30</v>
      </c>
      <c r="H523" s="1">
        <f t="shared" si="72"/>
        <v>14</v>
      </c>
      <c r="J523" s="1" t="str">
        <f t="shared" si="73"/>
        <v>='30'!E5</v>
      </c>
      <c r="K523" s="1" t="str">
        <f t="shared" si="74"/>
        <v>='30'!B14</v>
      </c>
      <c r="L523" s="1" t="str">
        <f t="shared" si="75"/>
        <v>='30'!J14</v>
      </c>
      <c r="M523" s="1" t="str">
        <f t="shared" si="76"/>
        <v>='30'!E3</v>
      </c>
      <c r="N523" s="1" t="str">
        <f t="shared" si="77"/>
        <v>='30'!D4</v>
      </c>
    </row>
    <row r="524" spans="1:14" hidden="1" x14ac:dyDescent="0.3">
      <c r="A524" s="1" t="str">
        <f t="shared" si="78"/>
        <v>X</v>
      </c>
      <c r="B524" s="2">
        <f>'30'!E5</f>
        <v>95</v>
      </c>
      <c r="C524" s="2">
        <f>'30'!B15</f>
        <v>0</v>
      </c>
      <c r="D524" s="2">
        <f>'30'!J15</f>
        <v>0</v>
      </c>
      <c r="E524" s="45" t="str">
        <f>'30'!E3</f>
        <v>يناير</v>
      </c>
      <c r="F524" s="2" t="str">
        <f>'30'!D4</f>
        <v>رقــــــــــــــــــــــم P.O /</v>
      </c>
      <c r="G524" s="1">
        <f t="shared" si="71"/>
        <v>30</v>
      </c>
      <c r="H524" s="1">
        <f t="shared" si="72"/>
        <v>15</v>
      </c>
      <c r="J524" s="1" t="str">
        <f t="shared" si="73"/>
        <v>='30'!E5</v>
      </c>
      <c r="K524" s="1" t="str">
        <f t="shared" si="74"/>
        <v>='30'!B15</v>
      </c>
      <c r="L524" s="1" t="str">
        <f t="shared" si="75"/>
        <v>='30'!J15</v>
      </c>
      <c r="M524" s="1" t="str">
        <f t="shared" si="76"/>
        <v>='30'!E3</v>
      </c>
      <c r="N524" s="1" t="str">
        <f t="shared" si="77"/>
        <v>='30'!D4</v>
      </c>
    </row>
    <row r="525" spans="1:14" hidden="1" x14ac:dyDescent="0.3">
      <c r="A525" s="1" t="str">
        <f t="shared" si="78"/>
        <v>X</v>
      </c>
      <c r="B525" s="2">
        <f>'30'!E5</f>
        <v>95</v>
      </c>
      <c r="C525" s="2">
        <f>'30'!B16</f>
        <v>0</v>
      </c>
      <c r="D525" s="2">
        <f>'30'!J16</f>
        <v>0</v>
      </c>
      <c r="E525" s="45" t="str">
        <f>'30'!E3</f>
        <v>يناير</v>
      </c>
      <c r="F525" s="2" t="str">
        <f>'30'!D4</f>
        <v>رقــــــــــــــــــــــم P.O /</v>
      </c>
      <c r="G525" s="1">
        <f t="shared" si="71"/>
        <v>30</v>
      </c>
      <c r="H525" s="1">
        <f t="shared" si="72"/>
        <v>16</v>
      </c>
      <c r="J525" s="1" t="str">
        <f t="shared" si="73"/>
        <v>='30'!E5</v>
      </c>
      <c r="K525" s="1" t="str">
        <f t="shared" si="74"/>
        <v>='30'!B16</v>
      </c>
      <c r="L525" s="1" t="str">
        <f t="shared" si="75"/>
        <v>='30'!J16</v>
      </c>
      <c r="M525" s="1" t="str">
        <f t="shared" si="76"/>
        <v>='30'!E3</v>
      </c>
      <c r="N525" s="1" t="str">
        <f t="shared" si="77"/>
        <v>='30'!D4</v>
      </c>
    </row>
    <row r="526" spans="1:14" hidden="1" x14ac:dyDescent="0.3">
      <c r="A526" s="1" t="str">
        <f t="shared" si="78"/>
        <v>X</v>
      </c>
      <c r="B526" s="2">
        <f>'30'!E5</f>
        <v>95</v>
      </c>
      <c r="C526" s="2">
        <f>'30'!B17</f>
        <v>0</v>
      </c>
      <c r="D526" s="2">
        <f>'30'!J17</f>
        <v>0</v>
      </c>
      <c r="E526" s="45" t="str">
        <f>'30'!E3</f>
        <v>يناير</v>
      </c>
      <c r="F526" s="2" t="str">
        <f>'30'!D4</f>
        <v>رقــــــــــــــــــــــم P.O /</v>
      </c>
      <c r="G526" s="1">
        <f t="shared" si="71"/>
        <v>30</v>
      </c>
      <c r="H526" s="1">
        <f t="shared" si="72"/>
        <v>17</v>
      </c>
      <c r="J526" s="1" t="str">
        <f t="shared" si="73"/>
        <v>='30'!E5</v>
      </c>
      <c r="K526" s="1" t="str">
        <f t="shared" si="74"/>
        <v>='30'!B17</v>
      </c>
      <c r="L526" s="1" t="str">
        <f t="shared" si="75"/>
        <v>='30'!J17</v>
      </c>
      <c r="M526" s="1" t="str">
        <f t="shared" si="76"/>
        <v>='30'!E3</v>
      </c>
      <c r="N526" s="1" t="str">
        <f t="shared" si="77"/>
        <v>='30'!D4</v>
      </c>
    </row>
    <row r="527" spans="1:14" hidden="1" x14ac:dyDescent="0.3">
      <c r="A527" s="1" t="str">
        <f t="shared" si="78"/>
        <v>X</v>
      </c>
      <c r="B527" s="2">
        <f>'30'!E5</f>
        <v>95</v>
      </c>
      <c r="C527" s="2">
        <f>'30'!B18</f>
        <v>0</v>
      </c>
      <c r="D527" s="2">
        <f>'30'!J18</f>
        <v>0</v>
      </c>
      <c r="E527" s="45" t="str">
        <f>'30'!E3</f>
        <v>يناير</v>
      </c>
      <c r="F527" s="2" t="str">
        <f>'30'!D4</f>
        <v>رقــــــــــــــــــــــم P.O /</v>
      </c>
      <c r="G527" s="1">
        <f t="shared" si="71"/>
        <v>30</v>
      </c>
      <c r="H527" s="1">
        <f t="shared" si="72"/>
        <v>18</v>
      </c>
      <c r="J527" s="1" t="str">
        <f t="shared" si="73"/>
        <v>='30'!E5</v>
      </c>
      <c r="K527" s="1" t="str">
        <f t="shared" si="74"/>
        <v>='30'!B18</v>
      </c>
      <c r="L527" s="1" t="str">
        <f t="shared" si="75"/>
        <v>='30'!J18</v>
      </c>
      <c r="M527" s="1" t="str">
        <f t="shared" si="76"/>
        <v>='30'!E3</v>
      </c>
      <c r="N527" s="1" t="str">
        <f t="shared" si="77"/>
        <v>='30'!D4</v>
      </c>
    </row>
    <row r="528" spans="1:14" hidden="1" x14ac:dyDescent="0.3">
      <c r="A528" s="1" t="str">
        <f t="shared" si="78"/>
        <v>X</v>
      </c>
      <c r="B528" s="2">
        <f>'30'!E5</f>
        <v>95</v>
      </c>
      <c r="C528" s="2">
        <f>'30'!B19</f>
        <v>0</v>
      </c>
      <c r="D528" s="2">
        <f>'30'!J19</f>
        <v>0</v>
      </c>
      <c r="E528" s="45" t="str">
        <f>'30'!E3</f>
        <v>يناير</v>
      </c>
      <c r="F528" s="2" t="str">
        <f>'30'!D4</f>
        <v>رقــــــــــــــــــــــم P.O /</v>
      </c>
      <c r="G528" s="1">
        <f t="shared" si="71"/>
        <v>30</v>
      </c>
      <c r="H528" s="1">
        <f t="shared" si="72"/>
        <v>19</v>
      </c>
      <c r="J528" s="1" t="str">
        <f t="shared" si="73"/>
        <v>='30'!E5</v>
      </c>
      <c r="K528" s="1" t="str">
        <f t="shared" si="74"/>
        <v>='30'!B19</v>
      </c>
      <c r="L528" s="1" t="str">
        <f t="shared" si="75"/>
        <v>='30'!J19</v>
      </c>
      <c r="M528" s="1" t="str">
        <f t="shared" si="76"/>
        <v>='30'!E3</v>
      </c>
      <c r="N528" s="1" t="str">
        <f t="shared" si="77"/>
        <v>='30'!D4</v>
      </c>
    </row>
    <row r="529" spans="1:14" hidden="1" x14ac:dyDescent="0.3">
      <c r="A529" s="1" t="str">
        <f t="shared" si="78"/>
        <v>X</v>
      </c>
      <c r="B529" s="2">
        <f>'30'!E5</f>
        <v>95</v>
      </c>
      <c r="C529" s="2">
        <f>'30'!B20</f>
        <v>0</v>
      </c>
      <c r="D529" s="2">
        <f>'30'!J20</f>
        <v>0</v>
      </c>
      <c r="E529" s="45" t="str">
        <f>'30'!E3</f>
        <v>يناير</v>
      </c>
      <c r="F529" s="2" t="str">
        <f>'30'!D4</f>
        <v>رقــــــــــــــــــــــم P.O /</v>
      </c>
      <c r="G529" s="1">
        <f t="shared" si="71"/>
        <v>30</v>
      </c>
      <c r="H529" s="1">
        <f t="shared" si="72"/>
        <v>20</v>
      </c>
      <c r="J529" s="1" t="str">
        <f t="shared" si="73"/>
        <v>='30'!E5</v>
      </c>
      <c r="K529" s="1" t="str">
        <f t="shared" si="74"/>
        <v>='30'!B20</v>
      </c>
      <c r="L529" s="1" t="str">
        <f t="shared" si="75"/>
        <v>='30'!J20</v>
      </c>
      <c r="M529" s="1" t="str">
        <f t="shared" si="76"/>
        <v>='30'!E3</v>
      </c>
      <c r="N529" s="1" t="str">
        <f t="shared" si="77"/>
        <v>='30'!D4</v>
      </c>
    </row>
    <row r="530" spans="1:14" hidden="1" x14ac:dyDescent="0.3">
      <c r="A530" s="1" t="str">
        <f t="shared" si="78"/>
        <v>X</v>
      </c>
      <c r="B530" s="2">
        <f>'30'!E5</f>
        <v>95</v>
      </c>
      <c r="C530" s="2">
        <f>'30'!B21</f>
        <v>0</v>
      </c>
      <c r="D530" s="2">
        <f>'30'!J21</f>
        <v>0</v>
      </c>
      <c r="E530" s="45" t="str">
        <f>'30'!E3</f>
        <v>يناير</v>
      </c>
      <c r="F530" s="2" t="str">
        <f>'30'!D4</f>
        <v>رقــــــــــــــــــــــم P.O /</v>
      </c>
      <c r="G530" s="1">
        <f t="shared" si="71"/>
        <v>30</v>
      </c>
      <c r="H530" s="1">
        <f t="shared" si="72"/>
        <v>21</v>
      </c>
      <c r="J530" s="1" t="str">
        <f t="shared" si="73"/>
        <v>='30'!E5</v>
      </c>
      <c r="K530" s="1" t="str">
        <f t="shared" si="74"/>
        <v>='30'!B21</v>
      </c>
      <c r="L530" s="1" t="str">
        <f t="shared" si="75"/>
        <v>='30'!J21</v>
      </c>
      <c r="M530" s="1" t="str">
        <f t="shared" si="76"/>
        <v>='30'!E3</v>
      </c>
      <c r="N530" s="1" t="str">
        <f t="shared" si="77"/>
        <v>='30'!D4</v>
      </c>
    </row>
    <row r="531" spans="1:14" hidden="1" x14ac:dyDescent="0.3">
      <c r="A531" s="1" t="str">
        <f t="shared" si="78"/>
        <v>X</v>
      </c>
      <c r="B531" s="2">
        <f>'30'!E5</f>
        <v>95</v>
      </c>
      <c r="C531" s="2">
        <f>'30'!B22</f>
        <v>0</v>
      </c>
      <c r="D531" s="2">
        <f>'30'!J22</f>
        <v>0</v>
      </c>
      <c r="E531" s="45" t="str">
        <f>'30'!E3</f>
        <v>يناير</v>
      </c>
      <c r="F531" s="2" t="str">
        <f>'30'!D4</f>
        <v>رقــــــــــــــــــــــم P.O /</v>
      </c>
      <c r="G531" s="1">
        <f t="shared" si="71"/>
        <v>30</v>
      </c>
      <c r="H531" s="1">
        <f t="shared" si="72"/>
        <v>22</v>
      </c>
      <c r="J531" s="1" t="str">
        <f t="shared" si="73"/>
        <v>='30'!E5</v>
      </c>
      <c r="K531" s="1" t="str">
        <f t="shared" si="74"/>
        <v>='30'!B22</v>
      </c>
      <c r="L531" s="1" t="str">
        <f t="shared" si="75"/>
        <v>='30'!J22</v>
      </c>
      <c r="M531" s="1" t="str">
        <f t="shared" si="76"/>
        <v>='30'!E3</v>
      </c>
      <c r="N531" s="1" t="str">
        <f t="shared" si="77"/>
        <v>='30'!D4</v>
      </c>
    </row>
    <row r="532" spans="1:14" hidden="1" x14ac:dyDescent="0.3">
      <c r="A532" s="1" t="str">
        <f t="shared" si="78"/>
        <v>X</v>
      </c>
      <c r="B532" s="2">
        <f>'30'!E5</f>
        <v>95</v>
      </c>
      <c r="C532" s="2">
        <f>'30'!B23</f>
        <v>0</v>
      </c>
      <c r="D532" s="2">
        <f>'30'!J23</f>
        <v>0</v>
      </c>
      <c r="E532" s="45" t="str">
        <f>'30'!E3</f>
        <v>يناير</v>
      </c>
      <c r="F532" s="2" t="str">
        <f>'30'!D4</f>
        <v>رقــــــــــــــــــــــم P.O /</v>
      </c>
      <c r="G532" s="1">
        <f t="shared" si="71"/>
        <v>30</v>
      </c>
      <c r="H532" s="1">
        <f t="shared" si="72"/>
        <v>23</v>
      </c>
      <c r="J532" s="1" t="str">
        <f t="shared" si="73"/>
        <v>='30'!E5</v>
      </c>
      <c r="K532" s="1" t="str">
        <f t="shared" si="74"/>
        <v>='30'!B23</v>
      </c>
      <c r="L532" s="1" t="str">
        <f t="shared" si="75"/>
        <v>='30'!J23</v>
      </c>
      <c r="M532" s="1" t="str">
        <f t="shared" si="76"/>
        <v>='30'!E3</v>
      </c>
      <c r="N532" s="1" t="str">
        <f t="shared" si="77"/>
        <v>='30'!D4</v>
      </c>
    </row>
    <row r="533" spans="1:14" hidden="1" x14ac:dyDescent="0.3">
      <c r="A533" s="1" t="str">
        <f t="shared" si="78"/>
        <v>X</v>
      </c>
      <c r="B533" s="2">
        <f>'30'!E5</f>
        <v>95</v>
      </c>
      <c r="C533" s="2">
        <f>'30'!B24</f>
        <v>0</v>
      </c>
      <c r="D533" s="2">
        <f>'30'!J24</f>
        <v>0</v>
      </c>
      <c r="E533" s="45" t="str">
        <f>'30'!E3</f>
        <v>يناير</v>
      </c>
      <c r="F533" s="2" t="str">
        <f>'30'!D4</f>
        <v>رقــــــــــــــــــــــم P.O /</v>
      </c>
      <c r="G533" s="1">
        <f t="shared" si="71"/>
        <v>30</v>
      </c>
      <c r="H533" s="1">
        <f t="shared" si="72"/>
        <v>24</v>
      </c>
      <c r="J533" s="1" t="str">
        <f t="shared" si="73"/>
        <v>='30'!E5</v>
      </c>
      <c r="K533" s="1" t="str">
        <f t="shared" si="74"/>
        <v>='30'!B24</v>
      </c>
      <c r="L533" s="1" t="str">
        <f t="shared" si="75"/>
        <v>='30'!J24</v>
      </c>
      <c r="M533" s="1" t="str">
        <f t="shared" si="76"/>
        <v>='30'!E3</v>
      </c>
      <c r="N533" s="1" t="str">
        <f t="shared" si="77"/>
        <v>='30'!D4</v>
      </c>
    </row>
    <row r="534" spans="1:14" hidden="1" x14ac:dyDescent="0.3">
      <c r="A534" s="1" t="str">
        <f t="shared" si="78"/>
        <v>X</v>
      </c>
      <c r="B534" s="2">
        <f>'30'!E5</f>
        <v>95</v>
      </c>
      <c r="C534" s="2">
        <f>'30'!B25</f>
        <v>0</v>
      </c>
      <c r="D534" s="2">
        <f>'30'!J25</f>
        <v>0</v>
      </c>
      <c r="E534" s="45" t="str">
        <f>'30'!E3</f>
        <v>يناير</v>
      </c>
      <c r="F534" s="2" t="str">
        <f>'30'!D4</f>
        <v>رقــــــــــــــــــــــم P.O /</v>
      </c>
      <c r="G534" s="1">
        <f t="shared" si="71"/>
        <v>30</v>
      </c>
      <c r="H534" s="1">
        <f t="shared" si="72"/>
        <v>25</v>
      </c>
      <c r="J534" s="1" t="str">
        <f t="shared" si="73"/>
        <v>='30'!E5</v>
      </c>
      <c r="K534" s="1" t="str">
        <f t="shared" si="74"/>
        <v>='30'!B25</v>
      </c>
      <c r="L534" s="1" t="str">
        <f t="shared" si="75"/>
        <v>='30'!J25</v>
      </c>
      <c r="M534" s="1" t="str">
        <f t="shared" si="76"/>
        <v>='30'!E3</v>
      </c>
      <c r="N534" s="1" t="str">
        <f t="shared" si="77"/>
        <v>='30'!D4</v>
      </c>
    </row>
    <row r="535" spans="1:14" x14ac:dyDescent="0.3">
      <c r="A535" s="1" t="str">
        <f t="shared" si="78"/>
        <v/>
      </c>
      <c r="B535" s="2">
        <f>'31'!E5</f>
        <v>98</v>
      </c>
      <c r="C535" s="2" t="str">
        <f>'31'!B8</f>
        <v>سلك لحام</v>
      </c>
      <c r="D535" s="2">
        <f>'31'!J8</f>
        <v>160</v>
      </c>
      <c r="E535" s="45" t="str">
        <f>'31'!E3</f>
        <v>يناير</v>
      </c>
      <c r="F535" s="2" t="str">
        <f>'31'!D4</f>
        <v>رقــــــــــــــــــــــم P.O /</v>
      </c>
      <c r="G535" s="1">
        <f t="shared" si="71"/>
        <v>31</v>
      </c>
      <c r="H535" s="1">
        <f t="shared" si="72"/>
        <v>8</v>
      </c>
      <c r="J535" s="1" t="str">
        <f t="shared" si="73"/>
        <v>='31'!E5</v>
      </c>
      <c r="K535" s="1" t="str">
        <f t="shared" si="74"/>
        <v>='31'!B8</v>
      </c>
      <c r="L535" s="1" t="str">
        <f t="shared" si="75"/>
        <v>='31'!J8</v>
      </c>
      <c r="M535" s="1" t="str">
        <f t="shared" si="76"/>
        <v>='31'!E3</v>
      </c>
      <c r="N535" s="1" t="str">
        <f t="shared" si="77"/>
        <v>='31'!D4</v>
      </c>
    </row>
    <row r="536" spans="1:14" x14ac:dyDescent="0.3">
      <c r="A536" s="1" t="str">
        <f t="shared" si="78"/>
        <v/>
      </c>
      <c r="B536" s="2">
        <f>'31'!E5</f>
        <v>98</v>
      </c>
      <c r="C536" s="2" t="str">
        <f>'31'!B9</f>
        <v>سلك لحام</v>
      </c>
      <c r="D536" s="2">
        <f>'31'!J9</f>
        <v>160</v>
      </c>
      <c r="E536" s="45" t="str">
        <f>'31'!E3</f>
        <v>يناير</v>
      </c>
      <c r="F536" s="2" t="str">
        <f>'31'!D4</f>
        <v>رقــــــــــــــــــــــم P.O /</v>
      </c>
      <c r="G536" s="1">
        <f t="shared" si="71"/>
        <v>31</v>
      </c>
      <c r="H536" s="1">
        <f t="shared" si="72"/>
        <v>9</v>
      </c>
      <c r="J536" s="1" t="str">
        <f t="shared" si="73"/>
        <v>='31'!E5</v>
      </c>
      <c r="K536" s="1" t="str">
        <f t="shared" si="74"/>
        <v>='31'!B9</v>
      </c>
      <c r="L536" s="1" t="str">
        <f t="shared" si="75"/>
        <v>='31'!J9</v>
      </c>
      <c r="M536" s="1" t="str">
        <f t="shared" si="76"/>
        <v>='31'!E3</v>
      </c>
      <c r="N536" s="1" t="str">
        <f t="shared" si="77"/>
        <v>='31'!D4</v>
      </c>
    </row>
    <row r="537" spans="1:14" hidden="1" x14ac:dyDescent="0.3">
      <c r="A537" s="1" t="s">
        <v>213</v>
      </c>
      <c r="B537" s="2">
        <f>'31'!E5</f>
        <v>98</v>
      </c>
      <c r="C537" s="2" t="str">
        <f>'31'!B10</f>
        <v>افيز ربط</v>
      </c>
      <c r="D537" s="2">
        <f>'31'!J10</f>
        <v>270</v>
      </c>
      <c r="E537" s="45" t="str">
        <f>'31'!E3</f>
        <v>يناير</v>
      </c>
      <c r="F537" s="2" t="str">
        <f>'31'!D4</f>
        <v>رقــــــــــــــــــــــم P.O /</v>
      </c>
      <c r="G537" s="1">
        <f t="shared" si="71"/>
        <v>31</v>
      </c>
      <c r="H537" s="1">
        <f t="shared" si="72"/>
        <v>10</v>
      </c>
      <c r="J537" s="1" t="str">
        <f t="shared" si="73"/>
        <v>='31'!E5</v>
      </c>
      <c r="K537" s="1" t="str">
        <f t="shared" si="74"/>
        <v>='31'!B10</v>
      </c>
      <c r="L537" s="1" t="str">
        <f t="shared" si="75"/>
        <v>='31'!J10</v>
      </c>
      <c r="M537" s="1" t="str">
        <f t="shared" si="76"/>
        <v>='31'!E3</v>
      </c>
      <c r="N537" s="1" t="str">
        <f t="shared" si="77"/>
        <v>='31'!D4</v>
      </c>
    </row>
    <row r="538" spans="1:14" hidden="1" x14ac:dyDescent="0.3">
      <c r="A538" s="1" t="s">
        <v>213</v>
      </c>
      <c r="B538" s="2">
        <f>'31'!E5</f>
        <v>98</v>
      </c>
      <c r="C538" s="2" t="str">
        <f>'31'!B11</f>
        <v>افيز ربط</v>
      </c>
      <c r="D538" s="2">
        <f>'31'!J11</f>
        <v>270</v>
      </c>
      <c r="E538" s="45" t="str">
        <f>'31'!E3</f>
        <v>يناير</v>
      </c>
      <c r="F538" s="2" t="str">
        <f>'31'!D4</f>
        <v>رقــــــــــــــــــــــم P.O /</v>
      </c>
      <c r="G538" s="1">
        <f t="shared" si="71"/>
        <v>31</v>
      </c>
      <c r="H538" s="1">
        <f t="shared" si="72"/>
        <v>11</v>
      </c>
      <c r="J538" s="1" t="str">
        <f t="shared" si="73"/>
        <v>='31'!E5</v>
      </c>
      <c r="K538" s="1" t="str">
        <f t="shared" si="74"/>
        <v>='31'!B11</v>
      </c>
      <c r="L538" s="1" t="str">
        <f t="shared" si="75"/>
        <v>='31'!J11</v>
      </c>
      <c r="M538" s="1" t="str">
        <f t="shared" si="76"/>
        <v>='31'!E3</v>
      </c>
      <c r="N538" s="1" t="str">
        <f t="shared" si="77"/>
        <v>='31'!D4</v>
      </c>
    </row>
    <row r="539" spans="1:14" hidden="1" x14ac:dyDescent="0.3">
      <c r="A539" s="1" t="s">
        <v>213</v>
      </c>
      <c r="B539" s="2">
        <f>'31'!E5</f>
        <v>98</v>
      </c>
      <c r="C539" s="2" t="str">
        <f>'31'!B12</f>
        <v>خامات سباكة</v>
      </c>
      <c r="D539" s="2">
        <f>'31'!J12</f>
        <v>2289.3799999999997</v>
      </c>
      <c r="E539" s="45" t="str">
        <f>'31'!E3</f>
        <v>يناير</v>
      </c>
      <c r="F539" s="2" t="str">
        <f>'31'!D4</f>
        <v>رقــــــــــــــــــــــم P.O /</v>
      </c>
      <c r="G539" s="1">
        <f t="shared" si="71"/>
        <v>31</v>
      </c>
      <c r="H539" s="1">
        <f t="shared" si="72"/>
        <v>12</v>
      </c>
      <c r="J539" s="1" t="str">
        <f t="shared" si="73"/>
        <v>='31'!E5</v>
      </c>
      <c r="K539" s="1" t="str">
        <f t="shared" si="74"/>
        <v>='31'!B12</v>
      </c>
      <c r="L539" s="1" t="str">
        <f t="shared" si="75"/>
        <v>='31'!J12</v>
      </c>
      <c r="M539" s="1" t="str">
        <f t="shared" si="76"/>
        <v>='31'!E3</v>
      </c>
      <c r="N539" s="1" t="str">
        <f t="shared" si="77"/>
        <v>='31'!D4</v>
      </c>
    </row>
    <row r="540" spans="1:14" hidden="1" x14ac:dyDescent="0.3">
      <c r="A540" s="1" t="s">
        <v>213</v>
      </c>
      <c r="B540" s="2">
        <f>'31'!E5</f>
        <v>98</v>
      </c>
      <c r="C540" s="2" t="str">
        <f>'31'!B13</f>
        <v>خامات سباكة</v>
      </c>
      <c r="D540" s="2">
        <f>'31'!J13</f>
        <v>29</v>
      </c>
      <c r="E540" s="45" t="str">
        <f>'31'!E3</f>
        <v>يناير</v>
      </c>
      <c r="F540" s="2" t="str">
        <f>'31'!D4</f>
        <v>رقــــــــــــــــــــــم P.O /</v>
      </c>
      <c r="G540" s="1">
        <f t="shared" si="71"/>
        <v>31</v>
      </c>
      <c r="H540" s="1">
        <f t="shared" si="72"/>
        <v>13</v>
      </c>
      <c r="J540" s="1" t="str">
        <f t="shared" si="73"/>
        <v>='31'!E5</v>
      </c>
      <c r="K540" s="1" t="str">
        <f t="shared" si="74"/>
        <v>='31'!B13</v>
      </c>
      <c r="L540" s="1" t="str">
        <f t="shared" si="75"/>
        <v>='31'!J13</v>
      </c>
      <c r="M540" s="1" t="str">
        <f t="shared" si="76"/>
        <v>='31'!E3</v>
      </c>
      <c r="N540" s="1" t="str">
        <f t="shared" si="77"/>
        <v>='31'!D4</v>
      </c>
    </row>
    <row r="541" spans="1:14" hidden="1" x14ac:dyDescent="0.3">
      <c r="A541" s="1" t="str">
        <f t="shared" si="78"/>
        <v>X</v>
      </c>
      <c r="B541" s="2">
        <f>'31'!E5</f>
        <v>98</v>
      </c>
      <c r="C541" s="2">
        <f>'31'!B14</f>
        <v>0</v>
      </c>
      <c r="D541" s="2">
        <f>'31'!J14</f>
        <v>0</v>
      </c>
      <c r="E541" s="45" t="str">
        <f>'31'!E3</f>
        <v>يناير</v>
      </c>
      <c r="F541" s="2" t="str">
        <f>'31'!D4</f>
        <v>رقــــــــــــــــــــــم P.O /</v>
      </c>
      <c r="G541" s="1">
        <f t="shared" si="71"/>
        <v>31</v>
      </c>
      <c r="H541" s="1">
        <f t="shared" si="72"/>
        <v>14</v>
      </c>
      <c r="J541" s="1" t="str">
        <f t="shared" si="73"/>
        <v>='31'!E5</v>
      </c>
      <c r="K541" s="1" t="str">
        <f t="shared" si="74"/>
        <v>='31'!B14</v>
      </c>
      <c r="L541" s="1" t="str">
        <f t="shared" si="75"/>
        <v>='31'!J14</v>
      </c>
      <c r="M541" s="1" t="str">
        <f t="shared" si="76"/>
        <v>='31'!E3</v>
      </c>
      <c r="N541" s="1" t="str">
        <f t="shared" si="77"/>
        <v>='31'!D4</v>
      </c>
    </row>
    <row r="542" spans="1:14" hidden="1" x14ac:dyDescent="0.3">
      <c r="A542" s="1" t="str">
        <f t="shared" si="78"/>
        <v>X</v>
      </c>
      <c r="B542" s="2">
        <f>'31'!E5</f>
        <v>98</v>
      </c>
      <c r="C542" s="2">
        <f>'31'!B15</f>
        <v>0</v>
      </c>
      <c r="D542" s="2">
        <f>'31'!J15</f>
        <v>0</v>
      </c>
      <c r="E542" s="45" t="str">
        <f>'31'!E3</f>
        <v>يناير</v>
      </c>
      <c r="F542" s="2" t="str">
        <f>'31'!D4</f>
        <v>رقــــــــــــــــــــــم P.O /</v>
      </c>
      <c r="G542" s="1">
        <f t="shared" si="71"/>
        <v>31</v>
      </c>
      <c r="H542" s="1">
        <f t="shared" si="72"/>
        <v>15</v>
      </c>
      <c r="J542" s="1" t="str">
        <f t="shared" si="73"/>
        <v>='31'!E5</v>
      </c>
      <c r="K542" s="1" t="str">
        <f t="shared" si="74"/>
        <v>='31'!B15</v>
      </c>
      <c r="L542" s="1" t="str">
        <f t="shared" si="75"/>
        <v>='31'!J15</v>
      </c>
      <c r="M542" s="1" t="str">
        <f t="shared" si="76"/>
        <v>='31'!E3</v>
      </c>
      <c r="N542" s="1" t="str">
        <f t="shared" si="77"/>
        <v>='31'!D4</v>
      </c>
    </row>
    <row r="543" spans="1:14" hidden="1" x14ac:dyDescent="0.3">
      <c r="A543" s="1" t="str">
        <f t="shared" si="78"/>
        <v>X</v>
      </c>
      <c r="B543" s="2">
        <f>'31'!E5</f>
        <v>98</v>
      </c>
      <c r="C543" s="2">
        <f>'31'!B16</f>
        <v>0</v>
      </c>
      <c r="D543" s="2">
        <f>'31'!J16</f>
        <v>0</v>
      </c>
      <c r="E543" s="45" t="str">
        <f>'31'!E3</f>
        <v>يناير</v>
      </c>
      <c r="F543" s="2" t="str">
        <f>'31'!D4</f>
        <v>رقــــــــــــــــــــــم P.O /</v>
      </c>
      <c r="G543" s="1">
        <f t="shared" si="71"/>
        <v>31</v>
      </c>
      <c r="H543" s="1">
        <f t="shared" si="72"/>
        <v>16</v>
      </c>
      <c r="J543" s="1" t="str">
        <f t="shared" si="73"/>
        <v>='31'!E5</v>
      </c>
      <c r="K543" s="1" t="str">
        <f t="shared" si="74"/>
        <v>='31'!B16</v>
      </c>
      <c r="L543" s="1" t="str">
        <f t="shared" si="75"/>
        <v>='31'!J16</v>
      </c>
      <c r="M543" s="1" t="str">
        <f t="shared" si="76"/>
        <v>='31'!E3</v>
      </c>
      <c r="N543" s="1" t="str">
        <f t="shared" si="77"/>
        <v>='31'!D4</v>
      </c>
    </row>
    <row r="544" spans="1:14" hidden="1" x14ac:dyDescent="0.3">
      <c r="A544" s="1" t="str">
        <f t="shared" si="78"/>
        <v>X</v>
      </c>
      <c r="B544" s="2">
        <f>'31'!E5</f>
        <v>98</v>
      </c>
      <c r="C544" s="2">
        <f>'31'!B17</f>
        <v>0</v>
      </c>
      <c r="D544" s="2">
        <f>'31'!J17</f>
        <v>0</v>
      </c>
      <c r="E544" s="45" t="str">
        <f>'31'!E3</f>
        <v>يناير</v>
      </c>
      <c r="F544" s="2" t="str">
        <f>'31'!D4</f>
        <v>رقــــــــــــــــــــــم P.O /</v>
      </c>
      <c r="G544" s="1">
        <f t="shared" si="71"/>
        <v>31</v>
      </c>
      <c r="H544" s="1">
        <f t="shared" si="72"/>
        <v>17</v>
      </c>
      <c r="J544" s="1" t="str">
        <f t="shared" si="73"/>
        <v>='31'!E5</v>
      </c>
      <c r="K544" s="1" t="str">
        <f t="shared" si="74"/>
        <v>='31'!B17</v>
      </c>
      <c r="L544" s="1" t="str">
        <f t="shared" si="75"/>
        <v>='31'!J17</v>
      </c>
      <c r="M544" s="1" t="str">
        <f t="shared" si="76"/>
        <v>='31'!E3</v>
      </c>
      <c r="N544" s="1" t="str">
        <f t="shared" si="77"/>
        <v>='31'!D4</v>
      </c>
    </row>
    <row r="545" spans="1:14" hidden="1" x14ac:dyDescent="0.3">
      <c r="A545" s="1" t="str">
        <f t="shared" si="78"/>
        <v>X</v>
      </c>
      <c r="B545" s="2">
        <f>'31'!E5</f>
        <v>98</v>
      </c>
      <c r="C545" s="2">
        <f>'31'!B18</f>
        <v>0</v>
      </c>
      <c r="D545" s="2">
        <f>'31'!J18</f>
        <v>0</v>
      </c>
      <c r="E545" s="45" t="str">
        <f>'31'!E3</f>
        <v>يناير</v>
      </c>
      <c r="F545" s="2" t="str">
        <f>'31'!D4</f>
        <v>رقــــــــــــــــــــــم P.O /</v>
      </c>
      <c r="G545" s="1">
        <f t="shared" si="71"/>
        <v>31</v>
      </c>
      <c r="H545" s="1">
        <f t="shared" si="72"/>
        <v>18</v>
      </c>
      <c r="J545" s="1" t="str">
        <f t="shared" si="73"/>
        <v>='31'!E5</v>
      </c>
      <c r="K545" s="1" t="str">
        <f t="shared" si="74"/>
        <v>='31'!B18</v>
      </c>
      <c r="L545" s="1" t="str">
        <f t="shared" si="75"/>
        <v>='31'!J18</v>
      </c>
      <c r="M545" s="1" t="str">
        <f t="shared" si="76"/>
        <v>='31'!E3</v>
      </c>
      <c r="N545" s="1" t="str">
        <f t="shared" si="77"/>
        <v>='31'!D4</v>
      </c>
    </row>
    <row r="546" spans="1:14" hidden="1" x14ac:dyDescent="0.3">
      <c r="A546" s="1" t="str">
        <f t="shared" si="78"/>
        <v>X</v>
      </c>
      <c r="B546" s="2">
        <f>'31'!E5</f>
        <v>98</v>
      </c>
      <c r="C546" s="2">
        <f>'31'!B19</f>
        <v>0</v>
      </c>
      <c r="D546" s="2">
        <f>'31'!J19</f>
        <v>0</v>
      </c>
      <c r="E546" s="45" t="str">
        <f>'31'!E3</f>
        <v>يناير</v>
      </c>
      <c r="F546" s="2" t="str">
        <f>'31'!D4</f>
        <v>رقــــــــــــــــــــــم P.O /</v>
      </c>
      <c r="G546" s="1">
        <f t="shared" si="71"/>
        <v>31</v>
      </c>
      <c r="H546" s="1">
        <f t="shared" si="72"/>
        <v>19</v>
      </c>
      <c r="J546" s="1" t="str">
        <f t="shared" si="73"/>
        <v>='31'!E5</v>
      </c>
      <c r="K546" s="1" t="str">
        <f t="shared" si="74"/>
        <v>='31'!B19</v>
      </c>
      <c r="L546" s="1" t="str">
        <f t="shared" si="75"/>
        <v>='31'!J19</v>
      </c>
      <c r="M546" s="1" t="str">
        <f t="shared" si="76"/>
        <v>='31'!E3</v>
      </c>
      <c r="N546" s="1" t="str">
        <f t="shared" si="77"/>
        <v>='31'!D4</v>
      </c>
    </row>
    <row r="547" spans="1:14" hidden="1" x14ac:dyDescent="0.3">
      <c r="A547" s="1" t="str">
        <f t="shared" si="78"/>
        <v>X</v>
      </c>
      <c r="B547" s="2">
        <f>'31'!E5</f>
        <v>98</v>
      </c>
      <c r="C547" s="2">
        <f>'31'!B20</f>
        <v>0</v>
      </c>
      <c r="D547" s="2">
        <f>'31'!J20</f>
        <v>0</v>
      </c>
      <c r="E547" s="45" t="str">
        <f>'31'!E3</f>
        <v>يناير</v>
      </c>
      <c r="F547" s="2" t="str">
        <f>'31'!D4</f>
        <v>رقــــــــــــــــــــــم P.O /</v>
      </c>
      <c r="G547" s="1">
        <f t="shared" si="71"/>
        <v>31</v>
      </c>
      <c r="H547" s="1">
        <f t="shared" si="72"/>
        <v>20</v>
      </c>
      <c r="J547" s="1" t="str">
        <f t="shared" si="73"/>
        <v>='31'!E5</v>
      </c>
      <c r="K547" s="1" t="str">
        <f t="shared" si="74"/>
        <v>='31'!B20</v>
      </c>
      <c r="L547" s="1" t="str">
        <f t="shared" si="75"/>
        <v>='31'!J20</v>
      </c>
      <c r="M547" s="1" t="str">
        <f t="shared" si="76"/>
        <v>='31'!E3</v>
      </c>
      <c r="N547" s="1" t="str">
        <f t="shared" si="77"/>
        <v>='31'!D4</v>
      </c>
    </row>
    <row r="548" spans="1:14" hidden="1" x14ac:dyDescent="0.3">
      <c r="A548" s="1" t="str">
        <f t="shared" si="78"/>
        <v>X</v>
      </c>
      <c r="B548" s="2">
        <f>'31'!E5</f>
        <v>98</v>
      </c>
      <c r="C548" s="2">
        <f>'31'!B21</f>
        <v>0</v>
      </c>
      <c r="D548" s="2">
        <f>'31'!J21</f>
        <v>0</v>
      </c>
      <c r="E548" s="45" t="str">
        <f>'31'!E3</f>
        <v>يناير</v>
      </c>
      <c r="F548" s="2" t="str">
        <f>'31'!D4</f>
        <v>رقــــــــــــــــــــــم P.O /</v>
      </c>
      <c r="G548" s="1">
        <f t="shared" si="71"/>
        <v>31</v>
      </c>
      <c r="H548" s="1">
        <f t="shared" si="72"/>
        <v>21</v>
      </c>
      <c r="J548" s="1" t="str">
        <f t="shared" si="73"/>
        <v>='31'!E5</v>
      </c>
      <c r="K548" s="1" t="str">
        <f t="shared" si="74"/>
        <v>='31'!B21</v>
      </c>
      <c r="L548" s="1" t="str">
        <f t="shared" si="75"/>
        <v>='31'!J21</v>
      </c>
      <c r="M548" s="1" t="str">
        <f t="shared" si="76"/>
        <v>='31'!E3</v>
      </c>
      <c r="N548" s="1" t="str">
        <f t="shared" si="77"/>
        <v>='31'!D4</v>
      </c>
    </row>
    <row r="549" spans="1:14" hidden="1" x14ac:dyDescent="0.3">
      <c r="A549" s="1" t="str">
        <f t="shared" si="78"/>
        <v>X</v>
      </c>
      <c r="B549" s="2">
        <f>'31'!E5</f>
        <v>98</v>
      </c>
      <c r="C549" s="2">
        <f>'31'!B22</f>
        <v>0</v>
      </c>
      <c r="D549" s="2">
        <f>'31'!J22</f>
        <v>0</v>
      </c>
      <c r="E549" s="45" t="str">
        <f>'31'!E3</f>
        <v>يناير</v>
      </c>
      <c r="F549" s="2" t="str">
        <f>'31'!D4</f>
        <v>رقــــــــــــــــــــــم P.O /</v>
      </c>
      <c r="G549" s="1">
        <f t="shared" si="71"/>
        <v>31</v>
      </c>
      <c r="H549" s="1">
        <f t="shared" si="72"/>
        <v>22</v>
      </c>
      <c r="J549" s="1" t="str">
        <f t="shared" si="73"/>
        <v>='31'!E5</v>
      </c>
      <c r="K549" s="1" t="str">
        <f t="shared" si="74"/>
        <v>='31'!B22</v>
      </c>
      <c r="L549" s="1" t="str">
        <f t="shared" si="75"/>
        <v>='31'!J22</v>
      </c>
      <c r="M549" s="1" t="str">
        <f t="shared" si="76"/>
        <v>='31'!E3</v>
      </c>
      <c r="N549" s="1" t="str">
        <f t="shared" si="77"/>
        <v>='31'!D4</v>
      </c>
    </row>
    <row r="550" spans="1:14" hidden="1" x14ac:dyDescent="0.3">
      <c r="A550" s="1" t="str">
        <f t="shared" si="78"/>
        <v>X</v>
      </c>
      <c r="B550" s="2">
        <f>'31'!E5</f>
        <v>98</v>
      </c>
      <c r="C550" s="2">
        <f>'31'!B23</f>
        <v>0</v>
      </c>
      <c r="D550" s="2">
        <f>'31'!J23</f>
        <v>0</v>
      </c>
      <c r="E550" s="45" t="str">
        <f>'31'!E3</f>
        <v>يناير</v>
      </c>
      <c r="F550" s="2" t="str">
        <f>'31'!D4</f>
        <v>رقــــــــــــــــــــــم P.O /</v>
      </c>
      <c r="G550" s="1">
        <f t="shared" si="71"/>
        <v>31</v>
      </c>
      <c r="H550" s="1">
        <f t="shared" si="72"/>
        <v>23</v>
      </c>
      <c r="J550" s="1" t="str">
        <f t="shared" si="73"/>
        <v>='31'!E5</v>
      </c>
      <c r="K550" s="1" t="str">
        <f t="shared" si="74"/>
        <v>='31'!B23</v>
      </c>
      <c r="L550" s="1" t="str">
        <f t="shared" si="75"/>
        <v>='31'!J23</v>
      </c>
      <c r="M550" s="1" t="str">
        <f t="shared" si="76"/>
        <v>='31'!E3</v>
      </c>
      <c r="N550" s="1" t="str">
        <f t="shared" si="77"/>
        <v>='31'!D4</v>
      </c>
    </row>
    <row r="551" spans="1:14" hidden="1" x14ac:dyDescent="0.3">
      <c r="A551" s="1" t="str">
        <f t="shared" si="78"/>
        <v>X</v>
      </c>
      <c r="B551" s="2">
        <f>'31'!E5</f>
        <v>98</v>
      </c>
      <c r="C551" s="2">
        <f>'31'!B24</f>
        <v>0</v>
      </c>
      <c r="D551" s="2">
        <f>'31'!J24</f>
        <v>0</v>
      </c>
      <c r="E551" s="45" t="str">
        <f>'31'!E3</f>
        <v>يناير</v>
      </c>
      <c r="F551" s="2" t="str">
        <f>'31'!D4</f>
        <v>رقــــــــــــــــــــــم P.O /</v>
      </c>
      <c r="G551" s="1">
        <f t="shared" si="71"/>
        <v>31</v>
      </c>
      <c r="H551" s="1">
        <f t="shared" si="72"/>
        <v>24</v>
      </c>
      <c r="J551" s="1" t="str">
        <f t="shared" si="73"/>
        <v>='31'!E5</v>
      </c>
      <c r="K551" s="1" t="str">
        <f t="shared" si="74"/>
        <v>='31'!B24</v>
      </c>
      <c r="L551" s="1" t="str">
        <f t="shared" si="75"/>
        <v>='31'!J24</v>
      </c>
      <c r="M551" s="1" t="str">
        <f t="shared" si="76"/>
        <v>='31'!E3</v>
      </c>
      <c r="N551" s="1" t="str">
        <f t="shared" si="77"/>
        <v>='31'!D4</v>
      </c>
    </row>
    <row r="552" spans="1:14" hidden="1" x14ac:dyDescent="0.3">
      <c r="A552" s="1" t="str">
        <f t="shared" si="78"/>
        <v>X</v>
      </c>
      <c r="B552" s="2">
        <f>'31'!E5</f>
        <v>98</v>
      </c>
      <c r="C552" s="2">
        <f>'31'!B25</f>
        <v>0</v>
      </c>
      <c r="D552" s="2">
        <f>'31'!J25</f>
        <v>0</v>
      </c>
      <c r="E552" s="45" t="str">
        <f>'31'!E3</f>
        <v>يناير</v>
      </c>
      <c r="F552" s="2" t="str">
        <f>'31'!D4</f>
        <v>رقــــــــــــــــــــــم P.O /</v>
      </c>
      <c r="G552" s="1">
        <f t="shared" si="71"/>
        <v>31</v>
      </c>
      <c r="H552" s="1">
        <f t="shared" si="72"/>
        <v>25</v>
      </c>
      <c r="J552" s="1" t="str">
        <f t="shared" si="73"/>
        <v>='31'!E5</v>
      </c>
      <c r="K552" s="1" t="str">
        <f t="shared" si="74"/>
        <v>='31'!B25</v>
      </c>
      <c r="L552" s="1" t="str">
        <f t="shared" si="75"/>
        <v>='31'!J25</v>
      </c>
      <c r="M552" s="1" t="str">
        <f t="shared" si="76"/>
        <v>='31'!E3</v>
      </c>
      <c r="N552" s="1" t="str">
        <f t="shared" si="77"/>
        <v>='31'!D4</v>
      </c>
    </row>
    <row r="553" spans="1:14" x14ac:dyDescent="0.3">
      <c r="A553" s="1" t="str">
        <f t="shared" si="78"/>
        <v/>
      </c>
      <c r="B553" s="2">
        <f>'32'!E5</f>
        <v>104</v>
      </c>
      <c r="C553" s="2" t="str">
        <f>'32'!B8</f>
        <v>تصوير وطباعة</v>
      </c>
      <c r="D553" s="2">
        <f>'32'!J8</f>
        <v>98</v>
      </c>
      <c r="E553" s="45">
        <f>'32'!E3</f>
        <v>43510</v>
      </c>
      <c r="F553" s="2" t="str">
        <f>'32'!D4</f>
        <v>رقــــــــــــــــــــــم P.O /</v>
      </c>
      <c r="G553" s="1">
        <f t="shared" si="71"/>
        <v>32</v>
      </c>
      <c r="H553" s="1">
        <f t="shared" si="72"/>
        <v>8</v>
      </c>
      <c r="J553" s="1" t="str">
        <f t="shared" si="73"/>
        <v>='32'!E5</v>
      </c>
      <c r="K553" s="1" t="str">
        <f t="shared" si="74"/>
        <v>='32'!B8</v>
      </c>
      <c r="L553" s="1" t="str">
        <f t="shared" si="75"/>
        <v>='32'!J8</v>
      </c>
      <c r="M553" s="1" t="str">
        <f t="shared" si="76"/>
        <v>='32'!E3</v>
      </c>
      <c r="N553" s="1" t="str">
        <f t="shared" si="77"/>
        <v>='32'!D4</v>
      </c>
    </row>
    <row r="554" spans="1:14" x14ac:dyDescent="0.3">
      <c r="A554" s="1" t="str">
        <f t="shared" si="78"/>
        <v/>
      </c>
      <c r="B554" s="2">
        <f>'32'!E5</f>
        <v>104</v>
      </c>
      <c r="C554" s="2" t="str">
        <f>'32'!B9</f>
        <v>تصوير وطباعة</v>
      </c>
      <c r="D554" s="2">
        <f>'32'!J9</f>
        <v>117</v>
      </c>
      <c r="E554" s="45">
        <f>'32'!E3</f>
        <v>43510</v>
      </c>
      <c r="F554" s="2" t="str">
        <f>'32'!D4</f>
        <v>رقــــــــــــــــــــــم P.O /</v>
      </c>
      <c r="G554" s="1">
        <f t="shared" si="71"/>
        <v>32</v>
      </c>
      <c r="H554" s="1">
        <f t="shared" si="72"/>
        <v>9</v>
      </c>
      <c r="J554" s="1" t="str">
        <f t="shared" si="73"/>
        <v>='32'!E5</v>
      </c>
      <c r="K554" s="1" t="str">
        <f t="shared" si="74"/>
        <v>='32'!B9</v>
      </c>
      <c r="L554" s="1" t="str">
        <f t="shared" si="75"/>
        <v>='32'!J9</v>
      </c>
      <c r="M554" s="1" t="str">
        <f t="shared" si="76"/>
        <v>='32'!E3</v>
      </c>
      <c r="N554" s="1" t="str">
        <f t="shared" si="77"/>
        <v>='32'!D4</v>
      </c>
    </row>
    <row r="555" spans="1:14" x14ac:dyDescent="0.3">
      <c r="A555" s="1" t="str">
        <f t="shared" si="78"/>
        <v/>
      </c>
      <c r="B555" s="2">
        <f>'32'!E5</f>
        <v>104</v>
      </c>
      <c r="C555" s="2" t="str">
        <f>'32'!B10</f>
        <v>تصوير وطباعة</v>
      </c>
      <c r="D555" s="2">
        <f>'32'!J10</f>
        <v>44</v>
      </c>
      <c r="E555" s="45">
        <f>'32'!E3</f>
        <v>43510</v>
      </c>
      <c r="F555" s="2" t="str">
        <f>'32'!D4</f>
        <v>رقــــــــــــــــــــــم P.O /</v>
      </c>
      <c r="G555" s="1">
        <f t="shared" si="71"/>
        <v>32</v>
      </c>
      <c r="H555" s="1">
        <f t="shared" si="72"/>
        <v>10</v>
      </c>
      <c r="J555" s="1" t="str">
        <f t="shared" si="73"/>
        <v>='32'!E5</v>
      </c>
      <c r="K555" s="1" t="str">
        <f t="shared" si="74"/>
        <v>='32'!B10</v>
      </c>
      <c r="L555" s="1" t="str">
        <f t="shared" si="75"/>
        <v>='32'!J10</v>
      </c>
      <c r="M555" s="1" t="str">
        <f t="shared" si="76"/>
        <v>='32'!E3</v>
      </c>
      <c r="N555" s="1" t="str">
        <f t="shared" si="77"/>
        <v>='32'!D4</v>
      </c>
    </row>
    <row r="556" spans="1:14" x14ac:dyDescent="0.3">
      <c r="A556" s="1" t="str">
        <f t="shared" si="78"/>
        <v/>
      </c>
      <c r="B556" s="2">
        <f>'32'!E5</f>
        <v>104</v>
      </c>
      <c r="C556" s="2" t="str">
        <f>'32'!B11</f>
        <v>تصوير وطباعة</v>
      </c>
      <c r="D556" s="2">
        <f>'32'!J11</f>
        <v>156</v>
      </c>
      <c r="E556" s="45">
        <f>'32'!E3</f>
        <v>43510</v>
      </c>
      <c r="F556" s="2" t="str">
        <f>'32'!D4</f>
        <v>رقــــــــــــــــــــــم P.O /</v>
      </c>
      <c r="G556" s="1">
        <f t="shared" si="71"/>
        <v>32</v>
      </c>
      <c r="H556" s="1">
        <f t="shared" si="72"/>
        <v>11</v>
      </c>
      <c r="J556" s="1" t="str">
        <f t="shared" si="73"/>
        <v>='32'!E5</v>
      </c>
      <c r="K556" s="1" t="str">
        <f t="shared" si="74"/>
        <v>='32'!B11</v>
      </c>
      <c r="L556" s="1" t="str">
        <f t="shared" si="75"/>
        <v>='32'!J11</v>
      </c>
      <c r="M556" s="1" t="str">
        <f t="shared" si="76"/>
        <v>='32'!E3</v>
      </c>
      <c r="N556" s="1" t="str">
        <f t="shared" si="77"/>
        <v>='32'!D4</v>
      </c>
    </row>
    <row r="557" spans="1:14" x14ac:dyDescent="0.3">
      <c r="A557" s="1" t="str">
        <f t="shared" si="78"/>
        <v/>
      </c>
      <c r="B557" s="2">
        <f>'32'!E5</f>
        <v>104</v>
      </c>
      <c r="C557" s="2" t="str">
        <f>'32'!B12</f>
        <v>تصوير وطباعة</v>
      </c>
      <c r="D557" s="2">
        <f>'32'!J12</f>
        <v>122</v>
      </c>
      <c r="E557" s="45">
        <f>'32'!E3</f>
        <v>43510</v>
      </c>
      <c r="F557" s="2" t="str">
        <f>'32'!D4</f>
        <v>رقــــــــــــــــــــــم P.O /</v>
      </c>
      <c r="G557" s="1">
        <f t="shared" si="71"/>
        <v>32</v>
      </c>
      <c r="H557" s="1">
        <f t="shared" si="72"/>
        <v>12</v>
      </c>
      <c r="J557" s="1" t="str">
        <f t="shared" si="73"/>
        <v>='32'!E5</v>
      </c>
      <c r="K557" s="1" t="str">
        <f t="shared" si="74"/>
        <v>='32'!B12</v>
      </c>
      <c r="L557" s="1" t="str">
        <f t="shared" si="75"/>
        <v>='32'!J12</v>
      </c>
      <c r="M557" s="1" t="str">
        <f t="shared" si="76"/>
        <v>='32'!E3</v>
      </c>
      <c r="N557" s="1" t="str">
        <f t="shared" si="77"/>
        <v>='32'!D4</v>
      </c>
    </row>
    <row r="558" spans="1:14" x14ac:dyDescent="0.3">
      <c r="A558" s="1" t="str">
        <f t="shared" si="78"/>
        <v/>
      </c>
      <c r="B558" s="2">
        <f>'32'!E5</f>
        <v>104</v>
      </c>
      <c r="C558" s="2" t="str">
        <f>'32'!B13</f>
        <v>تصوير وطباعة</v>
      </c>
      <c r="D558" s="2">
        <f>'32'!J13</f>
        <v>1425.6</v>
      </c>
      <c r="E558" s="45">
        <f>'32'!E3</f>
        <v>43510</v>
      </c>
      <c r="F558" s="2" t="str">
        <f>'32'!D4</f>
        <v>رقــــــــــــــــــــــم P.O /</v>
      </c>
      <c r="G558" s="1">
        <f t="shared" si="71"/>
        <v>32</v>
      </c>
      <c r="H558" s="1">
        <f t="shared" si="72"/>
        <v>13</v>
      </c>
      <c r="J558" s="1" t="str">
        <f t="shared" si="73"/>
        <v>='32'!E5</v>
      </c>
      <c r="K558" s="1" t="str">
        <f t="shared" si="74"/>
        <v>='32'!B13</v>
      </c>
      <c r="L558" s="1" t="str">
        <f t="shared" si="75"/>
        <v>='32'!J13</v>
      </c>
      <c r="M558" s="1" t="str">
        <f t="shared" si="76"/>
        <v>='32'!E3</v>
      </c>
      <c r="N558" s="1" t="str">
        <f t="shared" si="77"/>
        <v>='32'!D4</v>
      </c>
    </row>
    <row r="559" spans="1:14" hidden="1" x14ac:dyDescent="0.3">
      <c r="A559" s="1" t="str">
        <f t="shared" si="78"/>
        <v>X</v>
      </c>
      <c r="B559" s="2">
        <f>'32'!E5</f>
        <v>104</v>
      </c>
      <c r="C559" s="2">
        <f>'32'!B14</f>
        <v>0</v>
      </c>
      <c r="D559" s="2">
        <f>'32'!J14</f>
        <v>0</v>
      </c>
      <c r="E559" s="45">
        <f>'32'!E3</f>
        <v>43510</v>
      </c>
      <c r="F559" s="2" t="str">
        <f>'32'!D4</f>
        <v>رقــــــــــــــــــــــم P.O /</v>
      </c>
      <c r="G559" s="1">
        <f t="shared" si="71"/>
        <v>32</v>
      </c>
      <c r="H559" s="1">
        <f t="shared" si="72"/>
        <v>14</v>
      </c>
      <c r="J559" s="1" t="str">
        <f t="shared" si="73"/>
        <v>='32'!E5</v>
      </c>
      <c r="K559" s="1" t="str">
        <f t="shared" si="74"/>
        <v>='32'!B14</v>
      </c>
      <c r="L559" s="1" t="str">
        <f t="shared" si="75"/>
        <v>='32'!J14</v>
      </c>
      <c r="M559" s="1" t="str">
        <f t="shared" si="76"/>
        <v>='32'!E3</v>
      </c>
      <c r="N559" s="1" t="str">
        <f t="shared" si="77"/>
        <v>='32'!D4</v>
      </c>
    </row>
    <row r="560" spans="1:14" hidden="1" x14ac:dyDescent="0.3">
      <c r="A560" s="1" t="str">
        <f t="shared" si="78"/>
        <v>X</v>
      </c>
      <c r="B560" s="2">
        <f>'32'!E5</f>
        <v>104</v>
      </c>
      <c r="C560" s="2">
        <f>'32'!B15</f>
        <v>0</v>
      </c>
      <c r="D560" s="2">
        <f>'32'!J15</f>
        <v>0</v>
      </c>
      <c r="E560" s="45">
        <f>'32'!E3</f>
        <v>43510</v>
      </c>
      <c r="F560" s="2" t="str">
        <f>'32'!D4</f>
        <v>رقــــــــــــــــــــــم P.O /</v>
      </c>
      <c r="G560" s="1">
        <f t="shared" si="71"/>
        <v>32</v>
      </c>
      <c r="H560" s="1">
        <f t="shared" si="72"/>
        <v>15</v>
      </c>
      <c r="J560" s="1" t="str">
        <f t="shared" si="73"/>
        <v>='32'!E5</v>
      </c>
      <c r="K560" s="1" t="str">
        <f t="shared" si="74"/>
        <v>='32'!B15</v>
      </c>
      <c r="L560" s="1" t="str">
        <f t="shared" si="75"/>
        <v>='32'!J15</v>
      </c>
      <c r="M560" s="1" t="str">
        <f t="shared" si="76"/>
        <v>='32'!E3</v>
      </c>
      <c r="N560" s="1" t="str">
        <f t="shared" si="77"/>
        <v>='32'!D4</v>
      </c>
    </row>
    <row r="561" spans="1:14" hidden="1" x14ac:dyDescent="0.3">
      <c r="A561" s="1" t="str">
        <f t="shared" si="78"/>
        <v>X</v>
      </c>
      <c r="B561" s="2">
        <f>'32'!E5</f>
        <v>104</v>
      </c>
      <c r="C561" s="2">
        <f>'32'!B16</f>
        <v>0</v>
      </c>
      <c r="D561" s="2">
        <f>'32'!J16</f>
        <v>0</v>
      </c>
      <c r="E561" s="45">
        <f>'32'!E3</f>
        <v>43510</v>
      </c>
      <c r="F561" s="2" t="str">
        <f>'32'!D4</f>
        <v>رقــــــــــــــــــــــم P.O /</v>
      </c>
      <c r="G561" s="1">
        <f t="shared" si="71"/>
        <v>32</v>
      </c>
      <c r="H561" s="1">
        <f t="shared" si="72"/>
        <v>16</v>
      </c>
      <c r="J561" s="1" t="str">
        <f t="shared" si="73"/>
        <v>='32'!E5</v>
      </c>
      <c r="K561" s="1" t="str">
        <f t="shared" si="74"/>
        <v>='32'!B16</v>
      </c>
      <c r="L561" s="1" t="str">
        <f t="shared" si="75"/>
        <v>='32'!J16</v>
      </c>
      <c r="M561" s="1" t="str">
        <f t="shared" si="76"/>
        <v>='32'!E3</v>
      </c>
      <c r="N561" s="1" t="str">
        <f t="shared" si="77"/>
        <v>='32'!D4</v>
      </c>
    </row>
    <row r="562" spans="1:14" hidden="1" x14ac:dyDescent="0.3">
      <c r="A562" s="1" t="str">
        <f t="shared" si="78"/>
        <v>X</v>
      </c>
      <c r="B562" s="2">
        <f>'32'!E5</f>
        <v>104</v>
      </c>
      <c r="C562" s="2">
        <f>'32'!B17</f>
        <v>0</v>
      </c>
      <c r="D562" s="2">
        <f>'32'!J17</f>
        <v>0</v>
      </c>
      <c r="E562" s="45">
        <f>'32'!E3</f>
        <v>43510</v>
      </c>
      <c r="F562" s="2" t="str">
        <f>'32'!D4</f>
        <v>رقــــــــــــــــــــــم P.O /</v>
      </c>
      <c r="G562" s="1">
        <f t="shared" si="71"/>
        <v>32</v>
      </c>
      <c r="H562" s="1">
        <f t="shared" si="72"/>
        <v>17</v>
      </c>
      <c r="J562" s="1" t="str">
        <f t="shared" si="73"/>
        <v>='32'!E5</v>
      </c>
      <c r="K562" s="1" t="str">
        <f t="shared" si="74"/>
        <v>='32'!B17</v>
      </c>
      <c r="L562" s="1" t="str">
        <f t="shared" si="75"/>
        <v>='32'!J17</v>
      </c>
      <c r="M562" s="1" t="str">
        <f t="shared" si="76"/>
        <v>='32'!E3</v>
      </c>
      <c r="N562" s="1" t="str">
        <f t="shared" si="77"/>
        <v>='32'!D4</v>
      </c>
    </row>
    <row r="563" spans="1:14" hidden="1" x14ac:dyDescent="0.3">
      <c r="A563" s="1" t="str">
        <f t="shared" si="78"/>
        <v>X</v>
      </c>
      <c r="B563" s="2">
        <f>'32'!E5</f>
        <v>104</v>
      </c>
      <c r="C563" s="2">
        <f>'32'!B18</f>
        <v>0</v>
      </c>
      <c r="D563" s="2">
        <f>'32'!J18</f>
        <v>0</v>
      </c>
      <c r="E563" s="45">
        <f>'32'!E3</f>
        <v>43510</v>
      </c>
      <c r="F563" s="2" t="str">
        <f>'32'!D4</f>
        <v>رقــــــــــــــــــــــم P.O /</v>
      </c>
      <c r="G563" s="1">
        <f t="shared" si="71"/>
        <v>32</v>
      </c>
      <c r="H563" s="1">
        <f t="shared" si="72"/>
        <v>18</v>
      </c>
      <c r="J563" s="1" t="str">
        <f t="shared" si="73"/>
        <v>='32'!E5</v>
      </c>
      <c r="K563" s="1" t="str">
        <f t="shared" si="74"/>
        <v>='32'!B18</v>
      </c>
      <c r="L563" s="1" t="str">
        <f t="shared" si="75"/>
        <v>='32'!J18</v>
      </c>
      <c r="M563" s="1" t="str">
        <f t="shared" si="76"/>
        <v>='32'!E3</v>
      </c>
      <c r="N563" s="1" t="str">
        <f t="shared" si="77"/>
        <v>='32'!D4</v>
      </c>
    </row>
    <row r="564" spans="1:14" hidden="1" x14ac:dyDescent="0.3">
      <c r="A564" s="1" t="str">
        <f t="shared" si="78"/>
        <v>X</v>
      </c>
      <c r="B564" s="2">
        <f>'32'!E5</f>
        <v>104</v>
      </c>
      <c r="C564" s="2">
        <f>'32'!B19</f>
        <v>0</v>
      </c>
      <c r="D564" s="2">
        <f>'32'!J19</f>
        <v>0</v>
      </c>
      <c r="E564" s="45">
        <f>'32'!E3</f>
        <v>43510</v>
      </c>
      <c r="F564" s="2" t="str">
        <f>'32'!D4</f>
        <v>رقــــــــــــــــــــــم P.O /</v>
      </c>
      <c r="G564" s="1">
        <f t="shared" si="71"/>
        <v>32</v>
      </c>
      <c r="H564" s="1">
        <f t="shared" si="72"/>
        <v>19</v>
      </c>
      <c r="J564" s="1" t="str">
        <f t="shared" si="73"/>
        <v>='32'!E5</v>
      </c>
      <c r="K564" s="1" t="str">
        <f t="shared" si="74"/>
        <v>='32'!B19</v>
      </c>
      <c r="L564" s="1" t="str">
        <f t="shared" si="75"/>
        <v>='32'!J19</v>
      </c>
      <c r="M564" s="1" t="str">
        <f t="shared" si="76"/>
        <v>='32'!E3</v>
      </c>
      <c r="N564" s="1" t="str">
        <f t="shared" si="77"/>
        <v>='32'!D4</v>
      </c>
    </row>
    <row r="565" spans="1:14" hidden="1" x14ac:dyDescent="0.3">
      <c r="A565" s="1" t="str">
        <f t="shared" si="78"/>
        <v>X</v>
      </c>
      <c r="B565" s="2">
        <f>'32'!E5</f>
        <v>104</v>
      </c>
      <c r="C565" s="2">
        <f>'32'!B20</f>
        <v>0</v>
      </c>
      <c r="D565" s="2">
        <f>'32'!J20</f>
        <v>0</v>
      </c>
      <c r="E565" s="45">
        <f>'32'!E3</f>
        <v>43510</v>
      </c>
      <c r="F565" s="2" t="str">
        <f>'32'!D4</f>
        <v>رقــــــــــــــــــــــم P.O /</v>
      </c>
      <c r="G565" s="1">
        <f t="shared" si="71"/>
        <v>32</v>
      </c>
      <c r="H565" s="1">
        <f t="shared" si="72"/>
        <v>20</v>
      </c>
      <c r="J565" s="1" t="str">
        <f t="shared" si="73"/>
        <v>='32'!E5</v>
      </c>
      <c r="K565" s="1" t="str">
        <f t="shared" si="74"/>
        <v>='32'!B20</v>
      </c>
      <c r="L565" s="1" t="str">
        <f t="shared" si="75"/>
        <v>='32'!J20</v>
      </c>
      <c r="M565" s="1" t="str">
        <f t="shared" si="76"/>
        <v>='32'!E3</v>
      </c>
      <c r="N565" s="1" t="str">
        <f t="shared" si="77"/>
        <v>='32'!D4</v>
      </c>
    </row>
    <row r="566" spans="1:14" hidden="1" x14ac:dyDescent="0.3">
      <c r="A566" s="1" t="str">
        <f t="shared" si="78"/>
        <v>X</v>
      </c>
      <c r="B566" s="2">
        <f>'32'!E5</f>
        <v>104</v>
      </c>
      <c r="C566" s="2">
        <f>'32'!B21</f>
        <v>0</v>
      </c>
      <c r="D566" s="2">
        <f>'32'!J21</f>
        <v>0</v>
      </c>
      <c r="E566" s="45">
        <f>'32'!E3</f>
        <v>43510</v>
      </c>
      <c r="F566" s="2" t="str">
        <f>'32'!D4</f>
        <v>رقــــــــــــــــــــــم P.O /</v>
      </c>
      <c r="G566" s="1">
        <f t="shared" si="71"/>
        <v>32</v>
      </c>
      <c r="H566" s="1">
        <f t="shared" si="72"/>
        <v>21</v>
      </c>
      <c r="J566" s="1" t="str">
        <f t="shared" si="73"/>
        <v>='32'!E5</v>
      </c>
      <c r="K566" s="1" t="str">
        <f t="shared" si="74"/>
        <v>='32'!B21</v>
      </c>
      <c r="L566" s="1" t="str">
        <f t="shared" si="75"/>
        <v>='32'!J21</v>
      </c>
      <c r="M566" s="1" t="str">
        <f t="shared" si="76"/>
        <v>='32'!E3</v>
      </c>
      <c r="N566" s="1" t="str">
        <f t="shared" si="77"/>
        <v>='32'!D4</v>
      </c>
    </row>
    <row r="567" spans="1:14" hidden="1" x14ac:dyDescent="0.3">
      <c r="A567" s="1" t="str">
        <f t="shared" si="78"/>
        <v>X</v>
      </c>
      <c r="B567" s="2">
        <f>'32'!E5</f>
        <v>104</v>
      </c>
      <c r="C567" s="2">
        <f>'32'!B22</f>
        <v>0</v>
      </c>
      <c r="D567" s="2">
        <f>'32'!J22</f>
        <v>0</v>
      </c>
      <c r="E567" s="45">
        <f>'32'!E3</f>
        <v>43510</v>
      </c>
      <c r="F567" s="2" t="str">
        <f>'32'!D4</f>
        <v>رقــــــــــــــــــــــم P.O /</v>
      </c>
      <c r="G567" s="1">
        <f t="shared" si="71"/>
        <v>32</v>
      </c>
      <c r="H567" s="1">
        <f t="shared" si="72"/>
        <v>22</v>
      </c>
      <c r="J567" s="1" t="str">
        <f t="shared" si="73"/>
        <v>='32'!E5</v>
      </c>
      <c r="K567" s="1" t="str">
        <f t="shared" si="74"/>
        <v>='32'!B22</v>
      </c>
      <c r="L567" s="1" t="str">
        <f t="shared" si="75"/>
        <v>='32'!J22</v>
      </c>
      <c r="M567" s="1" t="str">
        <f t="shared" si="76"/>
        <v>='32'!E3</v>
      </c>
      <c r="N567" s="1" t="str">
        <f t="shared" si="77"/>
        <v>='32'!D4</v>
      </c>
    </row>
    <row r="568" spans="1:14" hidden="1" x14ac:dyDescent="0.3">
      <c r="A568" s="1" t="str">
        <f t="shared" si="78"/>
        <v>X</v>
      </c>
      <c r="B568" s="2">
        <f>'32'!E5</f>
        <v>104</v>
      </c>
      <c r="C568" s="2">
        <f>'32'!B23</f>
        <v>0</v>
      </c>
      <c r="D568" s="2">
        <f>'32'!J23</f>
        <v>0</v>
      </c>
      <c r="E568" s="45">
        <f>'32'!E3</f>
        <v>43510</v>
      </c>
      <c r="F568" s="2" t="str">
        <f>'32'!D4</f>
        <v>رقــــــــــــــــــــــم P.O /</v>
      </c>
      <c r="G568" s="1">
        <f t="shared" si="71"/>
        <v>32</v>
      </c>
      <c r="H568" s="1">
        <f t="shared" si="72"/>
        <v>23</v>
      </c>
      <c r="J568" s="1" t="str">
        <f t="shared" si="73"/>
        <v>='32'!E5</v>
      </c>
      <c r="K568" s="1" t="str">
        <f t="shared" si="74"/>
        <v>='32'!B23</v>
      </c>
      <c r="L568" s="1" t="str">
        <f t="shared" si="75"/>
        <v>='32'!J23</v>
      </c>
      <c r="M568" s="1" t="str">
        <f t="shared" si="76"/>
        <v>='32'!E3</v>
      </c>
      <c r="N568" s="1" t="str">
        <f t="shared" si="77"/>
        <v>='32'!D4</v>
      </c>
    </row>
    <row r="569" spans="1:14" hidden="1" x14ac:dyDescent="0.3">
      <c r="A569" s="1" t="str">
        <f t="shared" si="78"/>
        <v>X</v>
      </c>
      <c r="B569" s="2">
        <f>'32'!E5</f>
        <v>104</v>
      </c>
      <c r="C569" s="2">
        <f>'32'!B24</f>
        <v>0</v>
      </c>
      <c r="D569" s="2">
        <f>'32'!J24</f>
        <v>0</v>
      </c>
      <c r="E569" s="45">
        <f>'32'!E3</f>
        <v>43510</v>
      </c>
      <c r="F569" s="2" t="str">
        <f>'32'!D4</f>
        <v>رقــــــــــــــــــــــم P.O /</v>
      </c>
      <c r="G569" s="1">
        <f t="shared" si="71"/>
        <v>32</v>
      </c>
      <c r="H569" s="1">
        <f t="shared" si="72"/>
        <v>24</v>
      </c>
      <c r="J569" s="1" t="str">
        <f t="shared" si="73"/>
        <v>='32'!E5</v>
      </c>
      <c r="K569" s="1" t="str">
        <f t="shared" si="74"/>
        <v>='32'!B24</v>
      </c>
      <c r="L569" s="1" t="str">
        <f t="shared" si="75"/>
        <v>='32'!J24</v>
      </c>
      <c r="M569" s="1" t="str">
        <f t="shared" si="76"/>
        <v>='32'!E3</v>
      </c>
      <c r="N569" s="1" t="str">
        <f t="shared" si="77"/>
        <v>='32'!D4</v>
      </c>
    </row>
    <row r="570" spans="1:14" hidden="1" x14ac:dyDescent="0.3">
      <c r="A570" s="1" t="str">
        <f t="shared" si="78"/>
        <v>X</v>
      </c>
      <c r="B570" s="2">
        <f>'32'!E5</f>
        <v>104</v>
      </c>
      <c r="C570" s="2">
        <f>'32'!B25</f>
        <v>0</v>
      </c>
      <c r="D570" s="2">
        <f>'32'!J25</f>
        <v>0</v>
      </c>
      <c r="E570" s="45">
        <f>'32'!E3</f>
        <v>43510</v>
      </c>
      <c r="F570" s="2" t="str">
        <f>'32'!D4</f>
        <v>رقــــــــــــــــــــــم P.O /</v>
      </c>
      <c r="G570" s="1">
        <f t="shared" ref="G570:G633" si="79">IF(H569=25,G569+1,G569)</f>
        <v>32</v>
      </c>
      <c r="H570" s="1">
        <f t="shared" ref="H570:H633" si="80">IF((H569+1)&gt;25,8,H569+1)</f>
        <v>25</v>
      </c>
      <c r="J570" s="1" t="str">
        <f t="shared" si="73"/>
        <v>='32'!E5</v>
      </c>
      <c r="K570" s="1" t="str">
        <f t="shared" si="74"/>
        <v>='32'!B25</v>
      </c>
      <c r="L570" s="1" t="str">
        <f t="shared" si="75"/>
        <v>='32'!J25</v>
      </c>
      <c r="M570" s="1" t="str">
        <f t="shared" si="76"/>
        <v>='32'!E3</v>
      </c>
      <c r="N570" s="1" t="str">
        <f t="shared" si="77"/>
        <v>='32'!D4</v>
      </c>
    </row>
    <row r="571" spans="1:14" x14ac:dyDescent="0.3">
      <c r="A571" s="1" t="str">
        <f t="shared" si="78"/>
        <v/>
      </c>
      <c r="B571" s="2">
        <f>'33'!E5</f>
        <v>105</v>
      </c>
      <c r="C571" s="2" t="str">
        <f>'33'!B8</f>
        <v>اكرامية سائق سيارة خرسانة</v>
      </c>
      <c r="D571" s="2">
        <f>'33'!J8</f>
        <v>100</v>
      </c>
      <c r="E571" s="45">
        <f>'33'!E3</f>
        <v>43510</v>
      </c>
      <c r="F571" s="2" t="str">
        <f>'33'!D4</f>
        <v>رقــــــــــــــــــــــم P.O /</v>
      </c>
      <c r="G571" s="1">
        <f t="shared" si="79"/>
        <v>33</v>
      </c>
      <c r="H571" s="1">
        <f t="shared" si="80"/>
        <v>8</v>
      </c>
      <c r="J571" s="1" t="str">
        <f t="shared" si="73"/>
        <v>='33'!E5</v>
      </c>
      <c r="K571" s="1" t="str">
        <f t="shared" si="74"/>
        <v>='33'!B8</v>
      </c>
      <c r="L571" s="1" t="str">
        <f t="shared" si="75"/>
        <v>='33'!J8</v>
      </c>
      <c r="M571" s="1" t="str">
        <f t="shared" si="76"/>
        <v>='33'!E3</v>
      </c>
      <c r="N571" s="1" t="str">
        <f t="shared" si="77"/>
        <v>='33'!D4</v>
      </c>
    </row>
    <row r="572" spans="1:14" x14ac:dyDescent="0.3">
      <c r="A572" s="1" t="str">
        <f t="shared" si="78"/>
        <v/>
      </c>
      <c r="B572" s="2">
        <f>'33'!E5</f>
        <v>105</v>
      </c>
      <c r="C572" s="2" t="str">
        <f>'33'!B9</f>
        <v>اكرامية فنى معمل</v>
      </c>
      <c r="D572" s="2">
        <f>'33'!J9</f>
        <v>200</v>
      </c>
      <c r="E572" s="45">
        <f>'33'!E3</f>
        <v>43510</v>
      </c>
      <c r="F572" s="2" t="str">
        <f>'33'!D4</f>
        <v>رقــــــــــــــــــــــم P.O /</v>
      </c>
      <c r="G572" s="1">
        <f t="shared" si="79"/>
        <v>33</v>
      </c>
      <c r="H572" s="1">
        <f t="shared" si="80"/>
        <v>9</v>
      </c>
      <c r="J572" s="1" t="str">
        <f t="shared" si="73"/>
        <v>='33'!E5</v>
      </c>
      <c r="K572" s="1" t="str">
        <f t="shared" si="74"/>
        <v>='33'!B9</v>
      </c>
      <c r="L572" s="1" t="str">
        <f t="shared" si="75"/>
        <v>='33'!J9</v>
      </c>
      <c r="M572" s="1" t="str">
        <f t="shared" si="76"/>
        <v>='33'!E3</v>
      </c>
      <c r="N572" s="1" t="str">
        <f t="shared" si="77"/>
        <v>='33'!D4</v>
      </c>
    </row>
    <row r="573" spans="1:14" x14ac:dyDescent="0.3">
      <c r="A573" s="1" t="str">
        <f t="shared" si="78"/>
        <v/>
      </c>
      <c r="B573" s="2">
        <f>'33'!E5</f>
        <v>105</v>
      </c>
      <c r="C573" s="2" t="str">
        <f>'33'!B10</f>
        <v>اكرامية سائق لودر</v>
      </c>
      <c r="D573" s="2">
        <f>'33'!J10</f>
        <v>100</v>
      </c>
      <c r="E573" s="45">
        <f>'33'!E3</f>
        <v>43510</v>
      </c>
      <c r="F573" s="2" t="str">
        <f>'33'!D4</f>
        <v>رقــــــــــــــــــــــم P.O /</v>
      </c>
      <c r="G573" s="1">
        <f t="shared" si="79"/>
        <v>33</v>
      </c>
      <c r="H573" s="1">
        <f t="shared" si="80"/>
        <v>10</v>
      </c>
      <c r="J573" s="1" t="str">
        <f t="shared" si="73"/>
        <v>='33'!E5</v>
      </c>
      <c r="K573" s="1" t="str">
        <f t="shared" si="74"/>
        <v>='33'!B10</v>
      </c>
      <c r="L573" s="1" t="str">
        <f t="shared" si="75"/>
        <v>='33'!J10</v>
      </c>
      <c r="M573" s="1" t="str">
        <f t="shared" si="76"/>
        <v>='33'!E3</v>
      </c>
      <c r="N573" s="1" t="str">
        <f t="shared" si="77"/>
        <v>='33'!D4</v>
      </c>
    </row>
    <row r="574" spans="1:14" x14ac:dyDescent="0.3">
      <c r="A574" s="1" t="str">
        <f t="shared" si="78"/>
        <v/>
      </c>
      <c r="B574" s="2">
        <f>'33'!E5</f>
        <v>105</v>
      </c>
      <c r="C574" s="2" t="str">
        <f>'33'!B11</f>
        <v>اكرامية فنى معمل</v>
      </c>
      <c r="D574" s="2">
        <f>'33'!J11</f>
        <v>200</v>
      </c>
      <c r="E574" s="45">
        <f>'33'!E3</f>
        <v>43510</v>
      </c>
      <c r="F574" s="2" t="str">
        <f>'33'!D4</f>
        <v>رقــــــــــــــــــــــم P.O /</v>
      </c>
      <c r="G574" s="1">
        <f t="shared" si="79"/>
        <v>33</v>
      </c>
      <c r="H574" s="1">
        <f t="shared" si="80"/>
        <v>11</v>
      </c>
      <c r="J574" s="1" t="str">
        <f t="shared" si="73"/>
        <v>='33'!E5</v>
      </c>
      <c r="K574" s="1" t="str">
        <f t="shared" si="74"/>
        <v>='33'!B11</v>
      </c>
      <c r="L574" s="1" t="str">
        <f t="shared" si="75"/>
        <v>='33'!J11</v>
      </c>
      <c r="M574" s="1" t="str">
        <f t="shared" si="76"/>
        <v>='33'!E3</v>
      </c>
      <c r="N574" s="1" t="str">
        <f t="shared" si="77"/>
        <v>='33'!D4</v>
      </c>
    </row>
    <row r="575" spans="1:14" hidden="1" x14ac:dyDescent="0.3">
      <c r="A575" s="1" t="str">
        <f t="shared" si="78"/>
        <v>X</v>
      </c>
      <c r="B575" s="2">
        <f>'33'!E5</f>
        <v>105</v>
      </c>
      <c r="C575" s="2">
        <f>'33'!B12</f>
        <v>0</v>
      </c>
      <c r="D575" s="2">
        <f>'33'!J12</f>
        <v>0</v>
      </c>
      <c r="E575" s="45">
        <f>'33'!E3</f>
        <v>43510</v>
      </c>
      <c r="F575" s="2" t="str">
        <f>'33'!D4</f>
        <v>رقــــــــــــــــــــــم P.O /</v>
      </c>
      <c r="G575" s="1">
        <f t="shared" si="79"/>
        <v>33</v>
      </c>
      <c r="H575" s="1">
        <f t="shared" si="80"/>
        <v>12</v>
      </c>
      <c r="J575" s="1" t="str">
        <f t="shared" si="73"/>
        <v>='33'!E5</v>
      </c>
      <c r="K575" s="1" t="str">
        <f t="shared" si="74"/>
        <v>='33'!B12</v>
      </c>
      <c r="L575" s="1" t="str">
        <f t="shared" si="75"/>
        <v>='33'!J12</v>
      </c>
      <c r="M575" s="1" t="str">
        <f t="shared" si="76"/>
        <v>='33'!E3</v>
      </c>
      <c r="N575" s="1" t="str">
        <f t="shared" si="77"/>
        <v>='33'!D4</v>
      </c>
    </row>
    <row r="576" spans="1:14" hidden="1" x14ac:dyDescent="0.3">
      <c r="A576" s="1" t="str">
        <f t="shared" si="78"/>
        <v>X</v>
      </c>
      <c r="B576" s="2">
        <f>'33'!E5</f>
        <v>105</v>
      </c>
      <c r="C576" s="2">
        <f>'33'!B13</f>
        <v>0</v>
      </c>
      <c r="D576" s="2">
        <f>'33'!J13</f>
        <v>0</v>
      </c>
      <c r="E576" s="45">
        <f>'33'!E3</f>
        <v>43510</v>
      </c>
      <c r="F576" s="2" t="str">
        <f>'33'!D4</f>
        <v>رقــــــــــــــــــــــم P.O /</v>
      </c>
      <c r="G576" s="1">
        <f t="shared" si="79"/>
        <v>33</v>
      </c>
      <c r="H576" s="1">
        <f t="shared" si="80"/>
        <v>13</v>
      </c>
      <c r="J576" s="1" t="str">
        <f t="shared" si="73"/>
        <v>='33'!E5</v>
      </c>
      <c r="K576" s="1" t="str">
        <f t="shared" si="74"/>
        <v>='33'!B13</v>
      </c>
      <c r="L576" s="1" t="str">
        <f t="shared" si="75"/>
        <v>='33'!J13</v>
      </c>
      <c r="M576" s="1" t="str">
        <f t="shared" si="76"/>
        <v>='33'!E3</v>
      </c>
      <c r="N576" s="1" t="str">
        <f t="shared" si="77"/>
        <v>='33'!D4</v>
      </c>
    </row>
    <row r="577" spans="1:14" hidden="1" x14ac:dyDescent="0.3">
      <c r="A577" s="1" t="str">
        <f t="shared" si="78"/>
        <v>X</v>
      </c>
      <c r="B577" s="2">
        <f>'33'!E5</f>
        <v>105</v>
      </c>
      <c r="C577" s="2">
        <f>'33'!B14</f>
        <v>0</v>
      </c>
      <c r="D577" s="2">
        <f>'33'!J14</f>
        <v>0</v>
      </c>
      <c r="E577" s="45">
        <f>'33'!E3</f>
        <v>43510</v>
      </c>
      <c r="F577" s="2" t="str">
        <f>'33'!D4</f>
        <v>رقــــــــــــــــــــــم P.O /</v>
      </c>
      <c r="G577" s="1">
        <f t="shared" si="79"/>
        <v>33</v>
      </c>
      <c r="H577" s="1">
        <f t="shared" si="80"/>
        <v>14</v>
      </c>
      <c r="J577" s="1" t="str">
        <f t="shared" si="73"/>
        <v>='33'!E5</v>
      </c>
      <c r="K577" s="1" t="str">
        <f t="shared" si="74"/>
        <v>='33'!B14</v>
      </c>
      <c r="L577" s="1" t="str">
        <f t="shared" si="75"/>
        <v>='33'!J14</v>
      </c>
      <c r="M577" s="1" t="str">
        <f t="shared" si="76"/>
        <v>='33'!E3</v>
      </c>
      <c r="N577" s="1" t="str">
        <f t="shared" si="77"/>
        <v>='33'!D4</v>
      </c>
    </row>
    <row r="578" spans="1:14" hidden="1" x14ac:dyDescent="0.3">
      <c r="A578" s="1" t="str">
        <f t="shared" si="78"/>
        <v>X</v>
      </c>
      <c r="B578" s="2">
        <f>'33'!E5</f>
        <v>105</v>
      </c>
      <c r="C578" s="2">
        <f>'33'!B15</f>
        <v>0</v>
      </c>
      <c r="D578" s="2">
        <f>'33'!J15</f>
        <v>0</v>
      </c>
      <c r="E578" s="45">
        <f>'33'!E3</f>
        <v>43510</v>
      </c>
      <c r="F578" s="2" t="str">
        <f>'33'!D4</f>
        <v>رقــــــــــــــــــــــم P.O /</v>
      </c>
      <c r="G578" s="1">
        <f t="shared" si="79"/>
        <v>33</v>
      </c>
      <c r="H578" s="1">
        <f t="shared" si="80"/>
        <v>15</v>
      </c>
      <c r="J578" s="1" t="str">
        <f t="shared" ref="J578:J641" si="81">CONCATENATE("='","",G578,"","'!","E5")</f>
        <v>='33'!E5</v>
      </c>
      <c r="K578" s="1" t="str">
        <f t="shared" ref="K578:K641" si="82">CONCATENATE("='","",G578,"","'!","B",H578)</f>
        <v>='33'!B15</v>
      </c>
      <c r="L578" s="1" t="str">
        <f t="shared" ref="L578:L641" si="83">CONCATENATE("='","",G578,"","'!","J",H578)</f>
        <v>='33'!J15</v>
      </c>
      <c r="M578" s="1" t="str">
        <f t="shared" ref="M578:M641" si="84">CONCATENATE("='","",G578,"","'!","E3")</f>
        <v>='33'!E3</v>
      </c>
      <c r="N578" s="1" t="str">
        <f t="shared" ref="N578:N641" si="85">CONCATENATE("='","",G578,"","'!","D4")</f>
        <v>='33'!D4</v>
      </c>
    </row>
    <row r="579" spans="1:14" hidden="1" x14ac:dyDescent="0.3">
      <c r="A579" s="1" t="str">
        <f t="shared" ref="A579:A642" si="86">IFERROR(VLOOKUP(C579,$O$2:$P$2,2,0),"")</f>
        <v>X</v>
      </c>
      <c r="B579" s="2">
        <f>'33'!E5</f>
        <v>105</v>
      </c>
      <c r="C579" s="2">
        <f>'33'!B16</f>
        <v>0</v>
      </c>
      <c r="D579" s="2">
        <f>'33'!J16</f>
        <v>0</v>
      </c>
      <c r="E579" s="45">
        <f>'33'!E3</f>
        <v>43510</v>
      </c>
      <c r="F579" s="2" t="str">
        <f>'33'!D4</f>
        <v>رقــــــــــــــــــــــم P.O /</v>
      </c>
      <c r="G579" s="1">
        <f t="shared" si="79"/>
        <v>33</v>
      </c>
      <c r="H579" s="1">
        <f t="shared" si="80"/>
        <v>16</v>
      </c>
      <c r="J579" s="1" t="str">
        <f t="shared" si="81"/>
        <v>='33'!E5</v>
      </c>
      <c r="K579" s="1" t="str">
        <f t="shared" si="82"/>
        <v>='33'!B16</v>
      </c>
      <c r="L579" s="1" t="str">
        <f t="shared" si="83"/>
        <v>='33'!J16</v>
      </c>
      <c r="M579" s="1" t="str">
        <f t="shared" si="84"/>
        <v>='33'!E3</v>
      </c>
      <c r="N579" s="1" t="str">
        <f t="shared" si="85"/>
        <v>='33'!D4</v>
      </c>
    </row>
    <row r="580" spans="1:14" hidden="1" x14ac:dyDescent="0.3">
      <c r="A580" s="1" t="str">
        <f t="shared" si="86"/>
        <v>X</v>
      </c>
      <c r="B580" s="2">
        <f>'33'!E5</f>
        <v>105</v>
      </c>
      <c r="C580" s="2">
        <f>'33'!B17</f>
        <v>0</v>
      </c>
      <c r="D580" s="2">
        <f>'33'!J17</f>
        <v>0</v>
      </c>
      <c r="E580" s="45">
        <f>'33'!E3</f>
        <v>43510</v>
      </c>
      <c r="F580" s="2" t="str">
        <f>'33'!D4</f>
        <v>رقــــــــــــــــــــــم P.O /</v>
      </c>
      <c r="G580" s="1">
        <f t="shared" si="79"/>
        <v>33</v>
      </c>
      <c r="H580" s="1">
        <f t="shared" si="80"/>
        <v>17</v>
      </c>
      <c r="J580" s="1" t="str">
        <f t="shared" si="81"/>
        <v>='33'!E5</v>
      </c>
      <c r="K580" s="1" t="str">
        <f t="shared" si="82"/>
        <v>='33'!B17</v>
      </c>
      <c r="L580" s="1" t="str">
        <f t="shared" si="83"/>
        <v>='33'!J17</v>
      </c>
      <c r="M580" s="1" t="str">
        <f t="shared" si="84"/>
        <v>='33'!E3</v>
      </c>
      <c r="N580" s="1" t="str">
        <f t="shared" si="85"/>
        <v>='33'!D4</v>
      </c>
    </row>
    <row r="581" spans="1:14" hidden="1" x14ac:dyDescent="0.3">
      <c r="A581" s="1" t="str">
        <f t="shared" si="86"/>
        <v>X</v>
      </c>
      <c r="B581" s="2">
        <f>'33'!E5</f>
        <v>105</v>
      </c>
      <c r="C581" s="2">
        <f>'33'!B18</f>
        <v>0</v>
      </c>
      <c r="D581" s="2">
        <f>'33'!J18</f>
        <v>0</v>
      </c>
      <c r="E581" s="45">
        <f>'33'!E3</f>
        <v>43510</v>
      </c>
      <c r="F581" s="2" t="str">
        <f>'33'!D4</f>
        <v>رقــــــــــــــــــــــم P.O /</v>
      </c>
      <c r="G581" s="1">
        <f t="shared" si="79"/>
        <v>33</v>
      </c>
      <c r="H581" s="1">
        <f t="shared" si="80"/>
        <v>18</v>
      </c>
      <c r="J581" s="1" t="str">
        <f t="shared" si="81"/>
        <v>='33'!E5</v>
      </c>
      <c r="K581" s="1" t="str">
        <f t="shared" si="82"/>
        <v>='33'!B18</v>
      </c>
      <c r="L581" s="1" t="str">
        <f t="shared" si="83"/>
        <v>='33'!J18</v>
      </c>
      <c r="M581" s="1" t="str">
        <f t="shared" si="84"/>
        <v>='33'!E3</v>
      </c>
      <c r="N581" s="1" t="str">
        <f t="shared" si="85"/>
        <v>='33'!D4</v>
      </c>
    </row>
    <row r="582" spans="1:14" hidden="1" x14ac:dyDescent="0.3">
      <c r="A582" s="1" t="str">
        <f t="shared" si="86"/>
        <v>X</v>
      </c>
      <c r="B582" s="2">
        <f>'33'!E5</f>
        <v>105</v>
      </c>
      <c r="C582" s="2">
        <f>'33'!B19</f>
        <v>0</v>
      </c>
      <c r="D582" s="2">
        <f>'33'!J19</f>
        <v>0</v>
      </c>
      <c r="E582" s="45">
        <f>'33'!E3</f>
        <v>43510</v>
      </c>
      <c r="F582" s="2" t="str">
        <f>'33'!D4</f>
        <v>رقــــــــــــــــــــــم P.O /</v>
      </c>
      <c r="G582" s="1">
        <f t="shared" si="79"/>
        <v>33</v>
      </c>
      <c r="H582" s="1">
        <f t="shared" si="80"/>
        <v>19</v>
      </c>
      <c r="J582" s="1" t="str">
        <f t="shared" si="81"/>
        <v>='33'!E5</v>
      </c>
      <c r="K582" s="1" t="str">
        <f t="shared" si="82"/>
        <v>='33'!B19</v>
      </c>
      <c r="L582" s="1" t="str">
        <f t="shared" si="83"/>
        <v>='33'!J19</v>
      </c>
      <c r="M582" s="1" t="str">
        <f t="shared" si="84"/>
        <v>='33'!E3</v>
      </c>
      <c r="N582" s="1" t="str">
        <f t="shared" si="85"/>
        <v>='33'!D4</v>
      </c>
    </row>
    <row r="583" spans="1:14" hidden="1" x14ac:dyDescent="0.3">
      <c r="A583" s="1" t="str">
        <f t="shared" si="86"/>
        <v>X</v>
      </c>
      <c r="B583" s="2">
        <f>'33'!E5</f>
        <v>105</v>
      </c>
      <c r="C583" s="2">
        <f>'33'!B20</f>
        <v>0</v>
      </c>
      <c r="D583" s="2">
        <f>'33'!J20</f>
        <v>0</v>
      </c>
      <c r="E583" s="45">
        <f>'33'!E3</f>
        <v>43510</v>
      </c>
      <c r="F583" s="2" t="str">
        <f>'33'!D4</f>
        <v>رقــــــــــــــــــــــم P.O /</v>
      </c>
      <c r="G583" s="1">
        <f t="shared" si="79"/>
        <v>33</v>
      </c>
      <c r="H583" s="1">
        <f t="shared" si="80"/>
        <v>20</v>
      </c>
      <c r="J583" s="1" t="str">
        <f t="shared" si="81"/>
        <v>='33'!E5</v>
      </c>
      <c r="K583" s="1" t="str">
        <f t="shared" si="82"/>
        <v>='33'!B20</v>
      </c>
      <c r="L583" s="1" t="str">
        <f t="shared" si="83"/>
        <v>='33'!J20</v>
      </c>
      <c r="M583" s="1" t="str">
        <f t="shared" si="84"/>
        <v>='33'!E3</v>
      </c>
      <c r="N583" s="1" t="str">
        <f t="shared" si="85"/>
        <v>='33'!D4</v>
      </c>
    </row>
    <row r="584" spans="1:14" hidden="1" x14ac:dyDescent="0.3">
      <c r="A584" s="1" t="str">
        <f t="shared" si="86"/>
        <v>X</v>
      </c>
      <c r="B584" s="2">
        <f>'33'!E5</f>
        <v>105</v>
      </c>
      <c r="C584" s="2">
        <f>'33'!B21</f>
        <v>0</v>
      </c>
      <c r="D584" s="2">
        <f>'33'!J21</f>
        <v>0</v>
      </c>
      <c r="E584" s="45">
        <f>'33'!E3</f>
        <v>43510</v>
      </c>
      <c r="F584" s="2" t="str">
        <f>'33'!D4</f>
        <v>رقــــــــــــــــــــــم P.O /</v>
      </c>
      <c r="G584" s="1">
        <f t="shared" si="79"/>
        <v>33</v>
      </c>
      <c r="H584" s="1">
        <f t="shared" si="80"/>
        <v>21</v>
      </c>
      <c r="J584" s="1" t="str">
        <f t="shared" si="81"/>
        <v>='33'!E5</v>
      </c>
      <c r="K584" s="1" t="str">
        <f t="shared" si="82"/>
        <v>='33'!B21</v>
      </c>
      <c r="L584" s="1" t="str">
        <f t="shared" si="83"/>
        <v>='33'!J21</v>
      </c>
      <c r="M584" s="1" t="str">
        <f t="shared" si="84"/>
        <v>='33'!E3</v>
      </c>
      <c r="N584" s="1" t="str">
        <f t="shared" si="85"/>
        <v>='33'!D4</v>
      </c>
    </row>
    <row r="585" spans="1:14" hidden="1" x14ac:dyDescent="0.3">
      <c r="A585" s="1" t="str">
        <f t="shared" si="86"/>
        <v>X</v>
      </c>
      <c r="B585" s="2">
        <f>'33'!E5</f>
        <v>105</v>
      </c>
      <c r="C585" s="2">
        <f>'33'!B22</f>
        <v>0</v>
      </c>
      <c r="D585" s="2">
        <f>'33'!J22</f>
        <v>0</v>
      </c>
      <c r="E585" s="45">
        <f>'33'!E3</f>
        <v>43510</v>
      </c>
      <c r="F585" s="2" t="str">
        <f>'33'!D4</f>
        <v>رقــــــــــــــــــــــم P.O /</v>
      </c>
      <c r="G585" s="1">
        <f t="shared" si="79"/>
        <v>33</v>
      </c>
      <c r="H585" s="1">
        <f t="shared" si="80"/>
        <v>22</v>
      </c>
      <c r="J585" s="1" t="str">
        <f t="shared" si="81"/>
        <v>='33'!E5</v>
      </c>
      <c r="K585" s="1" t="str">
        <f t="shared" si="82"/>
        <v>='33'!B22</v>
      </c>
      <c r="L585" s="1" t="str">
        <f t="shared" si="83"/>
        <v>='33'!J22</v>
      </c>
      <c r="M585" s="1" t="str">
        <f t="shared" si="84"/>
        <v>='33'!E3</v>
      </c>
      <c r="N585" s="1" t="str">
        <f t="shared" si="85"/>
        <v>='33'!D4</v>
      </c>
    </row>
    <row r="586" spans="1:14" hidden="1" x14ac:dyDescent="0.3">
      <c r="A586" s="1" t="str">
        <f t="shared" si="86"/>
        <v>X</v>
      </c>
      <c r="B586" s="2">
        <f>'33'!E5</f>
        <v>105</v>
      </c>
      <c r="C586" s="2">
        <f>'33'!B23</f>
        <v>0</v>
      </c>
      <c r="D586" s="2">
        <f>'33'!J23</f>
        <v>0</v>
      </c>
      <c r="E586" s="45">
        <f>'33'!E3</f>
        <v>43510</v>
      </c>
      <c r="F586" s="2" t="str">
        <f>'33'!D4</f>
        <v>رقــــــــــــــــــــــم P.O /</v>
      </c>
      <c r="G586" s="1">
        <f t="shared" si="79"/>
        <v>33</v>
      </c>
      <c r="H586" s="1">
        <f t="shared" si="80"/>
        <v>23</v>
      </c>
      <c r="J586" s="1" t="str">
        <f t="shared" si="81"/>
        <v>='33'!E5</v>
      </c>
      <c r="K586" s="1" t="str">
        <f t="shared" si="82"/>
        <v>='33'!B23</v>
      </c>
      <c r="L586" s="1" t="str">
        <f t="shared" si="83"/>
        <v>='33'!J23</v>
      </c>
      <c r="M586" s="1" t="str">
        <f t="shared" si="84"/>
        <v>='33'!E3</v>
      </c>
      <c r="N586" s="1" t="str">
        <f t="shared" si="85"/>
        <v>='33'!D4</v>
      </c>
    </row>
    <row r="587" spans="1:14" hidden="1" x14ac:dyDescent="0.3">
      <c r="A587" s="1" t="str">
        <f t="shared" si="86"/>
        <v>X</v>
      </c>
      <c r="B587" s="2">
        <f>'33'!E5</f>
        <v>105</v>
      </c>
      <c r="C587" s="2">
        <f>'33'!B24</f>
        <v>0</v>
      </c>
      <c r="D587" s="2">
        <f>'33'!J24</f>
        <v>0</v>
      </c>
      <c r="E587" s="45">
        <f>'33'!E3</f>
        <v>43510</v>
      </c>
      <c r="F587" s="2" t="str">
        <f>'33'!D4</f>
        <v>رقــــــــــــــــــــــم P.O /</v>
      </c>
      <c r="G587" s="1">
        <f t="shared" si="79"/>
        <v>33</v>
      </c>
      <c r="H587" s="1">
        <f t="shared" si="80"/>
        <v>24</v>
      </c>
      <c r="J587" s="1" t="str">
        <f t="shared" si="81"/>
        <v>='33'!E5</v>
      </c>
      <c r="K587" s="1" t="str">
        <f t="shared" si="82"/>
        <v>='33'!B24</v>
      </c>
      <c r="L587" s="1" t="str">
        <f t="shared" si="83"/>
        <v>='33'!J24</v>
      </c>
      <c r="M587" s="1" t="str">
        <f t="shared" si="84"/>
        <v>='33'!E3</v>
      </c>
      <c r="N587" s="1" t="str">
        <f t="shared" si="85"/>
        <v>='33'!D4</v>
      </c>
    </row>
    <row r="588" spans="1:14" hidden="1" x14ac:dyDescent="0.3">
      <c r="A588" s="1" t="str">
        <f t="shared" si="86"/>
        <v>X</v>
      </c>
      <c r="B588" s="2">
        <f>'33'!E5</f>
        <v>105</v>
      </c>
      <c r="C588" s="2">
        <f>'33'!B25</f>
        <v>0</v>
      </c>
      <c r="D588" s="2">
        <f>'33'!J25</f>
        <v>0</v>
      </c>
      <c r="E588" s="45">
        <f>'33'!E3</f>
        <v>43510</v>
      </c>
      <c r="F588" s="2" t="str">
        <f>'33'!D4</f>
        <v>رقــــــــــــــــــــــم P.O /</v>
      </c>
      <c r="G588" s="1">
        <f t="shared" si="79"/>
        <v>33</v>
      </c>
      <c r="H588" s="1">
        <f t="shared" si="80"/>
        <v>25</v>
      </c>
      <c r="J588" s="1" t="str">
        <f t="shared" si="81"/>
        <v>='33'!E5</v>
      </c>
      <c r="K588" s="1" t="str">
        <f t="shared" si="82"/>
        <v>='33'!B25</v>
      </c>
      <c r="L588" s="1" t="str">
        <f t="shared" si="83"/>
        <v>='33'!J25</v>
      </c>
      <c r="M588" s="1" t="str">
        <f t="shared" si="84"/>
        <v>='33'!E3</v>
      </c>
      <c r="N588" s="1" t="str">
        <f t="shared" si="85"/>
        <v>='33'!D4</v>
      </c>
    </row>
    <row r="589" spans="1:14" hidden="1" x14ac:dyDescent="0.3">
      <c r="A589" s="1" t="s">
        <v>213</v>
      </c>
      <c r="B589" s="2">
        <f>'34'!E5</f>
        <v>106</v>
      </c>
      <c r="C589" s="2" t="str">
        <f>'34'!B8</f>
        <v>خرطوم جاز</v>
      </c>
      <c r="D589" s="2">
        <f>'34'!J8</f>
        <v>90</v>
      </c>
      <c r="E589" s="45">
        <f>'34'!E3</f>
        <v>43510</v>
      </c>
      <c r="F589" s="2" t="str">
        <f>'34'!D4</f>
        <v>رقــــــــــــــــــــــم P.O /</v>
      </c>
      <c r="G589" s="1">
        <f t="shared" si="79"/>
        <v>34</v>
      </c>
      <c r="H589" s="1">
        <f t="shared" si="80"/>
        <v>8</v>
      </c>
      <c r="J589" s="1" t="str">
        <f t="shared" si="81"/>
        <v>='34'!E5</v>
      </c>
      <c r="K589" s="1" t="str">
        <f t="shared" si="82"/>
        <v>='34'!B8</v>
      </c>
      <c r="L589" s="1" t="str">
        <f t="shared" si="83"/>
        <v>='34'!J8</v>
      </c>
      <c r="M589" s="1" t="str">
        <f t="shared" si="84"/>
        <v>='34'!E3</v>
      </c>
      <c r="N589" s="1" t="str">
        <f t="shared" si="85"/>
        <v>='34'!D4</v>
      </c>
    </row>
    <row r="590" spans="1:14" hidden="1" x14ac:dyDescent="0.3">
      <c r="A590" s="1" t="s">
        <v>213</v>
      </c>
      <c r="B590" s="2">
        <f>'34'!E5</f>
        <v>106</v>
      </c>
      <c r="C590" s="2" t="str">
        <f>'34'!B9</f>
        <v>خرطوم زيت</v>
      </c>
      <c r="D590" s="2">
        <f>'34'!J9</f>
        <v>65</v>
      </c>
      <c r="E590" s="45">
        <f>'34'!E3</f>
        <v>43510</v>
      </c>
      <c r="F590" s="2" t="str">
        <f>'34'!D4</f>
        <v>رقــــــــــــــــــــــم P.O /</v>
      </c>
      <c r="G590" s="1">
        <f t="shared" si="79"/>
        <v>34</v>
      </c>
      <c r="H590" s="1">
        <f t="shared" si="80"/>
        <v>9</v>
      </c>
      <c r="J590" s="1" t="str">
        <f t="shared" si="81"/>
        <v>='34'!E5</v>
      </c>
      <c r="K590" s="1" t="str">
        <f t="shared" si="82"/>
        <v>='34'!B9</v>
      </c>
      <c r="L590" s="1" t="str">
        <f t="shared" si="83"/>
        <v>='34'!J9</v>
      </c>
      <c r="M590" s="1" t="str">
        <f t="shared" si="84"/>
        <v>='34'!E3</v>
      </c>
      <c r="N590" s="1" t="str">
        <f t="shared" si="85"/>
        <v>='34'!D4</v>
      </c>
    </row>
    <row r="591" spans="1:14" x14ac:dyDescent="0.3">
      <c r="A591" s="1" t="str">
        <f t="shared" ref="A591" si="87">IFERROR(VLOOKUP(C591,$O$2:$P$2,2,0),"")</f>
        <v/>
      </c>
      <c r="B591" s="2">
        <f>'34'!E5</f>
        <v>106</v>
      </c>
      <c r="C591" s="2" t="str">
        <f>'34'!B10</f>
        <v>زيت موبيل</v>
      </c>
      <c r="D591" s="2">
        <f>'34'!J10</f>
        <v>660</v>
      </c>
      <c r="E591" s="45">
        <f>'34'!E3</f>
        <v>43510</v>
      </c>
      <c r="F591" s="2" t="str">
        <f>'34'!D4</f>
        <v>رقــــــــــــــــــــــم P.O /</v>
      </c>
      <c r="G591" s="1">
        <f t="shared" si="79"/>
        <v>34</v>
      </c>
      <c r="H591" s="1">
        <f t="shared" si="80"/>
        <v>10</v>
      </c>
      <c r="J591" s="1" t="str">
        <f t="shared" si="81"/>
        <v>='34'!E5</v>
      </c>
      <c r="K591" s="1" t="str">
        <f t="shared" si="82"/>
        <v>='34'!B10</v>
      </c>
      <c r="L591" s="1" t="str">
        <f t="shared" si="83"/>
        <v>='34'!J10</v>
      </c>
      <c r="M591" s="1" t="str">
        <f t="shared" si="84"/>
        <v>='34'!E3</v>
      </c>
      <c r="N591" s="1" t="str">
        <f t="shared" si="85"/>
        <v>='34'!D4</v>
      </c>
    </row>
    <row r="592" spans="1:14" hidden="1" x14ac:dyDescent="0.3">
      <c r="A592" s="1" t="s">
        <v>213</v>
      </c>
      <c r="B592" s="2">
        <f>'34'!E5</f>
        <v>106</v>
      </c>
      <c r="C592" s="2" t="str">
        <f>'34'!B11</f>
        <v>فلتر جاز</v>
      </c>
      <c r="D592" s="2">
        <f>'34'!J11</f>
        <v>120</v>
      </c>
      <c r="E592" s="45">
        <f>'34'!E3</f>
        <v>43510</v>
      </c>
      <c r="F592" s="2" t="str">
        <f>'34'!D4</f>
        <v>رقــــــــــــــــــــــم P.O /</v>
      </c>
      <c r="G592" s="1">
        <f t="shared" si="79"/>
        <v>34</v>
      </c>
      <c r="H592" s="1">
        <f t="shared" si="80"/>
        <v>11</v>
      </c>
      <c r="J592" s="1" t="str">
        <f t="shared" si="81"/>
        <v>='34'!E5</v>
      </c>
      <c r="K592" s="1" t="str">
        <f t="shared" si="82"/>
        <v>='34'!B11</v>
      </c>
      <c r="L592" s="1" t="str">
        <f t="shared" si="83"/>
        <v>='34'!J11</v>
      </c>
      <c r="M592" s="1" t="str">
        <f t="shared" si="84"/>
        <v>='34'!E3</v>
      </c>
      <c r="N592" s="1" t="str">
        <f t="shared" si="85"/>
        <v>='34'!D4</v>
      </c>
    </row>
    <row r="593" spans="1:14" hidden="1" x14ac:dyDescent="0.3">
      <c r="A593" s="1" t="str">
        <f t="shared" si="86"/>
        <v>X</v>
      </c>
      <c r="B593" s="2">
        <f>'34'!E5</f>
        <v>106</v>
      </c>
      <c r="C593" s="2">
        <f>'34'!B12</f>
        <v>0</v>
      </c>
      <c r="D593" s="2">
        <f>'34'!J12</f>
        <v>0</v>
      </c>
      <c r="E593" s="45">
        <f>'34'!E3</f>
        <v>43510</v>
      </c>
      <c r="F593" s="2" t="str">
        <f>'34'!D4</f>
        <v>رقــــــــــــــــــــــم P.O /</v>
      </c>
      <c r="G593" s="1">
        <f t="shared" si="79"/>
        <v>34</v>
      </c>
      <c r="H593" s="1">
        <f t="shared" si="80"/>
        <v>12</v>
      </c>
      <c r="J593" s="1" t="str">
        <f t="shared" si="81"/>
        <v>='34'!E5</v>
      </c>
      <c r="K593" s="1" t="str">
        <f t="shared" si="82"/>
        <v>='34'!B12</v>
      </c>
      <c r="L593" s="1" t="str">
        <f t="shared" si="83"/>
        <v>='34'!J12</v>
      </c>
      <c r="M593" s="1" t="str">
        <f t="shared" si="84"/>
        <v>='34'!E3</v>
      </c>
      <c r="N593" s="1" t="str">
        <f t="shared" si="85"/>
        <v>='34'!D4</v>
      </c>
    </row>
    <row r="594" spans="1:14" hidden="1" x14ac:dyDescent="0.3">
      <c r="A594" s="1" t="str">
        <f t="shared" si="86"/>
        <v>X</v>
      </c>
      <c r="B594" s="2">
        <f>'34'!E5</f>
        <v>106</v>
      </c>
      <c r="C594" s="2">
        <f>'34'!B13</f>
        <v>0</v>
      </c>
      <c r="D594" s="2">
        <f>'34'!J13</f>
        <v>0</v>
      </c>
      <c r="E594" s="45">
        <f>'34'!E3</f>
        <v>43510</v>
      </c>
      <c r="F594" s="2" t="str">
        <f>'34'!D4</f>
        <v>رقــــــــــــــــــــــم P.O /</v>
      </c>
      <c r="G594" s="1">
        <f t="shared" si="79"/>
        <v>34</v>
      </c>
      <c r="H594" s="1">
        <f t="shared" si="80"/>
        <v>13</v>
      </c>
      <c r="J594" s="1" t="str">
        <f t="shared" si="81"/>
        <v>='34'!E5</v>
      </c>
      <c r="K594" s="1" t="str">
        <f t="shared" si="82"/>
        <v>='34'!B13</v>
      </c>
      <c r="L594" s="1" t="str">
        <f t="shared" si="83"/>
        <v>='34'!J13</v>
      </c>
      <c r="M594" s="1" t="str">
        <f t="shared" si="84"/>
        <v>='34'!E3</v>
      </c>
      <c r="N594" s="1" t="str">
        <f t="shared" si="85"/>
        <v>='34'!D4</v>
      </c>
    </row>
    <row r="595" spans="1:14" hidden="1" x14ac:dyDescent="0.3">
      <c r="A595" s="1" t="str">
        <f t="shared" si="86"/>
        <v>X</v>
      </c>
      <c r="B595" s="2">
        <f>'34'!E5</f>
        <v>106</v>
      </c>
      <c r="C595" s="2">
        <f>'34'!B14</f>
        <v>0</v>
      </c>
      <c r="D595" s="2">
        <f>'34'!J14</f>
        <v>0</v>
      </c>
      <c r="E595" s="45">
        <f>'34'!E3</f>
        <v>43510</v>
      </c>
      <c r="F595" s="2" t="str">
        <f>'34'!D4</f>
        <v>رقــــــــــــــــــــــم P.O /</v>
      </c>
      <c r="G595" s="1">
        <f t="shared" si="79"/>
        <v>34</v>
      </c>
      <c r="H595" s="1">
        <f t="shared" si="80"/>
        <v>14</v>
      </c>
      <c r="J595" s="1" t="str">
        <f t="shared" si="81"/>
        <v>='34'!E5</v>
      </c>
      <c r="K595" s="1" t="str">
        <f t="shared" si="82"/>
        <v>='34'!B14</v>
      </c>
      <c r="L595" s="1" t="str">
        <f t="shared" si="83"/>
        <v>='34'!J14</v>
      </c>
      <c r="M595" s="1" t="str">
        <f t="shared" si="84"/>
        <v>='34'!E3</v>
      </c>
      <c r="N595" s="1" t="str">
        <f t="shared" si="85"/>
        <v>='34'!D4</v>
      </c>
    </row>
    <row r="596" spans="1:14" hidden="1" x14ac:dyDescent="0.3">
      <c r="A596" s="1" t="str">
        <f t="shared" si="86"/>
        <v>X</v>
      </c>
      <c r="B596" s="2">
        <f>'34'!E5</f>
        <v>106</v>
      </c>
      <c r="C596" s="2">
        <f>'34'!B15</f>
        <v>0</v>
      </c>
      <c r="D596" s="2">
        <f>'34'!J15</f>
        <v>0</v>
      </c>
      <c r="E596" s="45">
        <f>'34'!E3</f>
        <v>43510</v>
      </c>
      <c r="F596" s="2" t="str">
        <f>'34'!D4</f>
        <v>رقــــــــــــــــــــــم P.O /</v>
      </c>
      <c r="G596" s="1">
        <f t="shared" si="79"/>
        <v>34</v>
      </c>
      <c r="H596" s="1">
        <f t="shared" si="80"/>
        <v>15</v>
      </c>
      <c r="J596" s="1" t="str">
        <f t="shared" si="81"/>
        <v>='34'!E5</v>
      </c>
      <c r="K596" s="1" t="str">
        <f t="shared" si="82"/>
        <v>='34'!B15</v>
      </c>
      <c r="L596" s="1" t="str">
        <f t="shared" si="83"/>
        <v>='34'!J15</v>
      </c>
      <c r="M596" s="1" t="str">
        <f t="shared" si="84"/>
        <v>='34'!E3</v>
      </c>
      <c r="N596" s="1" t="str">
        <f t="shared" si="85"/>
        <v>='34'!D4</v>
      </c>
    </row>
    <row r="597" spans="1:14" hidden="1" x14ac:dyDescent="0.3">
      <c r="A597" s="1" t="str">
        <f t="shared" si="86"/>
        <v>X</v>
      </c>
      <c r="B597" s="2">
        <f>'34'!E5</f>
        <v>106</v>
      </c>
      <c r="C597" s="2">
        <f>'34'!B16</f>
        <v>0</v>
      </c>
      <c r="D597" s="2">
        <f>'34'!J16</f>
        <v>0</v>
      </c>
      <c r="E597" s="45">
        <f>'34'!E3</f>
        <v>43510</v>
      </c>
      <c r="F597" s="2" t="str">
        <f>'34'!D4</f>
        <v>رقــــــــــــــــــــــم P.O /</v>
      </c>
      <c r="G597" s="1">
        <f t="shared" si="79"/>
        <v>34</v>
      </c>
      <c r="H597" s="1">
        <f t="shared" si="80"/>
        <v>16</v>
      </c>
      <c r="J597" s="1" t="str">
        <f t="shared" si="81"/>
        <v>='34'!E5</v>
      </c>
      <c r="K597" s="1" t="str">
        <f t="shared" si="82"/>
        <v>='34'!B16</v>
      </c>
      <c r="L597" s="1" t="str">
        <f t="shared" si="83"/>
        <v>='34'!J16</v>
      </c>
      <c r="M597" s="1" t="str">
        <f t="shared" si="84"/>
        <v>='34'!E3</v>
      </c>
      <c r="N597" s="1" t="str">
        <f t="shared" si="85"/>
        <v>='34'!D4</v>
      </c>
    </row>
    <row r="598" spans="1:14" hidden="1" x14ac:dyDescent="0.3">
      <c r="A598" s="1" t="str">
        <f t="shared" si="86"/>
        <v>X</v>
      </c>
      <c r="B598" s="2">
        <f>'34'!E5</f>
        <v>106</v>
      </c>
      <c r="C598" s="2">
        <f>'34'!B17</f>
        <v>0</v>
      </c>
      <c r="D598" s="2">
        <f>'34'!J17</f>
        <v>0</v>
      </c>
      <c r="E598" s="45">
        <f>'34'!E3</f>
        <v>43510</v>
      </c>
      <c r="F598" s="2" t="str">
        <f>'34'!D4</f>
        <v>رقــــــــــــــــــــــم P.O /</v>
      </c>
      <c r="G598" s="1">
        <f t="shared" si="79"/>
        <v>34</v>
      </c>
      <c r="H598" s="1">
        <f t="shared" si="80"/>
        <v>17</v>
      </c>
      <c r="J598" s="1" t="str">
        <f t="shared" si="81"/>
        <v>='34'!E5</v>
      </c>
      <c r="K598" s="1" t="str">
        <f t="shared" si="82"/>
        <v>='34'!B17</v>
      </c>
      <c r="L598" s="1" t="str">
        <f t="shared" si="83"/>
        <v>='34'!J17</v>
      </c>
      <c r="M598" s="1" t="str">
        <f t="shared" si="84"/>
        <v>='34'!E3</v>
      </c>
      <c r="N598" s="1" t="str">
        <f t="shared" si="85"/>
        <v>='34'!D4</v>
      </c>
    </row>
    <row r="599" spans="1:14" hidden="1" x14ac:dyDescent="0.3">
      <c r="A599" s="1" t="str">
        <f t="shared" si="86"/>
        <v>X</v>
      </c>
      <c r="B599" s="2">
        <f>'34'!E5</f>
        <v>106</v>
      </c>
      <c r="C599" s="2">
        <f>'34'!B18</f>
        <v>0</v>
      </c>
      <c r="D599" s="2">
        <f>'34'!J18</f>
        <v>0</v>
      </c>
      <c r="E599" s="45">
        <f>'34'!E3</f>
        <v>43510</v>
      </c>
      <c r="F599" s="2" t="str">
        <f>'34'!D4</f>
        <v>رقــــــــــــــــــــــم P.O /</v>
      </c>
      <c r="G599" s="1">
        <f t="shared" si="79"/>
        <v>34</v>
      </c>
      <c r="H599" s="1">
        <f t="shared" si="80"/>
        <v>18</v>
      </c>
      <c r="J599" s="1" t="str">
        <f t="shared" si="81"/>
        <v>='34'!E5</v>
      </c>
      <c r="K599" s="1" t="str">
        <f t="shared" si="82"/>
        <v>='34'!B18</v>
      </c>
      <c r="L599" s="1" t="str">
        <f t="shared" si="83"/>
        <v>='34'!J18</v>
      </c>
      <c r="M599" s="1" t="str">
        <f t="shared" si="84"/>
        <v>='34'!E3</v>
      </c>
      <c r="N599" s="1" t="str">
        <f t="shared" si="85"/>
        <v>='34'!D4</v>
      </c>
    </row>
    <row r="600" spans="1:14" hidden="1" x14ac:dyDescent="0.3">
      <c r="A600" s="1" t="str">
        <f t="shared" si="86"/>
        <v>X</v>
      </c>
      <c r="B600" s="2">
        <f>'34'!E5</f>
        <v>106</v>
      </c>
      <c r="C600" s="2">
        <f>'34'!B19</f>
        <v>0</v>
      </c>
      <c r="D600" s="2">
        <f>'34'!J19</f>
        <v>0</v>
      </c>
      <c r="E600" s="45">
        <f>'34'!E3</f>
        <v>43510</v>
      </c>
      <c r="F600" s="2" t="str">
        <f>'34'!D4</f>
        <v>رقــــــــــــــــــــــم P.O /</v>
      </c>
      <c r="G600" s="1">
        <f t="shared" si="79"/>
        <v>34</v>
      </c>
      <c r="H600" s="1">
        <f t="shared" si="80"/>
        <v>19</v>
      </c>
      <c r="J600" s="1" t="str">
        <f t="shared" si="81"/>
        <v>='34'!E5</v>
      </c>
      <c r="K600" s="1" t="str">
        <f t="shared" si="82"/>
        <v>='34'!B19</v>
      </c>
      <c r="L600" s="1" t="str">
        <f t="shared" si="83"/>
        <v>='34'!J19</v>
      </c>
      <c r="M600" s="1" t="str">
        <f t="shared" si="84"/>
        <v>='34'!E3</v>
      </c>
      <c r="N600" s="1" t="str">
        <f t="shared" si="85"/>
        <v>='34'!D4</v>
      </c>
    </row>
    <row r="601" spans="1:14" hidden="1" x14ac:dyDescent="0.3">
      <c r="A601" s="1" t="str">
        <f t="shared" si="86"/>
        <v>X</v>
      </c>
      <c r="B601" s="2">
        <f>'34'!E5</f>
        <v>106</v>
      </c>
      <c r="C601" s="2">
        <f>'34'!B20</f>
        <v>0</v>
      </c>
      <c r="D601" s="2">
        <f>'34'!J20</f>
        <v>0</v>
      </c>
      <c r="E601" s="45">
        <f>'34'!E3</f>
        <v>43510</v>
      </c>
      <c r="F601" s="2" t="str">
        <f>'34'!D4</f>
        <v>رقــــــــــــــــــــــم P.O /</v>
      </c>
      <c r="G601" s="1">
        <f t="shared" si="79"/>
        <v>34</v>
      </c>
      <c r="H601" s="1">
        <f t="shared" si="80"/>
        <v>20</v>
      </c>
      <c r="J601" s="1" t="str">
        <f t="shared" si="81"/>
        <v>='34'!E5</v>
      </c>
      <c r="K601" s="1" t="str">
        <f t="shared" si="82"/>
        <v>='34'!B20</v>
      </c>
      <c r="L601" s="1" t="str">
        <f t="shared" si="83"/>
        <v>='34'!J20</v>
      </c>
      <c r="M601" s="1" t="str">
        <f t="shared" si="84"/>
        <v>='34'!E3</v>
      </c>
      <c r="N601" s="1" t="str">
        <f t="shared" si="85"/>
        <v>='34'!D4</v>
      </c>
    </row>
    <row r="602" spans="1:14" hidden="1" x14ac:dyDescent="0.3">
      <c r="A602" s="1" t="str">
        <f t="shared" si="86"/>
        <v>X</v>
      </c>
      <c r="B602" s="2">
        <f>'34'!E5</f>
        <v>106</v>
      </c>
      <c r="C602" s="2">
        <f>'34'!B21</f>
        <v>0</v>
      </c>
      <c r="D602" s="2">
        <f>'34'!J21</f>
        <v>0</v>
      </c>
      <c r="E602" s="45">
        <f>'34'!E3</f>
        <v>43510</v>
      </c>
      <c r="F602" s="2" t="str">
        <f>'34'!D4</f>
        <v>رقــــــــــــــــــــــم P.O /</v>
      </c>
      <c r="G602" s="1">
        <f t="shared" si="79"/>
        <v>34</v>
      </c>
      <c r="H602" s="1">
        <f t="shared" si="80"/>
        <v>21</v>
      </c>
      <c r="J602" s="1" t="str">
        <f t="shared" si="81"/>
        <v>='34'!E5</v>
      </c>
      <c r="K602" s="1" t="str">
        <f t="shared" si="82"/>
        <v>='34'!B21</v>
      </c>
      <c r="L602" s="1" t="str">
        <f t="shared" si="83"/>
        <v>='34'!J21</v>
      </c>
      <c r="M602" s="1" t="str">
        <f t="shared" si="84"/>
        <v>='34'!E3</v>
      </c>
      <c r="N602" s="1" t="str">
        <f t="shared" si="85"/>
        <v>='34'!D4</v>
      </c>
    </row>
    <row r="603" spans="1:14" hidden="1" x14ac:dyDescent="0.3">
      <c r="A603" s="1" t="str">
        <f t="shared" si="86"/>
        <v>X</v>
      </c>
      <c r="B603" s="2">
        <f>'34'!E5</f>
        <v>106</v>
      </c>
      <c r="C603" s="2">
        <f>'34'!B22</f>
        <v>0</v>
      </c>
      <c r="D603" s="2">
        <f>'34'!J22</f>
        <v>0</v>
      </c>
      <c r="E603" s="45">
        <f>'34'!E3</f>
        <v>43510</v>
      </c>
      <c r="F603" s="2" t="str">
        <f>'34'!D4</f>
        <v>رقــــــــــــــــــــــم P.O /</v>
      </c>
      <c r="G603" s="1">
        <f t="shared" si="79"/>
        <v>34</v>
      </c>
      <c r="H603" s="1">
        <f t="shared" si="80"/>
        <v>22</v>
      </c>
      <c r="J603" s="1" t="str">
        <f t="shared" si="81"/>
        <v>='34'!E5</v>
      </c>
      <c r="K603" s="1" t="str">
        <f t="shared" si="82"/>
        <v>='34'!B22</v>
      </c>
      <c r="L603" s="1" t="str">
        <f t="shared" si="83"/>
        <v>='34'!J22</v>
      </c>
      <c r="M603" s="1" t="str">
        <f t="shared" si="84"/>
        <v>='34'!E3</v>
      </c>
      <c r="N603" s="1" t="str">
        <f t="shared" si="85"/>
        <v>='34'!D4</v>
      </c>
    </row>
    <row r="604" spans="1:14" hidden="1" x14ac:dyDescent="0.3">
      <c r="A604" s="1" t="str">
        <f t="shared" si="86"/>
        <v>X</v>
      </c>
      <c r="B604" s="2">
        <f>'34'!E5</f>
        <v>106</v>
      </c>
      <c r="C604" s="2">
        <f>'34'!B23</f>
        <v>0</v>
      </c>
      <c r="D604" s="2">
        <f>'34'!J23</f>
        <v>0</v>
      </c>
      <c r="E604" s="45">
        <f>'34'!E3</f>
        <v>43510</v>
      </c>
      <c r="F604" s="2" t="str">
        <f>'34'!D4</f>
        <v>رقــــــــــــــــــــــم P.O /</v>
      </c>
      <c r="G604" s="1">
        <f t="shared" si="79"/>
        <v>34</v>
      </c>
      <c r="H604" s="1">
        <f t="shared" si="80"/>
        <v>23</v>
      </c>
      <c r="J604" s="1" t="str">
        <f t="shared" si="81"/>
        <v>='34'!E5</v>
      </c>
      <c r="K604" s="1" t="str">
        <f t="shared" si="82"/>
        <v>='34'!B23</v>
      </c>
      <c r="L604" s="1" t="str">
        <f t="shared" si="83"/>
        <v>='34'!J23</v>
      </c>
      <c r="M604" s="1" t="str">
        <f t="shared" si="84"/>
        <v>='34'!E3</v>
      </c>
      <c r="N604" s="1" t="str">
        <f t="shared" si="85"/>
        <v>='34'!D4</v>
      </c>
    </row>
    <row r="605" spans="1:14" hidden="1" x14ac:dyDescent="0.3">
      <c r="A605" s="1" t="str">
        <f t="shared" si="86"/>
        <v>X</v>
      </c>
      <c r="B605" s="2">
        <f>'34'!E5</f>
        <v>106</v>
      </c>
      <c r="C605" s="2">
        <f>'34'!B24</f>
        <v>0</v>
      </c>
      <c r="D605" s="2">
        <f>'34'!J24</f>
        <v>0</v>
      </c>
      <c r="E605" s="45">
        <f>'34'!E3</f>
        <v>43510</v>
      </c>
      <c r="F605" s="2" t="str">
        <f>'34'!D4</f>
        <v>رقــــــــــــــــــــــم P.O /</v>
      </c>
      <c r="G605" s="1">
        <f t="shared" si="79"/>
        <v>34</v>
      </c>
      <c r="H605" s="1">
        <f t="shared" si="80"/>
        <v>24</v>
      </c>
      <c r="J605" s="1" t="str">
        <f t="shared" si="81"/>
        <v>='34'!E5</v>
      </c>
      <c r="K605" s="1" t="str">
        <f t="shared" si="82"/>
        <v>='34'!B24</v>
      </c>
      <c r="L605" s="1" t="str">
        <f t="shared" si="83"/>
        <v>='34'!J24</v>
      </c>
      <c r="M605" s="1" t="str">
        <f t="shared" si="84"/>
        <v>='34'!E3</v>
      </c>
      <c r="N605" s="1" t="str">
        <f t="shared" si="85"/>
        <v>='34'!D4</v>
      </c>
    </row>
    <row r="606" spans="1:14" hidden="1" x14ac:dyDescent="0.3">
      <c r="A606" s="1" t="str">
        <f t="shared" si="86"/>
        <v>X</v>
      </c>
      <c r="B606" s="2">
        <f>'34'!E5</f>
        <v>106</v>
      </c>
      <c r="C606" s="2">
        <f>'34'!B25</f>
        <v>0</v>
      </c>
      <c r="D606" s="2">
        <f>'34'!J25</f>
        <v>0</v>
      </c>
      <c r="E606" s="45">
        <f>'34'!E3</f>
        <v>43510</v>
      </c>
      <c r="F606" s="2" t="str">
        <f>'34'!D4</f>
        <v>رقــــــــــــــــــــــم P.O /</v>
      </c>
      <c r="G606" s="1">
        <f t="shared" si="79"/>
        <v>34</v>
      </c>
      <c r="H606" s="1">
        <f t="shared" si="80"/>
        <v>25</v>
      </c>
      <c r="J606" s="1" t="str">
        <f t="shared" si="81"/>
        <v>='34'!E5</v>
      </c>
      <c r="K606" s="1" t="str">
        <f t="shared" si="82"/>
        <v>='34'!B25</v>
      </c>
      <c r="L606" s="1" t="str">
        <f t="shared" si="83"/>
        <v>='34'!J25</v>
      </c>
      <c r="M606" s="1" t="str">
        <f t="shared" si="84"/>
        <v>='34'!E3</v>
      </c>
      <c r="N606" s="1" t="str">
        <f t="shared" si="85"/>
        <v>='34'!D4</v>
      </c>
    </row>
    <row r="607" spans="1:14" x14ac:dyDescent="0.3">
      <c r="A607" s="1" t="str">
        <f t="shared" si="86"/>
        <v/>
      </c>
      <c r="B607" s="2">
        <f>'35'!E5</f>
        <v>107</v>
      </c>
      <c r="C607" s="2" t="str">
        <f>'35'!B8</f>
        <v>خرسانة جاهزة</v>
      </c>
      <c r="D607" s="2">
        <f>'35'!J8</f>
        <v>6356.25</v>
      </c>
      <c r="E607" s="45">
        <f>'35'!E3</f>
        <v>43510</v>
      </c>
      <c r="F607" s="2" t="str">
        <f>'35'!D4</f>
        <v>رقــــــــــــــــــــــم P.O /</v>
      </c>
      <c r="G607" s="1">
        <f t="shared" si="79"/>
        <v>35</v>
      </c>
      <c r="H607" s="1">
        <f t="shared" si="80"/>
        <v>8</v>
      </c>
      <c r="J607" s="1" t="str">
        <f t="shared" si="81"/>
        <v>='35'!E5</v>
      </c>
      <c r="K607" s="1" t="str">
        <f t="shared" si="82"/>
        <v>='35'!B8</v>
      </c>
      <c r="L607" s="1" t="str">
        <f t="shared" si="83"/>
        <v>='35'!J8</v>
      </c>
      <c r="M607" s="1" t="str">
        <f t="shared" si="84"/>
        <v>='35'!E3</v>
      </c>
      <c r="N607" s="1" t="str">
        <f t="shared" si="85"/>
        <v>='35'!D4</v>
      </c>
    </row>
    <row r="608" spans="1:14" x14ac:dyDescent="0.3">
      <c r="A608" s="1" t="str">
        <f t="shared" si="86"/>
        <v/>
      </c>
      <c r="B608" s="2">
        <f>'35'!E5</f>
        <v>107</v>
      </c>
      <c r="C608" s="2" t="str">
        <f>'35'!B9</f>
        <v>خرسانة جاهزة</v>
      </c>
      <c r="D608" s="2">
        <f>'35'!J9</f>
        <v>5469.2000000000007</v>
      </c>
      <c r="E608" s="45">
        <f>'35'!E3</f>
        <v>43510</v>
      </c>
      <c r="F608" s="2" t="str">
        <f>'35'!D4</f>
        <v>رقــــــــــــــــــــــم P.O /</v>
      </c>
      <c r="G608" s="1">
        <f t="shared" si="79"/>
        <v>35</v>
      </c>
      <c r="H608" s="1">
        <f t="shared" si="80"/>
        <v>9</v>
      </c>
      <c r="J608" s="1" t="str">
        <f t="shared" si="81"/>
        <v>='35'!E5</v>
      </c>
      <c r="K608" s="1" t="str">
        <f t="shared" si="82"/>
        <v>='35'!B9</v>
      </c>
      <c r="L608" s="1" t="str">
        <f t="shared" si="83"/>
        <v>='35'!J9</v>
      </c>
      <c r="M608" s="1" t="str">
        <f t="shared" si="84"/>
        <v>='35'!E3</v>
      </c>
      <c r="N608" s="1" t="str">
        <f t="shared" si="85"/>
        <v>='35'!D4</v>
      </c>
    </row>
    <row r="609" spans="1:14" hidden="1" x14ac:dyDescent="0.3">
      <c r="A609" s="1" t="str">
        <f t="shared" si="86"/>
        <v>X</v>
      </c>
      <c r="B609" s="2">
        <f>'35'!E5</f>
        <v>107</v>
      </c>
      <c r="C609" s="2">
        <f>'35'!B10</f>
        <v>0</v>
      </c>
      <c r="D609" s="2">
        <f>'35'!J10</f>
        <v>0</v>
      </c>
      <c r="E609" s="45">
        <f>'35'!E3</f>
        <v>43510</v>
      </c>
      <c r="F609" s="2" t="str">
        <f>'35'!D4</f>
        <v>رقــــــــــــــــــــــم P.O /</v>
      </c>
      <c r="G609" s="1">
        <f t="shared" si="79"/>
        <v>35</v>
      </c>
      <c r="H609" s="1">
        <f t="shared" si="80"/>
        <v>10</v>
      </c>
      <c r="J609" s="1" t="str">
        <f t="shared" si="81"/>
        <v>='35'!E5</v>
      </c>
      <c r="K609" s="1" t="str">
        <f t="shared" si="82"/>
        <v>='35'!B10</v>
      </c>
      <c r="L609" s="1" t="str">
        <f t="shared" si="83"/>
        <v>='35'!J10</v>
      </c>
      <c r="M609" s="1" t="str">
        <f t="shared" si="84"/>
        <v>='35'!E3</v>
      </c>
      <c r="N609" s="1" t="str">
        <f t="shared" si="85"/>
        <v>='35'!D4</v>
      </c>
    </row>
    <row r="610" spans="1:14" hidden="1" x14ac:dyDescent="0.3">
      <c r="A610" s="1" t="str">
        <f t="shared" si="86"/>
        <v>X</v>
      </c>
      <c r="B610" s="2">
        <f>'35'!E5</f>
        <v>107</v>
      </c>
      <c r="C610" s="2">
        <f>'35'!B11</f>
        <v>0</v>
      </c>
      <c r="D610" s="2">
        <f>'35'!J11</f>
        <v>0</v>
      </c>
      <c r="E610" s="45">
        <f>'35'!E3</f>
        <v>43510</v>
      </c>
      <c r="F610" s="2" t="str">
        <f>'35'!D4</f>
        <v>رقــــــــــــــــــــــم P.O /</v>
      </c>
      <c r="G610" s="1">
        <f t="shared" si="79"/>
        <v>35</v>
      </c>
      <c r="H610" s="1">
        <f t="shared" si="80"/>
        <v>11</v>
      </c>
      <c r="J610" s="1" t="str">
        <f t="shared" si="81"/>
        <v>='35'!E5</v>
      </c>
      <c r="K610" s="1" t="str">
        <f t="shared" si="82"/>
        <v>='35'!B11</v>
      </c>
      <c r="L610" s="1" t="str">
        <f t="shared" si="83"/>
        <v>='35'!J11</v>
      </c>
      <c r="M610" s="1" t="str">
        <f t="shared" si="84"/>
        <v>='35'!E3</v>
      </c>
      <c r="N610" s="1" t="str">
        <f t="shared" si="85"/>
        <v>='35'!D4</v>
      </c>
    </row>
    <row r="611" spans="1:14" hidden="1" x14ac:dyDescent="0.3">
      <c r="A611" s="1" t="str">
        <f t="shared" si="86"/>
        <v>X</v>
      </c>
      <c r="B611" s="2">
        <f>'35'!E5</f>
        <v>107</v>
      </c>
      <c r="C611" s="2">
        <f>'35'!B12</f>
        <v>0</v>
      </c>
      <c r="D611" s="2">
        <f>'35'!J12</f>
        <v>0</v>
      </c>
      <c r="E611" s="45">
        <f>'35'!E3</f>
        <v>43510</v>
      </c>
      <c r="F611" s="2" t="str">
        <f>'35'!D4</f>
        <v>رقــــــــــــــــــــــم P.O /</v>
      </c>
      <c r="G611" s="1">
        <f t="shared" si="79"/>
        <v>35</v>
      </c>
      <c r="H611" s="1">
        <f t="shared" si="80"/>
        <v>12</v>
      </c>
      <c r="J611" s="1" t="str">
        <f t="shared" si="81"/>
        <v>='35'!E5</v>
      </c>
      <c r="K611" s="1" t="str">
        <f t="shared" si="82"/>
        <v>='35'!B12</v>
      </c>
      <c r="L611" s="1" t="str">
        <f t="shared" si="83"/>
        <v>='35'!J12</v>
      </c>
      <c r="M611" s="1" t="str">
        <f t="shared" si="84"/>
        <v>='35'!E3</v>
      </c>
      <c r="N611" s="1" t="str">
        <f t="shared" si="85"/>
        <v>='35'!D4</v>
      </c>
    </row>
    <row r="612" spans="1:14" hidden="1" x14ac:dyDescent="0.3">
      <c r="A612" s="1" t="str">
        <f t="shared" si="86"/>
        <v>X</v>
      </c>
      <c r="B612" s="2">
        <f>'35'!E5</f>
        <v>107</v>
      </c>
      <c r="C612" s="2">
        <f>'35'!B13</f>
        <v>0</v>
      </c>
      <c r="D612" s="2">
        <f>'35'!J13</f>
        <v>0</v>
      </c>
      <c r="E612" s="45">
        <f>'35'!E3</f>
        <v>43510</v>
      </c>
      <c r="F612" s="2" t="str">
        <f>'35'!D4</f>
        <v>رقــــــــــــــــــــــم P.O /</v>
      </c>
      <c r="G612" s="1">
        <f t="shared" si="79"/>
        <v>35</v>
      </c>
      <c r="H612" s="1">
        <f t="shared" si="80"/>
        <v>13</v>
      </c>
      <c r="J612" s="1" t="str">
        <f t="shared" si="81"/>
        <v>='35'!E5</v>
      </c>
      <c r="K612" s="1" t="str">
        <f t="shared" si="82"/>
        <v>='35'!B13</v>
      </c>
      <c r="L612" s="1" t="str">
        <f t="shared" si="83"/>
        <v>='35'!J13</v>
      </c>
      <c r="M612" s="1" t="str">
        <f t="shared" si="84"/>
        <v>='35'!E3</v>
      </c>
      <c r="N612" s="1" t="str">
        <f t="shared" si="85"/>
        <v>='35'!D4</v>
      </c>
    </row>
    <row r="613" spans="1:14" hidden="1" x14ac:dyDescent="0.3">
      <c r="A613" s="1" t="str">
        <f t="shared" si="86"/>
        <v>X</v>
      </c>
      <c r="B613" s="2">
        <f>'35'!E5</f>
        <v>107</v>
      </c>
      <c r="C613" s="2">
        <f>'35'!B14</f>
        <v>0</v>
      </c>
      <c r="D613" s="2">
        <f>'35'!J14</f>
        <v>0</v>
      </c>
      <c r="E613" s="45">
        <f>'35'!E3</f>
        <v>43510</v>
      </c>
      <c r="F613" s="2" t="str">
        <f>'35'!D4</f>
        <v>رقــــــــــــــــــــــم P.O /</v>
      </c>
      <c r="G613" s="1">
        <f t="shared" si="79"/>
        <v>35</v>
      </c>
      <c r="H613" s="1">
        <f t="shared" si="80"/>
        <v>14</v>
      </c>
      <c r="J613" s="1" t="str">
        <f t="shared" si="81"/>
        <v>='35'!E5</v>
      </c>
      <c r="K613" s="1" t="str">
        <f t="shared" si="82"/>
        <v>='35'!B14</v>
      </c>
      <c r="L613" s="1" t="str">
        <f t="shared" si="83"/>
        <v>='35'!J14</v>
      </c>
      <c r="M613" s="1" t="str">
        <f t="shared" si="84"/>
        <v>='35'!E3</v>
      </c>
      <c r="N613" s="1" t="str">
        <f t="shared" si="85"/>
        <v>='35'!D4</v>
      </c>
    </row>
    <row r="614" spans="1:14" hidden="1" x14ac:dyDescent="0.3">
      <c r="A614" s="1" t="str">
        <f t="shared" si="86"/>
        <v>X</v>
      </c>
      <c r="B614" s="2">
        <f>'35'!E5</f>
        <v>107</v>
      </c>
      <c r="C614" s="2">
        <f>'35'!B15</f>
        <v>0</v>
      </c>
      <c r="D614" s="2">
        <f>'35'!J15</f>
        <v>0</v>
      </c>
      <c r="E614" s="45">
        <f>'35'!E3</f>
        <v>43510</v>
      </c>
      <c r="F614" s="2" t="str">
        <f>'35'!D4</f>
        <v>رقــــــــــــــــــــــم P.O /</v>
      </c>
      <c r="G614" s="1">
        <f t="shared" si="79"/>
        <v>35</v>
      </c>
      <c r="H614" s="1">
        <f t="shared" si="80"/>
        <v>15</v>
      </c>
      <c r="J614" s="1" t="str">
        <f t="shared" si="81"/>
        <v>='35'!E5</v>
      </c>
      <c r="K614" s="1" t="str">
        <f t="shared" si="82"/>
        <v>='35'!B15</v>
      </c>
      <c r="L614" s="1" t="str">
        <f t="shared" si="83"/>
        <v>='35'!J15</v>
      </c>
      <c r="M614" s="1" t="str">
        <f t="shared" si="84"/>
        <v>='35'!E3</v>
      </c>
      <c r="N614" s="1" t="str">
        <f t="shared" si="85"/>
        <v>='35'!D4</v>
      </c>
    </row>
    <row r="615" spans="1:14" hidden="1" x14ac:dyDescent="0.3">
      <c r="A615" s="1" t="str">
        <f t="shared" si="86"/>
        <v>X</v>
      </c>
      <c r="B615" s="2">
        <f>'35'!E5</f>
        <v>107</v>
      </c>
      <c r="C615" s="2">
        <f>'35'!B16</f>
        <v>0</v>
      </c>
      <c r="D615" s="2">
        <f>'35'!J16</f>
        <v>0</v>
      </c>
      <c r="E615" s="45">
        <f>'35'!E3</f>
        <v>43510</v>
      </c>
      <c r="F615" s="2" t="str">
        <f>'35'!D4</f>
        <v>رقــــــــــــــــــــــم P.O /</v>
      </c>
      <c r="G615" s="1">
        <f t="shared" si="79"/>
        <v>35</v>
      </c>
      <c r="H615" s="1">
        <f t="shared" si="80"/>
        <v>16</v>
      </c>
      <c r="J615" s="1" t="str">
        <f t="shared" si="81"/>
        <v>='35'!E5</v>
      </c>
      <c r="K615" s="1" t="str">
        <f t="shared" si="82"/>
        <v>='35'!B16</v>
      </c>
      <c r="L615" s="1" t="str">
        <f t="shared" si="83"/>
        <v>='35'!J16</v>
      </c>
      <c r="M615" s="1" t="str">
        <f t="shared" si="84"/>
        <v>='35'!E3</v>
      </c>
      <c r="N615" s="1" t="str">
        <f t="shared" si="85"/>
        <v>='35'!D4</v>
      </c>
    </row>
    <row r="616" spans="1:14" hidden="1" x14ac:dyDescent="0.3">
      <c r="A616" s="1" t="str">
        <f t="shared" si="86"/>
        <v>X</v>
      </c>
      <c r="B616" s="2">
        <f>'35'!E5</f>
        <v>107</v>
      </c>
      <c r="C616" s="2">
        <f>'35'!B17</f>
        <v>0</v>
      </c>
      <c r="D616" s="2">
        <f>'35'!J17</f>
        <v>0</v>
      </c>
      <c r="E616" s="45">
        <f>'35'!E3</f>
        <v>43510</v>
      </c>
      <c r="F616" s="2" t="str">
        <f>'35'!D4</f>
        <v>رقــــــــــــــــــــــم P.O /</v>
      </c>
      <c r="G616" s="1">
        <f t="shared" si="79"/>
        <v>35</v>
      </c>
      <c r="H616" s="1">
        <f t="shared" si="80"/>
        <v>17</v>
      </c>
      <c r="J616" s="1" t="str">
        <f t="shared" si="81"/>
        <v>='35'!E5</v>
      </c>
      <c r="K616" s="1" t="str">
        <f t="shared" si="82"/>
        <v>='35'!B17</v>
      </c>
      <c r="L616" s="1" t="str">
        <f t="shared" si="83"/>
        <v>='35'!J17</v>
      </c>
      <c r="M616" s="1" t="str">
        <f t="shared" si="84"/>
        <v>='35'!E3</v>
      </c>
      <c r="N616" s="1" t="str">
        <f t="shared" si="85"/>
        <v>='35'!D4</v>
      </c>
    </row>
    <row r="617" spans="1:14" hidden="1" x14ac:dyDescent="0.3">
      <c r="A617" s="1" t="str">
        <f t="shared" si="86"/>
        <v>X</v>
      </c>
      <c r="B617" s="2">
        <f>'35'!E5</f>
        <v>107</v>
      </c>
      <c r="C617" s="2">
        <f>'35'!B18</f>
        <v>0</v>
      </c>
      <c r="D617" s="2">
        <f>'35'!J18</f>
        <v>0</v>
      </c>
      <c r="E617" s="45">
        <f>'35'!E3</f>
        <v>43510</v>
      </c>
      <c r="F617" s="2" t="str">
        <f>'35'!D4</f>
        <v>رقــــــــــــــــــــــم P.O /</v>
      </c>
      <c r="G617" s="1">
        <f t="shared" si="79"/>
        <v>35</v>
      </c>
      <c r="H617" s="1">
        <f t="shared" si="80"/>
        <v>18</v>
      </c>
      <c r="J617" s="1" t="str">
        <f t="shared" si="81"/>
        <v>='35'!E5</v>
      </c>
      <c r="K617" s="1" t="str">
        <f t="shared" si="82"/>
        <v>='35'!B18</v>
      </c>
      <c r="L617" s="1" t="str">
        <f t="shared" si="83"/>
        <v>='35'!J18</v>
      </c>
      <c r="M617" s="1" t="str">
        <f t="shared" si="84"/>
        <v>='35'!E3</v>
      </c>
      <c r="N617" s="1" t="str">
        <f t="shared" si="85"/>
        <v>='35'!D4</v>
      </c>
    </row>
    <row r="618" spans="1:14" hidden="1" x14ac:dyDescent="0.3">
      <c r="A618" s="1" t="str">
        <f t="shared" si="86"/>
        <v>X</v>
      </c>
      <c r="B618" s="2">
        <f>'35'!E5</f>
        <v>107</v>
      </c>
      <c r="C618" s="2">
        <f>'35'!B19</f>
        <v>0</v>
      </c>
      <c r="D618" s="2">
        <f>'35'!J19</f>
        <v>0</v>
      </c>
      <c r="E618" s="45">
        <f>'35'!E3</f>
        <v>43510</v>
      </c>
      <c r="F618" s="2" t="str">
        <f>'35'!D4</f>
        <v>رقــــــــــــــــــــــم P.O /</v>
      </c>
      <c r="G618" s="1">
        <f t="shared" si="79"/>
        <v>35</v>
      </c>
      <c r="H618" s="1">
        <f t="shared" si="80"/>
        <v>19</v>
      </c>
      <c r="J618" s="1" t="str">
        <f t="shared" si="81"/>
        <v>='35'!E5</v>
      </c>
      <c r="K618" s="1" t="str">
        <f t="shared" si="82"/>
        <v>='35'!B19</v>
      </c>
      <c r="L618" s="1" t="str">
        <f t="shared" si="83"/>
        <v>='35'!J19</v>
      </c>
      <c r="M618" s="1" t="str">
        <f t="shared" si="84"/>
        <v>='35'!E3</v>
      </c>
      <c r="N618" s="1" t="str">
        <f t="shared" si="85"/>
        <v>='35'!D4</v>
      </c>
    </row>
    <row r="619" spans="1:14" hidden="1" x14ac:dyDescent="0.3">
      <c r="A619" s="1" t="str">
        <f t="shared" si="86"/>
        <v>X</v>
      </c>
      <c r="B619" s="2">
        <f>'35'!E5</f>
        <v>107</v>
      </c>
      <c r="C619" s="2">
        <f>'35'!B20</f>
        <v>0</v>
      </c>
      <c r="D619" s="2">
        <f>'35'!J20</f>
        <v>0</v>
      </c>
      <c r="E619" s="45">
        <f>'35'!E3</f>
        <v>43510</v>
      </c>
      <c r="F619" s="2" t="str">
        <f>'35'!D4</f>
        <v>رقــــــــــــــــــــــم P.O /</v>
      </c>
      <c r="G619" s="1">
        <f t="shared" si="79"/>
        <v>35</v>
      </c>
      <c r="H619" s="1">
        <f t="shared" si="80"/>
        <v>20</v>
      </c>
      <c r="J619" s="1" t="str">
        <f t="shared" si="81"/>
        <v>='35'!E5</v>
      </c>
      <c r="K619" s="1" t="str">
        <f t="shared" si="82"/>
        <v>='35'!B20</v>
      </c>
      <c r="L619" s="1" t="str">
        <f t="shared" si="83"/>
        <v>='35'!J20</v>
      </c>
      <c r="M619" s="1" t="str">
        <f t="shared" si="84"/>
        <v>='35'!E3</v>
      </c>
      <c r="N619" s="1" t="str">
        <f t="shared" si="85"/>
        <v>='35'!D4</v>
      </c>
    </row>
    <row r="620" spans="1:14" hidden="1" x14ac:dyDescent="0.3">
      <c r="A620" s="1" t="str">
        <f t="shared" si="86"/>
        <v>X</v>
      </c>
      <c r="B620" s="2">
        <f>'35'!E5</f>
        <v>107</v>
      </c>
      <c r="C620" s="2">
        <f>'35'!B21</f>
        <v>0</v>
      </c>
      <c r="D620" s="2">
        <f>'35'!J21</f>
        <v>0</v>
      </c>
      <c r="E620" s="45">
        <f>'35'!E3</f>
        <v>43510</v>
      </c>
      <c r="F620" s="2" t="str">
        <f>'35'!D4</f>
        <v>رقــــــــــــــــــــــم P.O /</v>
      </c>
      <c r="G620" s="1">
        <f t="shared" si="79"/>
        <v>35</v>
      </c>
      <c r="H620" s="1">
        <f t="shared" si="80"/>
        <v>21</v>
      </c>
      <c r="J620" s="1" t="str">
        <f t="shared" si="81"/>
        <v>='35'!E5</v>
      </c>
      <c r="K620" s="1" t="str">
        <f t="shared" si="82"/>
        <v>='35'!B21</v>
      </c>
      <c r="L620" s="1" t="str">
        <f t="shared" si="83"/>
        <v>='35'!J21</v>
      </c>
      <c r="M620" s="1" t="str">
        <f t="shared" si="84"/>
        <v>='35'!E3</v>
      </c>
      <c r="N620" s="1" t="str">
        <f t="shared" si="85"/>
        <v>='35'!D4</v>
      </c>
    </row>
    <row r="621" spans="1:14" hidden="1" x14ac:dyDescent="0.3">
      <c r="A621" s="1" t="str">
        <f t="shared" si="86"/>
        <v>X</v>
      </c>
      <c r="B621" s="2">
        <f>'35'!E5</f>
        <v>107</v>
      </c>
      <c r="C621" s="2">
        <f>'35'!B22</f>
        <v>0</v>
      </c>
      <c r="D621" s="2">
        <f>'35'!J22</f>
        <v>0</v>
      </c>
      <c r="E621" s="45">
        <f>'35'!E3</f>
        <v>43510</v>
      </c>
      <c r="F621" s="2" t="str">
        <f>'35'!D4</f>
        <v>رقــــــــــــــــــــــم P.O /</v>
      </c>
      <c r="G621" s="1">
        <f t="shared" si="79"/>
        <v>35</v>
      </c>
      <c r="H621" s="1">
        <f t="shared" si="80"/>
        <v>22</v>
      </c>
      <c r="J621" s="1" t="str">
        <f t="shared" si="81"/>
        <v>='35'!E5</v>
      </c>
      <c r="K621" s="1" t="str">
        <f t="shared" si="82"/>
        <v>='35'!B22</v>
      </c>
      <c r="L621" s="1" t="str">
        <f t="shared" si="83"/>
        <v>='35'!J22</v>
      </c>
      <c r="M621" s="1" t="str">
        <f t="shared" si="84"/>
        <v>='35'!E3</v>
      </c>
      <c r="N621" s="1" t="str">
        <f t="shared" si="85"/>
        <v>='35'!D4</v>
      </c>
    </row>
    <row r="622" spans="1:14" hidden="1" x14ac:dyDescent="0.3">
      <c r="A622" s="1" t="str">
        <f t="shared" si="86"/>
        <v>X</v>
      </c>
      <c r="B622" s="2">
        <f>'35'!E5</f>
        <v>107</v>
      </c>
      <c r="C622" s="2">
        <f>'35'!B23</f>
        <v>0</v>
      </c>
      <c r="D622" s="2">
        <f>'35'!J23</f>
        <v>0</v>
      </c>
      <c r="E622" s="45">
        <f>'35'!E3</f>
        <v>43510</v>
      </c>
      <c r="F622" s="2" t="str">
        <f>'35'!D4</f>
        <v>رقــــــــــــــــــــــم P.O /</v>
      </c>
      <c r="G622" s="1">
        <f t="shared" si="79"/>
        <v>35</v>
      </c>
      <c r="H622" s="1">
        <f t="shared" si="80"/>
        <v>23</v>
      </c>
      <c r="J622" s="1" t="str">
        <f t="shared" si="81"/>
        <v>='35'!E5</v>
      </c>
      <c r="K622" s="1" t="str">
        <f t="shared" si="82"/>
        <v>='35'!B23</v>
      </c>
      <c r="L622" s="1" t="str">
        <f t="shared" si="83"/>
        <v>='35'!J23</v>
      </c>
      <c r="M622" s="1" t="str">
        <f t="shared" si="84"/>
        <v>='35'!E3</v>
      </c>
      <c r="N622" s="1" t="str">
        <f t="shared" si="85"/>
        <v>='35'!D4</v>
      </c>
    </row>
    <row r="623" spans="1:14" hidden="1" x14ac:dyDescent="0.3">
      <c r="A623" s="1" t="str">
        <f t="shared" si="86"/>
        <v>X</v>
      </c>
      <c r="B623" s="2">
        <f>'35'!E5</f>
        <v>107</v>
      </c>
      <c r="C623" s="2">
        <f>'35'!B24</f>
        <v>0</v>
      </c>
      <c r="D623" s="2">
        <f>'35'!J24</f>
        <v>0</v>
      </c>
      <c r="E623" s="45">
        <f>'35'!E3</f>
        <v>43510</v>
      </c>
      <c r="F623" s="2" t="str">
        <f>'35'!D4</f>
        <v>رقــــــــــــــــــــــم P.O /</v>
      </c>
      <c r="G623" s="1">
        <f t="shared" si="79"/>
        <v>35</v>
      </c>
      <c r="H623" s="1">
        <f t="shared" si="80"/>
        <v>24</v>
      </c>
      <c r="J623" s="1" t="str">
        <f t="shared" si="81"/>
        <v>='35'!E5</v>
      </c>
      <c r="K623" s="1" t="str">
        <f t="shared" si="82"/>
        <v>='35'!B24</v>
      </c>
      <c r="L623" s="1" t="str">
        <f t="shared" si="83"/>
        <v>='35'!J24</v>
      </c>
      <c r="M623" s="1" t="str">
        <f t="shared" si="84"/>
        <v>='35'!E3</v>
      </c>
      <c r="N623" s="1" t="str">
        <f t="shared" si="85"/>
        <v>='35'!D4</v>
      </c>
    </row>
    <row r="624" spans="1:14" hidden="1" x14ac:dyDescent="0.3">
      <c r="A624" s="1" t="str">
        <f t="shared" si="86"/>
        <v>X</v>
      </c>
      <c r="B624" s="2">
        <f>'35'!E5</f>
        <v>107</v>
      </c>
      <c r="C624" s="2">
        <f>'35'!B25</f>
        <v>0</v>
      </c>
      <c r="D624" s="2">
        <f>'35'!J25</f>
        <v>0</v>
      </c>
      <c r="E624" s="45">
        <f>'35'!E3</f>
        <v>43510</v>
      </c>
      <c r="F624" s="2" t="str">
        <f>'35'!D4</f>
        <v>رقــــــــــــــــــــــم P.O /</v>
      </c>
      <c r="G624" s="1">
        <f t="shared" si="79"/>
        <v>35</v>
      </c>
      <c r="H624" s="1">
        <f t="shared" si="80"/>
        <v>25</v>
      </c>
      <c r="J624" s="1" t="str">
        <f t="shared" si="81"/>
        <v>='35'!E5</v>
      </c>
      <c r="K624" s="1" t="str">
        <f t="shared" si="82"/>
        <v>='35'!B25</v>
      </c>
      <c r="L624" s="1" t="str">
        <f t="shared" si="83"/>
        <v>='35'!J25</v>
      </c>
      <c r="M624" s="1" t="str">
        <f t="shared" si="84"/>
        <v>='35'!E3</v>
      </c>
      <c r="N624" s="1" t="str">
        <f t="shared" si="85"/>
        <v>='35'!D4</v>
      </c>
    </row>
    <row r="625" spans="1:14" x14ac:dyDescent="0.3">
      <c r="A625" s="1" t="str">
        <f t="shared" si="86"/>
        <v/>
      </c>
      <c r="B625" s="2">
        <f>'36'!E5</f>
        <v>108</v>
      </c>
      <c r="C625" s="2" t="str">
        <f>'36'!B8</f>
        <v>بنزين للموقع</v>
      </c>
      <c r="D625" s="2">
        <f>'36'!J8</f>
        <v>145</v>
      </c>
      <c r="E625" s="45">
        <f>'36'!E3</f>
        <v>43510</v>
      </c>
      <c r="F625" s="2" t="str">
        <f>'36'!D4</f>
        <v>رقــــــــــــــــــــــم P.O /</v>
      </c>
      <c r="G625" s="1">
        <f t="shared" si="79"/>
        <v>36</v>
      </c>
      <c r="H625" s="1">
        <f t="shared" si="80"/>
        <v>8</v>
      </c>
      <c r="J625" s="1" t="str">
        <f t="shared" si="81"/>
        <v>='36'!E5</v>
      </c>
      <c r="K625" s="1" t="str">
        <f t="shared" si="82"/>
        <v>='36'!B8</v>
      </c>
      <c r="L625" s="1" t="str">
        <f t="shared" si="83"/>
        <v>='36'!J8</v>
      </c>
      <c r="M625" s="1" t="str">
        <f t="shared" si="84"/>
        <v>='36'!E3</v>
      </c>
      <c r="N625" s="1" t="str">
        <f t="shared" si="85"/>
        <v>='36'!D4</v>
      </c>
    </row>
    <row r="626" spans="1:14" x14ac:dyDescent="0.3">
      <c r="A626" s="1" t="str">
        <f t="shared" si="86"/>
        <v/>
      </c>
      <c r="B626" s="2">
        <f>'36'!E5</f>
        <v>108</v>
      </c>
      <c r="C626" s="2" t="str">
        <f>'36'!B9</f>
        <v>سولار للموقع</v>
      </c>
      <c r="D626" s="2">
        <f>'36'!J9</f>
        <v>1298</v>
      </c>
      <c r="E626" s="45">
        <f>'36'!E3</f>
        <v>43510</v>
      </c>
      <c r="F626" s="2" t="str">
        <f>'36'!D4</f>
        <v>رقــــــــــــــــــــــم P.O /</v>
      </c>
      <c r="G626" s="1">
        <f t="shared" si="79"/>
        <v>36</v>
      </c>
      <c r="H626" s="1">
        <f t="shared" si="80"/>
        <v>9</v>
      </c>
      <c r="J626" s="1" t="str">
        <f t="shared" si="81"/>
        <v>='36'!E5</v>
      </c>
      <c r="K626" s="1" t="str">
        <f t="shared" si="82"/>
        <v>='36'!B9</v>
      </c>
      <c r="L626" s="1" t="str">
        <f t="shared" si="83"/>
        <v>='36'!J9</v>
      </c>
      <c r="M626" s="1" t="str">
        <f t="shared" si="84"/>
        <v>='36'!E3</v>
      </c>
      <c r="N626" s="1" t="str">
        <f t="shared" si="85"/>
        <v>='36'!D4</v>
      </c>
    </row>
    <row r="627" spans="1:14" x14ac:dyDescent="0.3">
      <c r="A627" s="1" t="str">
        <f t="shared" si="86"/>
        <v/>
      </c>
      <c r="B627" s="2">
        <f>'36'!E5</f>
        <v>108</v>
      </c>
      <c r="C627" s="2" t="str">
        <f>'36'!B10</f>
        <v>سولار للموقع</v>
      </c>
      <c r="D627" s="2">
        <f>'36'!J10</f>
        <v>472</v>
      </c>
      <c r="E627" s="45">
        <f>'36'!E3</f>
        <v>43510</v>
      </c>
      <c r="F627" s="2" t="str">
        <f>'36'!D4</f>
        <v>رقــــــــــــــــــــــم P.O /</v>
      </c>
      <c r="G627" s="1">
        <f t="shared" si="79"/>
        <v>36</v>
      </c>
      <c r="H627" s="1">
        <f t="shared" si="80"/>
        <v>10</v>
      </c>
      <c r="J627" s="1" t="str">
        <f t="shared" si="81"/>
        <v>='36'!E5</v>
      </c>
      <c r="K627" s="1" t="str">
        <f t="shared" si="82"/>
        <v>='36'!B10</v>
      </c>
      <c r="L627" s="1" t="str">
        <f t="shared" si="83"/>
        <v>='36'!J10</v>
      </c>
      <c r="M627" s="1" t="str">
        <f t="shared" si="84"/>
        <v>='36'!E3</v>
      </c>
      <c r="N627" s="1" t="str">
        <f t="shared" si="85"/>
        <v>='36'!D4</v>
      </c>
    </row>
    <row r="628" spans="1:14" x14ac:dyDescent="0.3">
      <c r="A628" s="1" t="str">
        <f t="shared" si="86"/>
        <v/>
      </c>
      <c r="B628" s="2">
        <f>'36'!E5</f>
        <v>108</v>
      </c>
      <c r="C628" s="2" t="str">
        <f>'36'!B11</f>
        <v>سولار للموقع</v>
      </c>
      <c r="D628" s="2">
        <f>'36'!J11</f>
        <v>236</v>
      </c>
      <c r="E628" s="45">
        <f>'36'!E3</f>
        <v>43510</v>
      </c>
      <c r="F628" s="2" t="str">
        <f>'36'!D4</f>
        <v>رقــــــــــــــــــــــم P.O /</v>
      </c>
      <c r="G628" s="1">
        <f t="shared" si="79"/>
        <v>36</v>
      </c>
      <c r="H628" s="1">
        <f t="shared" si="80"/>
        <v>11</v>
      </c>
      <c r="J628" s="1" t="str">
        <f t="shared" si="81"/>
        <v>='36'!E5</v>
      </c>
      <c r="K628" s="1" t="str">
        <f t="shared" si="82"/>
        <v>='36'!B11</v>
      </c>
      <c r="L628" s="1" t="str">
        <f t="shared" si="83"/>
        <v>='36'!J11</v>
      </c>
      <c r="M628" s="1" t="str">
        <f t="shared" si="84"/>
        <v>='36'!E3</v>
      </c>
      <c r="N628" s="1" t="str">
        <f t="shared" si="85"/>
        <v>='36'!D4</v>
      </c>
    </row>
    <row r="629" spans="1:14" hidden="1" x14ac:dyDescent="0.3">
      <c r="A629" s="1" t="s">
        <v>213</v>
      </c>
      <c r="B629" s="2">
        <f>'36'!E5</f>
        <v>108</v>
      </c>
      <c r="C629" s="2" t="str">
        <f>'36'!B12</f>
        <v>مسمار 6سم</v>
      </c>
      <c r="D629" s="2">
        <f>'36'!J12</f>
        <v>20</v>
      </c>
      <c r="E629" s="45">
        <f>'36'!E3</f>
        <v>43510</v>
      </c>
      <c r="F629" s="2" t="str">
        <f>'36'!D4</f>
        <v>رقــــــــــــــــــــــم P.O /</v>
      </c>
      <c r="G629" s="1">
        <f t="shared" si="79"/>
        <v>36</v>
      </c>
      <c r="H629" s="1">
        <f t="shared" si="80"/>
        <v>12</v>
      </c>
      <c r="J629" s="1" t="str">
        <f t="shared" si="81"/>
        <v>='36'!E5</v>
      </c>
      <c r="K629" s="1" t="str">
        <f t="shared" si="82"/>
        <v>='36'!B12</v>
      </c>
      <c r="L629" s="1" t="str">
        <f t="shared" si="83"/>
        <v>='36'!J12</v>
      </c>
      <c r="M629" s="1" t="str">
        <f t="shared" si="84"/>
        <v>='36'!E3</v>
      </c>
      <c r="N629" s="1" t="str">
        <f t="shared" si="85"/>
        <v>='36'!D4</v>
      </c>
    </row>
    <row r="630" spans="1:14" hidden="1" x14ac:dyDescent="0.3">
      <c r="A630" s="1" t="s">
        <v>213</v>
      </c>
      <c r="B630" s="2">
        <f>'36'!E5</f>
        <v>108</v>
      </c>
      <c r="C630" s="2" t="str">
        <f>'36'!B13</f>
        <v>مطرقة 2 ك</v>
      </c>
      <c r="D630" s="2">
        <f>'36'!J13</f>
        <v>85</v>
      </c>
      <c r="E630" s="45">
        <f>'36'!E3</f>
        <v>43510</v>
      </c>
      <c r="F630" s="2" t="str">
        <f>'36'!D4</f>
        <v>رقــــــــــــــــــــــم P.O /</v>
      </c>
      <c r="G630" s="1">
        <f t="shared" si="79"/>
        <v>36</v>
      </c>
      <c r="H630" s="1">
        <f t="shared" si="80"/>
        <v>13</v>
      </c>
      <c r="J630" s="1" t="str">
        <f t="shared" si="81"/>
        <v>='36'!E5</v>
      </c>
      <c r="K630" s="1" t="str">
        <f t="shared" si="82"/>
        <v>='36'!B13</v>
      </c>
      <c r="L630" s="1" t="str">
        <f t="shared" si="83"/>
        <v>='36'!J13</v>
      </c>
      <c r="M630" s="1" t="str">
        <f t="shared" si="84"/>
        <v>='36'!E3</v>
      </c>
      <c r="N630" s="1" t="str">
        <f t="shared" si="85"/>
        <v>='36'!D4</v>
      </c>
    </row>
    <row r="631" spans="1:14" x14ac:dyDescent="0.3">
      <c r="A631" s="1" t="str">
        <f t="shared" ref="A631" si="88">IFERROR(VLOOKUP(C631,$O$2:$P$2,2,0),"")</f>
        <v/>
      </c>
      <c r="B631" s="2">
        <f>'36'!E5</f>
        <v>108</v>
      </c>
      <c r="C631" s="2" t="str">
        <f>'36'!B14</f>
        <v>اسطوانة 9"</v>
      </c>
      <c r="D631" s="2">
        <f>'36'!J14</f>
        <v>170</v>
      </c>
      <c r="E631" s="45">
        <f>'36'!E3</f>
        <v>43510</v>
      </c>
      <c r="F631" s="2" t="str">
        <f>'36'!D4</f>
        <v>رقــــــــــــــــــــــم P.O /</v>
      </c>
      <c r="G631" s="1">
        <f t="shared" si="79"/>
        <v>36</v>
      </c>
      <c r="H631" s="1">
        <f t="shared" si="80"/>
        <v>14</v>
      </c>
      <c r="J631" s="1" t="str">
        <f t="shared" si="81"/>
        <v>='36'!E5</v>
      </c>
      <c r="K631" s="1" t="str">
        <f t="shared" si="82"/>
        <v>='36'!B14</v>
      </c>
      <c r="L631" s="1" t="str">
        <f t="shared" si="83"/>
        <v>='36'!J14</v>
      </c>
      <c r="M631" s="1" t="str">
        <f t="shared" si="84"/>
        <v>='36'!E3</v>
      </c>
      <c r="N631" s="1" t="str">
        <f t="shared" si="85"/>
        <v>='36'!D4</v>
      </c>
    </row>
    <row r="632" spans="1:14" hidden="1" x14ac:dyDescent="0.3">
      <c r="A632" s="1" t="s">
        <v>213</v>
      </c>
      <c r="B632" s="2">
        <f>'36'!E5</f>
        <v>108</v>
      </c>
      <c r="C632" s="2" t="str">
        <f>'36'!B15</f>
        <v>قلم دوكو &amp; شريط لحام</v>
      </c>
      <c r="D632" s="2">
        <f>'36'!J15</f>
        <v>40</v>
      </c>
      <c r="E632" s="45">
        <f>'36'!E3</f>
        <v>43510</v>
      </c>
      <c r="F632" s="2" t="str">
        <f>'36'!D4</f>
        <v>رقــــــــــــــــــــــم P.O /</v>
      </c>
      <c r="G632" s="1">
        <f t="shared" si="79"/>
        <v>36</v>
      </c>
      <c r="H632" s="1">
        <f t="shared" si="80"/>
        <v>15</v>
      </c>
      <c r="J632" s="1" t="str">
        <f t="shared" si="81"/>
        <v>='36'!E5</v>
      </c>
      <c r="K632" s="1" t="str">
        <f t="shared" si="82"/>
        <v>='36'!B15</v>
      </c>
      <c r="L632" s="1" t="str">
        <f t="shared" si="83"/>
        <v>='36'!J15</v>
      </c>
      <c r="M632" s="1" t="str">
        <f t="shared" si="84"/>
        <v>='36'!E3</v>
      </c>
      <c r="N632" s="1" t="str">
        <f t="shared" si="85"/>
        <v>='36'!D4</v>
      </c>
    </row>
    <row r="633" spans="1:14" hidden="1" x14ac:dyDescent="0.3">
      <c r="A633" s="1" t="s">
        <v>213</v>
      </c>
      <c r="B633" s="2">
        <f>'36'!E5</f>
        <v>108</v>
      </c>
      <c r="C633" s="2" t="str">
        <f>'36'!B16</f>
        <v>لفة حبل وشريط لحام ولاكية وفقل ورزه ومفصلة</v>
      </c>
      <c r="D633" s="2">
        <f>'36'!J16</f>
        <v>336.5</v>
      </c>
      <c r="E633" s="45">
        <f>'36'!E3</f>
        <v>43510</v>
      </c>
      <c r="F633" s="2" t="str">
        <f>'36'!D4</f>
        <v>رقــــــــــــــــــــــم P.O /</v>
      </c>
      <c r="G633" s="1">
        <f t="shared" si="79"/>
        <v>36</v>
      </c>
      <c r="H633" s="1">
        <f t="shared" si="80"/>
        <v>16</v>
      </c>
      <c r="J633" s="1" t="str">
        <f t="shared" si="81"/>
        <v>='36'!E5</v>
      </c>
      <c r="K633" s="1" t="str">
        <f t="shared" si="82"/>
        <v>='36'!B16</v>
      </c>
      <c r="L633" s="1" t="str">
        <f t="shared" si="83"/>
        <v>='36'!J16</v>
      </c>
      <c r="M633" s="1" t="str">
        <f t="shared" si="84"/>
        <v>='36'!E3</v>
      </c>
      <c r="N633" s="1" t="str">
        <f t="shared" si="85"/>
        <v>='36'!D4</v>
      </c>
    </row>
    <row r="634" spans="1:14" hidden="1" x14ac:dyDescent="0.3">
      <c r="A634" s="1" t="s">
        <v>213</v>
      </c>
      <c r="B634" s="2">
        <f>'36'!E5</f>
        <v>108</v>
      </c>
      <c r="C634" s="2" t="str">
        <f>'36'!B17</f>
        <v>اسمنت اسود</v>
      </c>
      <c r="D634" s="2">
        <f>'36'!J17</f>
        <v>1039.5</v>
      </c>
      <c r="E634" s="45">
        <f>'36'!E3</f>
        <v>43510</v>
      </c>
      <c r="F634" s="2" t="str">
        <f>'36'!D4</f>
        <v>رقــــــــــــــــــــــم P.O /</v>
      </c>
      <c r="G634" s="1">
        <f t="shared" ref="G634:G697" si="89">IF(H633=25,G633+1,G633)</f>
        <v>36</v>
      </c>
      <c r="H634" s="1">
        <f t="shared" ref="H634:H697" si="90">IF((H633+1)&gt;25,8,H633+1)</f>
        <v>17</v>
      </c>
      <c r="J634" s="1" t="str">
        <f t="shared" si="81"/>
        <v>='36'!E5</v>
      </c>
      <c r="K634" s="1" t="str">
        <f t="shared" si="82"/>
        <v>='36'!B17</v>
      </c>
      <c r="L634" s="1" t="str">
        <f t="shared" si="83"/>
        <v>='36'!J17</v>
      </c>
      <c r="M634" s="1" t="str">
        <f t="shared" si="84"/>
        <v>='36'!E3</v>
      </c>
      <c r="N634" s="1" t="str">
        <f t="shared" si="85"/>
        <v>='36'!D4</v>
      </c>
    </row>
    <row r="635" spans="1:14" hidden="1" x14ac:dyDescent="0.3">
      <c r="A635" s="1" t="str">
        <f t="shared" si="86"/>
        <v>X</v>
      </c>
      <c r="B635" s="2">
        <f>'36'!E5</f>
        <v>108</v>
      </c>
      <c r="C635" s="2">
        <f>'36'!B18</f>
        <v>0</v>
      </c>
      <c r="D635" s="2">
        <f>'36'!J18</f>
        <v>0</v>
      </c>
      <c r="E635" s="45">
        <f>'36'!E3</f>
        <v>43510</v>
      </c>
      <c r="F635" s="2" t="str">
        <f>'36'!D4</f>
        <v>رقــــــــــــــــــــــم P.O /</v>
      </c>
      <c r="G635" s="1">
        <f t="shared" si="89"/>
        <v>36</v>
      </c>
      <c r="H635" s="1">
        <f t="shared" si="90"/>
        <v>18</v>
      </c>
      <c r="J635" s="1" t="str">
        <f t="shared" si="81"/>
        <v>='36'!E5</v>
      </c>
      <c r="K635" s="1" t="str">
        <f t="shared" si="82"/>
        <v>='36'!B18</v>
      </c>
      <c r="L635" s="1" t="str">
        <f t="shared" si="83"/>
        <v>='36'!J18</v>
      </c>
      <c r="M635" s="1" t="str">
        <f t="shared" si="84"/>
        <v>='36'!E3</v>
      </c>
      <c r="N635" s="1" t="str">
        <f t="shared" si="85"/>
        <v>='36'!D4</v>
      </c>
    </row>
    <row r="636" spans="1:14" hidden="1" x14ac:dyDescent="0.3">
      <c r="A636" s="1" t="str">
        <f t="shared" si="86"/>
        <v>X</v>
      </c>
      <c r="B636" s="2">
        <f>'36'!E5</f>
        <v>108</v>
      </c>
      <c r="C636" s="2">
        <f>'36'!B19</f>
        <v>0</v>
      </c>
      <c r="D636" s="2">
        <f>'36'!J19</f>
        <v>0</v>
      </c>
      <c r="E636" s="45">
        <f>'36'!E3</f>
        <v>43510</v>
      </c>
      <c r="F636" s="2" t="str">
        <f>'36'!D4</f>
        <v>رقــــــــــــــــــــــم P.O /</v>
      </c>
      <c r="G636" s="1">
        <f t="shared" si="89"/>
        <v>36</v>
      </c>
      <c r="H636" s="1">
        <f t="shared" si="90"/>
        <v>19</v>
      </c>
      <c r="J636" s="1" t="str">
        <f t="shared" si="81"/>
        <v>='36'!E5</v>
      </c>
      <c r="K636" s="1" t="str">
        <f t="shared" si="82"/>
        <v>='36'!B19</v>
      </c>
      <c r="L636" s="1" t="str">
        <f t="shared" si="83"/>
        <v>='36'!J19</v>
      </c>
      <c r="M636" s="1" t="str">
        <f t="shared" si="84"/>
        <v>='36'!E3</v>
      </c>
      <c r="N636" s="1" t="str">
        <f t="shared" si="85"/>
        <v>='36'!D4</v>
      </c>
    </row>
    <row r="637" spans="1:14" hidden="1" x14ac:dyDescent="0.3">
      <c r="A637" s="1" t="str">
        <f t="shared" si="86"/>
        <v>X</v>
      </c>
      <c r="B637" s="2">
        <f>'36'!E5</f>
        <v>108</v>
      </c>
      <c r="C637" s="2">
        <f>'36'!B20</f>
        <v>0</v>
      </c>
      <c r="D637" s="2">
        <f>'36'!J20</f>
        <v>0</v>
      </c>
      <c r="E637" s="45">
        <f>'36'!E3</f>
        <v>43510</v>
      </c>
      <c r="F637" s="2" t="str">
        <f>'36'!D4</f>
        <v>رقــــــــــــــــــــــم P.O /</v>
      </c>
      <c r="G637" s="1">
        <f t="shared" si="89"/>
        <v>36</v>
      </c>
      <c r="H637" s="1">
        <f t="shared" si="90"/>
        <v>20</v>
      </c>
      <c r="J637" s="1" t="str">
        <f t="shared" si="81"/>
        <v>='36'!E5</v>
      </c>
      <c r="K637" s="1" t="str">
        <f t="shared" si="82"/>
        <v>='36'!B20</v>
      </c>
      <c r="L637" s="1" t="str">
        <f t="shared" si="83"/>
        <v>='36'!J20</v>
      </c>
      <c r="M637" s="1" t="str">
        <f t="shared" si="84"/>
        <v>='36'!E3</v>
      </c>
      <c r="N637" s="1" t="str">
        <f t="shared" si="85"/>
        <v>='36'!D4</v>
      </c>
    </row>
    <row r="638" spans="1:14" hidden="1" x14ac:dyDescent="0.3">
      <c r="A638" s="1" t="str">
        <f t="shared" si="86"/>
        <v>X</v>
      </c>
      <c r="B638" s="2">
        <f>'36'!E5</f>
        <v>108</v>
      </c>
      <c r="C638" s="2">
        <f>'36'!B21</f>
        <v>0</v>
      </c>
      <c r="D638" s="2">
        <f>'36'!J21</f>
        <v>0</v>
      </c>
      <c r="E638" s="45">
        <f>'36'!E3</f>
        <v>43510</v>
      </c>
      <c r="F638" s="2" t="str">
        <f>'36'!D4</f>
        <v>رقــــــــــــــــــــــم P.O /</v>
      </c>
      <c r="G638" s="1">
        <f t="shared" si="89"/>
        <v>36</v>
      </c>
      <c r="H638" s="1">
        <f t="shared" si="90"/>
        <v>21</v>
      </c>
      <c r="J638" s="1" t="str">
        <f t="shared" si="81"/>
        <v>='36'!E5</v>
      </c>
      <c r="K638" s="1" t="str">
        <f t="shared" si="82"/>
        <v>='36'!B21</v>
      </c>
      <c r="L638" s="1" t="str">
        <f t="shared" si="83"/>
        <v>='36'!J21</v>
      </c>
      <c r="M638" s="1" t="str">
        <f t="shared" si="84"/>
        <v>='36'!E3</v>
      </c>
      <c r="N638" s="1" t="str">
        <f t="shared" si="85"/>
        <v>='36'!D4</v>
      </c>
    </row>
    <row r="639" spans="1:14" hidden="1" x14ac:dyDescent="0.3">
      <c r="A639" s="1" t="str">
        <f t="shared" si="86"/>
        <v>X</v>
      </c>
      <c r="B639" s="2">
        <f>'36'!E5</f>
        <v>108</v>
      </c>
      <c r="C639" s="2">
        <f>'36'!B22</f>
        <v>0</v>
      </c>
      <c r="D639" s="2">
        <f>'36'!J22</f>
        <v>0</v>
      </c>
      <c r="E639" s="45">
        <f>'36'!E3</f>
        <v>43510</v>
      </c>
      <c r="F639" s="2" t="str">
        <f>'36'!D4</f>
        <v>رقــــــــــــــــــــــم P.O /</v>
      </c>
      <c r="G639" s="1">
        <f t="shared" si="89"/>
        <v>36</v>
      </c>
      <c r="H639" s="1">
        <f t="shared" si="90"/>
        <v>22</v>
      </c>
      <c r="J639" s="1" t="str">
        <f t="shared" si="81"/>
        <v>='36'!E5</v>
      </c>
      <c r="K639" s="1" t="str">
        <f t="shared" si="82"/>
        <v>='36'!B22</v>
      </c>
      <c r="L639" s="1" t="str">
        <f t="shared" si="83"/>
        <v>='36'!J22</v>
      </c>
      <c r="M639" s="1" t="str">
        <f t="shared" si="84"/>
        <v>='36'!E3</v>
      </c>
      <c r="N639" s="1" t="str">
        <f t="shared" si="85"/>
        <v>='36'!D4</v>
      </c>
    </row>
    <row r="640" spans="1:14" hidden="1" x14ac:dyDescent="0.3">
      <c r="A640" s="1" t="str">
        <f t="shared" si="86"/>
        <v>X</v>
      </c>
      <c r="B640" s="2">
        <f>'36'!E5</f>
        <v>108</v>
      </c>
      <c r="C640" s="2">
        <f>'36'!B23</f>
        <v>0</v>
      </c>
      <c r="D640" s="2">
        <f>'36'!J23</f>
        <v>0</v>
      </c>
      <c r="E640" s="45">
        <f>'36'!E3</f>
        <v>43510</v>
      </c>
      <c r="F640" s="2" t="str">
        <f>'36'!D4</f>
        <v>رقــــــــــــــــــــــم P.O /</v>
      </c>
      <c r="G640" s="1">
        <f t="shared" si="89"/>
        <v>36</v>
      </c>
      <c r="H640" s="1">
        <f t="shared" si="90"/>
        <v>23</v>
      </c>
      <c r="J640" s="1" t="str">
        <f t="shared" si="81"/>
        <v>='36'!E5</v>
      </c>
      <c r="K640" s="1" t="str">
        <f t="shared" si="82"/>
        <v>='36'!B23</v>
      </c>
      <c r="L640" s="1" t="str">
        <f t="shared" si="83"/>
        <v>='36'!J23</v>
      </c>
      <c r="M640" s="1" t="str">
        <f t="shared" si="84"/>
        <v>='36'!E3</v>
      </c>
      <c r="N640" s="1" t="str">
        <f t="shared" si="85"/>
        <v>='36'!D4</v>
      </c>
    </row>
    <row r="641" spans="1:14" hidden="1" x14ac:dyDescent="0.3">
      <c r="A641" s="1" t="str">
        <f t="shared" si="86"/>
        <v>X</v>
      </c>
      <c r="B641" s="2">
        <f>'36'!E5</f>
        <v>108</v>
      </c>
      <c r="C641" s="2">
        <f>'36'!B24</f>
        <v>0</v>
      </c>
      <c r="D641" s="2">
        <f>'36'!J24</f>
        <v>0</v>
      </c>
      <c r="E641" s="45">
        <f>'36'!E3</f>
        <v>43510</v>
      </c>
      <c r="F641" s="2" t="str">
        <f>'36'!D4</f>
        <v>رقــــــــــــــــــــــم P.O /</v>
      </c>
      <c r="G641" s="1">
        <f t="shared" si="89"/>
        <v>36</v>
      </c>
      <c r="H641" s="1">
        <f t="shared" si="90"/>
        <v>24</v>
      </c>
      <c r="J641" s="1" t="str">
        <f t="shared" si="81"/>
        <v>='36'!E5</v>
      </c>
      <c r="K641" s="1" t="str">
        <f t="shared" si="82"/>
        <v>='36'!B24</v>
      </c>
      <c r="L641" s="1" t="str">
        <f t="shared" si="83"/>
        <v>='36'!J24</v>
      </c>
      <c r="M641" s="1" t="str">
        <f t="shared" si="84"/>
        <v>='36'!E3</v>
      </c>
      <c r="N641" s="1" t="str">
        <f t="shared" si="85"/>
        <v>='36'!D4</v>
      </c>
    </row>
    <row r="642" spans="1:14" hidden="1" x14ac:dyDescent="0.3">
      <c r="A642" s="1" t="str">
        <f t="shared" si="86"/>
        <v>X</v>
      </c>
      <c r="B642" s="2">
        <f>'36'!E5</f>
        <v>108</v>
      </c>
      <c r="C642" s="2">
        <f>'36'!B25</f>
        <v>0</v>
      </c>
      <c r="D642" s="2">
        <f>'36'!J25</f>
        <v>0</v>
      </c>
      <c r="E642" s="45">
        <f>'36'!E3</f>
        <v>43510</v>
      </c>
      <c r="F642" s="2" t="str">
        <f>'36'!D4</f>
        <v>رقــــــــــــــــــــــم P.O /</v>
      </c>
      <c r="G642" s="1">
        <f t="shared" si="89"/>
        <v>36</v>
      </c>
      <c r="H642" s="1">
        <f t="shared" si="90"/>
        <v>25</v>
      </c>
      <c r="J642" s="1" t="str">
        <f t="shared" ref="J642:J705" si="91">CONCATENATE("='","",G642,"","'!","E5")</f>
        <v>='36'!E5</v>
      </c>
      <c r="K642" s="1" t="str">
        <f t="shared" ref="K642:K705" si="92">CONCATENATE("='","",G642,"","'!","B",H642)</f>
        <v>='36'!B25</v>
      </c>
      <c r="L642" s="1" t="str">
        <f t="shared" ref="L642:L705" si="93">CONCATENATE("='","",G642,"","'!","J",H642)</f>
        <v>='36'!J25</v>
      </c>
      <c r="M642" s="1" t="str">
        <f t="shared" ref="M642:M705" si="94">CONCATENATE("='","",G642,"","'!","E3")</f>
        <v>='36'!E3</v>
      </c>
      <c r="N642" s="1" t="str">
        <f t="shared" ref="N642:N705" si="95">CONCATENATE("='","",G642,"","'!","D4")</f>
        <v>='36'!D4</v>
      </c>
    </row>
    <row r="643" spans="1:14" hidden="1" x14ac:dyDescent="0.3">
      <c r="A643" s="1" t="s">
        <v>213</v>
      </c>
      <c r="B643" s="2">
        <f>'37'!E5</f>
        <v>109</v>
      </c>
      <c r="C643" s="2" t="str">
        <f>'37'!B8</f>
        <v>اسبراى احمر</v>
      </c>
      <c r="D643" s="2">
        <f>'37'!J8</f>
        <v>35</v>
      </c>
      <c r="E643" s="45">
        <f>'37'!E3</f>
        <v>43510</v>
      </c>
      <c r="F643" s="2" t="str">
        <f>'37'!D4</f>
        <v>رقــــــــــــــــــــــم P.O /</v>
      </c>
      <c r="G643" s="1">
        <f t="shared" si="89"/>
        <v>37</v>
      </c>
      <c r="H643" s="1">
        <f t="shared" si="90"/>
        <v>8</v>
      </c>
      <c r="J643" s="1" t="str">
        <f t="shared" si="91"/>
        <v>='37'!E5</v>
      </c>
      <c r="K643" s="1" t="str">
        <f t="shared" si="92"/>
        <v>='37'!B8</v>
      </c>
      <c r="L643" s="1" t="str">
        <f t="shared" si="93"/>
        <v>='37'!J8</v>
      </c>
      <c r="M643" s="1" t="str">
        <f t="shared" si="94"/>
        <v>='37'!E3</v>
      </c>
      <c r="N643" s="1" t="str">
        <f t="shared" si="95"/>
        <v>='37'!D4</v>
      </c>
    </row>
    <row r="644" spans="1:14" hidden="1" x14ac:dyDescent="0.3">
      <c r="A644" s="1" t="s">
        <v>213</v>
      </c>
      <c r="B644" s="2">
        <f>'37'!E5</f>
        <v>109</v>
      </c>
      <c r="C644" s="2" t="str">
        <f>'37'!B9</f>
        <v>كالون دولاب</v>
      </c>
      <c r="D644" s="2">
        <f>'37'!J9</f>
        <v>40</v>
      </c>
      <c r="E644" s="45">
        <f>'37'!E3</f>
        <v>43510</v>
      </c>
      <c r="F644" s="2" t="str">
        <f>'37'!D4</f>
        <v>رقــــــــــــــــــــــم P.O /</v>
      </c>
      <c r="G644" s="1">
        <f t="shared" si="89"/>
        <v>37</v>
      </c>
      <c r="H644" s="1">
        <f t="shared" si="90"/>
        <v>9</v>
      </c>
      <c r="J644" s="1" t="str">
        <f t="shared" si="91"/>
        <v>='37'!E5</v>
      </c>
      <c r="K644" s="1" t="str">
        <f t="shared" si="92"/>
        <v>='37'!B9</v>
      </c>
      <c r="L644" s="1" t="str">
        <f t="shared" si="93"/>
        <v>='37'!J9</v>
      </c>
      <c r="M644" s="1" t="str">
        <f t="shared" si="94"/>
        <v>='37'!E3</v>
      </c>
      <c r="N644" s="1" t="str">
        <f t="shared" si="95"/>
        <v>='37'!D4</v>
      </c>
    </row>
    <row r="645" spans="1:14" hidden="1" x14ac:dyDescent="0.3">
      <c r="A645" s="1" t="s">
        <v>213</v>
      </c>
      <c r="B645" s="2">
        <f>'37'!E5</f>
        <v>109</v>
      </c>
      <c r="C645" s="2" t="str">
        <f>'37'!B10</f>
        <v>كيمابوكس165 واسطوانة 9" &amp; 7"</v>
      </c>
      <c r="D645" s="2">
        <f>'37'!J10</f>
        <v>2847.6000000000004</v>
      </c>
      <c r="E645" s="45">
        <f>'37'!E3</f>
        <v>43510</v>
      </c>
      <c r="F645" s="2" t="str">
        <f>'37'!D4</f>
        <v>رقــــــــــــــــــــــم P.O /</v>
      </c>
      <c r="G645" s="1">
        <f t="shared" si="89"/>
        <v>37</v>
      </c>
      <c r="H645" s="1">
        <f t="shared" si="90"/>
        <v>10</v>
      </c>
      <c r="J645" s="1" t="str">
        <f t="shared" si="91"/>
        <v>='37'!E5</v>
      </c>
      <c r="K645" s="1" t="str">
        <f t="shared" si="92"/>
        <v>='37'!B10</v>
      </c>
      <c r="L645" s="1" t="str">
        <f t="shared" si="93"/>
        <v>='37'!J10</v>
      </c>
      <c r="M645" s="1" t="str">
        <f t="shared" si="94"/>
        <v>='37'!E3</v>
      </c>
      <c r="N645" s="1" t="str">
        <f t="shared" si="95"/>
        <v>='37'!D4</v>
      </c>
    </row>
    <row r="646" spans="1:14" hidden="1" x14ac:dyDescent="0.3">
      <c r="A646" s="1" t="s">
        <v>213</v>
      </c>
      <c r="B646" s="2">
        <f>'37'!E5</f>
        <v>109</v>
      </c>
      <c r="C646" s="2" t="str">
        <f>'37'!B11</f>
        <v>كيمابوكس 165</v>
      </c>
      <c r="D646" s="2">
        <f>'37'!J11</f>
        <v>440.70000000000005</v>
      </c>
      <c r="E646" s="45">
        <f>'37'!E3</f>
        <v>43510</v>
      </c>
      <c r="F646" s="2" t="str">
        <f>'37'!D4</f>
        <v>رقــــــــــــــــــــــم P.O /</v>
      </c>
      <c r="G646" s="1">
        <f t="shared" si="89"/>
        <v>37</v>
      </c>
      <c r="H646" s="1">
        <f t="shared" si="90"/>
        <v>11</v>
      </c>
      <c r="J646" s="1" t="str">
        <f t="shared" si="91"/>
        <v>='37'!E5</v>
      </c>
      <c r="K646" s="1" t="str">
        <f t="shared" si="92"/>
        <v>='37'!B11</v>
      </c>
      <c r="L646" s="1" t="str">
        <f t="shared" si="93"/>
        <v>='37'!J11</v>
      </c>
      <c r="M646" s="1" t="str">
        <f t="shared" si="94"/>
        <v>='37'!E3</v>
      </c>
      <c r="N646" s="1" t="str">
        <f t="shared" si="95"/>
        <v>='37'!D4</v>
      </c>
    </row>
    <row r="647" spans="1:14" x14ac:dyDescent="0.3">
      <c r="A647" s="1" t="str">
        <f t="shared" ref="A647:A648" si="96">IFERROR(VLOOKUP(C647,$O$2:$P$2,2,0),"")</f>
        <v/>
      </c>
      <c r="B647" s="2">
        <f>'37'!E5</f>
        <v>109</v>
      </c>
      <c r="C647" s="2" t="str">
        <f>'37'!B12</f>
        <v>اسطوانة 7"</v>
      </c>
      <c r="D647" s="2">
        <f>'37'!J12</f>
        <v>60</v>
      </c>
      <c r="E647" s="45">
        <f>'37'!E3</f>
        <v>43510</v>
      </c>
      <c r="F647" s="2" t="str">
        <f>'37'!D4</f>
        <v>رقــــــــــــــــــــــم P.O /</v>
      </c>
      <c r="G647" s="1">
        <f t="shared" si="89"/>
        <v>37</v>
      </c>
      <c r="H647" s="1">
        <f t="shared" si="90"/>
        <v>12</v>
      </c>
      <c r="J647" s="1" t="str">
        <f t="shared" si="91"/>
        <v>='37'!E5</v>
      </c>
      <c r="K647" s="1" t="str">
        <f t="shared" si="92"/>
        <v>='37'!B12</v>
      </c>
      <c r="L647" s="1" t="str">
        <f t="shared" si="93"/>
        <v>='37'!J12</v>
      </c>
      <c r="M647" s="1" t="str">
        <f t="shared" si="94"/>
        <v>='37'!E3</v>
      </c>
      <c r="N647" s="1" t="str">
        <f t="shared" si="95"/>
        <v>='37'!D4</v>
      </c>
    </row>
    <row r="648" spans="1:14" x14ac:dyDescent="0.3">
      <c r="A648" s="1" t="str">
        <f t="shared" si="96"/>
        <v/>
      </c>
      <c r="B648" s="2">
        <f>'37'!E5</f>
        <v>109</v>
      </c>
      <c r="C648" s="2" t="str">
        <f>'37'!B13</f>
        <v>اسطوانة 7"</v>
      </c>
      <c r="D648" s="2">
        <f>'37'!J13</f>
        <v>60</v>
      </c>
      <c r="E648" s="45">
        <f>'37'!E3</f>
        <v>43510</v>
      </c>
      <c r="F648" s="2" t="str">
        <f>'37'!D4</f>
        <v>رقــــــــــــــــــــــم P.O /</v>
      </c>
      <c r="G648" s="1">
        <f t="shared" si="89"/>
        <v>37</v>
      </c>
      <c r="H648" s="1">
        <f t="shared" si="90"/>
        <v>13</v>
      </c>
      <c r="J648" s="1" t="str">
        <f t="shared" si="91"/>
        <v>='37'!E5</v>
      </c>
      <c r="K648" s="1" t="str">
        <f t="shared" si="92"/>
        <v>='37'!B13</v>
      </c>
      <c r="L648" s="1" t="str">
        <f t="shared" si="93"/>
        <v>='37'!J13</v>
      </c>
      <c r="M648" s="1" t="str">
        <f t="shared" si="94"/>
        <v>='37'!E3</v>
      </c>
      <c r="N648" s="1" t="str">
        <f t="shared" si="95"/>
        <v>='37'!D4</v>
      </c>
    </row>
    <row r="649" spans="1:14" hidden="1" x14ac:dyDescent="0.3">
      <c r="A649" s="1" t="s">
        <v>213</v>
      </c>
      <c r="B649" s="2">
        <f>'37'!E5</f>
        <v>109</v>
      </c>
      <c r="C649" s="2" t="str">
        <f>'37'!B14</f>
        <v>مسمار 6سم &amp; 10سم</v>
      </c>
      <c r="D649" s="2">
        <f>'37'!J14</f>
        <v>200</v>
      </c>
      <c r="E649" s="45">
        <f>'37'!E3</f>
        <v>43510</v>
      </c>
      <c r="F649" s="2" t="str">
        <f>'37'!D4</f>
        <v>رقــــــــــــــــــــــم P.O /</v>
      </c>
      <c r="G649" s="1">
        <f t="shared" si="89"/>
        <v>37</v>
      </c>
      <c r="H649" s="1">
        <f t="shared" si="90"/>
        <v>14</v>
      </c>
      <c r="J649" s="1" t="str">
        <f t="shared" si="91"/>
        <v>='37'!E5</v>
      </c>
      <c r="K649" s="1" t="str">
        <f t="shared" si="92"/>
        <v>='37'!B14</v>
      </c>
      <c r="L649" s="1" t="str">
        <f t="shared" si="93"/>
        <v>='37'!J14</v>
      </c>
      <c r="M649" s="1" t="str">
        <f t="shared" si="94"/>
        <v>='37'!E3</v>
      </c>
      <c r="N649" s="1" t="str">
        <f t="shared" si="95"/>
        <v>='37'!D4</v>
      </c>
    </row>
    <row r="650" spans="1:14" hidden="1" x14ac:dyDescent="0.3">
      <c r="A650" s="1" t="str">
        <f t="shared" ref="A650:A706" si="97">IFERROR(VLOOKUP(C650,$O$2:$P$2,2,0),"")</f>
        <v>X</v>
      </c>
      <c r="B650" s="2">
        <f>'37'!E5</f>
        <v>109</v>
      </c>
      <c r="C650" s="2">
        <f>'37'!B15</f>
        <v>0</v>
      </c>
      <c r="D650" s="2">
        <f>'37'!J15</f>
        <v>0</v>
      </c>
      <c r="E650" s="45">
        <f>'37'!E3</f>
        <v>43510</v>
      </c>
      <c r="F650" s="2" t="str">
        <f>'37'!D4</f>
        <v>رقــــــــــــــــــــــم P.O /</v>
      </c>
      <c r="G650" s="1">
        <f t="shared" si="89"/>
        <v>37</v>
      </c>
      <c r="H650" s="1">
        <f t="shared" si="90"/>
        <v>15</v>
      </c>
      <c r="J650" s="1" t="str">
        <f t="shared" si="91"/>
        <v>='37'!E5</v>
      </c>
      <c r="K650" s="1" t="str">
        <f t="shared" si="92"/>
        <v>='37'!B15</v>
      </c>
      <c r="L650" s="1" t="str">
        <f t="shared" si="93"/>
        <v>='37'!J15</v>
      </c>
      <c r="M650" s="1" t="str">
        <f t="shared" si="94"/>
        <v>='37'!E3</v>
      </c>
      <c r="N650" s="1" t="str">
        <f t="shared" si="95"/>
        <v>='37'!D4</v>
      </c>
    </row>
    <row r="651" spans="1:14" hidden="1" x14ac:dyDescent="0.3">
      <c r="A651" s="1" t="str">
        <f t="shared" si="97"/>
        <v>X</v>
      </c>
      <c r="B651" s="2">
        <f>'37'!E5</f>
        <v>109</v>
      </c>
      <c r="C651" s="2">
        <f>'37'!B16</f>
        <v>0</v>
      </c>
      <c r="D651" s="2">
        <f>'37'!J16</f>
        <v>0</v>
      </c>
      <c r="E651" s="45">
        <f>'37'!E3</f>
        <v>43510</v>
      </c>
      <c r="F651" s="2" t="str">
        <f>'37'!D4</f>
        <v>رقــــــــــــــــــــــم P.O /</v>
      </c>
      <c r="G651" s="1">
        <f t="shared" si="89"/>
        <v>37</v>
      </c>
      <c r="H651" s="1">
        <f t="shared" si="90"/>
        <v>16</v>
      </c>
      <c r="J651" s="1" t="str">
        <f t="shared" si="91"/>
        <v>='37'!E5</v>
      </c>
      <c r="K651" s="1" t="str">
        <f t="shared" si="92"/>
        <v>='37'!B16</v>
      </c>
      <c r="L651" s="1" t="str">
        <f t="shared" si="93"/>
        <v>='37'!J16</v>
      </c>
      <c r="M651" s="1" t="str">
        <f t="shared" si="94"/>
        <v>='37'!E3</v>
      </c>
      <c r="N651" s="1" t="str">
        <f t="shared" si="95"/>
        <v>='37'!D4</v>
      </c>
    </row>
    <row r="652" spans="1:14" hidden="1" x14ac:dyDescent="0.3">
      <c r="A652" s="1" t="str">
        <f t="shared" si="97"/>
        <v>X</v>
      </c>
      <c r="B652" s="2">
        <f>'37'!E5</f>
        <v>109</v>
      </c>
      <c r="C652" s="2">
        <f>'37'!B17</f>
        <v>0</v>
      </c>
      <c r="D652" s="2">
        <f>'37'!J17</f>
        <v>0</v>
      </c>
      <c r="E652" s="45">
        <f>'37'!E3</f>
        <v>43510</v>
      </c>
      <c r="F652" s="2" t="str">
        <f>'37'!D4</f>
        <v>رقــــــــــــــــــــــم P.O /</v>
      </c>
      <c r="G652" s="1">
        <f t="shared" si="89"/>
        <v>37</v>
      </c>
      <c r="H652" s="1">
        <f t="shared" si="90"/>
        <v>17</v>
      </c>
      <c r="J652" s="1" t="str">
        <f t="shared" si="91"/>
        <v>='37'!E5</v>
      </c>
      <c r="K652" s="1" t="str">
        <f t="shared" si="92"/>
        <v>='37'!B17</v>
      </c>
      <c r="L652" s="1" t="str">
        <f t="shared" si="93"/>
        <v>='37'!J17</v>
      </c>
      <c r="M652" s="1" t="str">
        <f t="shared" si="94"/>
        <v>='37'!E3</v>
      </c>
      <c r="N652" s="1" t="str">
        <f t="shared" si="95"/>
        <v>='37'!D4</v>
      </c>
    </row>
    <row r="653" spans="1:14" hidden="1" x14ac:dyDescent="0.3">
      <c r="A653" s="1" t="str">
        <f t="shared" si="97"/>
        <v>X</v>
      </c>
      <c r="B653" s="2">
        <f>'37'!E5</f>
        <v>109</v>
      </c>
      <c r="C653" s="2">
        <f>'37'!B18</f>
        <v>0</v>
      </c>
      <c r="D653" s="2">
        <f>'37'!J18</f>
        <v>0</v>
      </c>
      <c r="E653" s="45">
        <f>'37'!E3</f>
        <v>43510</v>
      </c>
      <c r="F653" s="2" t="str">
        <f>'37'!D4</f>
        <v>رقــــــــــــــــــــــم P.O /</v>
      </c>
      <c r="G653" s="1">
        <f t="shared" si="89"/>
        <v>37</v>
      </c>
      <c r="H653" s="1">
        <f t="shared" si="90"/>
        <v>18</v>
      </c>
      <c r="J653" s="1" t="str">
        <f t="shared" si="91"/>
        <v>='37'!E5</v>
      </c>
      <c r="K653" s="1" t="str">
        <f t="shared" si="92"/>
        <v>='37'!B18</v>
      </c>
      <c r="L653" s="1" t="str">
        <f t="shared" si="93"/>
        <v>='37'!J18</v>
      </c>
      <c r="M653" s="1" t="str">
        <f t="shared" si="94"/>
        <v>='37'!E3</v>
      </c>
      <c r="N653" s="1" t="str">
        <f t="shared" si="95"/>
        <v>='37'!D4</v>
      </c>
    </row>
    <row r="654" spans="1:14" hidden="1" x14ac:dyDescent="0.3">
      <c r="A654" s="1" t="str">
        <f t="shared" si="97"/>
        <v>X</v>
      </c>
      <c r="B654" s="2">
        <f>'37'!E5</f>
        <v>109</v>
      </c>
      <c r="C654" s="2">
        <f>'37'!B19</f>
        <v>0</v>
      </c>
      <c r="D654" s="2">
        <f>'37'!J19</f>
        <v>0</v>
      </c>
      <c r="E654" s="45">
        <f>'37'!E3</f>
        <v>43510</v>
      </c>
      <c r="F654" s="2" t="str">
        <f>'37'!D4</f>
        <v>رقــــــــــــــــــــــم P.O /</v>
      </c>
      <c r="G654" s="1">
        <f t="shared" si="89"/>
        <v>37</v>
      </c>
      <c r="H654" s="1">
        <f t="shared" si="90"/>
        <v>19</v>
      </c>
      <c r="J654" s="1" t="str">
        <f t="shared" si="91"/>
        <v>='37'!E5</v>
      </c>
      <c r="K654" s="1" t="str">
        <f t="shared" si="92"/>
        <v>='37'!B19</v>
      </c>
      <c r="L654" s="1" t="str">
        <f t="shared" si="93"/>
        <v>='37'!J19</v>
      </c>
      <c r="M654" s="1" t="str">
        <f t="shared" si="94"/>
        <v>='37'!E3</v>
      </c>
      <c r="N654" s="1" t="str">
        <f t="shared" si="95"/>
        <v>='37'!D4</v>
      </c>
    </row>
    <row r="655" spans="1:14" hidden="1" x14ac:dyDescent="0.3">
      <c r="A655" s="1" t="str">
        <f t="shared" si="97"/>
        <v>X</v>
      </c>
      <c r="B655" s="2">
        <f>'37'!E5</f>
        <v>109</v>
      </c>
      <c r="C655" s="2">
        <f>'37'!B20</f>
        <v>0</v>
      </c>
      <c r="D655" s="2">
        <f>'37'!J20</f>
        <v>0</v>
      </c>
      <c r="E655" s="45">
        <f>'37'!E3</f>
        <v>43510</v>
      </c>
      <c r="F655" s="2" t="str">
        <f>'37'!D4</f>
        <v>رقــــــــــــــــــــــم P.O /</v>
      </c>
      <c r="G655" s="1">
        <f t="shared" si="89"/>
        <v>37</v>
      </c>
      <c r="H655" s="1">
        <f t="shared" si="90"/>
        <v>20</v>
      </c>
      <c r="J655" s="1" t="str">
        <f t="shared" si="91"/>
        <v>='37'!E5</v>
      </c>
      <c r="K655" s="1" t="str">
        <f t="shared" si="92"/>
        <v>='37'!B20</v>
      </c>
      <c r="L655" s="1" t="str">
        <f t="shared" si="93"/>
        <v>='37'!J20</v>
      </c>
      <c r="M655" s="1" t="str">
        <f t="shared" si="94"/>
        <v>='37'!E3</v>
      </c>
      <c r="N655" s="1" t="str">
        <f t="shared" si="95"/>
        <v>='37'!D4</v>
      </c>
    </row>
    <row r="656" spans="1:14" hidden="1" x14ac:dyDescent="0.3">
      <c r="A656" s="1" t="str">
        <f t="shared" si="97"/>
        <v>X</v>
      </c>
      <c r="B656" s="2">
        <f>'37'!E5</f>
        <v>109</v>
      </c>
      <c r="C656" s="2">
        <f>'37'!B21</f>
        <v>0</v>
      </c>
      <c r="D656" s="2">
        <f>'37'!J21</f>
        <v>0</v>
      </c>
      <c r="E656" s="45">
        <f>'37'!E3</f>
        <v>43510</v>
      </c>
      <c r="F656" s="2" t="str">
        <f>'37'!D4</f>
        <v>رقــــــــــــــــــــــم P.O /</v>
      </c>
      <c r="G656" s="1">
        <f t="shared" si="89"/>
        <v>37</v>
      </c>
      <c r="H656" s="1">
        <f t="shared" si="90"/>
        <v>21</v>
      </c>
      <c r="J656" s="1" t="str">
        <f t="shared" si="91"/>
        <v>='37'!E5</v>
      </c>
      <c r="K656" s="1" t="str">
        <f t="shared" si="92"/>
        <v>='37'!B21</v>
      </c>
      <c r="L656" s="1" t="str">
        <f t="shared" si="93"/>
        <v>='37'!J21</v>
      </c>
      <c r="M656" s="1" t="str">
        <f t="shared" si="94"/>
        <v>='37'!E3</v>
      </c>
      <c r="N656" s="1" t="str">
        <f t="shared" si="95"/>
        <v>='37'!D4</v>
      </c>
    </row>
    <row r="657" spans="1:14" hidden="1" x14ac:dyDescent="0.3">
      <c r="A657" s="1" t="str">
        <f t="shared" si="97"/>
        <v>X</v>
      </c>
      <c r="B657" s="2">
        <f>'37'!E5</f>
        <v>109</v>
      </c>
      <c r="C657" s="2">
        <f>'37'!B22</f>
        <v>0</v>
      </c>
      <c r="D657" s="2">
        <f>'37'!J22</f>
        <v>0</v>
      </c>
      <c r="E657" s="45">
        <f>'37'!E3</f>
        <v>43510</v>
      </c>
      <c r="F657" s="2" t="str">
        <f>'37'!D4</f>
        <v>رقــــــــــــــــــــــم P.O /</v>
      </c>
      <c r="G657" s="1">
        <f t="shared" si="89"/>
        <v>37</v>
      </c>
      <c r="H657" s="1">
        <f t="shared" si="90"/>
        <v>22</v>
      </c>
      <c r="J657" s="1" t="str">
        <f t="shared" si="91"/>
        <v>='37'!E5</v>
      </c>
      <c r="K657" s="1" t="str">
        <f t="shared" si="92"/>
        <v>='37'!B22</v>
      </c>
      <c r="L657" s="1" t="str">
        <f t="shared" si="93"/>
        <v>='37'!J22</v>
      </c>
      <c r="M657" s="1" t="str">
        <f t="shared" si="94"/>
        <v>='37'!E3</v>
      </c>
      <c r="N657" s="1" t="str">
        <f t="shared" si="95"/>
        <v>='37'!D4</v>
      </c>
    </row>
    <row r="658" spans="1:14" hidden="1" x14ac:dyDescent="0.3">
      <c r="A658" s="1" t="str">
        <f t="shared" si="97"/>
        <v>X</v>
      </c>
      <c r="B658" s="2">
        <f>'37'!E5</f>
        <v>109</v>
      </c>
      <c r="C658" s="2">
        <f>'37'!B23</f>
        <v>0</v>
      </c>
      <c r="D658" s="2">
        <f>'37'!J23</f>
        <v>0</v>
      </c>
      <c r="E658" s="45">
        <f>'37'!E3</f>
        <v>43510</v>
      </c>
      <c r="F658" s="2" t="str">
        <f>'37'!D4</f>
        <v>رقــــــــــــــــــــــم P.O /</v>
      </c>
      <c r="G658" s="1">
        <f t="shared" si="89"/>
        <v>37</v>
      </c>
      <c r="H658" s="1">
        <f t="shared" si="90"/>
        <v>23</v>
      </c>
      <c r="J658" s="1" t="str">
        <f t="shared" si="91"/>
        <v>='37'!E5</v>
      </c>
      <c r="K658" s="1" t="str">
        <f t="shared" si="92"/>
        <v>='37'!B23</v>
      </c>
      <c r="L658" s="1" t="str">
        <f t="shared" si="93"/>
        <v>='37'!J23</v>
      </c>
      <c r="M658" s="1" t="str">
        <f t="shared" si="94"/>
        <v>='37'!E3</v>
      </c>
      <c r="N658" s="1" t="str">
        <f t="shared" si="95"/>
        <v>='37'!D4</v>
      </c>
    </row>
    <row r="659" spans="1:14" hidden="1" x14ac:dyDescent="0.3">
      <c r="A659" s="1" t="str">
        <f t="shared" si="97"/>
        <v>X</v>
      </c>
      <c r="B659" s="2">
        <f>'37'!E5</f>
        <v>109</v>
      </c>
      <c r="C659" s="2">
        <f>'37'!B24</f>
        <v>0</v>
      </c>
      <c r="D659" s="2">
        <f>'37'!J24</f>
        <v>0</v>
      </c>
      <c r="E659" s="45">
        <f>'37'!E3</f>
        <v>43510</v>
      </c>
      <c r="F659" s="2" t="str">
        <f>'37'!D4</f>
        <v>رقــــــــــــــــــــــم P.O /</v>
      </c>
      <c r="G659" s="1">
        <f t="shared" si="89"/>
        <v>37</v>
      </c>
      <c r="H659" s="1">
        <f t="shared" si="90"/>
        <v>24</v>
      </c>
      <c r="J659" s="1" t="str">
        <f t="shared" si="91"/>
        <v>='37'!E5</v>
      </c>
      <c r="K659" s="1" t="str">
        <f t="shared" si="92"/>
        <v>='37'!B24</v>
      </c>
      <c r="L659" s="1" t="str">
        <f t="shared" si="93"/>
        <v>='37'!J24</v>
      </c>
      <c r="M659" s="1" t="str">
        <f t="shared" si="94"/>
        <v>='37'!E3</v>
      </c>
      <c r="N659" s="1" t="str">
        <f t="shared" si="95"/>
        <v>='37'!D4</v>
      </c>
    </row>
    <row r="660" spans="1:14" hidden="1" x14ac:dyDescent="0.3">
      <c r="A660" s="1" t="str">
        <f t="shared" si="97"/>
        <v>X</v>
      </c>
      <c r="B660" s="2">
        <f>'37'!E5</f>
        <v>109</v>
      </c>
      <c r="C660" s="2">
        <f>'37'!B25</f>
        <v>0</v>
      </c>
      <c r="D660" s="2">
        <f>'37'!J25</f>
        <v>0</v>
      </c>
      <c r="E660" s="45">
        <f>'37'!E3</f>
        <v>43510</v>
      </c>
      <c r="F660" s="2" t="str">
        <f>'37'!D4</f>
        <v>رقــــــــــــــــــــــم P.O /</v>
      </c>
      <c r="G660" s="1">
        <f t="shared" si="89"/>
        <v>37</v>
      </c>
      <c r="H660" s="1">
        <f t="shared" si="90"/>
        <v>25</v>
      </c>
      <c r="J660" s="1" t="str">
        <f t="shared" si="91"/>
        <v>='37'!E5</v>
      </c>
      <c r="K660" s="1" t="str">
        <f t="shared" si="92"/>
        <v>='37'!B25</v>
      </c>
      <c r="L660" s="1" t="str">
        <f t="shared" si="93"/>
        <v>='37'!J25</v>
      </c>
      <c r="M660" s="1" t="str">
        <f t="shared" si="94"/>
        <v>='37'!E3</v>
      </c>
      <c r="N660" s="1" t="str">
        <f t="shared" si="95"/>
        <v>='37'!D4</v>
      </c>
    </row>
    <row r="661" spans="1:14" hidden="1" x14ac:dyDescent="0.3">
      <c r="A661" s="1" t="s">
        <v>213</v>
      </c>
      <c r="B661" s="2">
        <f>'38'!E5</f>
        <v>110</v>
      </c>
      <c r="C661" s="2" t="str">
        <f>'38'!B8</f>
        <v>استيكر تحزير &amp; شريط تحزير</v>
      </c>
      <c r="D661" s="2">
        <f>'38'!J8</f>
        <v>200</v>
      </c>
      <c r="E661" s="45">
        <f>'38'!E3</f>
        <v>43510</v>
      </c>
      <c r="F661" s="2" t="str">
        <f>'38'!D4</f>
        <v>رقــــــــــــــــــــــم P.O /</v>
      </c>
      <c r="G661" s="1">
        <f t="shared" si="89"/>
        <v>38</v>
      </c>
      <c r="H661" s="1">
        <f t="shared" si="90"/>
        <v>8</v>
      </c>
      <c r="J661" s="1" t="str">
        <f t="shared" si="91"/>
        <v>='38'!E5</v>
      </c>
      <c r="K661" s="1" t="str">
        <f t="shared" si="92"/>
        <v>='38'!B8</v>
      </c>
      <c r="L661" s="1" t="str">
        <f t="shared" si="93"/>
        <v>='38'!J8</v>
      </c>
      <c r="M661" s="1" t="str">
        <f t="shared" si="94"/>
        <v>='38'!E3</v>
      </c>
      <c r="N661" s="1" t="str">
        <f t="shared" si="95"/>
        <v>='38'!D4</v>
      </c>
    </row>
    <row r="662" spans="1:14" hidden="1" x14ac:dyDescent="0.3">
      <c r="A662" s="1" t="s">
        <v>213</v>
      </c>
      <c r="B662" s="2">
        <f>'38'!E5</f>
        <v>110</v>
      </c>
      <c r="C662" s="2" t="str">
        <f>'38'!B9</f>
        <v>سيفتى خاص بالاستشارى</v>
      </c>
      <c r="D662" s="2">
        <f>'38'!J9</f>
        <v>960.5</v>
      </c>
      <c r="E662" s="45">
        <f>'38'!E3</f>
        <v>43510</v>
      </c>
      <c r="F662" s="2" t="str">
        <f>'38'!D4</f>
        <v>رقــــــــــــــــــــــم P.O /</v>
      </c>
      <c r="G662" s="1">
        <f t="shared" si="89"/>
        <v>38</v>
      </c>
      <c r="H662" s="1">
        <f t="shared" si="90"/>
        <v>9</v>
      </c>
      <c r="J662" s="1" t="str">
        <f t="shared" si="91"/>
        <v>='38'!E5</v>
      </c>
      <c r="K662" s="1" t="str">
        <f t="shared" si="92"/>
        <v>='38'!B9</v>
      </c>
      <c r="L662" s="1" t="str">
        <f t="shared" si="93"/>
        <v>='38'!J9</v>
      </c>
      <c r="M662" s="1" t="str">
        <f t="shared" si="94"/>
        <v>='38'!E3</v>
      </c>
      <c r="N662" s="1" t="str">
        <f t="shared" si="95"/>
        <v>='38'!D4</v>
      </c>
    </row>
    <row r="663" spans="1:14" hidden="1" x14ac:dyDescent="0.3">
      <c r="A663" s="1" t="s">
        <v>213</v>
      </c>
      <c r="B663" s="2">
        <f>'38'!E5</f>
        <v>110</v>
      </c>
      <c r="C663" s="2" t="str">
        <f>'38'!B10</f>
        <v>بطانية صوف</v>
      </c>
      <c r="D663" s="2">
        <f>'38'!J10</f>
        <v>678</v>
      </c>
      <c r="E663" s="45">
        <f>'38'!E3</f>
        <v>43510</v>
      </c>
      <c r="F663" s="2" t="str">
        <f>'38'!D4</f>
        <v>رقــــــــــــــــــــــم P.O /</v>
      </c>
      <c r="G663" s="1">
        <f t="shared" si="89"/>
        <v>38</v>
      </c>
      <c r="H663" s="1">
        <f t="shared" si="90"/>
        <v>10</v>
      </c>
      <c r="J663" s="1" t="str">
        <f t="shared" si="91"/>
        <v>='38'!E5</v>
      </c>
      <c r="K663" s="1" t="str">
        <f t="shared" si="92"/>
        <v>='38'!B10</v>
      </c>
      <c r="L663" s="1" t="str">
        <f t="shared" si="93"/>
        <v>='38'!J10</v>
      </c>
      <c r="M663" s="1" t="str">
        <f t="shared" si="94"/>
        <v>='38'!E3</v>
      </c>
      <c r="N663" s="1" t="str">
        <f t="shared" si="95"/>
        <v>='38'!D4</v>
      </c>
    </row>
    <row r="664" spans="1:14" x14ac:dyDescent="0.3">
      <c r="A664" s="1" t="str">
        <f t="shared" ref="A664" si="98">IFERROR(VLOOKUP(C664,$O$2:$P$2,2,0),"")</f>
        <v/>
      </c>
      <c r="B664" s="2">
        <f>'38'!E5</f>
        <v>110</v>
      </c>
      <c r="C664" s="2" t="str">
        <f>'38'!B11</f>
        <v>كابل داتا</v>
      </c>
      <c r="D664" s="2">
        <f>'38'!J11</f>
        <v>734.5</v>
      </c>
      <c r="E664" s="45">
        <f>'38'!E3</f>
        <v>43510</v>
      </c>
      <c r="F664" s="2" t="str">
        <f>'38'!D4</f>
        <v>رقــــــــــــــــــــــم P.O /</v>
      </c>
      <c r="G664" s="1">
        <f t="shared" si="89"/>
        <v>38</v>
      </c>
      <c r="H664" s="1">
        <f t="shared" si="90"/>
        <v>11</v>
      </c>
      <c r="J664" s="1" t="str">
        <f t="shared" si="91"/>
        <v>='38'!E5</v>
      </c>
      <c r="K664" s="1" t="str">
        <f t="shared" si="92"/>
        <v>='38'!B11</v>
      </c>
      <c r="L664" s="1" t="str">
        <f t="shared" si="93"/>
        <v>='38'!J11</v>
      </c>
      <c r="M664" s="1" t="str">
        <f t="shared" si="94"/>
        <v>='38'!E3</v>
      </c>
      <c r="N664" s="1" t="str">
        <f t="shared" si="95"/>
        <v>='38'!D4</v>
      </c>
    </row>
    <row r="665" spans="1:14" hidden="1" x14ac:dyDescent="0.3">
      <c r="A665" s="1" t="str">
        <f t="shared" si="97"/>
        <v>X</v>
      </c>
      <c r="B665" s="2">
        <f>'38'!E5</f>
        <v>110</v>
      </c>
      <c r="C665" s="2">
        <f>'38'!B12</f>
        <v>0</v>
      </c>
      <c r="D665" s="2">
        <f>'38'!J12</f>
        <v>0</v>
      </c>
      <c r="E665" s="45">
        <f>'38'!E3</f>
        <v>43510</v>
      </c>
      <c r="F665" s="2" t="str">
        <f>'38'!D4</f>
        <v>رقــــــــــــــــــــــم P.O /</v>
      </c>
      <c r="G665" s="1">
        <f t="shared" si="89"/>
        <v>38</v>
      </c>
      <c r="H665" s="1">
        <f t="shared" si="90"/>
        <v>12</v>
      </c>
      <c r="J665" s="1" t="str">
        <f t="shared" si="91"/>
        <v>='38'!E5</v>
      </c>
      <c r="K665" s="1" t="str">
        <f t="shared" si="92"/>
        <v>='38'!B12</v>
      </c>
      <c r="L665" s="1" t="str">
        <f t="shared" si="93"/>
        <v>='38'!J12</v>
      </c>
      <c r="M665" s="1" t="str">
        <f t="shared" si="94"/>
        <v>='38'!E3</v>
      </c>
      <c r="N665" s="1" t="str">
        <f t="shared" si="95"/>
        <v>='38'!D4</v>
      </c>
    </row>
    <row r="666" spans="1:14" hidden="1" x14ac:dyDescent="0.3">
      <c r="A666" s="1" t="str">
        <f t="shared" si="97"/>
        <v>X</v>
      </c>
      <c r="B666" s="2">
        <f>'38'!E5</f>
        <v>110</v>
      </c>
      <c r="C666" s="2">
        <f>'38'!B13</f>
        <v>0</v>
      </c>
      <c r="D666" s="2">
        <f>'38'!J13</f>
        <v>0</v>
      </c>
      <c r="E666" s="45">
        <f>'38'!E3</f>
        <v>43510</v>
      </c>
      <c r="F666" s="2" t="str">
        <f>'38'!D4</f>
        <v>رقــــــــــــــــــــــم P.O /</v>
      </c>
      <c r="G666" s="1">
        <f t="shared" si="89"/>
        <v>38</v>
      </c>
      <c r="H666" s="1">
        <f t="shared" si="90"/>
        <v>13</v>
      </c>
      <c r="J666" s="1" t="str">
        <f t="shared" si="91"/>
        <v>='38'!E5</v>
      </c>
      <c r="K666" s="1" t="str">
        <f t="shared" si="92"/>
        <v>='38'!B13</v>
      </c>
      <c r="L666" s="1" t="str">
        <f t="shared" si="93"/>
        <v>='38'!J13</v>
      </c>
      <c r="M666" s="1" t="str">
        <f t="shared" si="94"/>
        <v>='38'!E3</v>
      </c>
      <c r="N666" s="1" t="str">
        <f t="shared" si="95"/>
        <v>='38'!D4</v>
      </c>
    </row>
    <row r="667" spans="1:14" hidden="1" x14ac:dyDescent="0.3">
      <c r="A667" s="1" t="str">
        <f t="shared" si="97"/>
        <v>X</v>
      </c>
      <c r="B667" s="2">
        <f>'38'!E5</f>
        <v>110</v>
      </c>
      <c r="C667" s="2">
        <f>'38'!B14</f>
        <v>0</v>
      </c>
      <c r="D667" s="2">
        <f>'38'!J14</f>
        <v>0</v>
      </c>
      <c r="E667" s="45">
        <f>'38'!E3</f>
        <v>43510</v>
      </c>
      <c r="F667" s="2" t="str">
        <f>'38'!D4</f>
        <v>رقــــــــــــــــــــــم P.O /</v>
      </c>
      <c r="G667" s="1">
        <f t="shared" si="89"/>
        <v>38</v>
      </c>
      <c r="H667" s="1">
        <f t="shared" si="90"/>
        <v>14</v>
      </c>
      <c r="J667" s="1" t="str">
        <f t="shared" si="91"/>
        <v>='38'!E5</v>
      </c>
      <c r="K667" s="1" t="str">
        <f t="shared" si="92"/>
        <v>='38'!B14</v>
      </c>
      <c r="L667" s="1" t="str">
        <f t="shared" si="93"/>
        <v>='38'!J14</v>
      </c>
      <c r="M667" s="1" t="str">
        <f t="shared" si="94"/>
        <v>='38'!E3</v>
      </c>
      <c r="N667" s="1" t="str">
        <f t="shared" si="95"/>
        <v>='38'!D4</v>
      </c>
    </row>
    <row r="668" spans="1:14" hidden="1" x14ac:dyDescent="0.3">
      <c r="A668" s="1" t="str">
        <f t="shared" si="97"/>
        <v>X</v>
      </c>
      <c r="B668" s="2">
        <f>'38'!E5</f>
        <v>110</v>
      </c>
      <c r="C668" s="2">
        <f>'38'!B15</f>
        <v>0</v>
      </c>
      <c r="D668" s="2">
        <f>'38'!J15</f>
        <v>0</v>
      </c>
      <c r="E668" s="45">
        <f>'38'!E3</f>
        <v>43510</v>
      </c>
      <c r="F668" s="2" t="str">
        <f>'38'!D4</f>
        <v>رقــــــــــــــــــــــم P.O /</v>
      </c>
      <c r="G668" s="1">
        <f t="shared" si="89"/>
        <v>38</v>
      </c>
      <c r="H668" s="1">
        <f t="shared" si="90"/>
        <v>15</v>
      </c>
      <c r="J668" s="1" t="str">
        <f t="shared" si="91"/>
        <v>='38'!E5</v>
      </c>
      <c r="K668" s="1" t="str">
        <f t="shared" si="92"/>
        <v>='38'!B15</v>
      </c>
      <c r="L668" s="1" t="str">
        <f t="shared" si="93"/>
        <v>='38'!J15</v>
      </c>
      <c r="M668" s="1" t="str">
        <f t="shared" si="94"/>
        <v>='38'!E3</v>
      </c>
      <c r="N668" s="1" t="str">
        <f t="shared" si="95"/>
        <v>='38'!D4</v>
      </c>
    </row>
    <row r="669" spans="1:14" hidden="1" x14ac:dyDescent="0.3">
      <c r="A669" s="1" t="str">
        <f t="shared" si="97"/>
        <v>X</v>
      </c>
      <c r="B669" s="2">
        <f>'38'!E5</f>
        <v>110</v>
      </c>
      <c r="C669" s="2">
        <f>'38'!B16</f>
        <v>0</v>
      </c>
      <c r="D669" s="2">
        <f>'38'!J16</f>
        <v>0</v>
      </c>
      <c r="E669" s="45">
        <f>'38'!E3</f>
        <v>43510</v>
      </c>
      <c r="F669" s="2" t="str">
        <f>'38'!D4</f>
        <v>رقــــــــــــــــــــــم P.O /</v>
      </c>
      <c r="G669" s="1">
        <f t="shared" si="89"/>
        <v>38</v>
      </c>
      <c r="H669" s="1">
        <f t="shared" si="90"/>
        <v>16</v>
      </c>
      <c r="J669" s="1" t="str">
        <f t="shared" si="91"/>
        <v>='38'!E5</v>
      </c>
      <c r="K669" s="1" t="str">
        <f t="shared" si="92"/>
        <v>='38'!B16</v>
      </c>
      <c r="L669" s="1" t="str">
        <f t="shared" si="93"/>
        <v>='38'!J16</v>
      </c>
      <c r="M669" s="1" t="str">
        <f t="shared" si="94"/>
        <v>='38'!E3</v>
      </c>
      <c r="N669" s="1" t="str">
        <f t="shared" si="95"/>
        <v>='38'!D4</v>
      </c>
    </row>
    <row r="670" spans="1:14" hidden="1" x14ac:dyDescent="0.3">
      <c r="A670" s="1" t="str">
        <f t="shared" si="97"/>
        <v>X</v>
      </c>
      <c r="B670" s="2">
        <f>'38'!E5</f>
        <v>110</v>
      </c>
      <c r="C670" s="2">
        <f>'38'!B17</f>
        <v>0</v>
      </c>
      <c r="D670" s="2">
        <f>'38'!J17</f>
        <v>0</v>
      </c>
      <c r="E670" s="45">
        <f>'38'!E3</f>
        <v>43510</v>
      </c>
      <c r="F670" s="2" t="str">
        <f>'38'!D4</f>
        <v>رقــــــــــــــــــــــم P.O /</v>
      </c>
      <c r="G670" s="1">
        <f t="shared" si="89"/>
        <v>38</v>
      </c>
      <c r="H670" s="1">
        <f t="shared" si="90"/>
        <v>17</v>
      </c>
      <c r="J670" s="1" t="str">
        <f t="shared" si="91"/>
        <v>='38'!E5</v>
      </c>
      <c r="K670" s="1" t="str">
        <f t="shared" si="92"/>
        <v>='38'!B17</v>
      </c>
      <c r="L670" s="1" t="str">
        <f t="shared" si="93"/>
        <v>='38'!J17</v>
      </c>
      <c r="M670" s="1" t="str">
        <f t="shared" si="94"/>
        <v>='38'!E3</v>
      </c>
      <c r="N670" s="1" t="str">
        <f t="shared" si="95"/>
        <v>='38'!D4</v>
      </c>
    </row>
    <row r="671" spans="1:14" hidden="1" x14ac:dyDescent="0.3">
      <c r="A671" s="1" t="str">
        <f t="shared" si="97"/>
        <v>X</v>
      </c>
      <c r="B671" s="2">
        <f>'38'!E5</f>
        <v>110</v>
      </c>
      <c r="C671" s="2">
        <f>'38'!B18</f>
        <v>0</v>
      </c>
      <c r="D671" s="2">
        <f>'38'!J18</f>
        <v>0</v>
      </c>
      <c r="E671" s="45">
        <f>'38'!E3</f>
        <v>43510</v>
      </c>
      <c r="F671" s="2" t="str">
        <f>'38'!D4</f>
        <v>رقــــــــــــــــــــــم P.O /</v>
      </c>
      <c r="G671" s="1">
        <f t="shared" si="89"/>
        <v>38</v>
      </c>
      <c r="H671" s="1">
        <f t="shared" si="90"/>
        <v>18</v>
      </c>
      <c r="J671" s="1" t="str">
        <f t="shared" si="91"/>
        <v>='38'!E5</v>
      </c>
      <c r="K671" s="1" t="str">
        <f t="shared" si="92"/>
        <v>='38'!B18</v>
      </c>
      <c r="L671" s="1" t="str">
        <f t="shared" si="93"/>
        <v>='38'!J18</v>
      </c>
      <c r="M671" s="1" t="str">
        <f t="shared" si="94"/>
        <v>='38'!E3</v>
      </c>
      <c r="N671" s="1" t="str">
        <f t="shared" si="95"/>
        <v>='38'!D4</v>
      </c>
    </row>
    <row r="672" spans="1:14" hidden="1" x14ac:dyDescent="0.3">
      <c r="A672" s="1" t="str">
        <f t="shared" si="97"/>
        <v>X</v>
      </c>
      <c r="B672" s="2">
        <f>'38'!E5</f>
        <v>110</v>
      </c>
      <c r="C672" s="2">
        <f>'38'!B19</f>
        <v>0</v>
      </c>
      <c r="D672" s="2">
        <f>'38'!J19</f>
        <v>0</v>
      </c>
      <c r="E672" s="45">
        <f>'38'!E3</f>
        <v>43510</v>
      </c>
      <c r="F672" s="2" t="str">
        <f>'38'!D4</f>
        <v>رقــــــــــــــــــــــم P.O /</v>
      </c>
      <c r="G672" s="1">
        <f t="shared" si="89"/>
        <v>38</v>
      </c>
      <c r="H672" s="1">
        <f t="shared" si="90"/>
        <v>19</v>
      </c>
      <c r="J672" s="1" t="str">
        <f t="shared" si="91"/>
        <v>='38'!E5</v>
      </c>
      <c r="K672" s="1" t="str">
        <f t="shared" si="92"/>
        <v>='38'!B19</v>
      </c>
      <c r="L672" s="1" t="str">
        <f t="shared" si="93"/>
        <v>='38'!J19</v>
      </c>
      <c r="M672" s="1" t="str">
        <f t="shared" si="94"/>
        <v>='38'!E3</v>
      </c>
      <c r="N672" s="1" t="str">
        <f t="shared" si="95"/>
        <v>='38'!D4</v>
      </c>
    </row>
    <row r="673" spans="1:14" hidden="1" x14ac:dyDescent="0.3">
      <c r="A673" s="1" t="str">
        <f t="shared" si="97"/>
        <v>X</v>
      </c>
      <c r="B673" s="2">
        <f>'38'!E5</f>
        <v>110</v>
      </c>
      <c r="C673" s="2">
        <f>'38'!B20</f>
        <v>0</v>
      </c>
      <c r="D673" s="2">
        <f>'38'!J20</f>
        <v>0</v>
      </c>
      <c r="E673" s="45">
        <f>'38'!E3</f>
        <v>43510</v>
      </c>
      <c r="F673" s="2" t="str">
        <f>'38'!D4</f>
        <v>رقــــــــــــــــــــــم P.O /</v>
      </c>
      <c r="G673" s="1">
        <f t="shared" si="89"/>
        <v>38</v>
      </c>
      <c r="H673" s="1">
        <f t="shared" si="90"/>
        <v>20</v>
      </c>
      <c r="J673" s="1" t="str">
        <f t="shared" si="91"/>
        <v>='38'!E5</v>
      </c>
      <c r="K673" s="1" t="str">
        <f t="shared" si="92"/>
        <v>='38'!B20</v>
      </c>
      <c r="L673" s="1" t="str">
        <f t="shared" si="93"/>
        <v>='38'!J20</v>
      </c>
      <c r="M673" s="1" t="str">
        <f t="shared" si="94"/>
        <v>='38'!E3</v>
      </c>
      <c r="N673" s="1" t="str">
        <f t="shared" si="95"/>
        <v>='38'!D4</v>
      </c>
    </row>
    <row r="674" spans="1:14" hidden="1" x14ac:dyDescent="0.3">
      <c r="A674" s="1" t="str">
        <f t="shared" si="97"/>
        <v>X</v>
      </c>
      <c r="B674" s="2">
        <f>'38'!E5</f>
        <v>110</v>
      </c>
      <c r="C674" s="2">
        <f>'38'!B21</f>
        <v>0</v>
      </c>
      <c r="D674" s="2">
        <f>'38'!J21</f>
        <v>0</v>
      </c>
      <c r="E674" s="45">
        <f>'38'!E3</f>
        <v>43510</v>
      </c>
      <c r="F674" s="2" t="str">
        <f>'38'!D4</f>
        <v>رقــــــــــــــــــــــم P.O /</v>
      </c>
      <c r="G674" s="1">
        <f t="shared" si="89"/>
        <v>38</v>
      </c>
      <c r="H674" s="1">
        <f t="shared" si="90"/>
        <v>21</v>
      </c>
      <c r="J674" s="1" t="str">
        <f t="shared" si="91"/>
        <v>='38'!E5</v>
      </c>
      <c r="K674" s="1" t="str">
        <f t="shared" si="92"/>
        <v>='38'!B21</v>
      </c>
      <c r="L674" s="1" t="str">
        <f t="shared" si="93"/>
        <v>='38'!J21</v>
      </c>
      <c r="M674" s="1" t="str">
        <f t="shared" si="94"/>
        <v>='38'!E3</v>
      </c>
      <c r="N674" s="1" t="str">
        <f t="shared" si="95"/>
        <v>='38'!D4</v>
      </c>
    </row>
    <row r="675" spans="1:14" hidden="1" x14ac:dyDescent="0.3">
      <c r="A675" s="1" t="str">
        <f t="shared" si="97"/>
        <v>X</v>
      </c>
      <c r="B675" s="2">
        <f>'38'!E5</f>
        <v>110</v>
      </c>
      <c r="C675" s="2">
        <f>'38'!B22</f>
        <v>0</v>
      </c>
      <c r="D675" s="2">
        <f>'38'!J22</f>
        <v>0</v>
      </c>
      <c r="E675" s="45">
        <f>'38'!E3</f>
        <v>43510</v>
      </c>
      <c r="F675" s="2" t="str">
        <f>'38'!D4</f>
        <v>رقــــــــــــــــــــــم P.O /</v>
      </c>
      <c r="G675" s="1">
        <f t="shared" si="89"/>
        <v>38</v>
      </c>
      <c r="H675" s="1">
        <f t="shared" si="90"/>
        <v>22</v>
      </c>
      <c r="J675" s="1" t="str">
        <f t="shared" si="91"/>
        <v>='38'!E5</v>
      </c>
      <c r="K675" s="1" t="str">
        <f t="shared" si="92"/>
        <v>='38'!B22</v>
      </c>
      <c r="L675" s="1" t="str">
        <f t="shared" si="93"/>
        <v>='38'!J22</v>
      </c>
      <c r="M675" s="1" t="str">
        <f t="shared" si="94"/>
        <v>='38'!E3</v>
      </c>
      <c r="N675" s="1" t="str">
        <f t="shared" si="95"/>
        <v>='38'!D4</v>
      </c>
    </row>
    <row r="676" spans="1:14" hidden="1" x14ac:dyDescent="0.3">
      <c r="A676" s="1" t="str">
        <f t="shared" si="97"/>
        <v>X</v>
      </c>
      <c r="B676" s="2">
        <f>'38'!E5</f>
        <v>110</v>
      </c>
      <c r="C676" s="2">
        <f>'38'!B23</f>
        <v>0</v>
      </c>
      <c r="D676" s="2">
        <f>'38'!J23</f>
        <v>0</v>
      </c>
      <c r="E676" s="45">
        <f>'38'!E3</f>
        <v>43510</v>
      </c>
      <c r="F676" s="2" t="str">
        <f>'38'!D4</f>
        <v>رقــــــــــــــــــــــم P.O /</v>
      </c>
      <c r="G676" s="1">
        <f t="shared" si="89"/>
        <v>38</v>
      </c>
      <c r="H676" s="1">
        <f t="shared" si="90"/>
        <v>23</v>
      </c>
      <c r="J676" s="1" t="str">
        <f t="shared" si="91"/>
        <v>='38'!E5</v>
      </c>
      <c r="K676" s="1" t="str">
        <f t="shared" si="92"/>
        <v>='38'!B23</v>
      </c>
      <c r="L676" s="1" t="str">
        <f t="shared" si="93"/>
        <v>='38'!J23</v>
      </c>
      <c r="M676" s="1" t="str">
        <f t="shared" si="94"/>
        <v>='38'!E3</v>
      </c>
      <c r="N676" s="1" t="str">
        <f t="shared" si="95"/>
        <v>='38'!D4</v>
      </c>
    </row>
    <row r="677" spans="1:14" hidden="1" x14ac:dyDescent="0.3">
      <c r="A677" s="1" t="str">
        <f t="shared" si="97"/>
        <v>X</v>
      </c>
      <c r="B677" s="2">
        <f>'38'!E5</f>
        <v>110</v>
      </c>
      <c r="C677" s="2">
        <f>'38'!B24</f>
        <v>0</v>
      </c>
      <c r="D677" s="2">
        <f>'38'!J24</f>
        <v>0</v>
      </c>
      <c r="E677" s="45">
        <f>'38'!E3</f>
        <v>43510</v>
      </c>
      <c r="F677" s="2" t="str">
        <f>'38'!D4</f>
        <v>رقــــــــــــــــــــــم P.O /</v>
      </c>
      <c r="G677" s="1">
        <f t="shared" si="89"/>
        <v>38</v>
      </c>
      <c r="H677" s="1">
        <f t="shared" si="90"/>
        <v>24</v>
      </c>
      <c r="J677" s="1" t="str">
        <f t="shared" si="91"/>
        <v>='38'!E5</v>
      </c>
      <c r="K677" s="1" t="str">
        <f t="shared" si="92"/>
        <v>='38'!B24</v>
      </c>
      <c r="L677" s="1" t="str">
        <f t="shared" si="93"/>
        <v>='38'!J24</v>
      </c>
      <c r="M677" s="1" t="str">
        <f t="shared" si="94"/>
        <v>='38'!E3</v>
      </c>
      <c r="N677" s="1" t="str">
        <f t="shared" si="95"/>
        <v>='38'!D4</v>
      </c>
    </row>
    <row r="678" spans="1:14" hidden="1" x14ac:dyDescent="0.3">
      <c r="A678" s="1" t="str">
        <f t="shared" si="97"/>
        <v>X</v>
      </c>
      <c r="B678" s="2">
        <f>'38'!E5</f>
        <v>110</v>
      </c>
      <c r="C678" s="2">
        <f>'38'!B25</f>
        <v>0</v>
      </c>
      <c r="D678" s="2">
        <f>'38'!J25</f>
        <v>0</v>
      </c>
      <c r="E678" s="45">
        <f>'38'!E3</f>
        <v>43510</v>
      </c>
      <c r="F678" s="2" t="str">
        <f>'38'!D4</f>
        <v>رقــــــــــــــــــــــم P.O /</v>
      </c>
      <c r="G678" s="1">
        <f t="shared" si="89"/>
        <v>38</v>
      </c>
      <c r="H678" s="1">
        <f t="shared" si="90"/>
        <v>25</v>
      </c>
      <c r="J678" s="1" t="str">
        <f t="shared" si="91"/>
        <v>='38'!E5</v>
      </c>
      <c r="K678" s="1" t="str">
        <f t="shared" si="92"/>
        <v>='38'!B25</v>
      </c>
      <c r="L678" s="1" t="str">
        <f t="shared" si="93"/>
        <v>='38'!J25</v>
      </c>
      <c r="M678" s="1" t="str">
        <f t="shared" si="94"/>
        <v>='38'!E3</v>
      </c>
      <c r="N678" s="1" t="str">
        <f t="shared" si="95"/>
        <v>='38'!D4</v>
      </c>
    </row>
    <row r="679" spans="1:14" hidden="1" x14ac:dyDescent="0.3">
      <c r="A679" s="1" t="s">
        <v>212</v>
      </c>
      <c r="B679" s="2">
        <f>'39'!E5</f>
        <v>120</v>
      </c>
      <c r="C679" s="2" t="str">
        <f>'39'!B8</f>
        <v xml:space="preserve">قيمة يوميات العمالة عن الفترة </v>
      </c>
      <c r="D679" s="2">
        <f>'39'!J8</f>
        <v>7350</v>
      </c>
      <c r="E679" s="45">
        <f>'39'!E3</f>
        <v>43514</v>
      </c>
      <c r="F679" s="2" t="str">
        <f>'39'!D4</f>
        <v>رقــــــــــــــــــــــم P.O /</v>
      </c>
      <c r="G679" s="1">
        <f t="shared" si="89"/>
        <v>39</v>
      </c>
      <c r="H679" s="1">
        <f t="shared" si="90"/>
        <v>8</v>
      </c>
      <c r="J679" s="1" t="str">
        <f t="shared" si="91"/>
        <v>='39'!E5</v>
      </c>
      <c r="K679" s="1" t="str">
        <f t="shared" si="92"/>
        <v>='39'!B8</v>
      </c>
      <c r="L679" s="1" t="str">
        <f t="shared" si="93"/>
        <v>='39'!J8</v>
      </c>
      <c r="M679" s="1" t="str">
        <f t="shared" si="94"/>
        <v>='39'!E3</v>
      </c>
      <c r="N679" s="1" t="str">
        <f t="shared" si="95"/>
        <v>='39'!D4</v>
      </c>
    </row>
    <row r="680" spans="1:14" hidden="1" x14ac:dyDescent="0.3">
      <c r="A680" s="1" t="s">
        <v>212</v>
      </c>
      <c r="B680" s="2">
        <f>'39'!E5</f>
        <v>120</v>
      </c>
      <c r="C680" s="2" t="str">
        <f>'39'!B9</f>
        <v>2 - من شهر 2 -2019</v>
      </c>
      <c r="D680" s="2">
        <f>'39'!J9</f>
        <v>0</v>
      </c>
      <c r="E680" s="45">
        <f>'39'!E3</f>
        <v>43514</v>
      </c>
      <c r="F680" s="2" t="str">
        <f>'39'!D4</f>
        <v>رقــــــــــــــــــــــم P.O /</v>
      </c>
      <c r="G680" s="1">
        <f t="shared" si="89"/>
        <v>39</v>
      </c>
      <c r="H680" s="1">
        <f t="shared" si="90"/>
        <v>9</v>
      </c>
      <c r="J680" s="1" t="str">
        <f t="shared" si="91"/>
        <v>='39'!E5</v>
      </c>
      <c r="K680" s="1" t="str">
        <f t="shared" si="92"/>
        <v>='39'!B9</v>
      </c>
      <c r="L680" s="1" t="str">
        <f t="shared" si="93"/>
        <v>='39'!J9</v>
      </c>
      <c r="M680" s="1" t="str">
        <f t="shared" si="94"/>
        <v>='39'!E3</v>
      </c>
      <c r="N680" s="1" t="str">
        <f t="shared" si="95"/>
        <v>='39'!D4</v>
      </c>
    </row>
    <row r="681" spans="1:14" hidden="1" x14ac:dyDescent="0.3">
      <c r="A681" s="1" t="str">
        <f t="shared" si="97"/>
        <v>X</v>
      </c>
      <c r="B681" s="2">
        <f>'39'!E5</f>
        <v>120</v>
      </c>
      <c r="C681" s="2">
        <f>'39'!B10</f>
        <v>0</v>
      </c>
      <c r="D681" s="2">
        <f>'39'!J10</f>
        <v>0</v>
      </c>
      <c r="E681" s="45">
        <f>'39'!E3</f>
        <v>43514</v>
      </c>
      <c r="F681" s="2" t="str">
        <f>'39'!D4</f>
        <v>رقــــــــــــــــــــــم P.O /</v>
      </c>
      <c r="G681" s="1">
        <f t="shared" si="89"/>
        <v>39</v>
      </c>
      <c r="H681" s="1">
        <f t="shared" si="90"/>
        <v>10</v>
      </c>
      <c r="J681" s="1" t="str">
        <f t="shared" si="91"/>
        <v>='39'!E5</v>
      </c>
      <c r="K681" s="1" t="str">
        <f t="shared" si="92"/>
        <v>='39'!B10</v>
      </c>
      <c r="L681" s="1" t="str">
        <f t="shared" si="93"/>
        <v>='39'!J10</v>
      </c>
      <c r="M681" s="1" t="str">
        <f t="shared" si="94"/>
        <v>='39'!E3</v>
      </c>
      <c r="N681" s="1" t="str">
        <f t="shared" si="95"/>
        <v>='39'!D4</v>
      </c>
    </row>
    <row r="682" spans="1:14" hidden="1" x14ac:dyDescent="0.3">
      <c r="A682" s="1" t="str">
        <f t="shared" si="97"/>
        <v>X</v>
      </c>
      <c r="B682" s="2">
        <f>'39'!E5</f>
        <v>120</v>
      </c>
      <c r="C682" s="2">
        <f>'39'!B11</f>
        <v>0</v>
      </c>
      <c r="D682" s="2">
        <f>'39'!J11</f>
        <v>0</v>
      </c>
      <c r="E682" s="45">
        <f>'39'!E3</f>
        <v>43514</v>
      </c>
      <c r="F682" s="2" t="str">
        <f>'39'!D4</f>
        <v>رقــــــــــــــــــــــم P.O /</v>
      </c>
      <c r="G682" s="1">
        <f t="shared" si="89"/>
        <v>39</v>
      </c>
      <c r="H682" s="1">
        <f t="shared" si="90"/>
        <v>11</v>
      </c>
      <c r="J682" s="1" t="str">
        <f t="shared" si="91"/>
        <v>='39'!E5</v>
      </c>
      <c r="K682" s="1" t="str">
        <f t="shared" si="92"/>
        <v>='39'!B11</v>
      </c>
      <c r="L682" s="1" t="str">
        <f t="shared" si="93"/>
        <v>='39'!J11</v>
      </c>
      <c r="M682" s="1" t="str">
        <f t="shared" si="94"/>
        <v>='39'!E3</v>
      </c>
      <c r="N682" s="1" t="str">
        <f t="shared" si="95"/>
        <v>='39'!D4</v>
      </c>
    </row>
    <row r="683" spans="1:14" hidden="1" x14ac:dyDescent="0.3">
      <c r="A683" s="1" t="str">
        <f t="shared" si="97"/>
        <v>X</v>
      </c>
      <c r="B683" s="2">
        <f>'39'!E5</f>
        <v>120</v>
      </c>
      <c r="C683" s="2">
        <f>'39'!B12</f>
        <v>0</v>
      </c>
      <c r="D683" s="2">
        <f>'39'!J12</f>
        <v>0</v>
      </c>
      <c r="E683" s="45">
        <f>'39'!E3</f>
        <v>43514</v>
      </c>
      <c r="F683" s="2" t="str">
        <f>'39'!D4</f>
        <v>رقــــــــــــــــــــــم P.O /</v>
      </c>
      <c r="G683" s="1">
        <f t="shared" si="89"/>
        <v>39</v>
      </c>
      <c r="H683" s="1">
        <f t="shared" si="90"/>
        <v>12</v>
      </c>
      <c r="J683" s="1" t="str">
        <f t="shared" si="91"/>
        <v>='39'!E5</v>
      </c>
      <c r="K683" s="1" t="str">
        <f t="shared" si="92"/>
        <v>='39'!B12</v>
      </c>
      <c r="L683" s="1" t="str">
        <f t="shared" si="93"/>
        <v>='39'!J12</v>
      </c>
      <c r="M683" s="1" t="str">
        <f t="shared" si="94"/>
        <v>='39'!E3</v>
      </c>
      <c r="N683" s="1" t="str">
        <f t="shared" si="95"/>
        <v>='39'!D4</v>
      </c>
    </row>
    <row r="684" spans="1:14" hidden="1" x14ac:dyDescent="0.3">
      <c r="A684" s="1" t="str">
        <f t="shared" si="97"/>
        <v>X</v>
      </c>
      <c r="B684" s="2">
        <f>'39'!E5</f>
        <v>120</v>
      </c>
      <c r="C684" s="2">
        <f>'39'!B13</f>
        <v>0</v>
      </c>
      <c r="D684" s="2">
        <f>'39'!J13</f>
        <v>0</v>
      </c>
      <c r="E684" s="45">
        <f>'39'!E3</f>
        <v>43514</v>
      </c>
      <c r="F684" s="2" t="str">
        <f>'39'!D4</f>
        <v>رقــــــــــــــــــــــم P.O /</v>
      </c>
      <c r="G684" s="1">
        <f t="shared" si="89"/>
        <v>39</v>
      </c>
      <c r="H684" s="1">
        <f t="shared" si="90"/>
        <v>13</v>
      </c>
      <c r="J684" s="1" t="str">
        <f t="shared" si="91"/>
        <v>='39'!E5</v>
      </c>
      <c r="K684" s="1" t="str">
        <f t="shared" si="92"/>
        <v>='39'!B13</v>
      </c>
      <c r="L684" s="1" t="str">
        <f t="shared" si="93"/>
        <v>='39'!J13</v>
      </c>
      <c r="M684" s="1" t="str">
        <f t="shared" si="94"/>
        <v>='39'!E3</v>
      </c>
      <c r="N684" s="1" t="str">
        <f t="shared" si="95"/>
        <v>='39'!D4</v>
      </c>
    </row>
    <row r="685" spans="1:14" hidden="1" x14ac:dyDescent="0.3">
      <c r="A685" s="1" t="str">
        <f t="shared" si="97"/>
        <v>X</v>
      </c>
      <c r="B685" s="2">
        <f>'39'!E5</f>
        <v>120</v>
      </c>
      <c r="C685" s="2">
        <f>'39'!B14</f>
        <v>0</v>
      </c>
      <c r="D685" s="2">
        <f>'39'!J14</f>
        <v>0</v>
      </c>
      <c r="E685" s="45">
        <f>'39'!E3</f>
        <v>43514</v>
      </c>
      <c r="F685" s="2" t="str">
        <f>'39'!D4</f>
        <v>رقــــــــــــــــــــــم P.O /</v>
      </c>
      <c r="G685" s="1">
        <f t="shared" si="89"/>
        <v>39</v>
      </c>
      <c r="H685" s="1">
        <f t="shared" si="90"/>
        <v>14</v>
      </c>
      <c r="J685" s="1" t="str">
        <f t="shared" si="91"/>
        <v>='39'!E5</v>
      </c>
      <c r="K685" s="1" t="str">
        <f t="shared" si="92"/>
        <v>='39'!B14</v>
      </c>
      <c r="L685" s="1" t="str">
        <f t="shared" si="93"/>
        <v>='39'!J14</v>
      </c>
      <c r="M685" s="1" t="str">
        <f t="shared" si="94"/>
        <v>='39'!E3</v>
      </c>
      <c r="N685" s="1" t="str">
        <f t="shared" si="95"/>
        <v>='39'!D4</v>
      </c>
    </row>
    <row r="686" spans="1:14" hidden="1" x14ac:dyDescent="0.3">
      <c r="A686" s="1" t="str">
        <f t="shared" si="97"/>
        <v>X</v>
      </c>
      <c r="B686" s="2">
        <f>'39'!E5</f>
        <v>120</v>
      </c>
      <c r="C686" s="2">
        <f>'39'!B15</f>
        <v>0</v>
      </c>
      <c r="D686" s="2">
        <f>'39'!J15</f>
        <v>0</v>
      </c>
      <c r="E686" s="45">
        <f>'39'!E3</f>
        <v>43514</v>
      </c>
      <c r="F686" s="2" t="str">
        <f>'39'!D4</f>
        <v>رقــــــــــــــــــــــم P.O /</v>
      </c>
      <c r="G686" s="1">
        <f t="shared" si="89"/>
        <v>39</v>
      </c>
      <c r="H686" s="1">
        <f t="shared" si="90"/>
        <v>15</v>
      </c>
      <c r="J686" s="1" t="str">
        <f t="shared" si="91"/>
        <v>='39'!E5</v>
      </c>
      <c r="K686" s="1" t="str">
        <f t="shared" si="92"/>
        <v>='39'!B15</v>
      </c>
      <c r="L686" s="1" t="str">
        <f t="shared" si="93"/>
        <v>='39'!J15</v>
      </c>
      <c r="M686" s="1" t="str">
        <f t="shared" si="94"/>
        <v>='39'!E3</v>
      </c>
      <c r="N686" s="1" t="str">
        <f t="shared" si="95"/>
        <v>='39'!D4</v>
      </c>
    </row>
    <row r="687" spans="1:14" hidden="1" x14ac:dyDescent="0.3">
      <c r="A687" s="1" t="str">
        <f t="shared" si="97"/>
        <v>X</v>
      </c>
      <c r="B687" s="2">
        <f>'39'!E5</f>
        <v>120</v>
      </c>
      <c r="C687" s="2">
        <f>'39'!B16</f>
        <v>0</v>
      </c>
      <c r="D687" s="2">
        <f>'39'!J16</f>
        <v>0</v>
      </c>
      <c r="E687" s="45">
        <f>'39'!E3</f>
        <v>43514</v>
      </c>
      <c r="F687" s="2" t="str">
        <f>'39'!D4</f>
        <v>رقــــــــــــــــــــــم P.O /</v>
      </c>
      <c r="G687" s="1">
        <f t="shared" si="89"/>
        <v>39</v>
      </c>
      <c r="H687" s="1">
        <f t="shared" si="90"/>
        <v>16</v>
      </c>
      <c r="J687" s="1" t="str">
        <f t="shared" si="91"/>
        <v>='39'!E5</v>
      </c>
      <c r="K687" s="1" t="str">
        <f t="shared" si="92"/>
        <v>='39'!B16</v>
      </c>
      <c r="L687" s="1" t="str">
        <f t="shared" si="93"/>
        <v>='39'!J16</v>
      </c>
      <c r="M687" s="1" t="str">
        <f t="shared" si="94"/>
        <v>='39'!E3</v>
      </c>
      <c r="N687" s="1" t="str">
        <f t="shared" si="95"/>
        <v>='39'!D4</v>
      </c>
    </row>
    <row r="688" spans="1:14" hidden="1" x14ac:dyDescent="0.3">
      <c r="A688" s="1" t="str">
        <f t="shared" si="97"/>
        <v>X</v>
      </c>
      <c r="B688" s="2">
        <f>'39'!E5</f>
        <v>120</v>
      </c>
      <c r="C688" s="2">
        <f>'39'!B17</f>
        <v>0</v>
      </c>
      <c r="D688" s="2">
        <f>'39'!J17</f>
        <v>0</v>
      </c>
      <c r="E688" s="45">
        <f>'39'!E3</f>
        <v>43514</v>
      </c>
      <c r="F688" s="2" t="str">
        <f>'39'!D4</f>
        <v>رقــــــــــــــــــــــم P.O /</v>
      </c>
      <c r="G688" s="1">
        <f t="shared" si="89"/>
        <v>39</v>
      </c>
      <c r="H688" s="1">
        <f t="shared" si="90"/>
        <v>17</v>
      </c>
      <c r="J688" s="1" t="str">
        <f t="shared" si="91"/>
        <v>='39'!E5</v>
      </c>
      <c r="K688" s="1" t="str">
        <f t="shared" si="92"/>
        <v>='39'!B17</v>
      </c>
      <c r="L688" s="1" t="str">
        <f t="shared" si="93"/>
        <v>='39'!J17</v>
      </c>
      <c r="M688" s="1" t="str">
        <f t="shared" si="94"/>
        <v>='39'!E3</v>
      </c>
      <c r="N688" s="1" t="str">
        <f t="shared" si="95"/>
        <v>='39'!D4</v>
      </c>
    </row>
    <row r="689" spans="1:14" hidden="1" x14ac:dyDescent="0.3">
      <c r="A689" s="1" t="str">
        <f t="shared" si="97"/>
        <v>X</v>
      </c>
      <c r="B689" s="2">
        <f>'39'!E5</f>
        <v>120</v>
      </c>
      <c r="C689" s="2">
        <f>'39'!B18</f>
        <v>0</v>
      </c>
      <c r="D689" s="2">
        <f>'39'!J18</f>
        <v>0</v>
      </c>
      <c r="E689" s="45">
        <f>'39'!E3</f>
        <v>43514</v>
      </c>
      <c r="F689" s="2" t="str">
        <f>'39'!D4</f>
        <v>رقــــــــــــــــــــــم P.O /</v>
      </c>
      <c r="G689" s="1">
        <f t="shared" si="89"/>
        <v>39</v>
      </c>
      <c r="H689" s="1">
        <f t="shared" si="90"/>
        <v>18</v>
      </c>
      <c r="J689" s="1" t="str">
        <f t="shared" si="91"/>
        <v>='39'!E5</v>
      </c>
      <c r="K689" s="1" t="str">
        <f t="shared" si="92"/>
        <v>='39'!B18</v>
      </c>
      <c r="L689" s="1" t="str">
        <f t="shared" si="93"/>
        <v>='39'!J18</v>
      </c>
      <c r="M689" s="1" t="str">
        <f t="shared" si="94"/>
        <v>='39'!E3</v>
      </c>
      <c r="N689" s="1" t="str">
        <f t="shared" si="95"/>
        <v>='39'!D4</v>
      </c>
    </row>
    <row r="690" spans="1:14" hidden="1" x14ac:dyDescent="0.3">
      <c r="A690" s="1" t="str">
        <f t="shared" si="97"/>
        <v>X</v>
      </c>
      <c r="B690" s="2">
        <f>'39'!E5</f>
        <v>120</v>
      </c>
      <c r="C690" s="2">
        <f>'39'!B19</f>
        <v>0</v>
      </c>
      <c r="D690" s="2">
        <f>'39'!J19</f>
        <v>0</v>
      </c>
      <c r="E690" s="45">
        <f>'39'!E3</f>
        <v>43514</v>
      </c>
      <c r="F690" s="2" t="str">
        <f>'39'!D4</f>
        <v>رقــــــــــــــــــــــم P.O /</v>
      </c>
      <c r="G690" s="1">
        <f t="shared" si="89"/>
        <v>39</v>
      </c>
      <c r="H690" s="1">
        <f t="shared" si="90"/>
        <v>19</v>
      </c>
      <c r="J690" s="1" t="str">
        <f t="shared" si="91"/>
        <v>='39'!E5</v>
      </c>
      <c r="K690" s="1" t="str">
        <f t="shared" si="92"/>
        <v>='39'!B19</v>
      </c>
      <c r="L690" s="1" t="str">
        <f t="shared" si="93"/>
        <v>='39'!J19</v>
      </c>
      <c r="M690" s="1" t="str">
        <f t="shared" si="94"/>
        <v>='39'!E3</v>
      </c>
      <c r="N690" s="1" t="str">
        <f t="shared" si="95"/>
        <v>='39'!D4</v>
      </c>
    </row>
    <row r="691" spans="1:14" hidden="1" x14ac:dyDescent="0.3">
      <c r="A691" s="1" t="str">
        <f t="shared" si="97"/>
        <v>X</v>
      </c>
      <c r="B691" s="2">
        <f>'39'!E5</f>
        <v>120</v>
      </c>
      <c r="C691" s="2">
        <f>'39'!B20</f>
        <v>0</v>
      </c>
      <c r="D691" s="2">
        <f>'39'!J20</f>
        <v>0</v>
      </c>
      <c r="E691" s="45">
        <f>'39'!E3</f>
        <v>43514</v>
      </c>
      <c r="F691" s="2" t="str">
        <f>'39'!D4</f>
        <v>رقــــــــــــــــــــــم P.O /</v>
      </c>
      <c r="G691" s="1">
        <f t="shared" si="89"/>
        <v>39</v>
      </c>
      <c r="H691" s="1">
        <f t="shared" si="90"/>
        <v>20</v>
      </c>
      <c r="J691" s="1" t="str">
        <f t="shared" si="91"/>
        <v>='39'!E5</v>
      </c>
      <c r="K691" s="1" t="str">
        <f t="shared" si="92"/>
        <v>='39'!B20</v>
      </c>
      <c r="L691" s="1" t="str">
        <f t="shared" si="93"/>
        <v>='39'!J20</v>
      </c>
      <c r="M691" s="1" t="str">
        <f t="shared" si="94"/>
        <v>='39'!E3</v>
      </c>
      <c r="N691" s="1" t="str">
        <f t="shared" si="95"/>
        <v>='39'!D4</v>
      </c>
    </row>
    <row r="692" spans="1:14" hidden="1" x14ac:dyDescent="0.3">
      <c r="A692" s="1" t="str">
        <f t="shared" si="97"/>
        <v>X</v>
      </c>
      <c r="B692" s="2">
        <f>'39'!E5</f>
        <v>120</v>
      </c>
      <c r="C692" s="2">
        <f>'39'!B21</f>
        <v>0</v>
      </c>
      <c r="D692" s="2">
        <f>'39'!J21</f>
        <v>0</v>
      </c>
      <c r="E692" s="45">
        <f>'39'!E3</f>
        <v>43514</v>
      </c>
      <c r="F692" s="2" t="str">
        <f>'39'!D4</f>
        <v>رقــــــــــــــــــــــم P.O /</v>
      </c>
      <c r="G692" s="1">
        <f t="shared" si="89"/>
        <v>39</v>
      </c>
      <c r="H692" s="1">
        <f t="shared" si="90"/>
        <v>21</v>
      </c>
      <c r="J692" s="1" t="str">
        <f t="shared" si="91"/>
        <v>='39'!E5</v>
      </c>
      <c r="K692" s="1" t="str">
        <f t="shared" si="92"/>
        <v>='39'!B21</v>
      </c>
      <c r="L692" s="1" t="str">
        <f t="shared" si="93"/>
        <v>='39'!J21</v>
      </c>
      <c r="M692" s="1" t="str">
        <f t="shared" si="94"/>
        <v>='39'!E3</v>
      </c>
      <c r="N692" s="1" t="str">
        <f t="shared" si="95"/>
        <v>='39'!D4</v>
      </c>
    </row>
    <row r="693" spans="1:14" hidden="1" x14ac:dyDescent="0.3">
      <c r="A693" s="1" t="str">
        <f t="shared" si="97"/>
        <v>X</v>
      </c>
      <c r="B693" s="2">
        <f>'39'!E5</f>
        <v>120</v>
      </c>
      <c r="C693" s="2">
        <f>'39'!B22</f>
        <v>0</v>
      </c>
      <c r="D693" s="2">
        <f>'39'!J22</f>
        <v>0</v>
      </c>
      <c r="E693" s="45">
        <f>'39'!E3</f>
        <v>43514</v>
      </c>
      <c r="F693" s="2" t="str">
        <f>'39'!D4</f>
        <v>رقــــــــــــــــــــــم P.O /</v>
      </c>
      <c r="G693" s="1">
        <f t="shared" si="89"/>
        <v>39</v>
      </c>
      <c r="H693" s="1">
        <f t="shared" si="90"/>
        <v>22</v>
      </c>
      <c r="J693" s="1" t="str">
        <f t="shared" si="91"/>
        <v>='39'!E5</v>
      </c>
      <c r="K693" s="1" t="str">
        <f t="shared" si="92"/>
        <v>='39'!B22</v>
      </c>
      <c r="L693" s="1" t="str">
        <f t="shared" si="93"/>
        <v>='39'!J22</v>
      </c>
      <c r="M693" s="1" t="str">
        <f t="shared" si="94"/>
        <v>='39'!E3</v>
      </c>
      <c r="N693" s="1" t="str">
        <f t="shared" si="95"/>
        <v>='39'!D4</v>
      </c>
    </row>
    <row r="694" spans="1:14" hidden="1" x14ac:dyDescent="0.3">
      <c r="A694" s="1" t="str">
        <f t="shared" si="97"/>
        <v>X</v>
      </c>
      <c r="B694" s="2">
        <f>'39'!E5</f>
        <v>120</v>
      </c>
      <c r="C694" s="2">
        <f>'39'!B23</f>
        <v>0</v>
      </c>
      <c r="D694" s="2">
        <f>'39'!J23</f>
        <v>0</v>
      </c>
      <c r="E694" s="45">
        <f>'39'!E3</f>
        <v>43514</v>
      </c>
      <c r="F694" s="2" t="str">
        <f>'39'!D4</f>
        <v>رقــــــــــــــــــــــم P.O /</v>
      </c>
      <c r="G694" s="1">
        <f t="shared" si="89"/>
        <v>39</v>
      </c>
      <c r="H694" s="1">
        <f t="shared" si="90"/>
        <v>23</v>
      </c>
      <c r="J694" s="1" t="str">
        <f t="shared" si="91"/>
        <v>='39'!E5</v>
      </c>
      <c r="K694" s="1" t="str">
        <f t="shared" si="92"/>
        <v>='39'!B23</v>
      </c>
      <c r="L694" s="1" t="str">
        <f t="shared" si="93"/>
        <v>='39'!J23</v>
      </c>
      <c r="M694" s="1" t="str">
        <f t="shared" si="94"/>
        <v>='39'!E3</v>
      </c>
      <c r="N694" s="1" t="str">
        <f t="shared" si="95"/>
        <v>='39'!D4</v>
      </c>
    </row>
    <row r="695" spans="1:14" hidden="1" x14ac:dyDescent="0.3">
      <c r="A695" s="1" t="str">
        <f t="shared" si="97"/>
        <v>X</v>
      </c>
      <c r="B695" s="2">
        <f>'39'!E5</f>
        <v>120</v>
      </c>
      <c r="C695" s="2">
        <f>'39'!B24</f>
        <v>0</v>
      </c>
      <c r="D695" s="2">
        <f>'39'!J24</f>
        <v>0</v>
      </c>
      <c r="E695" s="45">
        <f>'39'!E3</f>
        <v>43514</v>
      </c>
      <c r="F695" s="2" t="str">
        <f>'39'!D4</f>
        <v>رقــــــــــــــــــــــم P.O /</v>
      </c>
      <c r="G695" s="1">
        <f t="shared" si="89"/>
        <v>39</v>
      </c>
      <c r="H695" s="1">
        <f t="shared" si="90"/>
        <v>24</v>
      </c>
      <c r="J695" s="1" t="str">
        <f t="shared" si="91"/>
        <v>='39'!E5</v>
      </c>
      <c r="K695" s="1" t="str">
        <f t="shared" si="92"/>
        <v>='39'!B24</v>
      </c>
      <c r="L695" s="1" t="str">
        <f t="shared" si="93"/>
        <v>='39'!J24</v>
      </c>
      <c r="M695" s="1" t="str">
        <f t="shared" si="94"/>
        <v>='39'!E3</v>
      </c>
      <c r="N695" s="1" t="str">
        <f t="shared" si="95"/>
        <v>='39'!D4</v>
      </c>
    </row>
    <row r="696" spans="1:14" hidden="1" x14ac:dyDescent="0.3">
      <c r="A696" s="1" t="str">
        <f t="shared" si="97"/>
        <v>X</v>
      </c>
      <c r="B696" s="2">
        <f>'39'!E5</f>
        <v>120</v>
      </c>
      <c r="C696" s="2">
        <f>'39'!B25</f>
        <v>0</v>
      </c>
      <c r="D696" s="2">
        <f>'39'!J25</f>
        <v>0</v>
      </c>
      <c r="E696" s="45">
        <f>'39'!E3</f>
        <v>43514</v>
      </c>
      <c r="F696" s="2" t="str">
        <f>'39'!D4</f>
        <v>رقــــــــــــــــــــــم P.O /</v>
      </c>
      <c r="G696" s="1">
        <f t="shared" si="89"/>
        <v>39</v>
      </c>
      <c r="H696" s="1">
        <f t="shared" si="90"/>
        <v>25</v>
      </c>
      <c r="J696" s="1" t="str">
        <f t="shared" si="91"/>
        <v>='39'!E5</v>
      </c>
      <c r="K696" s="1" t="str">
        <f t="shared" si="92"/>
        <v>='39'!B25</v>
      </c>
      <c r="L696" s="1" t="str">
        <f t="shared" si="93"/>
        <v>='39'!J25</v>
      </c>
      <c r="M696" s="1" t="str">
        <f t="shared" si="94"/>
        <v>='39'!E3</v>
      </c>
      <c r="N696" s="1" t="str">
        <f t="shared" si="95"/>
        <v>='39'!D4</v>
      </c>
    </row>
    <row r="697" spans="1:14" x14ac:dyDescent="0.3">
      <c r="A697" s="1" t="str">
        <f t="shared" si="97"/>
        <v/>
      </c>
      <c r="B697" s="2">
        <f>'40'!E5</f>
        <v>121</v>
      </c>
      <c r="C697" s="2" t="str">
        <f>'40'!B8</f>
        <v>قيمة شراء علاج خاص بسيفتى الموقع</v>
      </c>
      <c r="D697" s="2">
        <f>'40'!J8</f>
        <v>212</v>
      </c>
      <c r="E697" s="45">
        <f>'40'!E3</f>
        <v>43510</v>
      </c>
      <c r="F697" s="2" t="str">
        <f>'40'!D4</f>
        <v>رقــــــــــــــــــــــم P.O /</v>
      </c>
      <c r="G697" s="1">
        <f t="shared" si="89"/>
        <v>40</v>
      </c>
      <c r="H697" s="1">
        <f t="shared" si="90"/>
        <v>8</v>
      </c>
      <c r="J697" s="1" t="str">
        <f t="shared" si="91"/>
        <v>='40'!E5</v>
      </c>
      <c r="K697" s="1" t="str">
        <f t="shared" si="92"/>
        <v>='40'!B8</v>
      </c>
      <c r="L697" s="1" t="str">
        <f t="shared" si="93"/>
        <v>='40'!J8</v>
      </c>
      <c r="M697" s="1" t="str">
        <f t="shared" si="94"/>
        <v>='40'!E3</v>
      </c>
      <c r="N697" s="1" t="str">
        <f t="shared" si="95"/>
        <v>='40'!D4</v>
      </c>
    </row>
    <row r="698" spans="1:14" x14ac:dyDescent="0.3">
      <c r="A698" s="1" t="str">
        <f t="shared" si="97"/>
        <v/>
      </c>
      <c r="B698" s="2">
        <f>'40'!E5</f>
        <v>121</v>
      </c>
      <c r="C698" s="2" t="str">
        <f>'40'!B9</f>
        <v>قيمة شراء علاج خاص بسيفتى الموقع</v>
      </c>
      <c r="D698" s="2">
        <f>'40'!J9</f>
        <v>145</v>
      </c>
      <c r="E698" s="45">
        <f>'40'!E3</f>
        <v>43510</v>
      </c>
      <c r="F698" s="2" t="str">
        <f>'40'!D4</f>
        <v>رقــــــــــــــــــــــم P.O /</v>
      </c>
      <c r="G698" s="1">
        <f t="shared" ref="G698:G761" si="99">IF(H697=25,G697+1,G697)</f>
        <v>40</v>
      </c>
      <c r="H698" s="1">
        <f t="shared" ref="H698:H761" si="100">IF((H697+1)&gt;25,8,H697+1)</f>
        <v>9</v>
      </c>
      <c r="J698" s="1" t="str">
        <f t="shared" si="91"/>
        <v>='40'!E5</v>
      </c>
      <c r="K698" s="1" t="str">
        <f t="shared" si="92"/>
        <v>='40'!B9</v>
      </c>
      <c r="L698" s="1" t="str">
        <f t="shared" si="93"/>
        <v>='40'!J9</v>
      </c>
      <c r="M698" s="1" t="str">
        <f t="shared" si="94"/>
        <v>='40'!E3</v>
      </c>
      <c r="N698" s="1" t="str">
        <f t="shared" si="95"/>
        <v>='40'!D4</v>
      </c>
    </row>
    <row r="699" spans="1:14" hidden="1" x14ac:dyDescent="0.3">
      <c r="A699" s="1" t="str">
        <f t="shared" si="97"/>
        <v>X</v>
      </c>
      <c r="B699" s="2">
        <f>'40'!E5</f>
        <v>121</v>
      </c>
      <c r="C699" s="2">
        <f>'40'!B10</f>
        <v>0</v>
      </c>
      <c r="D699" s="2">
        <f>'40'!J10</f>
        <v>0</v>
      </c>
      <c r="E699" s="45">
        <f>'40'!E3</f>
        <v>43510</v>
      </c>
      <c r="F699" s="2" t="str">
        <f>'40'!D4</f>
        <v>رقــــــــــــــــــــــم P.O /</v>
      </c>
      <c r="G699" s="1">
        <f t="shared" si="99"/>
        <v>40</v>
      </c>
      <c r="H699" s="1">
        <f t="shared" si="100"/>
        <v>10</v>
      </c>
      <c r="J699" s="1" t="str">
        <f t="shared" si="91"/>
        <v>='40'!E5</v>
      </c>
      <c r="K699" s="1" t="str">
        <f t="shared" si="92"/>
        <v>='40'!B10</v>
      </c>
      <c r="L699" s="1" t="str">
        <f t="shared" si="93"/>
        <v>='40'!J10</v>
      </c>
      <c r="M699" s="1" t="str">
        <f t="shared" si="94"/>
        <v>='40'!E3</v>
      </c>
      <c r="N699" s="1" t="str">
        <f t="shared" si="95"/>
        <v>='40'!D4</v>
      </c>
    </row>
    <row r="700" spans="1:14" hidden="1" x14ac:dyDescent="0.3">
      <c r="A700" s="1" t="str">
        <f t="shared" si="97"/>
        <v>X</v>
      </c>
      <c r="B700" s="2">
        <f>'40'!E5</f>
        <v>121</v>
      </c>
      <c r="C700" s="2">
        <f>'40'!B11</f>
        <v>0</v>
      </c>
      <c r="D700" s="2">
        <f>'40'!J11</f>
        <v>0</v>
      </c>
      <c r="E700" s="45">
        <f>'40'!E3</f>
        <v>43510</v>
      </c>
      <c r="F700" s="2" t="str">
        <f>'40'!D4</f>
        <v>رقــــــــــــــــــــــم P.O /</v>
      </c>
      <c r="G700" s="1">
        <f t="shared" si="99"/>
        <v>40</v>
      </c>
      <c r="H700" s="1">
        <f t="shared" si="100"/>
        <v>11</v>
      </c>
      <c r="J700" s="1" t="str">
        <f t="shared" si="91"/>
        <v>='40'!E5</v>
      </c>
      <c r="K700" s="1" t="str">
        <f t="shared" si="92"/>
        <v>='40'!B11</v>
      </c>
      <c r="L700" s="1" t="str">
        <f t="shared" si="93"/>
        <v>='40'!J11</v>
      </c>
      <c r="M700" s="1" t="str">
        <f t="shared" si="94"/>
        <v>='40'!E3</v>
      </c>
      <c r="N700" s="1" t="str">
        <f t="shared" si="95"/>
        <v>='40'!D4</v>
      </c>
    </row>
    <row r="701" spans="1:14" hidden="1" x14ac:dyDescent="0.3">
      <c r="A701" s="1" t="str">
        <f t="shared" si="97"/>
        <v>X</v>
      </c>
      <c r="B701" s="2">
        <f>'40'!E5</f>
        <v>121</v>
      </c>
      <c r="C701" s="2">
        <f>'40'!B12</f>
        <v>0</v>
      </c>
      <c r="D701" s="2">
        <f>'40'!J12</f>
        <v>0</v>
      </c>
      <c r="E701" s="45">
        <f>'40'!E3</f>
        <v>43510</v>
      </c>
      <c r="F701" s="2" t="str">
        <f>'40'!D4</f>
        <v>رقــــــــــــــــــــــم P.O /</v>
      </c>
      <c r="G701" s="1">
        <f t="shared" si="99"/>
        <v>40</v>
      </c>
      <c r="H701" s="1">
        <f t="shared" si="100"/>
        <v>12</v>
      </c>
      <c r="J701" s="1" t="str">
        <f t="shared" si="91"/>
        <v>='40'!E5</v>
      </c>
      <c r="K701" s="1" t="str">
        <f t="shared" si="92"/>
        <v>='40'!B12</v>
      </c>
      <c r="L701" s="1" t="str">
        <f t="shared" si="93"/>
        <v>='40'!J12</v>
      </c>
      <c r="M701" s="1" t="str">
        <f t="shared" si="94"/>
        <v>='40'!E3</v>
      </c>
      <c r="N701" s="1" t="str">
        <f t="shared" si="95"/>
        <v>='40'!D4</v>
      </c>
    </row>
    <row r="702" spans="1:14" hidden="1" x14ac:dyDescent="0.3">
      <c r="A702" s="1" t="str">
        <f t="shared" si="97"/>
        <v>X</v>
      </c>
      <c r="B702" s="2">
        <f>'40'!E5</f>
        <v>121</v>
      </c>
      <c r="C702" s="2">
        <f>'40'!B13</f>
        <v>0</v>
      </c>
      <c r="D702" s="2">
        <f>'40'!J13</f>
        <v>0</v>
      </c>
      <c r="E702" s="45">
        <f>'40'!E3</f>
        <v>43510</v>
      </c>
      <c r="F702" s="2" t="str">
        <f>'40'!D4</f>
        <v>رقــــــــــــــــــــــم P.O /</v>
      </c>
      <c r="G702" s="1">
        <f t="shared" si="99"/>
        <v>40</v>
      </c>
      <c r="H702" s="1">
        <f t="shared" si="100"/>
        <v>13</v>
      </c>
      <c r="J702" s="1" t="str">
        <f t="shared" si="91"/>
        <v>='40'!E5</v>
      </c>
      <c r="K702" s="1" t="str">
        <f t="shared" si="92"/>
        <v>='40'!B13</v>
      </c>
      <c r="L702" s="1" t="str">
        <f t="shared" si="93"/>
        <v>='40'!J13</v>
      </c>
      <c r="M702" s="1" t="str">
        <f t="shared" si="94"/>
        <v>='40'!E3</v>
      </c>
      <c r="N702" s="1" t="str">
        <f t="shared" si="95"/>
        <v>='40'!D4</v>
      </c>
    </row>
    <row r="703" spans="1:14" hidden="1" x14ac:dyDescent="0.3">
      <c r="A703" s="1" t="str">
        <f t="shared" si="97"/>
        <v>X</v>
      </c>
      <c r="B703" s="2">
        <f>'40'!E5</f>
        <v>121</v>
      </c>
      <c r="C703" s="2">
        <f>'40'!B14</f>
        <v>0</v>
      </c>
      <c r="D703" s="2">
        <f>'40'!J14</f>
        <v>0</v>
      </c>
      <c r="E703" s="45">
        <f>'40'!E3</f>
        <v>43510</v>
      </c>
      <c r="F703" s="2" t="str">
        <f>'40'!D4</f>
        <v>رقــــــــــــــــــــــم P.O /</v>
      </c>
      <c r="G703" s="1">
        <f t="shared" si="99"/>
        <v>40</v>
      </c>
      <c r="H703" s="1">
        <f t="shared" si="100"/>
        <v>14</v>
      </c>
      <c r="J703" s="1" t="str">
        <f t="shared" si="91"/>
        <v>='40'!E5</v>
      </c>
      <c r="K703" s="1" t="str">
        <f t="shared" si="92"/>
        <v>='40'!B14</v>
      </c>
      <c r="L703" s="1" t="str">
        <f t="shared" si="93"/>
        <v>='40'!J14</v>
      </c>
      <c r="M703" s="1" t="str">
        <f t="shared" si="94"/>
        <v>='40'!E3</v>
      </c>
      <c r="N703" s="1" t="str">
        <f t="shared" si="95"/>
        <v>='40'!D4</v>
      </c>
    </row>
    <row r="704" spans="1:14" hidden="1" x14ac:dyDescent="0.3">
      <c r="A704" s="1" t="str">
        <f t="shared" si="97"/>
        <v>X</v>
      </c>
      <c r="B704" s="2">
        <f>'40'!E5</f>
        <v>121</v>
      </c>
      <c r="C704" s="2">
        <f>'40'!B15</f>
        <v>0</v>
      </c>
      <c r="D704" s="2">
        <f>'40'!J15</f>
        <v>0</v>
      </c>
      <c r="E704" s="45">
        <f>'40'!E3</f>
        <v>43510</v>
      </c>
      <c r="F704" s="2" t="str">
        <f>'40'!D4</f>
        <v>رقــــــــــــــــــــــم P.O /</v>
      </c>
      <c r="G704" s="1">
        <f t="shared" si="99"/>
        <v>40</v>
      </c>
      <c r="H704" s="1">
        <f t="shared" si="100"/>
        <v>15</v>
      </c>
      <c r="J704" s="1" t="str">
        <f t="shared" si="91"/>
        <v>='40'!E5</v>
      </c>
      <c r="K704" s="1" t="str">
        <f t="shared" si="92"/>
        <v>='40'!B15</v>
      </c>
      <c r="L704" s="1" t="str">
        <f t="shared" si="93"/>
        <v>='40'!J15</v>
      </c>
      <c r="M704" s="1" t="str">
        <f t="shared" si="94"/>
        <v>='40'!E3</v>
      </c>
      <c r="N704" s="1" t="str">
        <f t="shared" si="95"/>
        <v>='40'!D4</v>
      </c>
    </row>
    <row r="705" spans="1:14" hidden="1" x14ac:dyDescent="0.3">
      <c r="A705" s="1" t="str">
        <f t="shared" si="97"/>
        <v>X</v>
      </c>
      <c r="B705" s="2">
        <f>'40'!E5</f>
        <v>121</v>
      </c>
      <c r="C705" s="2">
        <f>'40'!B16</f>
        <v>0</v>
      </c>
      <c r="D705" s="2">
        <f>'40'!J16</f>
        <v>0</v>
      </c>
      <c r="E705" s="45">
        <f>'40'!E3</f>
        <v>43510</v>
      </c>
      <c r="F705" s="2" t="str">
        <f>'40'!D4</f>
        <v>رقــــــــــــــــــــــم P.O /</v>
      </c>
      <c r="G705" s="1">
        <f t="shared" si="99"/>
        <v>40</v>
      </c>
      <c r="H705" s="1">
        <f t="shared" si="100"/>
        <v>16</v>
      </c>
      <c r="J705" s="1" t="str">
        <f t="shared" si="91"/>
        <v>='40'!E5</v>
      </c>
      <c r="K705" s="1" t="str">
        <f t="shared" si="92"/>
        <v>='40'!B16</v>
      </c>
      <c r="L705" s="1" t="str">
        <f t="shared" si="93"/>
        <v>='40'!J16</v>
      </c>
      <c r="M705" s="1" t="str">
        <f t="shared" si="94"/>
        <v>='40'!E3</v>
      </c>
      <c r="N705" s="1" t="str">
        <f t="shared" si="95"/>
        <v>='40'!D4</v>
      </c>
    </row>
    <row r="706" spans="1:14" hidden="1" x14ac:dyDescent="0.3">
      <c r="A706" s="1" t="str">
        <f t="shared" si="97"/>
        <v>X</v>
      </c>
      <c r="B706" s="2">
        <f>'40'!E5</f>
        <v>121</v>
      </c>
      <c r="C706" s="2">
        <f>'40'!B17</f>
        <v>0</v>
      </c>
      <c r="D706" s="2">
        <f>'40'!J17</f>
        <v>0</v>
      </c>
      <c r="E706" s="45">
        <f>'40'!E3</f>
        <v>43510</v>
      </c>
      <c r="F706" s="2" t="str">
        <f>'40'!D4</f>
        <v>رقــــــــــــــــــــــم P.O /</v>
      </c>
      <c r="G706" s="1">
        <f t="shared" si="99"/>
        <v>40</v>
      </c>
      <c r="H706" s="1">
        <f t="shared" si="100"/>
        <v>17</v>
      </c>
      <c r="J706" s="1" t="str">
        <f t="shared" ref="J706:J769" si="101">CONCATENATE("='","",G706,"","'!","E5")</f>
        <v>='40'!E5</v>
      </c>
      <c r="K706" s="1" t="str">
        <f t="shared" ref="K706:K769" si="102">CONCATENATE("='","",G706,"","'!","B",H706)</f>
        <v>='40'!B17</v>
      </c>
      <c r="L706" s="1" t="str">
        <f t="shared" ref="L706:L769" si="103">CONCATENATE("='","",G706,"","'!","J",H706)</f>
        <v>='40'!J17</v>
      </c>
      <c r="M706" s="1" t="str">
        <f t="shared" ref="M706:M769" si="104">CONCATENATE("='","",G706,"","'!","E3")</f>
        <v>='40'!E3</v>
      </c>
      <c r="N706" s="1" t="str">
        <f t="shared" ref="N706:N769" si="105">CONCATENATE("='","",G706,"","'!","D4")</f>
        <v>='40'!D4</v>
      </c>
    </row>
    <row r="707" spans="1:14" hidden="1" x14ac:dyDescent="0.3">
      <c r="A707" s="1" t="str">
        <f t="shared" ref="A707:A770" si="106">IFERROR(VLOOKUP(C707,$O$2:$P$2,2,0),"")</f>
        <v>X</v>
      </c>
      <c r="B707" s="2">
        <f>'40'!E5</f>
        <v>121</v>
      </c>
      <c r="C707" s="2">
        <f>'40'!B18</f>
        <v>0</v>
      </c>
      <c r="D707" s="2">
        <f>'40'!J18</f>
        <v>0</v>
      </c>
      <c r="E707" s="45">
        <f>'40'!E3</f>
        <v>43510</v>
      </c>
      <c r="F707" s="2" t="str">
        <f>'40'!D4</f>
        <v>رقــــــــــــــــــــــم P.O /</v>
      </c>
      <c r="G707" s="1">
        <f t="shared" si="99"/>
        <v>40</v>
      </c>
      <c r="H707" s="1">
        <f t="shared" si="100"/>
        <v>18</v>
      </c>
      <c r="J707" s="1" t="str">
        <f t="shared" si="101"/>
        <v>='40'!E5</v>
      </c>
      <c r="K707" s="1" t="str">
        <f t="shared" si="102"/>
        <v>='40'!B18</v>
      </c>
      <c r="L707" s="1" t="str">
        <f t="shared" si="103"/>
        <v>='40'!J18</v>
      </c>
      <c r="M707" s="1" t="str">
        <f t="shared" si="104"/>
        <v>='40'!E3</v>
      </c>
      <c r="N707" s="1" t="str">
        <f t="shared" si="105"/>
        <v>='40'!D4</v>
      </c>
    </row>
    <row r="708" spans="1:14" hidden="1" x14ac:dyDescent="0.3">
      <c r="A708" s="1" t="str">
        <f t="shared" si="106"/>
        <v>X</v>
      </c>
      <c r="B708" s="2">
        <f>'40'!E5</f>
        <v>121</v>
      </c>
      <c r="C708" s="2">
        <f>'40'!B19</f>
        <v>0</v>
      </c>
      <c r="D708" s="2">
        <f>'40'!J19</f>
        <v>0</v>
      </c>
      <c r="E708" s="45">
        <f>'40'!E3</f>
        <v>43510</v>
      </c>
      <c r="F708" s="2" t="str">
        <f>'40'!D4</f>
        <v>رقــــــــــــــــــــــم P.O /</v>
      </c>
      <c r="G708" s="1">
        <f t="shared" si="99"/>
        <v>40</v>
      </c>
      <c r="H708" s="1">
        <f t="shared" si="100"/>
        <v>19</v>
      </c>
      <c r="J708" s="1" t="str">
        <f t="shared" si="101"/>
        <v>='40'!E5</v>
      </c>
      <c r="K708" s="1" t="str">
        <f t="shared" si="102"/>
        <v>='40'!B19</v>
      </c>
      <c r="L708" s="1" t="str">
        <f t="shared" si="103"/>
        <v>='40'!J19</v>
      </c>
      <c r="M708" s="1" t="str">
        <f t="shared" si="104"/>
        <v>='40'!E3</v>
      </c>
      <c r="N708" s="1" t="str">
        <f t="shared" si="105"/>
        <v>='40'!D4</v>
      </c>
    </row>
    <row r="709" spans="1:14" hidden="1" x14ac:dyDescent="0.3">
      <c r="A709" s="1" t="str">
        <f t="shared" si="106"/>
        <v>X</v>
      </c>
      <c r="B709" s="2">
        <f>'40'!E5</f>
        <v>121</v>
      </c>
      <c r="C709" s="2">
        <f>'40'!B20</f>
        <v>0</v>
      </c>
      <c r="D709" s="2">
        <f>'40'!J20</f>
        <v>0</v>
      </c>
      <c r="E709" s="45">
        <f>'40'!E3</f>
        <v>43510</v>
      </c>
      <c r="F709" s="2" t="str">
        <f>'40'!D4</f>
        <v>رقــــــــــــــــــــــم P.O /</v>
      </c>
      <c r="G709" s="1">
        <f t="shared" si="99"/>
        <v>40</v>
      </c>
      <c r="H709" s="1">
        <f t="shared" si="100"/>
        <v>20</v>
      </c>
      <c r="J709" s="1" t="str">
        <f t="shared" si="101"/>
        <v>='40'!E5</v>
      </c>
      <c r="K709" s="1" t="str">
        <f t="shared" si="102"/>
        <v>='40'!B20</v>
      </c>
      <c r="L709" s="1" t="str">
        <f t="shared" si="103"/>
        <v>='40'!J20</v>
      </c>
      <c r="M709" s="1" t="str">
        <f t="shared" si="104"/>
        <v>='40'!E3</v>
      </c>
      <c r="N709" s="1" t="str">
        <f t="shared" si="105"/>
        <v>='40'!D4</v>
      </c>
    </row>
    <row r="710" spans="1:14" hidden="1" x14ac:dyDescent="0.3">
      <c r="A710" s="1" t="str">
        <f t="shared" si="106"/>
        <v>X</v>
      </c>
      <c r="B710" s="2">
        <f>'40'!E5</f>
        <v>121</v>
      </c>
      <c r="C710" s="2">
        <f>'40'!B21</f>
        <v>0</v>
      </c>
      <c r="D710" s="2">
        <f>'40'!J21</f>
        <v>0</v>
      </c>
      <c r="E710" s="45">
        <f>'40'!E3</f>
        <v>43510</v>
      </c>
      <c r="F710" s="2" t="str">
        <f>'40'!D4</f>
        <v>رقــــــــــــــــــــــم P.O /</v>
      </c>
      <c r="G710" s="1">
        <f t="shared" si="99"/>
        <v>40</v>
      </c>
      <c r="H710" s="1">
        <f t="shared" si="100"/>
        <v>21</v>
      </c>
      <c r="J710" s="1" t="str">
        <f t="shared" si="101"/>
        <v>='40'!E5</v>
      </c>
      <c r="K710" s="1" t="str">
        <f t="shared" si="102"/>
        <v>='40'!B21</v>
      </c>
      <c r="L710" s="1" t="str">
        <f t="shared" si="103"/>
        <v>='40'!J21</v>
      </c>
      <c r="M710" s="1" t="str">
        <f t="shared" si="104"/>
        <v>='40'!E3</v>
      </c>
      <c r="N710" s="1" t="str">
        <f t="shared" si="105"/>
        <v>='40'!D4</v>
      </c>
    </row>
    <row r="711" spans="1:14" hidden="1" x14ac:dyDescent="0.3">
      <c r="A711" s="1" t="str">
        <f t="shared" si="106"/>
        <v>X</v>
      </c>
      <c r="B711" s="2">
        <f>'40'!E5</f>
        <v>121</v>
      </c>
      <c r="C711" s="2">
        <f>'40'!B22</f>
        <v>0</v>
      </c>
      <c r="D711" s="2">
        <f>'40'!J22</f>
        <v>0</v>
      </c>
      <c r="E711" s="45">
        <f>'40'!E3</f>
        <v>43510</v>
      </c>
      <c r="F711" s="2" t="str">
        <f>'40'!D4</f>
        <v>رقــــــــــــــــــــــم P.O /</v>
      </c>
      <c r="G711" s="1">
        <f t="shared" si="99"/>
        <v>40</v>
      </c>
      <c r="H711" s="1">
        <f t="shared" si="100"/>
        <v>22</v>
      </c>
      <c r="J711" s="1" t="str">
        <f t="shared" si="101"/>
        <v>='40'!E5</v>
      </c>
      <c r="K711" s="1" t="str">
        <f t="shared" si="102"/>
        <v>='40'!B22</v>
      </c>
      <c r="L711" s="1" t="str">
        <f t="shared" si="103"/>
        <v>='40'!J22</v>
      </c>
      <c r="M711" s="1" t="str">
        <f t="shared" si="104"/>
        <v>='40'!E3</v>
      </c>
      <c r="N711" s="1" t="str">
        <f t="shared" si="105"/>
        <v>='40'!D4</v>
      </c>
    </row>
    <row r="712" spans="1:14" hidden="1" x14ac:dyDescent="0.3">
      <c r="A712" s="1" t="str">
        <f t="shared" si="106"/>
        <v>X</v>
      </c>
      <c r="B712" s="2">
        <f>'40'!E5</f>
        <v>121</v>
      </c>
      <c r="C712" s="2">
        <f>'40'!B23</f>
        <v>0</v>
      </c>
      <c r="D712" s="2">
        <f>'40'!J23</f>
        <v>0</v>
      </c>
      <c r="E712" s="45">
        <f>'40'!E3</f>
        <v>43510</v>
      </c>
      <c r="F712" s="2" t="str">
        <f>'40'!D4</f>
        <v>رقــــــــــــــــــــــم P.O /</v>
      </c>
      <c r="G712" s="1">
        <f t="shared" si="99"/>
        <v>40</v>
      </c>
      <c r="H712" s="1">
        <f t="shared" si="100"/>
        <v>23</v>
      </c>
      <c r="J712" s="1" t="str">
        <f t="shared" si="101"/>
        <v>='40'!E5</v>
      </c>
      <c r="K712" s="1" t="str">
        <f t="shared" si="102"/>
        <v>='40'!B23</v>
      </c>
      <c r="L712" s="1" t="str">
        <f t="shared" si="103"/>
        <v>='40'!J23</v>
      </c>
      <c r="M712" s="1" t="str">
        <f t="shared" si="104"/>
        <v>='40'!E3</v>
      </c>
      <c r="N712" s="1" t="str">
        <f t="shared" si="105"/>
        <v>='40'!D4</v>
      </c>
    </row>
    <row r="713" spans="1:14" hidden="1" x14ac:dyDescent="0.3">
      <c r="A713" s="1" t="str">
        <f t="shared" si="106"/>
        <v>X</v>
      </c>
      <c r="B713" s="2">
        <f>'40'!E5</f>
        <v>121</v>
      </c>
      <c r="C713" s="2">
        <f>'40'!B24</f>
        <v>0</v>
      </c>
      <c r="D713" s="2">
        <f>'40'!J24</f>
        <v>0</v>
      </c>
      <c r="E713" s="45">
        <f>'40'!E3</f>
        <v>43510</v>
      </c>
      <c r="F713" s="2" t="str">
        <f>'40'!D4</f>
        <v>رقــــــــــــــــــــــم P.O /</v>
      </c>
      <c r="G713" s="1">
        <f t="shared" si="99"/>
        <v>40</v>
      </c>
      <c r="H713" s="1">
        <f t="shared" si="100"/>
        <v>24</v>
      </c>
      <c r="J713" s="1" t="str">
        <f t="shared" si="101"/>
        <v>='40'!E5</v>
      </c>
      <c r="K713" s="1" t="str">
        <f t="shared" si="102"/>
        <v>='40'!B24</v>
      </c>
      <c r="L713" s="1" t="str">
        <f t="shared" si="103"/>
        <v>='40'!J24</v>
      </c>
      <c r="M713" s="1" t="str">
        <f t="shared" si="104"/>
        <v>='40'!E3</v>
      </c>
      <c r="N713" s="1" t="str">
        <f t="shared" si="105"/>
        <v>='40'!D4</v>
      </c>
    </row>
    <row r="714" spans="1:14" hidden="1" x14ac:dyDescent="0.3">
      <c r="A714" s="1" t="str">
        <f t="shared" si="106"/>
        <v>X</v>
      </c>
      <c r="B714" s="2">
        <f>'40'!E5</f>
        <v>121</v>
      </c>
      <c r="C714" s="2">
        <f>'40'!B25</f>
        <v>0</v>
      </c>
      <c r="D714" s="2">
        <f>'40'!J25</f>
        <v>0</v>
      </c>
      <c r="E714" s="45">
        <f>'40'!E3</f>
        <v>43510</v>
      </c>
      <c r="F714" s="2" t="str">
        <f>'40'!D4</f>
        <v>رقــــــــــــــــــــــم P.O /</v>
      </c>
      <c r="G714" s="1">
        <f t="shared" si="99"/>
        <v>40</v>
      </c>
      <c r="H714" s="1">
        <f t="shared" si="100"/>
        <v>25</v>
      </c>
      <c r="J714" s="1" t="str">
        <f t="shared" si="101"/>
        <v>='40'!E5</v>
      </c>
      <c r="K714" s="1" t="str">
        <f t="shared" si="102"/>
        <v>='40'!B25</v>
      </c>
      <c r="L714" s="1" t="str">
        <f t="shared" si="103"/>
        <v>='40'!J25</v>
      </c>
      <c r="M714" s="1" t="str">
        <f t="shared" si="104"/>
        <v>='40'!E3</v>
      </c>
      <c r="N714" s="1" t="str">
        <f t="shared" si="105"/>
        <v>='40'!D4</v>
      </c>
    </row>
    <row r="715" spans="1:14" x14ac:dyDescent="0.3">
      <c r="A715" s="1" t="str">
        <f t="shared" si="106"/>
        <v/>
      </c>
      <c r="B715" s="2">
        <f>'41'!E5</f>
        <v>122</v>
      </c>
      <c r="C715" s="2" t="str">
        <f>'41'!B8</f>
        <v>ارجيهات كابل نت</v>
      </c>
      <c r="D715" s="2">
        <f>'41'!J8</f>
        <v>20</v>
      </c>
      <c r="E715" s="45">
        <f>'41'!E3</f>
        <v>43514</v>
      </c>
      <c r="F715" s="2" t="str">
        <f>'41'!D4</f>
        <v>رقــــــــــــــــــــــم P.O /</v>
      </c>
      <c r="G715" s="1">
        <f t="shared" si="99"/>
        <v>41</v>
      </c>
      <c r="H715" s="1">
        <f t="shared" si="100"/>
        <v>8</v>
      </c>
      <c r="J715" s="1" t="str">
        <f t="shared" si="101"/>
        <v>='41'!E5</v>
      </c>
      <c r="K715" s="1" t="str">
        <f t="shared" si="102"/>
        <v>='41'!B8</v>
      </c>
      <c r="L715" s="1" t="str">
        <f t="shared" si="103"/>
        <v>='41'!J8</v>
      </c>
      <c r="M715" s="1" t="str">
        <f t="shared" si="104"/>
        <v>='41'!E3</v>
      </c>
      <c r="N715" s="1" t="str">
        <f t="shared" si="105"/>
        <v>='41'!D4</v>
      </c>
    </row>
    <row r="716" spans="1:14" hidden="1" x14ac:dyDescent="0.3">
      <c r="A716" s="1" t="s">
        <v>213</v>
      </c>
      <c r="B716" s="2">
        <f>'41'!E5</f>
        <v>122</v>
      </c>
      <c r="C716" s="2" t="str">
        <f>'41'!B9</f>
        <v>ماوس وصيانة كمبيوتر الاستشارى</v>
      </c>
      <c r="D716" s="2">
        <f>'41'!J9</f>
        <v>120</v>
      </c>
      <c r="E716" s="45">
        <f>'41'!E3</f>
        <v>43514</v>
      </c>
      <c r="F716" s="2" t="str">
        <f>'41'!D4</f>
        <v>رقــــــــــــــــــــــم P.O /</v>
      </c>
      <c r="G716" s="1">
        <f t="shared" si="99"/>
        <v>41</v>
      </c>
      <c r="H716" s="1">
        <f t="shared" si="100"/>
        <v>9</v>
      </c>
      <c r="J716" s="1" t="str">
        <f t="shared" si="101"/>
        <v>='41'!E5</v>
      </c>
      <c r="K716" s="1" t="str">
        <f t="shared" si="102"/>
        <v>='41'!B9</v>
      </c>
      <c r="L716" s="1" t="str">
        <f t="shared" si="103"/>
        <v>='41'!J9</v>
      </c>
      <c r="M716" s="1" t="str">
        <f t="shared" si="104"/>
        <v>='41'!E3</v>
      </c>
      <c r="N716" s="1" t="str">
        <f t="shared" si="105"/>
        <v>='41'!D4</v>
      </c>
    </row>
    <row r="717" spans="1:14" hidden="1" x14ac:dyDescent="0.3">
      <c r="A717" s="1" t="str">
        <f t="shared" si="106"/>
        <v>X</v>
      </c>
      <c r="B717" s="2">
        <f>'41'!E5</f>
        <v>122</v>
      </c>
      <c r="C717" s="2">
        <f>'41'!B10</f>
        <v>0</v>
      </c>
      <c r="D717" s="2">
        <f>'41'!J10</f>
        <v>0</v>
      </c>
      <c r="E717" s="45">
        <f>'41'!E3</f>
        <v>43514</v>
      </c>
      <c r="F717" s="2" t="str">
        <f>'41'!D4</f>
        <v>رقــــــــــــــــــــــم P.O /</v>
      </c>
      <c r="G717" s="1">
        <f t="shared" si="99"/>
        <v>41</v>
      </c>
      <c r="H717" s="1">
        <f t="shared" si="100"/>
        <v>10</v>
      </c>
      <c r="J717" s="1" t="str">
        <f t="shared" si="101"/>
        <v>='41'!E5</v>
      </c>
      <c r="K717" s="1" t="str">
        <f t="shared" si="102"/>
        <v>='41'!B10</v>
      </c>
      <c r="L717" s="1" t="str">
        <f t="shared" si="103"/>
        <v>='41'!J10</v>
      </c>
      <c r="M717" s="1" t="str">
        <f t="shared" si="104"/>
        <v>='41'!E3</v>
      </c>
      <c r="N717" s="1" t="str">
        <f t="shared" si="105"/>
        <v>='41'!D4</v>
      </c>
    </row>
    <row r="718" spans="1:14" hidden="1" x14ac:dyDescent="0.3">
      <c r="A718" s="1" t="str">
        <f t="shared" si="106"/>
        <v>X</v>
      </c>
      <c r="B718" s="2">
        <f>'41'!E5</f>
        <v>122</v>
      </c>
      <c r="C718" s="2">
        <f>'41'!B11</f>
        <v>0</v>
      </c>
      <c r="D718" s="2">
        <f>'41'!J11</f>
        <v>0</v>
      </c>
      <c r="E718" s="45">
        <f>'41'!E3</f>
        <v>43514</v>
      </c>
      <c r="F718" s="2" t="str">
        <f>'41'!D4</f>
        <v>رقــــــــــــــــــــــم P.O /</v>
      </c>
      <c r="G718" s="1">
        <f t="shared" si="99"/>
        <v>41</v>
      </c>
      <c r="H718" s="1">
        <f t="shared" si="100"/>
        <v>11</v>
      </c>
      <c r="J718" s="1" t="str">
        <f t="shared" si="101"/>
        <v>='41'!E5</v>
      </c>
      <c r="K718" s="1" t="str">
        <f t="shared" si="102"/>
        <v>='41'!B11</v>
      </c>
      <c r="L718" s="1" t="str">
        <f t="shared" si="103"/>
        <v>='41'!J11</v>
      </c>
      <c r="M718" s="1" t="str">
        <f t="shared" si="104"/>
        <v>='41'!E3</v>
      </c>
      <c r="N718" s="1" t="str">
        <f t="shared" si="105"/>
        <v>='41'!D4</v>
      </c>
    </row>
    <row r="719" spans="1:14" hidden="1" x14ac:dyDescent="0.3">
      <c r="A719" s="1" t="str">
        <f t="shared" si="106"/>
        <v>X</v>
      </c>
      <c r="B719" s="2">
        <f>'41'!E5</f>
        <v>122</v>
      </c>
      <c r="C719" s="2">
        <f>'41'!B12</f>
        <v>0</v>
      </c>
      <c r="D719" s="2">
        <f>'41'!J12</f>
        <v>0</v>
      </c>
      <c r="E719" s="45">
        <f>'41'!E3</f>
        <v>43514</v>
      </c>
      <c r="F719" s="2" t="str">
        <f>'41'!D4</f>
        <v>رقــــــــــــــــــــــم P.O /</v>
      </c>
      <c r="G719" s="1">
        <f t="shared" si="99"/>
        <v>41</v>
      </c>
      <c r="H719" s="1">
        <f t="shared" si="100"/>
        <v>12</v>
      </c>
      <c r="J719" s="1" t="str">
        <f t="shared" si="101"/>
        <v>='41'!E5</v>
      </c>
      <c r="K719" s="1" t="str">
        <f t="shared" si="102"/>
        <v>='41'!B12</v>
      </c>
      <c r="L719" s="1" t="str">
        <f t="shared" si="103"/>
        <v>='41'!J12</v>
      </c>
      <c r="M719" s="1" t="str">
        <f t="shared" si="104"/>
        <v>='41'!E3</v>
      </c>
      <c r="N719" s="1" t="str">
        <f t="shared" si="105"/>
        <v>='41'!D4</v>
      </c>
    </row>
    <row r="720" spans="1:14" hidden="1" x14ac:dyDescent="0.3">
      <c r="A720" s="1" t="str">
        <f t="shared" si="106"/>
        <v>X</v>
      </c>
      <c r="B720" s="2">
        <f>'41'!E5</f>
        <v>122</v>
      </c>
      <c r="C720" s="2">
        <f>'41'!B13</f>
        <v>0</v>
      </c>
      <c r="D720" s="2">
        <f>'41'!J13</f>
        <v>0</v>
      </c>
      <c r="E720" s="45">
        <f>'41'!E3</f>
        <v>43514</v>
      </c>
      <c r="F720" s="2" t="str">
        <f>'41'!D4</f>
        <v>رقــــــــــــــــــــــم P.O /</v>
      </c>
      <c r="G720" s="1">
        <f t="shared" si="99"/>
        <v>41</v>
      </c>
      <c r="H720" s="1">
        <f t="shared" si="100"/>
        <v>13</v>
      </c>
      <c r="J720" s="1" t="str">
        <f t="shared" si="101"/>
        <v>='41'!E5</v>
      </c>
      <c r="K720" s="1" t="str">
        <f t="shared" si="102"/>
        <v>='41'!B13</v>
      </c>
      <c r="L720" s="1" t="str">
        <f t="shared" si="103"/>
        <v>='41'!J13</v>
      </c>
      <c r="M720" s="1" t="str">
        <f t="shared" si="104"/>
        <v>='41'!E3</v>
      </c>
      <c r="N720" s="1" t="str">
        <f t="shared" si="105"/>
        <v>='41'!D4</v>
      </c>
    </row>
    <row r="721" spans="1:14" hidden="1" x14ac:dyDescent="0.3">
      <c r="A721" s="1" t="str">
        <f t="shared" si="106"/>
        <v>X</v>
      </c>
      <c r="B721" s="2">
        <f>'41'!E5</f>
        <v>122</v>
      </c>
      <c r="C721" s="2">
        <f>'41'!B14</f>
        <v>0</v>
      </c>
      <c r="D721" s="2">
        <f>'41'!J14</f>
        <v>0</v>
      </c>
      <c r="E721" s="45">
        <f>'41'!E3</f>
        <v>43514</v>
      </c>
      <c r="F721" s="2" t="str">
        <f>'41'!D4</f>
        <v>رقــــــــــــــــــــــم P.O /</v>
      </c>
      <c r="G721" s="1">
        <f t="shared" si="99"/>
        <v>41</v>
      </c>
      <c r="H721" s="1">
        <f t="shared" si="100"/>
        <v>14</v>
      </c>
      <c r="J721" s="1" t="str">
        <f t="shared" si="101"/>
        <v>='41'!E5</v>
      </c>
      <c r="K721" s="1" t="str">
        <f t="shared" si="102"/>
        <v>='41'!B14</v>
      </c>
      <c r="L721" s="1" t="str">
        <f t="shared" si="103"/>
        <v>='41'!J14</v>
      </c>
      <c r="M721" s="1" t="str">
        <f t="shared" si="104"/>
        <v>='41'!E3</v>
      </c>
      <c r="N721" s="1" t="str">
        <f t="shared" si="105"/>
        <v>='41'!D4</v>
      </c>
    </row>
    <row r="722" spans="1:14" hidden="1" x14ac:dyDescent="0.3">
      <c r="A722" s="1" t="str">
        <f t="shared" si="106"/>
        <v>X</v>
      </c>
      <c r="B722" s="2">
        <f>'41'!E5</f>
        <v>122</v>
      </c>
      <c r="C722" s="2">
        <f>'41'!B15</f>
        <v>0</v>
      </c>
      <c r="D722" s="2">
        <f>'41'!J15</f>
        <v>0</v>
      </c>
      <c r="E722" s="45">
        <f>'41'!E3</f>
        <v>43514</v>
      </c>
      <c r="F722" s="2" t="str">
        <f>'41'!D4</f>
        <v>رقــــــــــــــــــــــم P.O /</v>
      </c>
      <c r="G722" s="1">
        <f t="shared" si="99"/>
        <v>41</v>
      </c>
      <c r="H722" s="1">
        <f t="shared" si="100"/>
        <v>15</v>
      </c>
      <c r="J722" s="1" t="str">
        <f t="shared" si="101"/>
        <v>='41'!E5</v>
      </c>
      <c r="K722" s="1" t="str">
        <f t="shared" si="102"/>
        <v>='41'!B15</v>
      </c>
      <c r="L722" s="1" t="str">
        <f t="shared" si="103"/>
        <v>='41'!J15</v>
      </c>
      <c r="M722" s="1" t="str">
        <f t="shared" si="104"/>
        <v>='41'!E3</v>
      </c>
      <c r="N722" s="1" t="str">
        <f t="shared" si="105"/>
        <v>='41'!D4</v>
      </c>
    </row>
    <row r="723" spans="1:14" hidden="1" x14ac:dyDescent="0.3">
      <c r="A723" s="1" t="str">
        <f t="shared" si="106"/>
        <v>X</v>
      </c>
      <c r="B723" s="2">
        <f>'41'!E5</f>
        <v>122</v>
      </c>
      <c r="C723" s="2">
        <f>'41'!B16</f>
        <v>0</v>
      </c>
      <c r="D723" s="2">
        <f>'41'!J16</f>
        <v>0</v>
      </c>
      <c r="E723" s="45">
        <f>'41'!E3</f>
        <v>43514</v>
      </c>
      <c r="F723" s="2" t="str">
        <f>'41'!D4</f>
        <v>رقــــــــــــــــــــــم P.O /</v>
      </c>
      <c r="G723" s="1">
        <f t="shared" si="99"/>
        <v>41</v>
      </c>
      <c r="H723" s="1">
        <f t="shared" si="100"/>
        <v>16</v>
      </c>
      <c r="J723" s="1" t="str">
        <f t="shared" si="101"/>
        <v>='41'!E5</v>
      </c>
      <c r="K723" s="1" t="str">
        <f t="shared" si="102"/>
        <v>='41'!B16</v>
      </c>
      <c r="L723" s="1" t="str">
        <f t="shared" si="103"/>
        <v>='41'!J16</v>
      </c>
      <c r="M723" s="1" t="str">
        <f t="shared" si="104"/>
        <v>='41'!E3</v>
      </c>
      <c r="N723" s="1" t="str">
        <f t="shared" si="105"/>
        <v>='41'!D4</v>
      </c>
    </row>
    <row r="724" spans="1:14" hidden="1" x14ac:dyDescent="0.3">
      <c r="A724" s="1" t="str">
        <f t="shared" si="106"/>
        <v>X</v>
      </c>
      <c r="B724" s="2">
        <f>'41'!E5</f>
        <v>122</v>
      </c>
      <c r="C724" s="2">
        <f>'41'!B17</f>
        <v>0</v>
      </c>
      <c r="D724" s="2">
        <f>'41'!J17</f>
        <v>0</v>
      </c>
      <c r="E724" s="45">
        <f>'41'!E3</f>
        <v>43514</v>
      </c>
      <c r="F724" s="2" t="str">
        <f>'41'!D4</f>
        <v>رقــــــــــــــــــــــم P.O /</v>
      </c>
      <c r="G724" s="1">
        <f t="shared" si="99"/>
        <v>41</v>
      </c>
      <c r="H724" s="1">
        <f t="shared" si="100"/>
        <v>17</v>
      </c>
      <c r="J724" s="1" t="str">
        <f t="shared" si="101"/>
        <v>='41'!E5</v>
      </c>
      <c r="K724" s="1" t="str">
        <f t="shared" si="102"/>
        <v>='41'!B17</v>
      </c>
      <c r="L724" s="1" t="str">
        <f t="shared" si="103"/>
        <v>='41'!J17</v>
      </c>
      <c r="M724" s="1" t="str">
        <f t="shared" si="104"/>
        <v>='41'!E3</v>
      </c>
      <c r="N724" s="1" t="str">
        <f t="shared" si="105"/>
        <v>='41'!D4</v>
      </c>
    </row>
    <row r="725" spans="1:14" hidden="1" x14ac:dyDescent="0.3">
      <c r="A725" s="1" t="str">
        <f t="shared" si="106"/>
        <v>X</v>
      </c>
      <c r="B725" s="2">
        <f>'41'!E5</f>
        <v>122</v>
      </c>
      <c r="C725" s="2">
        <f>'41'!B18</f>
        <v>0</v>
      </c>
      <c r="D725" s="2">
        <f>'41'!J18</f>
        <v>0</v>
      </c>
      <c r="E725" s="45">
        <f>'41'!E3</f>
        <v>43514</v>
      </c>
      <c r="F725" s="2" t="str">
        <f>'41'!D4</f>
        <v>رقــــــــــــــــــــــم P.O /</v>
      </c>
      <c r="G725" s="1">
        <f t="shared" si="99"/>
        <v>41</v>
      </c>
      <c r="H725" s="1">
        <f t="shared" si="100"/>
        <v>18</v>
      </c>
      <c r="J725" s="1" t="str">
        <f t="shared" si="101"/>
        <v>='41'!E5</v>
      </c>
      <c r="K725" s="1" t="str">
        <f t="shared" si="102"/>
        <v>='41'!B18</v>
      </c>
      <c r="L725" s="1" t="str">
        <f t="shared" si="103"/>
        <v>='41'!J18</v>
      </c>
      <c r="M725" s="1" t="str">
        <f t="shared" si="104"/>
        <v>='41'!E3</v>
      </c>
      <c r="N725" s="1" t="str">
        <f t="shared" si="105"/>
        <v>='41'!D4</v>
      </c>
    </row>
    <row r="726" spans="1:14" hidden="1" x14ac:dyDescent="0.3">
      <c r="A726" s="1" t="str">
        <f t="shared" si="106"/>
        <v>X</v>
      </c>
      <c r="B726" s="2">
        <f>'41'!E5</f>
        <v>122</v>
      </c>
      <c r="C726" s="2">
        <f>'41'!B19</f>
        <v>0</v>
      </c>
      <c r="D726" s="2">
        <f>'41'!J19</f>
        <v>0</v>
      </c>
      <c r="E726" s="45">
        <f>'41'!E3</f>
        <v>43514</v>
      </c>
      <c r="F726" s="2" t="str">
        <f>'41'!D4</f>
        <v>رقــــــــــــــــــــــم P.O /</v>
      </c>
      <c r="G726" s="1">
        <f t="shared" si="99"/>
        <v>41</v>
      </c>
      <c r="H726" s="1">
        <f t="shared" si="100"/>
        <v>19</v>
      </c>
      <c r="J726" s="1" t="str">
        <f t="shared" si="101"/>
        <v>='41'!E5</v>
      </c>
      <c r="K726" s="1" t="str">
        <f t="shared" si="102"/>
        <v>='41'!B19</v>
      </c>
      <c r="L726" s="1" t="str">
        <f t="shared" si="103"/>
        <v>='41'!J19</v>
      </c>
      <c r="M726" s="1" t="str">
        <f t="shared" si="104"/>
        <v>='41'!E3</v>
      </c>
      <c r="N726" s="1" t="str">
        <f t="shared" si="105"/>
        <v>='41'!D4</v>
      </c>
    </row>
    <row r="727" spans="1:14" hidden="1" x14ac:dyDescent="0.3">
      <c r="A727" s="1" t="str">
        <f t="shared" si="106"/>
        <v>X</v>
      </c>
      <c r="B727" s="2">
        <f>'41'!E5</f>
        <v>122</v>
      </c>
      <c r="C727" s="2">
        <f>'41'!B20</f>
        <v>0</v>
      </c>
      <c r="D727" s="2">
        <f>'41'!J20</f>
        <v>0</v>
      </c>
      <c r="E727" s="45">
        <f>'41'!E3</f>
        <v>43514</v>
      </c>
      <c r="F727" s="2" t="str">
        <f>'41'!D4</f>
        <v>رقــــــــــــــــــــــم P.O /</v>
      </c>
      <c r="G727" s="1">
        <f t="shared" si="99"/>
        <v>41</v>
      </c>
      <c r="H727" s="1">
        <f t="shared" si="100"/>
        <v>20</v>
      </c>
      <c r="J727" s="1" t="str">
        <f t="shared" si="101"/>
        <v>='41'!E5</v>
      </c>
      <c r="K727" s="1" t="str">
        <f t="shared" si="102"/>
        <v>='41'!B20</v>
      </c>
      <c r="L727" s="1" t="str">
        <f t="shared" si="103"/>
        <v>='41'!J20</v>
      </c>
      <c r="M727" s="1" t="str">
        <f t="shared" si="104"/>
        <v>='41'!E3</v>
      </c>
      <c r="N727" s="1" t="str">
        <f t="shared" si="105"/>
        <v>='41'!D4</v>
      </c>
    </row>
    <row r="728" spans="1:14" hidden="1" x14ac:dyDescent="0.3">
      <c r="A728" s="1" t="str">
        <f t="shared" si="106"/>
        <v>X</v>
      </c>
      <c r="B728" s="2">
        <f>'41'!E5</f>
        <v>122</v>
      </c>
      <c r="C728" s="2">
        <f>'41'!B21</f>
        <v>0</v>
      </c>
      <c r="D728" s="2">
        <f>'41'!J21</f>
        <v>0</v>
      </c>
      <c r="E728" s="45">
        <f>'41'!E3</f>
        <v>43514</v>
      </c>
      <c r="F728" s="2" t="str">
        <f>'41'!D4</f>
        <v>رقــــــــــــــــــــــم P.O /</v>
      </c>
      <c r="G728" s="1">
        <f t="shared" si="99"/>
        <v>41</v>
      </c>
      <c r="H728" s="1">
        <f t="shared" si="100"/>
        <v>21</v>
      </c>
      <c r="J728" s="1" t="str">
        <f t="shared" si="101"/>
        <v>='41'!E5</v>
      </c>
      <c r="K728" s="1" t="str">
        <f t="shared" si="102"/>
        <v>='41'!B21</v>
      </c>
      <c r="L728" s="1" t="str">
        <f t="shared" si="103"/>
        <v>='41'!J21</v>
      </c>
      <c r="M728" s="1" t="str">
        <f t="shared" si="104"/>
        <v>='41'!E3</v>
      </c>
      <c r="N728" s="1" t="str">
        <f t="shared" si="105"/>
        <v>='41'!D4</v>
      </c>
    </row>
    <row r="729" spans="1:14" hidden="1" x14ac:dyDescent="0.3">
      <c r="A729" s="1" t="str">
        <f t="shared" si="106"/>
        <v>X</v>
      </c>
      <c r="B729" s="2">
        <f>'41'!E5</f>
        <v>122</v>
      </c>
      <c r="C729" s="2">
        <f>'41'!B22</f>
        <v>0</v>
      </c>
      <c r="D729" s="2">
        <f>'41'!J22</f>
        <v>0</v>
      </c>
      <c r="E729" s="45">
        <f>'41'!E3</f>
        <v>43514</v>
      </c>
      <c r="F729" s="2" t="str">
        <f>'41'!D4</f>
        <v>رقــــــــــــــــــــــم P.O /</v>
      </c>
      <c r="G729" s="1">
        <f t="shared" si="99"/>
        <v>41</v>
      </c>
      <c r="H729" s="1">
        <f t="shared" si="100"/>
        <v>22</v>
      </c>
      <c r="J729" s="1" t="str">
        <f t="shared" si="101"/>
        <v>='41'!E5</v>
      </c>
      <c r="K729" s="1" t="str">
        <f t="shared" si="102"/>
        <v>='41'!B22</v>
      </c>
      <c r="L729" s="1" t="str">
        <f t="shared" si="103"/>
        <v>='41'!J22</v>
      </c>
      <c r="M729" s="1" t="str">
        <f t="shared" si="104"/>
        <v>='41'!E3</v>
      </c>
      <c r="N729" s="1" t="str">
        <f t="shared" si="105"/>
        <v>='41'!D4</v>
      </c>
    </row>
    <row r="730" spans="1:14" hidden="1" x14ac:dyDescent="0.3">
      <c r="A730" s="1" t="str">
        <f t="shared" si="106"/>
        <v>X</v>
      </c>
      <c r="B730" s="2">
        <f>'41'!E5</f>
        <v>122</v>
      </c>
      <c r="C730" s="2">
        <f>'41'!B23</f>
        <v>0</v>
      </c>
      <c r="D730" s="2">
        <f>'41'!J23</f>
        <v>0</v>
      </c>
      <c r="E730" s="45">
        <f>'41'!E3</f>
        <v>43514</v>
      </c>
      <c r="F730" s="2" t="str">
        <f>'41'!D4</f>
        <v>رقــــــــــــــــــــــم P.O /</v>
      </c>
      <c r="G730" s="1">
        <f t="shared" si="99"/>
        <v>41</v>
      </c>
      <c r="H730" s="1">
        <f t="shared" si="100"/>
        <v>23</v>
      </c>
      <c r="J730" s="1" t="str">
        <f t="shared" si="101"/>
        <v>='41'!E5</v>
      </c>
      <c r="K730" s="1" t="str">
        <f t="shared" si="102"/>
        <v>='41'!B23</v>
      </c>
      <c r="L730" s="1" t="str">
        <f t="shared" si="103"/>
        <v>='41'!J23</v>
      </c>
      <c r="M730" s="1" t="str">
        <f t="shared" si="104"/>
        <v>='41'!E3</v>
      </c>
      <c r="N730" s="1" t="str">
        <f t="shared" si="105"/>
        <v>='41'!D4</v>
      </c>
    </row>
    <row r="731" spans="1:14" hidden="1" x14ac:dyDescent="0.3">
      <c r="A731" s="1" t="str">
        <f t="shared" si="106"/>
        <v>X</v>
      </c>
      <c r="B731" s="2">
        <f>'41'!E5</f>
        <v>122</v>
      </c>
      <c r="C731" s="2">
        <f>'41'!B24</f>
        <v>0</v>
      </c>
      <c r="D731" s="2">
        <f>'41'!J24</f>
        <v>0</v>
      </c>
      <c r="E731" s="45">
        <f>'41'!E3</f>
        <v>43514</v>
      </c>
      <c r="F731" s="2" t="str">
        <f>'41'!D4</f>
        <v>رقــــــــــــــــــــــم P.O /</v>
      </c>
      <c r="G731" s="1">
        <f t="shared" si="99"/>
        <v>41</v>
      </c>
      <c r="H731" s="1">
        <f t="shared" si="100"/>
        <v>24</v>
      </c>
      <c r="J731" s="1" t="str">
        <f t="shared" si="101"/>
        <v>='41'!E5</v>
      </c>
      <c r="K731" s="1" t="str">
        <f t="shared" si="102"/>
        <v>='41'!B24</v>
      </c>
      <c r="L731" s="1" t="str">
        <f t="shared" si="103"/>
        <v>='41'!J24</v>
      </c>
      <c r="M731" s="1" t="str">
        <f t="shared" si="104"/>
        <v>='41'!E3</v>
      </c>
      <c r="N731" s="1" t="str">
        <f t="shared" si="105"/>
        <v>='41'!D4</v>
      </c>
    </row>
    <row r="732" spans="1:14" hidden="1" x14ac:dyDescent="0.3">
      <c r="A732" s="1" t="str">
        <f t="shared" si="106"/>
        <v>X</v>
      </c>
      <c r="B732" s="2">
        <f>'41'!E5</f>
        <v>122</v>
      </c>
      <c r="C732" s="2">
        <f>'41'!B25</f>
        <v>0</v>
      </c>
      <c r="D732" s="2">
        <f>'41'!J25</f>
        <v>0</v>
      </c>
      <c r="E732" s="45">
        <f>'41'!E3</f>
        <v>43514</v>
      </c>
      <c r="F732" s="2" t="str">
        <f>'41'!D4</f>
        <v>رقــــــــــــــــــــــم P.O /</v>
      </c>
      <c r="G732" s="1">
        <f t="shared" si="99"/>
        <v>41</v>
      </c>
      <c r="H732" s="1">
        <f t="shared" si="100"/>
        <v>25</v>
      </c>
      <c r="J732" s="1" t="str">
        <f t="shared" si="101"/>
        <v>='41'!E5</v>
      </c>
      <c r="K732" s="1" t="str">
        <f t="shared" si="102"/>
        <v>='41'!B25</v>
      </c>
      <c r="L732" s="1" t="str">
        <f t="shared" si="103"/>
        <v>='41'!J25</v>
      </c>
      <c r="M732" s="1" t="str">
        <f t="shared" si="104"/>
        <v>='41'!E3</v>
      </c>
      <c r="N732" s="1" t="str">
        <f t="shared" si="105"/>
        <v>='41'!D4</v>
      </c>
    </row>
    <row r="733" spans="1:14" x14ac:dyDescent="0.3">
      <c r="A733" s="1" t="str">
        <f t="shared" si="106"/>
        <v/>
      </c>
      <c r="B733" s="2">
        <f>'42'!E5</f>
        <v>124</v>
      </c>
      <c r="C733" s="2" t="str">
        <f>'42'!B8</f>
        <v>قيمة صيانة وملاء طفيات الحريق</v>
      </c>
      <c r="D733" s="2">
        <f>'42'!J8</f>
        <v>823.65</v>
      </c>
      <c r="E733" s="45">
        <f>'42'!E3</f>
        <v>43514</v>
      </c>
      <c r="F733" s="2" t="str">
        <f>'42'!D4</f>
        <v>رقــــــــــــــــــــــم P.O /</v>
      </c>
      <c r="G733" s="1">
        <f t="shared" si="99"/>
        <v>42</v>
      </c>
      <c r="H733" s="1">
        <f t="shared" si="100"/>
        <v>8</v>
      </c>
      <c r="J733" s="1" t="str">
        <f t="shared" si="101"/>
        <v>='42'!E5</v>
      </c>
      <c r="K733" s="1" t="str">
        <f t="shared" si="102"/>
        <v>='42'!B8</v>
      </c>
      <c r="L733" s="1" t="str">
        <f t="shared" si="103"/>
        <v>='42'!J8</v>
      </c>
      <c r="M733" s="1" t="str">
        <f t="shared" si="104"/>
        <v>='42'!E3</v>
      </c>
      <c r="N733" s="1" t="str">
        <f t="shared" si="105"/>
        <v>='42'!D4</v>
      </c>
    </row>
    <row r="734" spans="1:14" hidden="1" x14ac:dyDescent="0.3">
      <c r="A734" s="1" t="str">
        <f t="shared" si="106"/>
        <v>X</v>
      </c>
      <c r="B734" s="2">
        <f>'42'!E5</f>
        <v>124</v>
      </c>
      <c r="C734" s="2">
        <f>'42'!B9</f>
        <v>0</v>
      </c>
      <c r="D734" s="2">
        <f>'42'!J9</f>
        <v>0</v>
      </c>
      <c r="E734" s="45">
        <f>'42'!E3</f>
        <v>43514</v>
      </c>
      <c r="F734" s="2" t="str">
        <f>'42'!D4</f>
        <v>رقــــــــــــــــــــــم P.O /</v>
      </c>
      <c r="G734" s="1">
        <f t="shared" si="99"/>
        <v>42</v>
      </c>
      <c r="H734" s="1">
        <f t="shared" si="100"/>
        <v>9</v>
      </c>
      <c r="J734" s="1" t="str">
        <f t="shared" si="101"/>
        <v>='42'!E5</v>
      </c>
      <c r="K734" s="1" t="str">
        <f t="shared" si="102"/>
        <v>='42'!B9</v>
      </c>
      <c r="L734" s="1" t="str">
        <f t="shared" si="103"/>
        <v>='42'!J9</v>
      </c>
      <c r="M734" s="1" t="str">
        <f t="shared" si="104"/>
        <v>='42'!E3</v>
      </c>
      <c r="N734" s="1" t="str">
        <f t="shared" si="105"/>
        <v>='42'!D4</v>
      </c>
    </row>
    <row r="735" spans="1:14" hidden="1" x14ac:dyDescent="0.3">
      <c r="A735" s="1" t="str">
        <f t="shared" si="106"/>
        <v>X</v>
      </c>
      <c r="B735" s="2">
        <f>'42'!E5</f>
        <v>124</v>
      </c>
      <c r="C735" s="2">
        <f>'42'!B10</f>
        <v>0</v>
      </c>
      <c r="D735" s="2">
        <f>'42'!J10</f>
        <v>0</v>
      </c>
      <c r="E735" s="45">
        <f>'42'!E3</f>
        <v>43514</v>
      </c>
      <c r="F735" s="2" t="str">
        <f>'42'!D4</f>
        <v>رقــــــــــــــــــــــم P.O /</v>
      </c>
      <c r="G735" s="1">
        <f t="shared" si="99"/>
        <v>42</v>
      </c>
      <c r="H735" s="1">
        <f t="shared" si="100"/>
        <v>10</v>
      </c>
      <c r="J735" s="1" t="str">
        <f t="shared" si="101"/>
        <v>='42'!E5</v>
      </c>
      <c r="K735" s="1" t="str">
        <f t="shared" si="102"/>
        <v>='42'!B10</v>
      </c>
      <c r="L735" s="1" t="str">
        <f t="shared" si="103"/>
        <v>='42'!J10</v>
      </c>
      <c r="M735" s="1" t="str">
        <f t="shared" si="104"/>
        <v>='42'!E3</v>
      </c>
      <c r="N735" s="1" t="str">
        <f t="shared" si="105"/>
        <v>='42'!D4</v>
      </c>
    </row>
    <row r="736" spans="1:14" hidden="1" x14ac:dyDescent="0.3">
      <c r="A736" s="1" t="str">
        <f t="shared" si="106"/>
        <v>X</v>
      </c>
      <c r="B736" s="2">
        <f>'42'!E5</f>
        <v>124</v>
      </c>
      <c r="C736" s="2">
        <f>'42'!B11</f>
        <v>0</v>
      </c>
      <c r="D736" s="2">
        <f>'42'!J11</f>
        <v>0</v>
      </c>
      <c r="E736" s="45">
        <f>'42'!E3</f>
        <v>43514</v>
      </c>
      <c r="F736" s="2" t="str">
        <f>'42'!D4</f>
        <v>رقــــــــــــــــــــــم P.O /</v>
      </c>
      <c r="G736" s="1">
        <f t="shared" si="99"/>
        <v>42</v>
      </c>
      <c r="H736" s="1">
        <f t="shared" si="100"/>
        <v>11</v>
      </c>
      <c r="J736" s="1" t="str">
        <f t="shared" si="101"/>
        <v>='42'!E5</v>
      </c>
      <c r="K736" s="1" t="str">
        <f t="shared" si="102"/>
        <v>='42'!B11</v>
      </c>
      <c r="L736" s="1" t="str">
        <f t="shared" si="103"/>
        <v>='42'!J11</v>
      </c>
      <c r="M736" s="1" t="str">
        <f t="shared" si="104"/>
        <v>='42'!E3</v>
      </c>
      <c r="N736" s="1" t="str">
        <f t="shared" si="105"/>
        <v>='42'!D4</v>
      </c>
    </row>
    <row r="737" spans="1:14" hidden="1" x14ac:dyDescent="0.3">
      <c r="A737" s="1" t="str">
        <f t="shared" si="106"/>
        <v>X</v>
      </c>
      <c r="B737" s="2">
        <f>'42'!E5</f>
        <v>124</v>
      </c>
      <c r="C737" s="2">
        <f>'42'!B12</f>
        <v>0</v>
      </c>
      <c r="D737" s="2">
        <f>'42'!J12</f>
        <v>0</v>
      </c>
      <c r="E737" s="45">
        <f>'42'!E3</f>
        <v>43514</v>
      </c>
      <c r="F737" s="2" t="str">
        <f>'42'!D4</f>
        <v>رقــــــــــــــــــــــم P.O /</v>
      </c>
      <c r="G737" s="1">
        <f t="shared" si="99"/>
        <v>42</v>
      </c>
      <c r="H737" s="1">
        <f t="shared" si="100"/>
        <v>12</v>
      </c>
      <c r="J737" s="1" t="str">
        <f t="shared" si="101"/>
        <v>='42'!E5</v>
      </c>
      <c r="K737" s="1" t="str">
        <f t="shared" si="102"/>
        <v>='42'!B12</v>
      </c>
      <c r="L737" s="1" t="str">
        <f t="shared" si="103"/>
        <v>='42'!J12</v>
      </c>
      <c r="M737" s="1" t="str">
        <f t="shared" si="104"/>
        <v>='42'!E3</v>
      </c>
      <c r="N737" s="1" t="str">
        <f t="shared" si="105"/>
        <v>='42'!D4</v>
      </c>
    </row>
    <row r="738" spans="1:14" hidden="1" x14ac:dyDescent="0.3">
      <c r="A738" s="1" t="str">
        <f t="shared" si="106"/>
        <v>X</v>
      </c>
      <c r="B738" s="2">
        <f>'42'!E5</f>
        <v>124</v>
      </c>
      <c r="C738" s="2">
        <f>'42'!B13</f>
        <v>0</v>
      </c>
      <c r="D738" s="2">
        <f>'42'!J13</f>
        <v>0</v>
      </c>
      <c r="E738" s="45">
        <f>'42'!E3</f>
        <v>43514</v>
      </c>
      <c r="F738" s="2" t="str">
        <f>'42'!D4</f>
        <v>رقــــــــــــــــــــــم P.O /</v>
      </c>
      <c r="G738" s="1">
        <f t="shared" si="99"/>
        <v>42</v>
      </c>
      <c r="H738" s="1">
        <f t="shared" si="100"/>
        <v>13</v>
      </c>
      <c r="J738" s="1" t="str">
        <f t="shared" si="101"/>
        <v>='42'!E5</v>
      </c>
      <c r="K738" s="1" t="str">
        <f t="shared" si="102"/>
        <v>='42'!B13</v>
      </c>
      <c r="L738" s="1" t="str">
        <f t="shared" si="103"/>
        <v>='42'!J13</v>
      </c>
      <c r="M738" s="1" t="str">
        <f t="shared" si="104"/>
        <v>='42'!E3</v>
      </c>
      <c r="N738" s="1" t="str">
        <f t="shared" si="105"/>
        <v>='42'!D4</v>
      </c>
    </row>
    <row r="739" spans="1:14" hidden="1" x14ac:dyDescent="0.3">
      <c r="A739" s="1" t="str">
        <f t="shared" si="106"/>
        <v>X</v>
      </c>
      <c r="B739" s="2">
        <f>'42'!E5</f>
        <v>124</v>
      </c>
      <c r="C739" s="2">
        <f>'42'!B14</f>
        <v>0</v>
      </c>
      <c r="D739" s="2">
        <f>'42'!J14</f>
        <v>0</v>
      </c>
      <c r="E739" s="45">
        <f>'42'!E3</f>
        <v>43514</v>
      </c>
      <c r="F739" s="2" t="str">
        <f>'42'!D4</f>
        <v>رقــــــــــــــــــــــم P.O /</v>
      </c>
      <c r="G739" s="1">
        <f t="shared" si="99"/>
        <v>42</v>
      </c>
      <c r="H739" s="1">
        <f t="shared" si="100"/>
        <v>14</v>
      </c>
      <c r="J739" s="1" t="str">
        <f t="shared" si="101"/>
        <v>='42'!E5</v>
      </c>
      <c r="K739" s="1" t="str">
        <f t="shared" si="102"/>
        <v>='42'!B14</v>
      </c>
      <c r="L739" s="1" t="str">
        <f t="shared" si="103"/>
        <v>='42'!J14</v>
      </c>
      <c r="M739" s="1" t="str">
        <f t="shared" si="104"/>
        <v>='42'!E3</v>
      </c>
      <c r="N739" s="1" t="str">
        <f t="shared" si="105"/>
        <v>='42'!D4</v>
      </c>
    </row>
    <row r="740" spans="1:14" hidden="1" x14ac:dyDescent="0.3">
      <c r="A740" s="1" t="str">
        <f t="shared" si="106"/>
        <v>X</v>
      </c>
      <c r="B740" s="2">
        <f>'42'!E5</f>
        <v>124</v>
      </c>
      <c r="C740" s="2">
        <f>'42'!B15</f>
        <v>0</v>
      </c>
      <c r="D740" s="2">
        <f>'42'!J15</f>
        <v>0</v>
      </c>
      <c r="E740" s="45">
        <f>'42'!E3</f>
        <v>43514</v>
      </c>
      <c r="F740" s="2" t="str">
        <f>'42'!D4</f>
        <v>رقــــــــــــــــــــــم P.O /</v>
      </c>
      <c r="G740" s="1">
        <f t="shared" si="99"/>
        <v>42</v>
      </c>
      <c r="H740" s="1">
        <f t="shared" si="100"/>
        <v>15</v>
      </c>
      <c r="J740" s="1" t="str">
        <f t="shared" si="101"/>
        <v>='42'!E5</v>
      </c>
      <c r="K740" s="1" t="str">
        <f t="shared" si="102"/>
        <v>='42'!B15</v>
      </c>
      <c r="L740" s="1" t="str">
        <f t="shared" si="103"/>
        <v>='42'!J15</v>
      </c>
      <c r="M740" s="1" t="str">
        <f t="shared" si="104"/>
        <v>='42'!E3</v>
      </c>
      <c r="N740" s="1" t="str">
        <f t="shared" si="105"/>
        <v>='42'!D4</v>
      </c>
    </row>
    <row r="741" spans="1:14" hidden="1" x14ac:dyDescent="0.3">
      <c r="A741" s="1" t="str">
        <f t="shared" si="106"/>
        <v>X</v>
      </c>
      <c r="B741" s="2">
        <f>'42'!E5</f>
        <v>124</v>
      </c>
      <c r="C741" s="2">
        <f>'42'!B16</f>
        <v>0</v>
      </c>
      <c r="D741" s="2">
        <f>'42'!J16</f>
        <v>0</v>
      </c>
      <c r="E741" s="45">
        <f>'42'!E3</f>
        <v>43514</v>
      </c>
      <c r="F741" s="2" t="str">
        <f>'42'!D4</f>
        <v>رقــــــــــــــــــــــم P.O /</v>
      </c>
      <c r="G741" s="1">
        <f t="shared" si="99"/>
        <v>42</v>
      </c>
      <c r="H741" s="1">
        <f t="shared" si="100"/>
        <v>16</v>
      </c>
      <c r="J741" s="1" t="str">
        <f t="shared" si="101"/>
        <v>='42'!E5</v>
      </c>
      <c r="K741" s="1" t="str">
        <f t="shared" si="102"/>
        <v>='42'!B16</v>
      </c>
      <c r="L741" s="1" t="str">
        <f t="shared" si="103"/>
        <v>='42'!J16</v>
      </c>
      <c r="M741" s="1" t="str">
        <f t="shared" si="104"/>
        <v>='42'!E3</v>
      </c>
      <c r="N741" s="1" t="str">
        <f t="shared" si="105"/>
        <v>='42'!D4</v>
      </c>
    </row>
    <row r="742" spans="1:14" hidden="1" x14ac:dyDescent="0.3">
      <c r="A742" s="1" t="str">
        <f t="shared" si="106"/>
        <v>X</v>
      </c>
      <c r="B742" s="2">
        <f>'42'!E5</f>
        <v>124</v>
      </c>
      <c r="C742" s="2">
        <f>'42'!B17</f>
        <v>0</v>
      </c>
      <c r="D742" s="2">
        <f>'42'!J17</f>
        <v>0</v>
      </c>
      <c r="E742" s="45">
        <f>'42'!E3</f>
        <v>43514</v>
      </c>
      <c r="F742" s="2" t="str">
        <f>'42'!D4</f>
        <v>رقــــــــــــــــــــــم P.O /</v>
      </c>
      <c r="G742" s="1">
        <f t="shared" si="99"/>
        <v>42</v>
      </c>
      <c r="H742" s="1">
        <f t="shared" si="100"/>
        <v>17</v>
      </c>
      <c r="J742" s="1" t="str">
        <f t="shared" si="101"/>
        <v>='42'!E5</v>
      </c>
      <c r="K742" s="1" t="str">
        <f t="shared" si="102"/>
        <v>='42'!B17</v>
      </c>
      <c r="L742" s="1" t="str">
        <f t="shared" si="103"/>
        <v>='42'!J17</v>
      </c>
      <c r="M742" s="1" t="str">
        <f t="shared" si="104"/>
        <v>='42'!E3</v>
      </c>
      <c r="N742" s="1" t="str">
        <f t="shared" si="105"/>
        <v>='42'!D4</v>
      </c>
    </row>
    <row r="743" spans="1:14" hidden="1" x14ac:dyDescent="0.3">
      <c r="A743" s="1" t="str">
        <f t="shared" si="106"/>
        <v>X</v>
      </c>
      <c r="B743" s="2">
        <f>'42'!E5</f>
        <v>124</v>
      </c>
      <c r="C743" s="2">
        <f>'42'!B18</f>
        <v>0</v>
      </c>
      <c r="D743" s="2">
        <f>'42'!J18</f>
        <v>0</v>
      </c>
      <c r="E743" s="45">
        <f>'42'!E3</f>
        <v>43514</v>
      </c>
      <c r="F743" s="2" t="str">
        <f>'42'!D4</f>
        <v>رقــــــــــــــــــــــم P.O /</v>
      </c>
      <c r="G743" s="1">
        <f t="shared" si="99"/>
        <v>42</v>
      </c>
      <c r="H743" s="1">
        <f t="shared" si="100"/>
        <v>18</v>
      </c>
      <c r="J743" s="1" t="str">
        <f t="shared" si="101"/>
        <v>='42'!E5</v>
      </c>
      <c r="K743" s="1" t="str">
        <f t="shared" si="102"/>
        <v>='42'!B18</v>
      </c>
      <c r="L743" s="1" t="str">
        <f t="shared" si="103"/>
        <v>='42'!J18</v>
      </c>
      <c r="M743" s="1" t="str">
        <f t="shared" si="104"/>
        <v>='42'!E3</v>
      </c>
      <c r="N743" s="1" t="str">
        <f t="shared" si="105"/>
        <v>='42'!D4</v>
      </c>
    </row>
    <row r="744" spans="1:14" hidden="1" x14ac:dyDescent="0.3">
      <c r="A744" s="1" t="str">
        <f t="shared" si="106"/>
        <v>X</v>
      </c>
      <c r="B744" s="2">
        <f>'42'!E5</f>
        <v>124</v>
      </c>
      <c r="C744" s="2">
        <f>'42'!B19</f>
        <v>0</v>
      </c>
      <c r="D744" s="2">
        <f>'42'!J19</f>
        <v>0</v>
      </c>
      <c r="E744" s="45">
        <f>'42'!E3</f>
        <v>43514</v>
      </c>
      <c r="F744" s="2" t="str">
        <f>'42'!D4</f>
        <v>رقــــــــــــــــــــــم P.O /</v>
      </c>
      <c r="G744" s="1">
        <f t="shared" si="99"/>
        <v>42</v>
      </c>
      <c r="H744" s="1">
        <f t="shared" si="100"/>
        <v>19</v>
      </c>
      <c r="J744" s="1" t="str">
        <f t="shared" si="101"/>
        <v>='42'!E5</v>
      </c>
      <c r="K744" s="1" t="str">
        <f t="shared" si="102"/>
        <v>='42'!B19</v>
      </c>
      <c r="L744" s="1" t="str">
        <f t="shared" si="103"/>
        <v>='42'!J19</v>
      </c>
      <c r="M744" s="1" t="str">
        <f t="shared" si="104"/>
        <v>='42'!E3</v>
      </c>
      <c r="N744" s="1" t="str">
        <f t="shared" si="105"/>
        <v>='42'!D4</v>
      </c>
    </row>
    <row r="745" spans="1:14" hidden="1" x14ac:dyDescent="0.3">
      <c r="A745" s="1" t="str">
        <f t="shared" si="106"/>
        <v>X</v>
      </c>
      <c r="B745" s="2">
        <f>'42'!E5</f>
        <v>124</v>
      </c>
      <c r="C745" s="2">
        <f>'42'!B20</f>
        <v>0</v>
      </c>
      <c r="D745" s="2">
        <f>'42'!J20</f>
        <v>0</v>
      </c>
      <c r="E745" s="45">
        <f>'42'!E3</f>
        <v>43514</v>
      </c>
      <c r="F745" s="2" t="str">
        <f>'42'!D4</f>
        <v>رقــــــــــــــــــــــم P.O /</v>
      </c>
      <c r="G745" s="1">
        <f t="shared" si="99"/>
        <v>42</v>
      </c>
      <c r="H745" s="1">
        <f t="shared" si="100"/>
        <v>20</v>
      </c>
      <c r="J745" s="1" t="str">
        <f t="shared" si="101"/>
        <v>='42'!E5</v>
      </c>
      <c r="K745" s="1" t="str">
        <f t="shared" si="102"/>
        <v>='42'!B20</v>
      </c>
      <c r="L745" s="1" t="str">
        <f t="shared" si="103"/>
        <v>='42'!J20</v>
      </c>
      <c r="M745" s="1" t="str">
        <f t="shared" si="104"/>
        <v>='42'!E3</v>
      </c>
      <c r="N745" s="1" t="str">
        <f t="shared" si="105"/>
        <v>='42'!D4</v>
      </c>
    </row>
    <row r="746" spans="1:14" hidden="1" x14ac:dyDescent="0.3">
      <c r="A746" s="1" t="str">
        <f t="shared" si="106"/>
        <v>X</v>
      </c>
      <c r="B746" s="2">
        <f>'42'!E5</f>
        <v>124</v>
      </c>
      <c r="C746" s="2">
        <f>'42'!B21</f>
        <v>0</v>
      </c>
      <c r="D746" s="2">
        <f>'42'!J21</f>
        <v>0</v>
      </c>
      <c r="E746" s="45">
        <f>'42'!E3</f>
        <v>43514</v>
      </c>
      <c r="F746" s="2" t="str">
        <f>'42'!D4</f>
        <v>رقــــــــــــــــــــــم P.O /</v>
      </c>
      <c r="G746" s="1">
        <f t="shared" si="99"/>
        <v>42</v>
      </c>
      <c r="H746" s="1">
        <f t="shared" si="100"/>
        <v>21</v>
      </c>
      <c r="J746" s="1" t="str">
        <f t="shared" si="101"/>
        <v>='42'!E5</v>
      </c>
      <c r="K746" s="1" t="str">
        <f t="shared" si="102"/>
        <v>='42'!B21</v>
      </c>
      <c r="L746" s="1" t="str">
        <f t="shared" si="103"/>
        <v>='42'!J21</v>
      </c>
      <c r="M746" s="1" t="str">
        <f t="shared" si="104"/>
        <v>='42'!E3</v>
      </c>
      <c r="N746" s="1" t="str">
        <f t="shared" si="105"/>
        <v>='42'!D4</v>
      </c>
    </row>
    <row r="747" spans="1:14" hidden="1" x14ac:dyDescent="0.3">
      <c r="A747" s="1" t="str">
        <f t="shared" si="106"/>
        <v>X</v>
      </c>
      <c r="B747" s="2">
        <f>'42'!E5</f>
        <v>124</v>
      </c>
      <c r="C747" s="2">
        <f>'42'!B22</f>
        <v>0</v>
      </c>
      <c r="D747" s="2">
        <f>'42'!J22</f>
        <v>0</v>
      </c>
      <c r="E747" s="45">
        <f>'42'!E3</f>
        <v>43514</v>
      </c>
      <c r="F747" s="2" t="str">
        <f>'42'!D4</f>
        <v>رقــــــــــــــــــــــم P.O /</v>
      </c>
      <c r="G747" s="1">
        <f t="shared" si="99"/>
        <v>42</v>
      </c>
      <c r="H747" s="1">
        <f t="shared" si="100"/>
        <v>22</v>
      </c>
      <c r="J747" s="1" t="str">
        <f t="shared" si="101"/>
        <v>='42'!E5</v>
      </c>
      <c r="K747" s="1" t="str">
        <f t="shared" si="102"/>
        <v>='42'!B22</v>
      </c>
      <c r="L747" s="1" t="str">
        <f t="shared" si="103"/>
        <v>='42'!J22</v>
      </c>
      <c r="M747" s="1" t="str">
        <f t="shared" si="104"/>
        <v>='42'!E3</v>
      </c>
      <c r="N747" s="1" t="str">
        <f t="shared" si="105"/>
        <v>='42'!D4</v>
      </c>
    </row>
    <row r="748" spans="1:14" hidden="1" x14ac:dyDescent="0.3">
      <c r="A748" s="1" t="str">
        <f t="shared" si="106"/>
        <v>X</v>
      </c>
      <c r="B748" s="2">
        <f>'42'!E5</f>
        <v>124</v>
      </c>
      <c r="C748" s="2">
        <f>'42'!B23</f>
        <v>0</v>
      </c>
      <c r="D748" s="2">
        <f>'42'!J23</f>
        <v>0</v>
      </c>
      <c r="E748" s="45">
        <f>'42'!E3</f>
        <v>43514</v>
      </c>
      <c r="F748" s="2" t="str">
        <f>'42'!D4</f>
        <v>رقــــــــــــــــــــــم P.O /</v>
      </c>
      <c r="G748" s="1">
        <f t="shared" si="99"/>
        <v>42</v>
      </c>
      <c r="H748" s="1">
        <f t="shared" si="100"/>
        <v>23</v>
      </c>
      <c r="J748" s="1" t="str">
        <f t="shared" si="101"/>
        <v>='42'!E5</v>
      </c>
      <c r="K748" s="1" t="str">
        <f t="shared" si="102"/>
        <v>='42'!B23</v>
      </c>
      <c r="L748" s="1" t="str">
        <f t="shared" si="103"/>
        <v>='42'!J23</v>
      </c>
      <c r="M748" s="1" t="str">
        <f t="shared" si="104"/>
        <v>='42'!E3</v>
      </c>
      <c r="N748" s="1" t="str">
        <f t="shared" si="105"/>
        <v>='42'!D4</v>
      </c>
    </row>
    <row r="749" spans="1:14" hidden="1" x14ac:dyDescent="0.3">
      <c r="A749" s="1" t="str">
        <f t="shared" si="106"/>
        <v>X</v>
      </c>
      <c r="B749" s="2">
        <f>'42'!E5</f>
        <v>124</v>
      </c>
      <c r="C749" s="2">
        <f>'42'!B24</f>
        <v>0</v>
      </c>
      <c r="D749" s="2">
        <f>'42'!J24</f>
        <v>0</v>
      </c>
      <c r="E749" s="45">
        <f>'42'!E3</f>
        <v>43514</v>
      </c>
      <c r="F749" s="2" t="str">
        <f>'42'!D4</f>
        <v>رقــــــــــــــــــــــم P.O /</v>
      </c>
      <c r="G749" s="1">
        <f t="shared" si="99"/>
        <v>42</v>
      </c>
      <c r="H749" s="1">
        <f t="shared" si="100"/>
        <v>24</v>
      </c>
      <c r="J749" s="1" t="str">
        <f t="shared" si="101"/>
        <v>='42'!E5</v>
      </c>
      <c r="K749" s="1" t="str">
        <f t="shared" si="102"/>
        <v>='42'!B24</v>
      </c>
      <c r="L749" s="1" t="str">
        <f t="shared" si="103"/>
        <v>='42'!J24</v>
      </c>
      <c r="M749" s="1" t="str">
        <f t="shared" si="104"/>
        <v>='42'!E3</v>
      </c>
      <c r="N749" s="1" t="str">
        <f t="shared" si="105"/>
        <v>='42'!D4</v>
      </c>
    </row>
    <row r="750" spans="1:14" hidden="1" x14ac:dyDescent="0.3">
      <c r="A750" s="1" t="str">
        <f t="shared" si="106"/>
        <v>X</v>
      </c>
      <c r="B750" s="2">
        <f>'42'!E5</f>
        <v>124</v>
      </c>
      <c r="C750" s="2">
        <f>'42'!B25</f>
        <v>0</v>
      </c>
      <c r="D750" s="2">
        <f>'42'!J25</f>
        <v>0</v>
      </c>
      <c r="E750" s="45">
        <f>'42'!E3</f>
        <v>43514</v>
      </c>
      <c r="F750" s="2" t="str">
        <f>'42'!D4</f>
        <v>رقــــــــــــــــــــــم P.O /</v>
      </c>
      <c r="G750" s="1">
        <f t="shared" si="99"/>
        <v>42</v>
      </c>
      <c r="H750" s="1">
        <f t="shared" si="100"/>
        <v>25</v>
      </c>
      <c r="J750" s="1" t="str">
        <f t="shared" si="101"/>
        <v>='42'!E5</v>
      </c>
      <c r="K750" s="1" t="str">
        <f t="shared" si="102"/>
        <v>='42'!B25</v>
      </c>
      <c r="L750" s="1" t="str">
        <f t="shared" si="103"/>
        <v>='42'!J25</v>
      </c>
      <c r="M750" s="1" t="str">
        <f t="shared" si="104"/>
        <v>='42'!E3</v>
      </c>
      <c r="N750" s="1" t="str">
        <f t="shared" si="105"/>
        <v>='42'!D4</v>
      </c>
    </row>
    <row r="751" spans="1:14" hidden="1" x14ac:dyDescent="0.3">
      <c r="A751" s="1" t="s">
        <v>213</v>
      </c>
      <c r="B751" s="2">
        <f>'43'!E5</f>
        <v>125</v>
      </c>
      <c r="C751" s="2" t="str">
        <f>'43'!B8</f>
        <v>فيشة دكر وانثى وحجر قلم</v>
      </c>
      <c r="D751" s="2">
        <f>'43'!J8</f>
        <v>280</v>
      </c>
      <c r="E751" s="45">
        <f>'43'!E3</f>
        <v>43514</v>
      </c>
      <c r="F751" s="2" t="str">
        <f>'43'!D4</f>
        <v>رقــــــــــــــــــــــم P.O /</v>
      </c>
      <c r="G751" s="1">
        <f t="shared" si="99"/>
        <v>43</v>
      </c>
      <c r="H751" s="1">
        <f t="shared" si="100"/>
        <v>8</v>
      </c>
      <c r="J751" s="1" t="str">
        <f t="shared" si="101"/>
        <v>='43'!E5</v>
      </c>
      <c r="K751" s="1" t="str">
        <f t="shared" si="102"/>
        <v>='43'!B8</v>
      </c>
      <c r="L751" s="1" t="str">
        <f t="shared" si="103"/>
        <v>='43'!J8</v>
      </c>
      <c r="M751" s="1" t="str">
        <f t="shared" si="104"/>
        <v>='43'!E3</v>
      </c>
      <c r="N751" s="1" t="str">
        <f t="shared" si="105"/>
        <v>='43'!D4</v>
      </c>
    </row>
    <row r="752" spans="1:14" hidden="1" x14ac:dyDescent="0.3">
      <c r="A752" s="1" t="s">
        <v>213</v>
      </c>
      <c r="B752" s="2">
        <f>'43'!E5</f>
        <v>125</v>
      </c>
      <c r="C752" s="2" t="str">
        <f>'43'!B9</f>
        <v>قاعده حمام بلدى</v>
      </c>
      <c r="D752" s="2">
        <f>'43'!J9</f>
        <v>60</v>
      </c>
      <c r="E752" s="45">
        <f>'43'!E3</f>
        <v>43514</v>
      </c>
      <c r="F752" s="2" t="str">
        <f>'43'!D4</f>
        <v>رقــــــــــــــــــــــم P.O /</v>
      </c>
      <c r="G752" s="1">
        <f t="shared" si="99"/>
        <v>43</v>
      </c>
      <c r="H752" s="1">
        <f t="shared" si="100"/>
        <v>9</v>
      </c>
      <c r="J752" s="1" t="str">
        <f t="shared" si="101"/>
        <v>='43'!E5</v>
      </c>
      <c r="K752" s="1" t="str">
        <f t="shared" si="102"/>
        <v>='43'!B9</v>
      </c>
      <c r="L752" s="1" t="str">
        <f t="shared" si="103"/>
        <v>='43'!J9</v>
      </c>
      <c r="M752" s="1" t="str">
        <f t="shared" si="104"/>
        <v>='43'!E3</v>
      </c>
      <c r="N752" s="1" t="str">
        <f t="shared" si="105"/>
        <v>='43'!D4</v>
      </c>
    </row>
    <row r="753" spans="1:14" x14ac:dyDescent="0.3">
      <c r="A753" s="1" t="str">
        <f t="shared" ref="A753" si="107">IFERROR(VLOOKUP(C753,$O$2:$P$2,2,0),"")</f>
        <v/>
      </c>
      <c r="B753" s="2">
        <f>'43'!E5</f>
        <v>125</v>
      </c>
      <c r="C753" s="2" t="str">
        <f>'43'!B10</f>
        <v>شريط لحام</v>
      </c>
      <c r="D753" s="2">
        <f>'43'!J10</f>
        <v>100</v>
      </c>
      <c r="E753" s="45">
        <f>'43'!E3</f>
        <v>43514</v>
      </c>
      <c r="F753" s="2" t="str">
        <f>'43'!D4</f>
        <v>رقــــــــــــــــــــــم P.O /</v>
      </c>
      <c r="G753" s="1">
        <f t="shared" si="99"/>
        <v>43</v>
      </c>
      <c r="H753" s="1">
        <f t="shared" si="100"/>
        <v>10</v>
      </c>
      <c r="J753" s="1" t="str">
        <f t="shared" si="101"/>
        <v>='43'!E5</v>
      </c>
      <c r="K753" s="1" t="str">
        <f t="shared" si="102"/>
        <v>='43'!B10</v>
      </c>
      <c r="L753" s="1" t="str">
        <f t="shared" si="103"/>
        <v>='43'!J10</v>
      </c>
      <c r="M753" s="1" t="str">
        <f t="shared" si="104"/>
        <v>='43'!E3</v>
      </c>
      <c r="N753" s="1" t="str">
        <f t="shared" si="105"/>
        <v>='43'!D4</v>
      </c>
    </row>
    <row r="754" spans="1:14" hidden="1" x14ac:dyDescent="0.3">
      <c r="A754" s="1" t="s">
        <v>213</v>
      </c>
      <c r="B754" s="2">
        <f>'43'!E5</f>
        <v>125</v>
      </c>
      <c r="C754" s="2" t="str">
        <f>'43'!B11</f>
        <v xml:space="preserve"> خرطوم فلكسبل</v>
      </c>
      <c r="D754" s="2">
        <f>'43'!J11</f>
        <v>250</v>
      </c>
      <c r="E754" s="45">
        <f>'43'!E3</f>
        <v>43514</v>
      </c>
      <c r="F754" s="2" t="str">
        <f>'43'!D4</f>
        <v>رقــــــــــــــــــــــم P.O /</v>
      </c>
      <c r="G754" s="1">
        <f t="shared" si="99"/>
        <v>43</v>
      </c>
      <c r="H754" s="1">
        <f t="shared" si="100"/>
        <v>11</v>
      </c>
      <c r="J754" s="1" t="str">
        <f t="shared" si="101"/>
        <v>='43'!E5</v>
      </c>
      <c r="K754" s="1" t="str">
        <f t="shared" si="102"/>
        <v>='43'!B11</v>
      </c>
      <c r="L754" s="1" t="str">
        <f t="shared" si="103"/>
        <v>='43'!J11</v>
      </c>
      <c r="M754" s="1" t="str">
        <f t="shared" si="104"/>
        <v>='43'!E3</v>
      </c>
      <c r="N754" s="1" t="str">
        <f t="shared" si="105"/>
        <v>='43'!D4</v>
      </c>
    </row>
    <row r="755" spans="1:14" hidden="1" x14ac:dyDescent="0.3">
      <c r="A755" s="1" t="s">
        <v>213</v>
      </c>
      <c r="B755" s="2">
        <f>'43'!E5</f>
        <v>125</v>
      </c>
      <c r="C755" s="2" t="str">
        <f>'43'!B12</f>
        <v xml:space="preserve">اسبراى وكالون </v>
      </c>
      <c r="D755" s="2">
        <f>'43'!J12</f>
        <v>47</v>
      </c>
      <c r="E755" s="45">
        <f>'43'!E3</f>
        <v>43514</v>
      </c>
      <c r="F755" s="2" t="str">
        <f>'43'!D4</f>
        <v>رقــــــــــــــــــــــم P.O /</v>
      </c>
      <c r="G755" s="1">
        <f t="shared" si="99"/>
        <v>43</v>
      </c>
      <c r="H755" s="1">
        <f t="shared" si="100"/>
        <v>12</v>
      </c>
      <c r="J755" s="1" t="str">
        <f t="shared" si="101"/>
        <v>='43'!E5</v>
      </c>
      <c r="K755" s="1" t="str">
        <f t="shared" si="102"/>
        <v>='43'!B12</v>
      </c>
      <c r="L755" s="1" t="str">
        <f t="shared" si="103"/>
        <v>='43'!J12</v>
      </c>
      <c r="M755" s="1" t="str">
        <f t="shared" si="104"/>
        <v>='43'!E3</v>
      </c>
      <c r="N755" s="1" t="str">
        <f t="shared" si="105"/>
        <v>='43'!D4</v>
      </c>
    </row>
    <row r="756" spans="1:14" x14ac:dyDescent="0.3">
      <c r="A756" s="1" t="str">
        <f t="shared" ref="A756" si="108">IFERROR(VLOOKUP(C756,$O$2:$P$2,2,0),"")</f>
        <v/>
      </c>
      <c r="B756" s="2">
        <f>'43'!E5</f>
        <v>125</v>
      </c>
      <c r="C756" s="2" t="str">
        <f>'43'!B13</f>
        <v>اسطوانة 9"</v>
      </c>
      <c r="D756" s="2">
        <f>'43'!J13</f>
        <v>175</v>
      </c>
      <c r="E756" s="45">
        <f>'43'!E3</f>
        <v>43514</v>
      </c>
      <c r="F756" s="2" t="str">
        <f>'43'!D4</f>
        <v>رقــــــــــــــــــــــم P.O /</v>
      </c>
      <c r="G756" s="1">
        <f t="shared" si="99"/>
        <v>43</v>
      </c>
      <c r="H756" s="1">
        <f t="shared" si="100"/>
        <v>13</v>
      </c>
      <c r="J756" s="1" t="str">
        <f t="shared" si="101"/>
        <v>='43'!E5</v>
      </c>
      <c r="K756" s="1" t="str">
        <f t="shared" si="102"/>
        <v>='43'!B13</v>
      </c>
      <c r="L756" s="1" t="str">
        <f t="shared" si="103"/>
        <v>='43'!J13</v>
      </c>
      <c r="M756" s="1" t="str">
        <f t="shared" si="104"/>
        <v>='43'!E3</v>
      </c>
      <c r="N756" s="1" t="str">
        <f t="shared" si="105"/>
        <v>='43'!D4</v>
      </c>
    </row>
    <row r="757" spans="1:14" hidden="1" x14ac:dyDescent="0.3">
      <c r="A757" s="1" t="s">
        <v>213</v>
      </c>
      <c r="B757" s="2">
        <f>'43'!E5</f>
        <v>125</v>
      </c>
      <c r="C757" s="2" t="str">
        <f>'43'!B14</f>
        <v>دواية الكترونى</v>
      </c>
      <c r="D757" s="2">
        <f>'43'!J14</f>
        <v>180</v>
      </c>
      <c r="E757" s="45">
        <f>'43'!E3</f>
        <v>43514</v>
      </c>
      <c r="F757" s="2" t="str">
        <f>'43'!D4</f>
        <v>رقــــــــــــــــــــــم P.O /</v>
      </c>
      <c r="G757" s="1">
        <f t="shared" si="99"/>
        <v>43</v>
      </c>
      <c r="H757" s="1">
        <f t="shared" si="100"/>
        <v>14</v>
      </c>
      <c r="J757" s="1" t="str">
        <f t="shared" si="101"/>
        <v>='43'!E5</v>
      </c>
      <c r="K757" s="1" t="str">
        <f t="shared" si="102"/>
        <v>='43'!B14</v>
      </c>
      <c r="L757" s="1" t="str">
        <f t="shared" si="103"/>
        <v>='43'!J14</v>
      </c>
      <c r="M757" s="1" t="str">
        <f t="shared" si="104"/>
        <v>='43'!E3</v>
      </c>
      <c r="N757" s="1" t="str">
        <f t="shared" si="105"/>
        <v>='43'!D4</v>
      </c>
    </row>
    <row r="758" spans="1:14" hidden="1" x14ac:dyDescent="0.3">
      <c r="A758" s="1" t="str">
        <f t="shared" si="106"/>
        <v>X</v>
      </c>
      <c r="B758" s="2">
        <f>'43'!E5</f>
        <v>125</v>
      </c>
      <c r="C758" s="2">
        <f>'43'!B15</f>
        <v>0</v>
      </c>
      <c r="D758" s="2">
        <f>'43'!J15</f>
        <v>0</v>
      </c>
      <c r="E758" s="45">
        <f>'43'!E3</f>
        <v>43514</v>
      </c>
      <c r="F758" s="2" t="str">
        <f>'43'!D4</f>
        <v>رقــــــــــــــــــــــم P.O /</v>
      </c>
      <c r="G758" s="1">
        <f t="shared" si="99"/>
        <v>43</v>
      </c>
      <c r="H758" s="1">
        <f t="shared" si="100"/>
        <v>15</v>
      </c>
      <c r="J758" s="1" t="str">
        <f t="shared" si="101"/>
        <v>='43'!E5</v>
      </c>
      <c r="K758" s="1" t="str">
        <f t="shared" si="102"/>
        <v>='43'!B15</v>
      </c>
      <c r="L758" s="1" t="str">
        <f t="shared" si="103"/>
        <v>='43'!J15</v>
      </c>
      <c r="M758" s="1" t="str">
        <f t="shared" si="104"/>
        <v>='43'!E3</v>
      </c>
      <c r="N758" s="1" t="str">
        <f t="shared" si="105"/>
        <v>='43'!D4</v>
      </c>
    </row>
    <row r="759" spans="1:14" hidden="1" x14ac:dyDescent="0.3">
      <c r="A759" s="1" t="str">
        <f t="shared" si="106"/>
        <v>X</v>
      </c>
      <c r="B759" s="2">
        <f>'43'!E5</f>
        <v>125</v>
      </c>
      <c r="C759" s="2">
        <f>'43'!B16</f>
        <v>0</v>
      </c>
      <c r="D759" s="2">
        <f>'43'!J16</f>
        <v>0</v>
      </c>
      <c r="E759" s="45">
        <f>'43'!E3</f>
        <v>43514</v>
      </c>
      <c r="F759" s="2" t="str">
        <f>'43'!D4</f>
        <v>رقــــــــــــــــــــــم P.O /</v>
      </c>
      <c r="G759" s="1">
        <f t="shared" si="99"/>
        <v>43</v>
      </c>
      <c r="H759" s="1">
        <f t="shared" si="100"/>
        <v>16</v>
      </c>
      <c r="J759" s="1" t="str">
        <f t="shared" si="101"/>
        <v>='43'!E5</v>
      </c>
      <c r="K759" s="1" t="str">
        <f t="shared" si="102"/>
        <v>='43'!B16</v>
      </c>
      <c r="L759" s="1" t="str">
        <f t="shared" si="103"/>
        <v>='43'!J16</v>
      </c>
      <c r="M759" s="1" t="str">
        <f t="shared" si="104"/>
        <v>='43'!E3</v>
      </c>
      <c r="N759" s="1" t="str">
        <f t="shared" si="105"/>
        <v>='43'!D4</v>
      </c>
    </row>
    <row r="760" spans="1:14" hidden="1" x14ac:dyDescent="0.3">
      <c r="A760" s="1" t="str">
        <f t="shared" si="106"/>
        <v>X</v>
      </c>
      <c r="B760" s="2">
        <f>'43'!E5</f>
        <v>125</v>
      </c>
      <c r="C760" s="2">
        <f>'43'!B17</f>
        <v>0</v>
      </c>
      <c r="D760" s="2">
        <f>'43'!J17</f>
        <v>0</v>
      </c>
      <c r="E760" s="45">
        <f>'43'!E3</f>
        <v>43514</v>
      </c>
      <c r="F760" s="2" t="str">
        <f>'43'!D4</f>
        <v>رقــــــــــــــــــــــم P.O /</v>
      </c>
      <c r="G760" s="1">
        <f t="shared" si="99"/>
        <v>43</v>
      </c>
      <c r="H760" s="1">
        <f t="shared" si="100"/>
        <v>17</v>
      </c>
      <c r="J760" s="1" t="str">
        <f t="shared" si="101"/>
        <v>='43'!E5</v>
      </c>
      <c r="K760" s="1" t="str">
        <f t="shared" si="102"/>
        <v>='43'!B17</v>
      </c>
      <c r="L760" s="1" t="str">
        <f t="shared" si="103"/>
        <v>='43'!J17</v>
      </c>
      <c r="M760" s="1" t="str">
        <f t="shared" si="104"/>
        <v>='43'!E3</v>
      </c>
      <c r="N760" s="1" t="str">
        <f t="shared" si="105"/>
        <v>='43'!D4</v>
      </c>
    </row>
    <row r="761" spans="1:14" hidden="1" x14ac:dyDescent="0.3">
      <c r="A761" s="1" t="str">
        <f t="shared" si="106"/>
        <v>X</v>
      </c>
      <c r="B761" s="2">
        <f>'43'!E5</f>
        <v>125</v>
      </c>
      <c r="C761" s="2">
        <f>'43'!B18</f>
        <v>0</v>
      </c>
      <c r="D761" s="2">
        <f>'43'!J18</f>
        <v>0</v>
      </c>
      <c r="E761" s="45">
        <f>'43'!E3</f>
        <v>43514</v>
      </c>
      <c r="F761" s="2" t="str">
        <f>'43'!D4</f>
        <v>رقــــــــــــــــــــــم P.O /</v>
      </c>
      <c r="G761" s="1">
        <f t="shared" si="99"/>
        <v>43</v>
      </c>
      <c r="H761" s="1">
        <f t="shared" si="100"/>
        <v>18</v>
      </c>
      <c r="J761" s="1" t="str">
        <f t="shared" si="101"/>
        <v>='43'!E5</v>
      </c>
      <c r="K761" s="1" t="str">
        <f t="shared" si="102"/>
        <v>='43'!B18</v>
      </c>
      <c r="L761" s="1" t="str">
        <f t="shared" si="103"/>
        <v>='43'!J18</v>
      </c>
      <c r="M761" s="1" t="str">
        <f t="shared" si="104"/>
        <v>='43'!E3</v>
      </c>
      <c r="N761" s="1" t="str">
        <f t="shared" si="105"/>
        <v>='43'!D4</v>
      </c>
    </row>
    <row r="762" spans="1:14" hidden="1" x14ac:dyDescent="0.3">
      <c r="A762" s="1" t="str">
        <f t="shared" si="106"/>
        <v>X</v>
      </c>
      <c r="B762" s="2">
        <f>'43'!E5</f>
        <v>125</v>
      </c>
      <c r="C762" s="2">
        <f>'43'!B19</f>
        <v>0</v>
      </c>
      <c r="D762" s="2">
        <f>'43'!J19</f>
        <v>0</v>
      </c>
      <c r="E762" s="45">
        <f>'43'!E3</f>
        <v>43514</v>
      </c>
      <c r="F762" s="2" t="str">
        <f>'43'!D4</f>
        <v>رقــــــــــــــــــــــم P.O /</v>
      </c>
      <c r="G762" s="1">
        <f t="shared" ref="G762:G825" si="109">IF(H761=25,G761+1,G761)</f>
        <v>43</v>
      </c>
      <c r="H762" s="1">
        <f t="shared" ref="H762:H825" si="110">IF((H761+1)&gt;25,8,H761+1)</f>
        <v>19</v>
      </c>
      <c r="J762" s="1" t="str">
        <f t="shared" si="101"/>
        <v>='43'!E5</v>
      </c>
      <c r="K762" s="1" t="str">
        <f t="shared" si="102"/>
        <v>='43'!B19</v>
      </c>
      <c r="L762" s="1" t="str">
        <f t="shared" si="103"/>
        <v>='43'!J19</v>
      </c>
      <c r="M762" s="1" t="str">
        <f t="shared" si="104"/>
        <v>='43'!E3</v>
      </c>
      <c r="N762" s="1" t="str">
        <f t="shared" si="105"/>
        <v>='43'!D4</v>
      </c>
    </row>
    <row r="763" spans="1:14" hidden="1" x14ac:dyDescent="0.3">
      <c r="A763" s="1" t="str">
        <f t="shared" si="106"/>
        <v>X</v>
      </c>
      <c r="B763" s="2">
        <f>'43'!E5</f>
        <v>125</v>
      </c>
      <c r="C763" s="2">
        <f>'43'!B20</f>
        <v>0</v>
      </c>
      <c r="D763" s="2">
        <f>'43'!J20</f>
        <v>0</v>
      </c>
      <c r="E763" s="45">
        <f>'43'!E3</f>
        <v>43514</v>
      </c>
      <c r="F763" s="2" t="str">
        <f>'43'!D4</f>
        <v>رقــــــــــــــــــــــم P.O /</v>
      </c>
      <c r="G763" s="1">
        <f t="shared" si="109"/>
        <v>43</v>
      </c>
      <c r="H763" s="1">
        <f t="shared" si="110"/>
        <v>20</v>
      </c>
      <c r="J763" s="1" t="str">
        <f t="shared" si="101"/>
        <v>='43'!E5</v>
      </c>
      <c r="K763" s="1" t="str">
        <f t="shared" si="102"/>
        <v>='43'!B20</v>
      </c>
      <c r="L763" s="1" t="str">
        <f t="shared" si="103"/>
        <v>='43'!J20</v>
      </c>
      <c r="M763" s="1" t="str">
        <f t="shared" si="104"/>
        <v>='43'!E3</v>
      </c>
      <c r="N763" s="1" t="str">
        <f t="shared" si="105"/>
        <v>='43'!D4</v>
      </c>
    </row>
    <row r="764" spans="1:14" hidden="1" x14ac:dyDescent="0.3">
      <c r="A764" s="1" t="str">
        <f t="shared" si="106"/>
        <v>X</v>
      </c>
      <c r="B764" s="2">
        <f>'43'!E5</f>
        <v>125</v>
      </c>
      <c r="C764" s="2">
        <f>'43'!B21</f>
        <v>0</v>
      </c>
      <c r="D764" s="2">
        <f>'43'!J21</f>
        <v>0</v>
      </c>
      <c r="E764" s="45">
        <f>'43'!E3</f>
        <v>43514</v>
      </c>
      <c r="F764" s="2" t="str">
        <f>'43'!D4</f>
        <v>رقــــــــــــــــــــــم P.O /</v>
      </c>
      <c r="G764" s="1">
        <f t="shared" si="109"/>
        <v>43</v>
      </c>
      <c r="H764" s="1">
        <f t="shared" si="110"/>
        <v>21</v>
      </c>
      <c r="J764" s="1" t="str">
        <f t="shared" si="101"/>
        <v>='43'!E5</v>
      </c>
      <c r="K764" s="1" t="str">
        <f t="shared" si="102"/>
        <v>='43'!B21</v>
      </c>
      <c r="L764" s="1" t="str">
        <f t="shared" si="103"/>
        <v>='43'!J21</v>
      </c>
      <c r="M764" s="1" t="str">
        <f t="shared" si="104"/>
        <v>='43'!E3</v>
      </c>
      <c r="N764" s="1" t="str">
        <f t="shared" si="105"/>
        <v>='43'!D4</v>
      </c>
    </row>
    <row r="765" spans="1:14" hidden="1" x14ac:dyDescent="0.3">
      <c r="A765" s="1" t="str">
        <f t="shared" si="106"/>
        <v>X</v>
      </c>
      <c r="B765" s="2">
        <f>'43'!E5</f>
        <v>125</v>
      </c>
      <c r="C765" s="2">
        <f>'43'!B22</f>
        <v>0</v>
      </c>
      <c r="D765" s="2">
        <f>'43'!J22</f>
        <v>0</v>
      </c>
      <c r="E765" s="45">
        <f>'43'!E3</f>
        <v>43514</v>
      </c>
      <c r="F765" s="2" t="str">
        <f>'43'!D4</f>
        <v>رقــــــــــــــــــــــم P.O /</v>
      </c>
      <c r="G765" s="1">
        <f t="shared" si="109"/>
        <v>43</v>
      </c>
      <c r="H765" s="1">
        <f t="shared" si="110"/>
        <v>22</v>
      </c>
      <c r="J765" s="1" t="str">
        <f t="shared" si="101"/>
        <v>='43'!E5</v>
      </c>
      <c r="K765" s="1" t="str">
        <f t="shared" si="102"/>
        <v>='43'!B22</v>
      </c>
      <c r="L765" s="1" t="str">
        <f t="shared" si="103"/>
        <v>='43'!J22</v>
      </c>
      <c r="M765" s="1" t="str">
        <f t="shared" si="104"/>
        <v>='43'!E3</v>
      </c>
      <c r="N765" s="1" t="str">
        <f t="shared" si="105"/>
        <v>='43'!D4</v>
      </c>
    </row>
    <row r="766" spans="1:14" hidden="1" x14ac:dyDescent="0.3">
      <c r="A766" s="1" t="str">
        <f t="shared" si="106"/>
        <v>X</v>
      </c>
      <c r="B766" s="2">
        <f>'43'!E5</f>
        <v>125</v>
      </c>
      <c r="C766" s="2">
        <f>'43'!B23</f>
        <v>0</v>
      </c>
      <c r="D766" s="2">
        <f>'43'!J23</f>
        <v>0</v>
      </c>
      <c r="E766" s="45">
        <f>'43'!E3</f>
        <v>43514</v>
      </c>
      <c r="F766" s="2" t="str">
        <f>'43'!D4</f>
        <v>رقــــــــــــــــــــــم P.O /</v>
      </c>
      <c r="G766" s="1">
        <f t="shared" si="109"/>
        <v>43</v>
      </c>
      <c r="H766" s="1">
        <f t="shared" si="110"/>
        <v>23</v>
      </c>
      <c r="J766" s="1" t="str">
        <f t="shared" si="101"/>
        <v>='43'!E5</v>
      </c>
      <c r="K766" s="1" t="str">
        <f t="shared" si="102"/>
        <v>='43'!B23</v>
      </c>
      <c r="L766" s="1" t="str">
        <f t="shared" si="103"/>
        <v>='43'!J23</v>
      </c>
      <c r="M766" s="1" t="str">
        <f t="shared" si="104"/>
        <v>='43'!E3</v>
      </c>
      <c r="N766" s="1" t="str">
        <f t="shared" si="105"/>
        <v>='43'!D4</v>
      </c>
    </row>
    <row r="767" spans="1:14" hidden="1" x14ac:dyDescent="0.3">
      <c r="A767" s="1" t="str">
        <f t="shared" si="106"/>
        <v>X</v>
      </c>
      <c r="B767" s="2">
        <f>'43'!E5</f>
        <v>125</v>
      </c>
      <c r="C767" s="2">
        <f>'43'!B24</f>
        <v>0</v>
      </c>
      <c r="D767" s="2">
        <f>'43'!J24</f>
        <v>0</v>
      </c>
      <c r="E767" s="45">
        <f>'43'!E3</f>
        <v>43514</v>
      </c>
      <c r="F767" s="2" t="str">
        <f>'43'!D4</f>
        <v>رقــــــــــــــــــــــم P.O /</v>
      </c>
      <c r="G767" s="1">
        <f t="shared" si="109"/>
        <v>43</v>
      </c>
      <c r="H767" s="1">
        <f t="shared" si="110"/>
        <v>24</v>
      </c>
      <c r="J767" s="1" t="str">
        <f t="shared" si="101"/>
        <v>='43'!E5</v>
      </c>
      <c r="K767" s="1" t="str">
        <f t="shared" si="102"/>
        <v>='43'!B24</v>
      </c>
      <c r="L767" s="1" t="str">
        <f t="shared" si="103"/>
        <v>='43'!J24</v>
      </c>
      <c r="M767" s="1" t="str">
        <f t="shared" si="104"/>
        <v>='43'!E3</v>
      </c>
      <c r="N767" s="1" t="str">
        <f t="shared" si="105"/>
        <v>='43'!D4</v>
      </c>
    </row>
    <row r="768" spans="1:14" hidden="1" x14ac:dyDescent="0.3">
      <c r="A768" s="1" t="str">
        <f t="shared" si="106"/>
        <v>X</v>
      </c>
      <c r="B768" s="2">
        <f>'43'!E5</f>
        <v>125</v>
      </c>
      <c r="C768" s="2">
        <f>'43'!B25</f>
        <v>0</v>
      </c>
      <c r="D768" s="2">
        <f>'43'!J25</f>
        <v>0</v>
      </c>
      <c r="E768" s="45">
        <f>'43'!E3</f>
        <v>43514</v>
      </c>
      <c r="F768" s="2" t="str">
        <f>'43'!D4</f>
        <v>رقــــــــــــــــــــــم P.O /</v>
      </c>
      <c r="G768" s="1">
        <f t="shared" si="109"/>
        <v>43</v>
      </c>
      <c r="H768" s="1">
        <f t="shared" si="110"/>
        <v>25</v>
      </c>
      <c r="J768" s="1" t="str">
        <f t="shared" si="101"/>
        <v>='43'!E5</v>
      </c>
      <c r="K768" s="1" t="str">
        <f t="shared" si="102"/>
        <v>='43'!B25</v>
      </c>
      <c r="L768" s="1" t="str">
        <f t="shared" si="103"/>
        <v>='43'!J25</v>
      </c>
      <c r="M768" s="1" t="str">
        <f t="shared" si="104"/>
        <v>='43'!E3</v>
      </c>
      <c r="N768" s="1" t="str">
        <f t="shared" si="105"/>
        <v>='43'!D4</v>
      </c>
    </row>
    <row r="769" spans="1:14" x14ac:dyDescent="0.3">
      <c r="A769" s="1" t="str">
        <f t="shared" si="106"/>
        <v/>
      </c>
      <c r="B769" s="2">
        <f>'44'!E5</f>
        <v>126</v>
      </c>
      <c r="C769" s="2" t="str">
        <f>'44'!B8</f>
        <v>بنزين للموقع</v>
      </c>
      <c r="D769" s="2">
        <f>'44'!J8</f>
        <v>145</v>
      </c>
      <c r="E769" s="45">
        <f>'44'!E3</f>
        <v>43514</v>
      </c>
      <c r="F769" s="2" t="str">
        <f>'44'!D4</f>
        <v>رقــــــــــــــــــــــم P.O /</v>
      </c>
      <c r="G769" s="1">
        <f t="shared" si="109"/>
        <v>44</v>
      </c>
      <c r="H769" s="1">
        <f t="shared" si="110"/>
        <v>8</v>
      </c>
      <c r="J769" s="1" t="str">
        <f t="shared" si="101"/>
        <v>='44'!E5</v>
      </c>
      <c r="K769" s="1" t="str">
        <f t="shared" si="102"/>
        <v>='44'!B8</v>
      </c>
      <c r="L769" s="1" t="str">
        <f t="shared" si="103"/>
        <v>='44'!J8</v>
      </c>
      <c r="M769" s="1" t="str">
        <f t="shared" si="104"/>
        <v>='44'!E3</v>
      </c>
      <c r="N769" s="1" t="str">
        <f t="shared" si="105"/>
        <v>='44'!D4</v>
      </c>
    </row>
    <row r="770" spans="1:14" x14ac:dyDescent="0.3">
      <c r="A770" s="1" t="str">
        <f t="shared" si="106"/>
        <v/>
      </c>
      <c r="B770" s="2">
        <f>'44'!E5</f>
        <v>126</v>
      </c>
      <c r="C770" s="2" t="str">
        <f>'44'!B9</f>
        <v>سولار للموقع</v>
      </c>
      <c r="D770" s="2">
        <f>'44'!J9</f>
        <v>1298</v>
      </c>
      <c r="E770" s="45">
        <f>'44'!E3</f>
        <v>43514</v>
      </c>
      <c r="F770" s="2" t="str">
        <f>'44'!D4</f>
        <v>رقــــــــــــــــــــــم P.O /</v>
      </c>
      <c r="G770" s="1">
        <f t="shared" si="109"/>
        <v>44</v>
      </c>
      <c r="H770" s="1">
        <f t="shared" si="110"/>
        <v>9</v>
      </c>
      <c r="J770" s="1" t="str">
        <f t="shared" ref="J770:J833" si="111">CONCATENATE("='","",G770,"","'!","E5")</f>
        <v>='44'!E5</v>
      </c>
      <c r="K770" s="1" t="str">
        <f t="shared" ref="K770:K833" si="112">CONCATENATE("='","",G770,"","'!","B",H770)</f>
        <v>='44'!B9</v>
      </c>
      <c r="L770" s="1" t="str">
        <f t="shared" ref="L770:L833" si="113">CONCATENATE("='","",G770,"","'!","J",H770)</f>
        <v>='44'!J9</v>
      </c>
      <c r="M770" s="1" t="str">
        <f t="shared" ref="M770:M833" si="114">CONCATENATE("='","",G770,"","'!","E3")</f>
        <v>='44'!E3</v>
      </c>
      <c r="N770" s="1" t="str">
        <f t="shared" ref="N770:N833" si="115">CONCATENATE("='","",G770,"","'!","D4")</f>
        <v>='44'!D4</v>
      </c>
    </row>
    <row r="771" spans="1:14" x14ac:dyDescent="0.3">
      <c r="A771" s="1" t="str">
        <f t="shared" ref="A771" si="116">IFERROR(VLOOKUP(C771,$O$2:$P$2,2,0),"")</f>
        <v/>
      </c>
      <c r="B771" s="2">
        <f>'44'!E5</f>
        <v>126</v>
      </c>
      <c r="C771" s="2" t="str">
        <f>'44'!B10</f>
        <v>سولار للموقع</v>
      </c>
      <c r="D771" s="2">
        <f>'44'!J10</f>
        <v>1062</v>
      </c>
      <c r="E771" s="45">
        <f>'44'!E3</f>
        <v>43514</v>
      </c>
      <c r="F771" s="2" t="str">
        <f>'44'!D4</f>
        <v>رقــــــــــــــــــــــم P.O /</v>
      </c>
      <c r="G771" s="1">
        <f t="shared" si="109"/>
        <v>44</v>
      </c>
      <c r="H771" s="1">
        <f t="shared" si="110"/>
        <v>10</v>
      </c>
      <c r="J771" s="1" t="str">
        <f t="shared" si="111"/>
        <v>='44'!E5</v>
      </c>
      <c r="K771" s="1" t="str">
        <f t="shared" si="112"/>
        <v>='44'!B10</v>
      </c>
      <c r="L771" s="1" t="str">
        <f t="shared" si="113"/>
        <v>='44'!J10</v>
      </c>
      <c r="M771" s="1" t="str">
        <f t="shared" si="114"/>
        <v>='44'!E3</v>
      </c>
      <c r="N771" s="1" t="str">
        <f t="shared" si="115"/>
        <v>='44'!D4</v>
      </c>
    </row>
    <row r="772" spans="1:14" hidden="1" x14ac:dyDescent="0.3">
      <c r="A772" s="1" t="s">
        <v>213</v>
      </c>
      <c r="B772" s="2">
        <f>'44'!E5</f>
        <v>126</v>
      </c>
      <c r="C772" s="2" t="str">
        <f>'44'!B11</f>
        <v>قفل ورزه وخرطوم</v>
      </c>
      <c r="D772" s="2">
        <f>'44'!J11</f>
        <v>60</v>
      </c>
      <c r="E772" s="45">
        <f>'44'!E3</f>
        <v>43514</v>
      </c>
      <c r="F772" s="2" t="str">
        <f>'44'!D4</f>
        <v>رقــــــــــــــــــــــم P.O /</v>
      </c>
      <c r="G772" s="1">
        <f t="shared" si="109"/>
        <v>44</v>
      </c>
      <c r="H772" s="1">
        <f t="shared" si="110"/>
        <v>11</v>
      </c>
      <c r="J772" s="1" t="str">
        <f t="shared" si="111"/>
        <v>='44'!E5</v>
      </c>
      <c r="K772" s="1" t="str">
        <f t="shared" si="112"/>
        <v>='44'!B11</v>
      </c>
      <c r="L772" s="1" t="str">
        <f t="shared" si="113"/>
        <v>='44'!J11</v>
      </c>
      <c r="M772" s="1" t="str">
        <f t="shared" si="114"/>
        <v>='44'!E3</v>
      </c>
      <c r="N772" s="1" t="str">
        <f t="shared" si="115"/>
        <v>='44'!D4</v>
      </c>
    </row>
    <row r="773" spans="1:14" hidden="1" x14ac:dyDescent="0.3">
      <c r="A773" s="1" t="s">
        <v>213</v>
      </c>
      <c r="B773" s="2">
        <f>'44'!E5</f>
        <v>126</v>
      </c>
      <c r="C773" s="2" t="str">
        <f>'44'!B12</f>
        <v>مهمات سيفتى</v>
      </c>
      <c r="D773" s="2">
        <f>'44'!J12</f>
        <v>2661.1499999999996</v>
      </c>
      <c r="E773" s="45">
        <f>'44'!E3</f>
        <v>43514</v>
      </c>
      <c r="F773" s="2" t="str">
        <f>'44'!D4</f>
        <v>رقــــــــــــــــــــــم P.O /</v>
      </c>
      <c r="G773" s="1">
        <f t="shared" si="109"/>
        <v>44</v>
      </c>
      <c r="H773" s="1">
        <f t="shared" si="110"/>
        <v>12</v>
      </c>
      <c r="J773" s="1" t="str">
        <f t="shared" si="111"/>
        <v>='44'!E5</v>
      </c>
      <c r="K773" s="1" t="str">
        <f t="shared" si="112"/>
        <v>='44'!B12</v>
      </c>
      <c r="L773" s="1" t="str">
        <f t="shared" si="113"/>
        <v>='44'!J12</v>
      </c>
      <c r="M773" s="1" t="str">
        <f t="shared" si="114"/>
        <v>='44'!E3</v>
      </c>
      <c r="N773" s="1" t="str">
        <f t="shared" si="115"/>
        <v>='44'!D4</v>
      </c>
    </row>
    <row r="774" spans="1:14" hidden="1" x14ac:dyDescent="0.3">
      <c r="A774" s="1" t="str">
        <f t="shared" ref="A774:A834" si="117">IFERROR(VLOOKUP(C774,$O$2:$P$2,2,0),"")</f>
        <v>X</v>
      </c>
      <c r="B774" s="2">
        <f>'44'!E5</f>
        <v>126</v>
      </c>
      <c r="C774" s="2">
        <f>'44'!B13</f>
        <v>0</v>
      </c>
      <c r="D774" s="2">
        <f>'44'!J13</f>
        <v>0</v>
      </c>
      <c r="E774" s="45">
        <f>'44'!E3</f>
        <v>43514</v>
      </c>
      <c r="F774" s="2" t="str">
        <f>'44'!D4</f>
        <v>رقــــــــــــــــــــــم P.O /</v>
      </c>
      <c r="G774" s="1">
        <f t="shared" si="109"/>
        <v>44</v>
      </c>
      <c r="H774" s="1">
        <f t="shared" si="110"/>
        <v>13</v>
      </c>
      <c r="J774" s="1" t="str">
        <f t="shared" si="111"/>
        <v>='44'!E5</v>
      </c>
      <c r="K774" s="1" t="str">
        <f t="shared" si="112"/>
        <v>='44'!B13</v>
      </c>
      <c r="L774" s="1" t="str">
        <f t="shared" si="113"/>
        <v>='44'!J13</v>
      </c>
      <c r="M774" s="1" t="str">
        <f t="shared" si="114"/>
        <v>='44'!E3</v>
      </c>
      <c r="N774" s="1" t="str">
        <f t="shared" si="115"/>
        <v>='44'!D4</v>
      </c>
    </row>
    <row r="775" spans="1:14" hidden="1" x14ac:dyDescent="0.3">
      <c r="A775" s="1" t="str">
        <f t="shared" si="117"/>
        <v>X</v>
      </c>
      <c r="B775" s="2">
        <f>'44'!E5</f>
        <v>126</v>
      </c>
      <c r="C775" s="2">
        <f>'44'!B14</f>
        <v>0</v>
      </c>
      <c r="D775" s="2">
        <f>'44'!J14</f>
        <v>0</v>
      </c>
      <c r="E775" s="45">
        <f>'44'!E3</f>
        <v>43514</v>
      </c>
      <c r="F775" s="2" t="str">
        <f>'44'!D4</f>
        <v>رقــــــــــــــــــــــم P.O /</v>
      </c>
      <c r="G775" s="1">
        <f t="shared" si="109"/>
        <v>44</v>
      </c>
      <c r="H775" s="1">
        <f t="shared" si="110"/>
        <v>14</v>
      </c>
      <c r="J775" s="1" t="str">
        <f t="shared" si="111"/>
        <v>='44'!E5</v>
      </c>
      <c r="K775" s="1" t="str">
        <f t="shared" si="112"/>
        <v>='44'!B14</v>
      </c>
      <c r="L775" s="1" t="str">
        <f t="shared" si="113"/>
        <v>='44'!J14</v>
      </c>
      <c r="M775" s="1" t="str">
        <f t="shared" si="114"/>
        <v>='44'!E3</v>
      </c>
      <c r="N775" s="1" t="str">
        <f t="shared" si="115"/>
        <v>='44'!D4</v>
      </c>
    </row>
    <row r="776" spans="1:14" hidden="1" x14ac:dyDescent="0.3">
      <c r="A776" s="1" t="str">
        <f t="shared" si="117"/>
        <v>X</v>
      </c>
      <c r="B776" s="2">
        <f>'44'!E5</f>
        <v>126</v>
      </c>
      <c r="C776" s="2">
        <f>'44'!B15</f>
        <v>0</v>
      </c>
      <c r="D776" s="2">
        <f>'44'!J15</f>
        <v>0</v>
      </c>
      <c r="E776" s="45">
        <f>'44'!E3</f>
        <v>43514</v>
      </c>
      <c r="F776" s="2" t="str">
        <f>'44'!D4</f>
        <v>رقــــــــــــــــــــــم P.O /</v>
      </c>
      <c r="G776" s="1">
        <f t="shared" si="109"/>
        <v>44</v>
      </c>
      <c r="H776" s="1">
        <f t="shared" si="110"/>
        <v>15</v>
      </c>
      <c r="J776" s="1" t="str">
        <f t="shared" si="111"/>
        <v>='44'!E5</v>
      </c>
      <c r="K776" s="1" t="str">
        <f t="shared" si="112"/>
        <v>='44'!B15</v>
      </c>
      <c r="L776" s="1" t="str">
        <f t="shared" si="113"/>
        <v>='44'!J15</v>
      </c>
      <c r="M776" s="1" t="str">
        <f t="shared" si="114"/>
        <v>='44'!E3</v>
      </c>
      <c r="N776" s="1" t="str">
        <f t="shared" si="115"/>
        <v>='44'!D4</v>
      </c>
    </row>
    <row r="777" spans="1:14" hidden="1" x14ac:dyDescent="0.3">
      <c r="A777" s="1" t="str">
        <f t="shared" si="117"/>
        <v>X</v>
      </c>
      <c r="B777" s="2">
        <f>'44'!E5</f>
        <v>126</v>
      </c>
      <c r="C777" s="2">
        <f>'44'!B16</f>
        <v>0</v>
      </c>
      <c r="D777" s="2">
        <f>'44'!J16</f>
        <v>0</v>
      </c>
      <c r="E777" s="45">
        <f>'44'!E3</f>
        <v>43514</v>
      </c>
      <c r="F777" s="2" t="str">
        <f>'44'!D4</f>
        <v>رقــــــــــــــــــــــم P.O /</v>
      </c>
      <c r="G777" s="1">
        <f t="shared" si="109"/>
        <v>44</v>
      </c>
      <c r="H777" s="1">
        <f t="shared" si="110"/>
        <v>16</v>
      </c>
      <c r="J777" s="1" t="str">
        <f t="shared" si="111"/>
        <v>='44'!E5</v>
      </c>
      <c r="K777" s="1" t="str">
        <f t="shared" si="112"/>
        <v>='44'!B16</v>
      </c>
      <c r="L777" s="1" t="str">
        <f t="shared" si="113"/>
        <v>='44'!J16</v>
      </c>
      <c r="M777" s="1" t="str">
        <f t="shared" si="114"/>
        <v>='44'!E3</v>
      </c>
      <c r="N777" s="1" t="str">
        <f t="shared" si="115"/>
        <v>='44'!D4</v>
      </c>
    </row>
    <row r="778" spans="1:14" hidden="1" x14ac:dyDescent="0.3">
      <c r="A778" s="1" t="str">
        <f t="shared" si="117"/>
        <v>X</v>
      </c>
      <c r="B778" s="2">
        <f>'44'!E5</f>
        <v>126</v>
      </c>
      <c r="C778" s="2">
        <f>'44'!B17</f>
        <v>0</v>
      </c>
      <c r="D778" s="2">
        <f>'44'!J17</f>
        <v>0</v>
      </c>
      <c r="E778" s="45">
        <f>'44'!E3</f>
        <v>43514</v>
      </c>
      <c r="F778" s="2" t="str">
        <f>'44'!D4</f>
        <v>رقــــــــــــــــــــــم P.O /</v>
      </c>
      <c r="G778" s="1">
        <f t="shared" si="109"/>
        <v>44</v>
      </c>
      <c r="H778" s="1">
        <f t="shared" si="110"/>
        <v>17</v>
      </c>
      <c r="J778" s="1" t="str">
        <f t="shared" si="111"/>
        <v>='44'!E5</v>
      </c>
      <c r="K778" s="1" t="str">
        <f t="shared" si="112"/>
        <v>='44'!B17</v>
      </c>
      <c r="L778" s="1" t="str">
        <f t="shared" si="113"/>
        <v>='44'!J17</v>
      </c>
      <c r="M778" s="1" t="str">
        <f t="shared" si="114"/>
        <v>='44'!E3</v>
      </c>
      <c r="N778" s="1" t="str">
        <f t="shared" si="115"/>
        <v>='44'!D4</v>
      </c>
    </row>
    <row r="779" spans="1:14" hidden="1" x14ac:dyDescent="0.3">
      <c r="A779" s="1" t="str">
        <f t="shared" si="117"/>
        <v>X</v>
      </c>
      <c r="B779" s="2">
        <f>'44'!E5</f>
        <v>126</v>
      </c>
      <c r="C779" s="2">
        <f>'44'!B18</f>
        <v>0</v>
      </c>
      <c r="D779" s="2">
        <f>'44'!J18</f>
        <v>0</v>
      </c>
      <c r="E779" s="45">
        <f>'44'!E3</f>
        <v>43514</v>
      </c>
      <c r="F779" s="2" t="str">
        <f>'44'!D4</f>
        <v>رقــــــــــــــــــــــم P.O /</v>
      </c>
      <c r="G779" s="1">
        <f t="shared" si="109"/>
        <v>44</v>
      </c>
      <c r="H779" s="1">
        <f t="shared" si="110"/>
        <v>18</v>
      </c>
      <c r="J779" s="1" t="str">
        <f t="shared" si="111"/>
        <v>='44'!E5</v>
      </c>
      <c r="K779" s="1" t="str">
        <f t="shared" si="112"/>
        <v>='44'!B18</v>
      </c>
      <c r="L779" s="1" t="str">
        <f t="shared" si="113"/>
        <v>='44'!J18</v>
      </c>
      <c r="M779" s="1" t="str">
        <f t="shared" si="114"/>
        <v>='44'!E3</v>
      </c>
      <c r="N779" s="1" t="str">
        <f t="shared" si="115"/>
        <v>='44'!D4</v>
      </c>
    </row>
    <row r="780" spans="1:14" hidden="1" x14ac:dyDescent="0.3">
      <c r="A780" s="1" t="str">
        <f t="shared" si="117"/>
        <v>X</v>
      </c>
      <c r="B780" s="2">
        <f>'44'!E5</f>
        <v>126</v>
      </c>
      <c r="C780" s="2">
        <f>'44'!B19</f>
        <v>0</v>
      </c>
      <c r="D780" s="2">
        <f>'44'!J19</f>
        <v>0</v>
      </c>
      <c r="E780" s="45">
        <f>'44'!E3</f>
        <v>43514</v>
      </c>
      <c r="F780" s="2" t="str">
        <f>'44'!D4</f>
        <v>رقــــــــــــــــــــــم P.O /</v>
      </c>
      <c r="G780" s="1">
        <f t="shared" si="109"/>
        <v>44</v>
      </c>
      <c r="H780" s="1">
        <f t="shared" si="110"/>
        <v>19</v>
      </c>
      <c r="J780" s="1" t="str">
        <f t="shared" si="111"/>
        <v>='44'!E5</v>
      </c>
      <c r="K780" s="1" t="str">
        <f t="shared" si="112"/>
        <v>='44'!B19</v>
      </c>
      <c r="L780" s="1" t="str">
        <f t="shared" si="113"/>
        <v>='44'!J19</v>
      </c>
      <c r="M780" s="1" t="str">
        <f t="shared" si="114"/>
        <v>='44'!E3</v>
      </c>
      <c r="N780" s="1" t="str">
        <f t="shared" si="115"/>
        <v>='44'!D4</v>
      </c>
    </row>
    <row r="781" spans="1:14" hidden="1" x14ac:dyDescent="0.3">
      <c r="A781" s="1" t="str">
        <f t="shared" si="117"/>
        <v>X</v>
      </c>
      <c r="B781" s="2">
        <f>'44'!E5</f>
        <v>126</v>
      </c>
      <c r="C781" s="2">
        <f>'44'!B20</f>
        <v>0</v>
      </c>
      <c r="D781" s="2">
        <f>'44'!J20</f>
        <v>0</v>
      </c>
      <c r="E781" s="45">
        <f>'44'!E3</f>
        <v>43514</v>
      </c>
      <c r="F781" s="2" t="str">
        <f>'44'!D4</f>
        <v>رقــــــــــــــــــــــم P.O /</v>
      </c>
      <c r="G781" s="1">
        <f t="shared" si="109"/>
        <v>44</v>
      </c>
      <c r="H781" s="1">
        <f t="shared" si="110"/>
        <v>20</v>
      </c>
      <c r="J781" s="1" t="str">
        <f t="shared" si="111"/>
        <v>='44'!E5</v>
      </c>
      <c r="K781" s="1" t="str">
        <f t="shared" si="112"/>
        <v>='44'!B20</v>
      </c>
      <c r="L781" s="1" t="str">
        <f t="shared" si="113"/>
        <v>='44'!J20</v>
      </c>
      <c r="M781" s="1" t="str">
        <f t="shared" si="114"/>
        <v>='44'!E3</v>
      </c>
      <c r="N781" s="1" t="str">
        <f t="shared" si="115"/>
        <v>='44'!D4</v>
      </c>
    </row>
    <row r="782" spans="1:14" hidden="1" x14ac:dyDescent="0.3">
      <c r="A782" s="1" t="str">
        <f t="shared" si="117"/>
        <v>X</v>
      </c>
      <c r="B782" s="2">
        <f>'44'!E5</f>
        <v>126</v>
      </c>
      <c r="C782" s="2">
        <f>'44'!B21</f>
        <v>0</v>
      </c>
      <c r="D782" s="2">
        <f>'44'!J21</f>
        <v>0</v>
      </c>
      <c r="E782" s="45">
        <f>'44'!E3</f>
        <v>43514</v>
      </c>
      <c r="F782" s="2" t="str">
        <f>'44'!D4</f>
        <v>رقــــــــــــــــــــــم P.O /</v>
      </c>
      <c r="G782" s="1">
        <f t="shared" si="109"/>
        <v>44</v>
      </c>
      <c r="H782" s="1">
        <f t="shared" si="110"/>
        <v>21</v>
      </c>
      <c r="J782" s="1" t="str">
        <f t="shared" si="111"/>
        <v>='44'!E5</v>
      </c>
      <c r="K782" s="1" t="str">
        <f t="shared" si="112"/>
        <v>='44'!B21</v>
      </c>
      <c r="L782" s="1" t="str">
        <f t="shared" si="113"/>
        <v>='44'!J21</v>
      </c>
      <c r="M782" s="1" t="str">
        <f t="shared" si="114"/>
        <v>='44'!E3</v>
      </c>
      <c r="N782" s="1" t="str">
        <f t="shared" si="115"/>
        <v>='44'!D4</v>
      </c>
    </row>
    <row r="783" spans="1:14" hidden="1" x14ac:dyDescent="0.3">
      <c r="A783" s="1" t="str">
        <f t="shared" si="117"/>
        <v>X</v>
      </c>
      <c r="B783" s="2">
        <f>'44'!E5</f>
        <v>126</v>
      </c>
      <c r="C783" s="2">
        <f>'44'!B22</f>
        <v>0</v>
      </c>
      <c r="D783" s="2">
        <f>'44'!J22</f>
        <v>0</v>
      </c>
      <c r="E783" s="45">
        <f>'44'!E3</f>
        <v>43514</v>
      </c>
      <c r="F783" s="2" t="str">
        <f>'44'!D4</f>
        <v>رقــــــــــــــــــــــم P.O /</v>
      </c>
      <c r="G783" s="1">
        <f t="shared" si="109"/>
        <v>44</v>
      </c>
      <c r="H783" s="1">
        <f t="shared" si="110"/>
        <v>22</v>
      </c>
      <c r="J783" s="1" t="str">
        <f t="shared" si="111"/>
        <v>='44'!E5</v>
      </c>
      <c r="K783" s="1" t="str">
        <f t="shared" si="112"/>
        <v>='44'!B22</v>
      </c>
      <c r="L783" s="1" t="str">
        <f t="shared" si="113"/>
        <v>='44'!J22</v>
      </c>
      <c r="M783" s="1" t="str">
        <f t="shared" si="114"/>
        <v>='44'!E3</v>
      </c>
      <c r="N783" s="1" t="str">
        <f t="shared" si="115"/>
        <v>='44'!D4</v>
      </c>
    </row>
    <row r="784" spans="1:14" hidden="1" x14ac:dyDescent="0.3">
      <c r="A784" s="1" t="str">
        <f t="shared" si="117"/>
        <v>X</v>
      </c>
      <c r="B784" s="2">
        <f>'44'!E5</f>
        <v>126</v>
      </c>
      <c r="C784" s="2">
        <f>'44'!B23</f>
        <v>0</v>
      </c>
      <c r="D784" s="2">
        <f>'44'!J23</f>
        <v>0</v>
      </c>
      <c r="E784" s="45">
        <f>'44'!E3</f>
        <v>43514</v>
      </c>
      <c r="F784" s="2" t="str">
        <f>'44'!D4</f>
        <v>رقــــــــــــــــــــــم P.O /</v>
      </c>
      <c r="G784" s="1">
        <f t="shared" si="109"/>
        <v>44</v>
      </c>
      <c r="H784" s="1">
        <f t="shared" si="110"/>
        <v>23</v>
      </c>
      <c r="J784" s="1" t="str">
        <f t="shared" si="111"/>
        <v>='44'!E5</v>
      </c>
      <c r="K784" s="1" t="str">
        <f t="shared" si="112"/>
        <v>='44'!B23</v>
      </c>
      <c r="L784" s="1" t="str">
        <f t="shared" si="113"/>
        <v>='44'!J23</v>
      </c>
      <c r="M784" s="1" t="str">
        <f t="shared" si="114"/>
        <v>='44'!E3</v>
      </c>
      <c r="N784" s="1" t="str">
        <f t="shared" si="115"/>
        <v>='44'!D4</v>
      </c>
    </row>
    <row r="785" spans="1:14" hidden="1" x14ac:dyDescent="0.3">
      <c r="A785" s="1" t="str">
        <f t="shared" si="117"/>
        <v>X</v>
      </c>
      <c r="B785" s="2">
        <f>'44'!E5</f>
        <v>126</v>
      </c>
      <c r="C785" s="2">
        <f>'44'!B24</f>
        <v>0</v>
      </c>
      <c r="D785" s="2">
        <f>'44'!J24</f>
        <v>0</v>
      </c>
      <c r="E785" s="45">
        <f>'44'!E3</f>
        <v>43514</v>
      </c>
      <c r="F785" s="2" t="str">
        <f>'44'!D4</f>
        <v>رقــــــــــــــــــــــم P.O /</v>
      </c>
      <c r="G785" s="1">
        <f t="shared" si="109"/>
        <v>44</v>
      </c>
      <c r="H785" s="1">
        <f t="shared" si="110"/>
        <v>24</v>
      </c>
      <c r="J785" s="1" t="str">
        <f t="shared" si="111"/>
        <v>='44'!E5</v>
      </c>
      <c r="K785" s="1" t="str">
        <f t="shared" si="112"/>
        <v>='44'!B24</v>
      </c>
      <c r="L785" s="1" t="str">
        <f t="shared" si="113"/>
        <v>='44'!J24</v>
      </c>
      <c r="M785" s="1" t="str">
        <f t="shared" si="114"/>
        <v>='44'!E3</v>
      </c>
      <c r="N785" s="1" t="str">
        <f t="shared" si="115"/>
        <v>='44'!D4</v>
      </c>
    </row>
    <row r="786" spans="1:14" hidden="1" x14ac:dyDescent="0.3">
      <c r="A786" s="1" t="str">
        <f t="shared" si="117"/>
        <v>X</v>
      </c>
      <c r="B786" s="2">
        <f>'44'!E5</f>
        <v>126</v>
      </c>
      <c r="C786" s="2">
        <f>'44'!B25</f>
        <v>0</v>
      </c>
      <c r="D786" s="2">
        <f>'44'!J25</f>
        <v>0</v>
      </c>
      <c r="E786" s="45">
        <f>'44'!E3</f>
        <v>43514</v>
      </c>
      <c r="F786" s="2" t="str">
        <f>'44'!D4</f>
        <v>رقــــــــــــــــــــــم P.O /</v>
      </c>
      <c r="G786" s="1">
        <f t="shared" si="109"/>
        <v>44</v>
      </c>
      <c r="H786" s="1">
        <f t="shared" si="110"/>
        <v>25</v>
      </c>
      <c r="J786" s="1" t="str">
        <f t="shared" si="111"/>
        <v>='44'!E5</v>
      </c>
      <c r="K786" s="1" t="str">
        <f t="shared" si="112"/>
        <v>='44'!B25</v>
      </c>
      <c r="L786" s="1" t="str">
        <f t="shared" si="113"/>
        <v>='44'!J25</v>
      </c>
      <c r="M786" s="1" t="str">
        <f t="shared" si="114"/>
        <v>='44'!E3</v>
      </c>
      <c r="N786" s="1" t="str">
        <f t="shared" si="115"/>
        <v>='44'!D4</v>
      </c>
    </row>
    <row r="787" spans="1:14" x14ac:dyDescent="0.3">
      <c r="A787" s="1" t="str">
        <f t="shared" si="117"/>
        <v/>
      </c>
      <c r="B787" s="2">
        <f>'45'!E5</f>
        <v>127</v>
      </c>
      <c r="C787" s="2" t="str">
        <f>'45'!B8</f>
        <v>خرسانة جاهزة</v>
      </c>
      <c r="D787" s="2">
        <f>'45'!J8</f>
        <v>6356.25</v>
      </c>
      <c r="E787" s="45">
        <f>'45'!E3</f>
        <v>43514</v>
      </c>
      <c r="F787" s="2" t="str">
        <f>'45'!D4</f>
        <v>رقــــــــــــــــــــــم P.O /</v>
      </c>
      <c r="G787" s="1">
        <f t="shared" si="109"/>
        <v>45</v>
      </c>
      <c r="H787" s="1">
        <f t="shared" si="110"/>
        <v>8</v>
      </c>
      <c r="J787" s="1" t="str">
        <f t="shared" si="111"/>
        <v>='45'!E5</v>
      </c>
      <c r="K787" s="1" t="str">
        <f t="shared" si="112"/>
        <v>='45'!B8</v>
      </c>
      <c r="L787" s="1" t="str">
        <f t="shared" si="113"/>
        <v>='45'!J8</v>
      </c>
      <c r="M787" s="1" t="str">
        <f t="shared" si="114"/>
        <v>='45'!E3</v>
      </c>
      <c r="N787" s="1" t="str">
        <f t="shared" si="115"/>
        <v>='45'!D4</v>
      </c>
    </row>
    <row r="788" spans="1:14" hidden="1" x14ac:dyDescent="0.3">
      <c r="A788" s="1" t="str">
        <f t="shared" si="117"/>
        <v>X</v>
      </c>
      <c r="B788" s="2">
        <f>'45'!E5</f>
        <v>127</v>
      </c>
      <c r="C788" s="2">
        <f>'45'!B9</f>
        <v>0</v>
      </c>
      <c r="D788" s="2">
        <f>'45'!J9</f>
        <v>0</v>
      </c>
      <c r="E788" s="45">
        <f>'45'!E3</f>
        <v>43514</v>
      </c>
      <c r="F788" s="2" t="str">
        <f>'45'!D4</f>
        <v>رقــــــــــــــــــــــم P.O /</v>
      </c>
      <c r="G788" s="1">
        <f t="shared" si="109"/>
        <v>45</v>
      </c>
      <c r="H788" s="1">
        <f t="shared" si="110"/>
        <v>9</v>
      </c>
      <c r="J788" s="1" t="str">
        <f t="shared" si="111"/>
        <v>='45'!E5</v>
      </c>
      <c r="K788" s="1" t="str">
        <f t="shared" si="112"/>
        <v>='45'!B9</v>
      </c>
      <c r="L788" s="1" t="str">
        <f t="shared" si="113"/>
        <v>='45'!J9</v>
      </c>
      <c r="M788" s="1" t="str">
        <f t="shared" si="114"/>
        <v>='45'!E3</v>
      </c>
      <c r="N788" s="1" t="str">
        <f t="shared" si="115"/>
        <v>='45'!D4</v>
      </c>
    </row>
    <row r="789" spans="1:14" hidden="1" x14ac:dyDescent="0.3">
      <c r="A789" s="1" t="str">
        <f t="shared" si="117"/>
        <v>X</v>
      </c>
      <c r="B789" s="2">
        <f>'45'!E5</f>
        <v>127</v>
      </c>
      <c r="C789" s="2">
        <f>'45'!B10</f>
        <v>0</v>
      </c>
      <c r="D789" s="2">
        <f>'45'!J10</f>
        <v>0</v>
      </c>
      <c r="E789" s="45">
        <f>'45'!E3</f>
        <v>43514</v>
      </c>
      <c r="F789" s="2" t="str">
        <f>'45'!D4</f>
        <v>رقــــــــــــــــــــــم P.O /</v>
      </c>
      <c r="G789" s="1">
        <f t="shared" si="109"/>
        <v>45</v>
      </c>
      <c r="H789" s="1">
        <f t="shared" si="110"/>
        <v>10</v>
      </c>
      <c r="J789" s="1" t="str">
        <f t="shared" si="111"/>
        <v>='45'!E5</v>
      </c>
      <c r="K789" s="1" t="str">
        <f t="shared" si="112"/>
        <v>='45'!B10</v>
      </c>
      <c r="L789" s="1" t="str">
        <f t="shared" si="113"/>
        <v>='45'!J10</v>
      </c>
      <c r="M789" s="1" t="str">
        <f t="shared" si="114"/>
        <v>='45'!E3</v>
      </c>
      <c r="N789" s="1" t="str">
        <f t="shared" si="115"/>
        <v>='45'!D4</v>
      </c>
    </row>
    <row r="790" spans="1:14" hidden="1" x14ac:dyDescent="0.3">
      <c r="A790" s="1" t="str">
        <f t="shared" si="117"/>
        <v>X</v>
      </c>
      <c r="B790" s="2">
        <f>'45'!E5</f>
        <v>127</v>
      </c>
      <c r="C790" s="2">
        <f>'45'!B11</f>
        <v>0</v>
      </c>
      <c r="D790" s="2">
        <f>'45'!J11</f>
        <v>0</v>
      </c>
      <c r="E790" s="45">
        <f>'45'!E3</f>
        <v>43514</v>
      </c>
      <c r="F790" s="2" t="str">
        <f>'45'!D4</f>
        <v>رقــــــــــــــــــــــم P.O /</v>
      </c>
      <c r="G790" s="1">
        <f t="shared" si="109"/>
        <v>45</v>
      </c>
      <c r="H790" s="1">
        <f t="shared" si="110"/>
        <v>11</v>
      </c>
      <c r="J790" s="1" t="str">
        <f t="shared" si="111"/>
        <v>='45'!E5</v>
      </c>
      <c r="K790" s="1" t="str">
        <f t="shared" si="112"/>
        <v>='45'!B11</v>
      </c>
      <c r="L790" s="1" t="str">
        <f t="shared" si="113"/>
        <v>='45'!J11</v>
      </c>
      <c r="M790" s="1" t="str">
        <f t="shared" si="114"/>
        <v>='45'!E3</v>
      </c>
      <c r="N790" s="1" t="str">
        <f t="shared" si="115"/>
        <v>='45'!D4</v>
      </c>
    </row>
    <row r="791" spans="1:14" hidden="1" x14ac:dyDescent="0.3">
      <c r="A791" s="1" t="str">
        <f t="shared" si="117"/>
        <v>X</v>
      </c>
      <c r="B791" s="2">
        <f>'45'!E5</f>
        <v>127</v>
      </c>
      <c r="C791" s="2">
        <f>'45'!B12</f>
        <v>0</v>
      </c>
      <c r="D791" s="2">
        <f>'45'!J12</f>
        <v>0</v>
      </c>
      <c r="E791" s="45">
        <f>'45'!E3</f>
        <v>43514</v>
      </c>
      <c r="F791" s="2" t="str">
        <f>'45'!D4</f>
        <v>رقــــــــــــــــــــــم P.O /</v>
      </c>
      <c r="G791" s="1">
        <f t="shared" si="109"/>
        <v>45</v>
      </c>
      <c r="H791" s="1">
        <f t="shared" si="110"/>
        <v>12</v>
      </c>
      <c r="J791" s="1" t="str">
        <f t="shared" si="111"/>
        <v>='45'!E5</v>
      </c>
      <c r="K791" s="1" t="str">
        <f t="shared" si="112"/>
        <v>='45'!B12</v>
      </c>
      <c r="L791" s="1" t="str">
        <f t="shared" si="113"/>
        <v>='45'!J12</v>
      </c>
      <c r="M791" s="1" t="str">
        <f t="shared" si="114"/>
        <v>='45'!E3</v>
      </c>
      <c r="N791" s="1" t="str">
        <f t="shared" si="115"/>
        <v>='45'!D4</v>
      </c>
    </row>
    <row r="792" spans="1:14" hidden="1" x14ac:dyDescent="0.3">
      <c r="A792" s="1" t="str">
        <f t="shared" si="117"/>
        <v>X</v>
      </c>
      <c r="B792" s="2">
        <f>'45'!E5</f>
        <v>127</v>
      </c>
      <c r="C792" s="2">
        <f>'45'!B13</f>
        <v>0</v>
      </c>
      <c r="D792" s="2">
        <f>'45'!J13</f>
        <v>0</v>
      </c>
      <c r="E792" s="45">
        <f>'45'!E3</f>
        <v>43514</v>
      </c>
      <c r="F792" s="2" t="str">
        <f>'45'!D4</f>
        <v>رقــــــــــــــــــــــم P.O /</v>
      </c>
      <c r="G792" s="1">
        <f t="shared" si="109"/>
        <v>45</v>
      </c>
      <c r="H792" s="1">
        <f t="shared" si="110"/>
        <v>13</v>
      </c>
      <c r="J792" s="1" t="str">
        <f t="shared" si="111"/>
        <v>='45'!E5</v>
      </c>
      <c r="K792" s="1" t="str">
        <f t="shared" si="112"/>
        <v>='45'!B13</v>
      </c>
      <c r="L792" s="1" t="str">
        <f t="shared" si="113"/>
        <v>='45'!J13</v>
      </c>
      <c r="M792" s="1" t="str">
        <f t="shared" si="114"/>
        <v>='45'!E3</v>
      </c>
      <c r="N792" s="1" t="str">
        <f t="shared" si="115"/>
        <v>='45'!D4</v>
      </c>
    </row>
    <row r="793" spans="1:14" hidden="1" x14ac:dyDescent="0.3">
      <c r="A793" s="1" t="str">
        <f t="shared" si="117"/>
        <v>X</v>
      </c>
      <c r="B793" s="2">
        <f>'45'!E5</f>
        <v>127</v>
      </c>
      <c r="C793" s="2">
        <f>'45'!B14</f>
        <v>0</v>
      </c>
      <c r="D793" s="2">
        <f>'45'!J14</f>
        <v>0</v>
      </c>
      <c r="E793" s="45">
        <f>'45'!E3</f>
        <v>43514</v>
      </c>
      <c r="F793" s="2" t="str">
        <f>'45'!D4</f>
        <v>رقــــــــــــــــــــــم P.O /</v>
      </c>
      <c r="G793" s="1">
        <f t="shared" si="109"/>
        <v>45</v>
      </c>
      <c r="H793" s="1">
        <f t="shared" si="110"/>
        <v>14</v>
      </c>
      <c r="J793" s="1" t="str">
        <f t="shared" si="111"/>
        <v>='45'!E5</v>
      </c>
      <c r="K793" s="1" t="str">
        <f t="shared" si="112"/>
        <v>='45'!B14</v>
      </c>
      <c r="L793" s="1" t="str">
        <f t="shared" si="113"/>
        <v>='45'!J14</v>
      </c>
      <c r="M793" s="1" t="str">
        <f t="shared" si="114"/>
        <v>='45'!E3</v>
      </c>
      <c r="N793" s="1" t="str">
        <f t="shared" si="115"/>
        <v>='45'!D4</v>
      </c>
    </row>
    <row r="794" spans="1:14" hidden="1" x14ac:dyDescent="0.3">
      <c r="A794" s="1" t="str">
        <f t="shared" si="117"/>
        <v>X</v>
      </c>
      <c r="B794" s="2">
        <f>'45'!E5</f>
        <v>127</v>
      </c>
      <c r="C794" s="2">
        <f>'45'!B15</f>
        <v>0</v>
      </c>
      <c r="D794" s="2">
        <f>'45'!J15</f>
        <v>0</v>
      </c>
      <c r="E794" s="45">
        <f>'45'!E3</f>
        <v>43514</v>
      </c>
      <c r="F794" s="2" t="str">
        <f>'45'!D4</f>
        <v>رقــــــــــــــــــــــم P.O /</v>
      </c>
      <c r="G794" s="1">
        <f t="shared" si="109"/>
        <v>45</v>
      </c>
      <c r="H794" s="1">
        <f t="shared" si="110"/>
        <v>15</v>
      </c>
      <c r="J794" s="1" t="str">
        <f t="shared" si="111"/>
        <v>='45'!E5</v>
      </c>
      <c r="K794" s="1" t="str">
        <f t="shared" si="112"/>
        <v>='45'!B15</v>
      </c>
      <c r="L794" s="1" t="str">
        <f t="shared" si="113"/>
        <v>='45'!J15</v>
      </c>
      <c r="M794" s="1" t="str">
        <f t="shared" si="114"/>
        <v>='45'!E3</v>
      </c>
      <c r="N794" s="1" t="str">
        <f t="shared" si="115"/>
        <v>='45'!D4</v>
      </c>
    </row>
    <row r="795" spans="1:14" hidden="1" x14ac:dyDescent="0.3">
      <c r="A795" s="1" t="str">
        <f t="shared" si="117"/>
        <v>X</v>
      </c>
      <c r="B795" s="2">
        <f>'45'!E5</f>
        <v>127</v>
      </c>
      <c r="C795" s="2">
        <f>'45'!B16</f>
        <v>0</v>
      </c>
      <c r="D795" s="2">
        <f>'45'!J16</f>
        <v>0</v>
      </c>
      <c r="E795" s="45">
        <f>'45'!E3</f>
        <v>43514</v>
      </c>
      <c r="F795" s="2" t="str">
        <f>'45'!D4</f>
        <v>رقــــــــــــــــــــــم P.O /</v>
      </c>
      <c r="G795" s="1">
        <f t="shared" si="109"/>
        <v>45</v>
      </c>
      <c r="H795" s="1">
        <f t="shared" si="110"/>
        <v>16</v>
      </c>
      <c r="J795" s="1" t="str">
        <f t="shared" si="111"/>
        <v>='45'!E5</v>
      </c>
      <c r="K795" s="1" t="str">
        <f t="shared" si="112"/>
        <v>='45'!B16</v>
      </c>
      <c r="L795" s="1" t="str">
        <f t="shared" si="113"/>
        <v>='45'!J16</v>
      </c>
      <c r="M795" s="1" t="str">
        <f t="shared" si="114"/>
        <v>='45'!E3</v>
      </c>
      <c r="N795" s="1" t="str">
        <f t="shared" si="115"/>
        <v>='45'!D4</v>
      </c>
    </row>
    <row r="796" spans="1:14" hidden="1" x14ac:dyDescent="0.3">
      <c r="A796" s="1" t="str">
        <f t="shared" si="117"/>
        <v>X</v>
      </c>
      <c r="B796" s="2">
        <f>'45'!E5</f>
        <v>127</v>
      </c>
      <c r="C796" s="2">
        <f>'45'!B17</f>
        <v>0</v>
      </c>
      <c r="D796" s="2">
        <f>'45'!J17</f>
        <v>0</v>
      </c>
      <c r="E796" s="45">
        <f>'45'!E3</f>
        <v>43514</v>
      </c>
      <c r="F796" s="2" t="str">
        <f>'45'!D4</f>
        <v>رقــــــــــــــــــــــم P.O /</v>
      </c>
      <c r="G796" s="1">
        <f t="shared" si="109"/>
        <v>45</v>
      </c>
      <c r="H796" s="1">
        <f t="shared" si="110"/>
        <v>17</v>
      </c>
      <c r="J796" s="1" t="str">
        <f t="shared" si="111"/>
        <v>='45'!E5</v>
      </c>
      <c r="K796" s="1" t="str">
        <f t="shared" si="112"/>
        <v>='45'!B17</v>
      </c>
      <c r="L796" s="1" t="str">
        <f t="shared" si="113"/>
        <v>='45'!J17</v>
      </c>
      <c r="M796" s="1" t="str">
        <f t="shared" si="114"/>
        <v>='45'!E3</v>
      </c>
      <c r="N796" s="1" t="str">
        <f t="shared" si="115"/>
        <v>='45'!D4</v>
      </c>
    </row>
    <row r="797" spans="1:14" hidden="1" x14ac:dyDescent="0.3">
      <c r="A797" s="1" t="str">
        <f t="shared" si="117"/>
        <v>X</v>
      </c>
      <c r="B797" s="2">
        <f>'45'!E5</f>
        <v>127</v>
      </c>
      <c r="C797" s="2">
        <f>'45'!B18</f>
        <v>0</v>
      </c>
      <c r="D797" s="2">
        <f>'45'!J18</f>
        <v>0</v>
      </c>
      <c r="E797" s="45">
        <f>'45'!E3</f>
        <v>43514</v>
      </c>
      <c r="F797" s="2" t="str">
        <f>'45'!D4</f>
        <v>رقــــــــــــــــــــــم P.O /</v>
      </c>
      <c r="G797" s="1">
        <f t="shared" si="109"/>
        <v>45</v>
      </c>
      <c r="H797" s="1">
        <f t="shared" si="110"/>
        <v>18</v>
      </c>
      <c r="J797" s="1" t="str">
        <f t="shared" si="111"/>
        <v>='45'!E5</v>
      </c>
      <c r="K797" s="1" t="str">
        <f t="shared" si="112"/>
        <v>='45'!B18</v>
      </c>
      <c r="L797" s="1" t="str">
        <f t="shared" si="113"/>
        <v>='45'!J18</v>
      </c>
      <c r="M797" s="1" t="str">
        <f t="shared" si="114"/>
        <v>='45'!E3</v>
      </c>
      <c r="N797" s="1" t="str">
        <f t="shared" si="115"/>
        <v>='45'!D4</v>
      </c>
    </row>
    <row r="798" spans="1:14" hidden="1" x14ac:dyDescent="0.3">
      <c r="A798" s="1" t="str">
        <f t="shared" si="117"/>
        <v>X</v>
      </c>
      <c r="B798" s="2">
        <f>'45'!E5</f>
        <v>127</v>
      </c>
      <c r="C798" s="2">
        <f>'45'!B19</f>
        <v>0</v>
      </c>
      <c r="D798" s="2">
        <f>'45'!J19</f>
        <v>0</v>
      </c>
      <c r="E798" s="45">
        <f>'45'!E3</f>
        <v>43514</v>
      </c>
      <c r="F798" s="2" t="str">
        <f>'45'!D4</f>
        <v>رقــــــــــــــــــــــم P.O /</v>
      </c>
      <c r="G798" s="1">
        <f t="shared" si="109"/>
        <v>45</v>
      </c>
      <c r="H798" s="1">
        <f t="shared" si="110"/>
        <v>19</v>
      </c>
      <c r="J798" s="1" t="str">
        <f t="shared" si="111"/>
        <v>='45'!E5</v>
      </c>
      <c r="K798" s="1" t="str">
        <f t="shared" si="112"/>
        <v>='45'!B19</v>
      </c>
      <c r="L798" s="1" t="str">
        <f t="shared" si="113"/>
        <v>='45'!J19</v>
      </c>
      <c r="M798" s="1" t="str">
        <f t="shared" si="114"/>
        <v>='45'!E3</v>
      </c>
      <c r="N798" s="1" t="str">
        <f t="shared" si="115"/>
        <v>='45'!D4</v>
      </c>
    </row>
    <row r="799" spans="1:14" hidden="1" x14ac:dyDescent="0.3">
      <c r="A799" s="1" t="str">
        <f t="shared" si="117"/>
        <v>X</v>
      </c>
      <c r="B799" s="2">
        <f>'45'!E5</f>
        <v>127</v>
      </c>
      <c r="C799" s="2">
        <f>'45'!B20</f>
        <v>0</v>
      </c>
      <c r="D799" s="2">
        <f>'45'!J20</f>
        <v>0</v>
      </c>
      <c r="E799" s="45">
        <f>'45'!E3</f>
        <v>43514</v>
      </c>
      <c r="F799" s="2" t="str">
        <f>'45'!D4</f>
        <v>رقــــــــــــــــــــــم P.O /</v>
      </c>
      <c r="G799" s="1">
        <f t="shared" si="109"/>
        <v>45</v>
      </c>
      <c r="H799" s="1">
        <f t="shared" si="110"/>
        <v>20</v>
      </c>
      <c r="J799" s="1" t="str">
        <f t="shared" si="111"/>
        <v>='45'!E5</v>
      </c>
      <c r="K799" s="1" t="str">
        <f t="shared" si="112"/>
        <v>='45'!B20</v>
      </c>
      <c r="L799" s="1" t="str">
        <f t="shared" si="113"/>
        <v>='45'!J20</v>
      </c>
      <c r="M799" s="1" t="str">
        <f t="shared" si="114"/>
        <v>='45'!E3</v>
      </c>
      <c r="N799" s="1" t="str">
        <f t="shared" si="115"/>
        <v>='45'!D4</v>
      </c>
    </row>
    <row r="800" spans="1:14" hidden="1" x14ac:dyDescent="0.3">
      <c r="A800" s="1" t="str">
        <f t="shared" si="117"/>
        <v>X</v>
      </c>
      <c r="B800" s="2">
        <f>'45'!E5</f>
        <v>127</v>
      </c>
      <c r="C800" s="2">
        <f>'45'!B21</f>
        <v>0</v>
      </c>
      <c r="D800" s="2">
        <f>'45'!J21</f>
        <v>0</v>
      </c>
      <c r="E800" s="45">
        <f>'45'!E3</f>
        <v>43514</v>
      </c>
      <c r="F800" s="2" t="str">
        <f>'45'!D4</f>
        <v>رقــــــــــــــــــــــم P.O /</v>
      </c>
      <c r="G800" s="1">
        <f t="shared" si="109"/>
        <v>45</v>
      </c>
      <c r="H800" s="1">
        <f t="shared" si="110"/>
        <v>21</v>
      </c>
      <c r="J800" s="1" t="str">
        <f t="shared" si="111"/>
        <v>='45'!E5</v>
      </c>
      <c r="K800" s="1" t="str">
        <f t="shared" si="112"/>
        <v>='45'!B21</v>
      </c>
      <c r="L800" s="1" t="str">
        <f t="shared" si="113"/>
        <v>='45'!J21</v>
      </c>
      <c r="M800" s="1" t="str">
        <f t="shared" si="114"/>
        <v>='45'!E3</v>
      </c>
      <c r="N800" s="1" t="str">
        <f t="shared" si="115"/>
        <v>='45'!D4</v>
      </c>
    </row>
    <row r="801" spans="1:14" hidden="1" x14ac:dyDescent="0.3">
      <c r="A801" s="1" t="str">
        <f t="shared" si="117"/>
        <v>X</v>
      </c>
      <c r="B801" s="2">
        <f>'45'!E5</f>
        <v>127</v>
      </c>
      <c r="C801" s="2">
        <f>'45'!B22</f>
        <v>0</v>
      </c>
      <c r="D801" s="2">
        <f>'45'!J22</f>
        <v>0</v>
      </c>
      <c r="E801" s="45">
        <f>'45'!E3</f>
        <v>43514</v>
      </c>
      <c r="F801" s="2" t="str">
        <f>'45'!D4</f>
        <v>رقــــــــــــــــــــــم P.O /</v>
      </c>
      <c r="G801" s="1">
        <f t="shared" si="109"/>
        <v>45</v>
      </c>
      <c r="H801" s="1">
        <f t="shared" si="110"/>
        <v>22</v>
      </c>
      <c r="J801" s="1" t="str">
        <f t="shared" si="111"/>
        <v>='45'!E5</v>
      </c>
      <c r="K801" s="1" t="str">
        <f t="shared" si="112"/>
        <v>='45'!B22</v>
      </c>
      <c r="L801" s="1" t="str">
        <f t="shared" si="113"/>
        <v>='45'!J22</v>
      </c>
      <c r="M801" s="1" t="str">
        <f t="shared" si="114"/>
        <v>='45'!E3</v>
      </c>
      <c r="N801" s="1" t="str">
        <f t="shared" si="115"/>
        <v>='45'!D4</v>
      </c>
    </row>
    <row r="802" spans="1:14" hidden="1" x14ac:dyDescent="0.3">
      <c r="A802" s="1" t="str">
        <f t="shared" si="117"/>
        <v>X</v>
      </c>
      <c r="B802" s="2">
        <f>'45'!E5</f>
        <v>127</v>
      </c>
      <c r="C802" s="2">
        <f>'45'!B23</f>
        <v>0</v>
      </c>
      <c r="D802" s="2">
        <f>'45'!J23</f>
        <v>0</v>
      </c>
      <c r="E802" s="45">
        <f>'45'!E3</f>
        <v>43514</v>
      </c>
      <c r="F802" s="2" t="str">
        <f>'45'!D4</f>
        <v>رقــــــــــــــــــــــم P.O /</v>
      </c>
      <c r="G802" s="1">
        <f t="shared" si="109"/>
        <v>45</v>
      </c>
      <c r="H802" s="1">
        <f t="shared" si="110"/>
        <v>23</v>
      </c>
      <c r="J802" s="1" t="str">
        <f t="shared" si="111"/>
        <v>='45'!E5</v>
      </c>
      <c r="K802" s="1" t="str">
        <f t="shared" si="112"/>
        <v>='45'!B23</v>
      </c>
      <c r="L802" s="1" t="str">
        <f t="shared" si="113"/>
        <v>='45'!J23</v>
      </c>
      <c r="M802" s="1" t="str">
        <f t="shared" si="114"/>
        <v>='45'!E3</v>
      </c>
      <c r="N802" s="1" t="str">
        <f t="shared" si="115"/>
        <v>='45'!D4</v>
      </c>
    </row>
    <row r="803" spans="1:14" hidden="1" x14ac:dyDescent="0.3">
      <c r="A803" s="1" t="str">
        <f t="shared" si="117"/>
        <v>X</v>
      </c>
      <c r="B803" s="2">
        <f>'45'!E5</f>
        <v>127</v>
      </c>
      <c r="C803" s="2">
        <f>'45'!B24</f>
        <v>0</v>
      </c>
      <c r="D803" s="2">
        <f>'45'!J24</f>
        <v>0</v>
      </c>
      <c r="E803" s="45">
        <f>'45'!E3</f>
        <v>43514</v>
      </c>
      <c r="F803" s="2" t="str">
        <f>'45'!D4</f>
        <v>رقــــــــــــــــــــــم P.O /</v>
      </c>
      <c r="G803" s="1">
        <f t="shared" si="109"/>
        <v>45</v>
      </c>
      <c r="H803" s="1">
        <f t="shared" si="110"/>
        <v>24</v>
      </c>
      <c r="J803" s="1" t="str">
        <f t="shared" si="111"/>
        <v>='45'!E5</v>
      </c>
      <c r="K803" s="1" t="str">
        <f t="shared" si="112"/>
        <v>='45'!B24</v>
      </c>
      <c r="L803" s="1" t="str">
        <f t="shared" si="113"/>
        <v>='45'!J24</v>
      </c>
      <c r="M803" s="1" t="str">
        <f t="shared" si="114"/>
        <v>='45'!E3</v>
      </c>
      <c r="N803" s="1" t="str">
        <f t="shared" si="115"/>
        <v>='45'!D4</v>
      </c>
    </row>
    <row r="804" spans="1:14" hidden="1" x14ac:dyDescent="0.3">
      <c r="A804" s="1" t="str">
        <f t="shared" si="117"/>
        <v>X</v>
      </c>
      <c r="B804" s="2">
        <f>'45'!E5</f>
        <v>127</v>
      </c>
      <c r="C804" s="2">
        <f>'45'!B25</f>
        <v>0</v>
      </c>
      <c r="D804" s="2">
        <f>'45'!J25</f>
        <v>0</v>
      </c>
      <c r="E804" s="45">
        <f>'45'!E3</f>
        <v>43514</v>
      </c>
      <c r="F804" s="2" t="str">
        <f>'45'!D4</f>
        <v>رقــــــــــــــــــــــم P.O /</v>
      </c>
      <c r="G804" s="1">
        <f t="shared" si="109"/>
        <v>45</v>
      </c>
      <c r="H804" s="1">
        <f t="shared" si="110"/>
        <v>25</v>
      </c>
      <c r="J804" s="1" t="str">
        <f t="shared" si="111"/>
        <v>='45'!E5</v>
      </c>
      <c r="K804" s="1" t="str">
        <f t="shared" si="112"/>
        <v>='45'!B25</v>
      </c>
      <c r="L804" s="1" t="str">
        <f t="shared" si="113"/>
        <v>='45'!J25</v>
      </c>
      <c r="M804" s="1" t="str">
        <f t="shared" si="114"/>
        <v>='45'!E3</v>
      </c>
      <c r="N804" s="1" t="str">
        <f t="shared" si="115"/>
        <v>='45'!D4</v>
      </c>
    </row>
    <row r="805" spans="1:14" hidden="1" x14ac:dyDescent="0.3">
      <c r="A805" s="1" t="s">
        <v>213</v>
      </c>
      <c r="B805" s="2">
        <f>'46'!E5</f>
        <v>128</v>
      </c>
      <c r="C805" s="2" t="str">
        <f>'46'!B8</f>
        <v>طلبات بوفية</v>
      </c>
      <c r="D805" s="2">
        <f>'46'!J8</f>
        <v>148</v>
      </c>
      <c r="E805" s="45">
        <f>'46'!E3</f>
        <v>43514</v>
      </c>
      <c r="F805" s="2" t="str">
        <f>'46'!D4</f>
        <v>رقــــــــــــــــــــــم P.O /</v>
      </c>
      <c r="G805" s="1">
        <f t="shared" si="109"/>
        <v>46</v>
      </c>
      <c r="H805" s="1">
        <f t="shared" si="110"/>
        <v>8</v>
      </c>
      <c r="J805" s="1" t="str">
        <f t="shared" si="111"/>
        <v>='46'!E5</v>
      </c>
      <c r="K805" s="1" t="str">
        <f t="shared" si="112"/>
        <v>='46'!B8</v>
      </c>
      <c r="L805" s="1" t="str">
        <f t="shared" si="113"/>
        <v>='46'!J8</v>
      </c>
      <c r="M805" s="1" t="str">
        <f t="shared" si="114"/>
        <v>='46'!E3</v>
      </c>
      <c r="N805" s="1" t="str">
        <f t="shared" si="115"/>
        <v>='46'!D4</v>
      </c>
    </row>
    <row r="806" spans="1:14" hidden="1" x14ac:dyDescent="0.3">
      <c r="A806" s="1" t="s">
        <v>213</v>
      </c>
      <c r="B806" s="2">
        <f>'46'!E5</f>
        <v>128</v>
      </c>
      <c r="C806" s="2" t="str">
        <f>'46'!B9</f>
        <v>طلبات بوفية</v>
      </c>
      <c r="D806" s="2">
        <f>'46'!J9</f>
        <v>150</v>
      </c>
      <c r="E806" s="45">
        <f>'46'!E3</f>
        <v>43514</v>
      </c>
      <c r="F806" s="2" t="str">
        <f>'46'!D4</f>
        <v>رقــــــــــــــــــــــم P.O /</v>
      </c>
      <c r="G806" s="1">
        <f t="shared" si="109"/>
        <v>46</v>
      </c>
      <c r="H806" s="1">
        <f t="shared" si="110"/>
        <v>9</v>
      </c>
      <c r="J806" s="1" t="str">
        <f t="shared" si="111"/>
        <v>='46'!E5</v>
      </c>
      <c r="K806" s="1" t="str">
        <f t="shared" si="112"/>
        <v>='46'!B9</v>
      </c>
      <c r="L806" s="1" t="str">
        <f t="shared" si="113"/>
        <v>='46'!J9</v>
      </c>
      <c r="M806" s="1" t="str">
        <f t="shared" si="114"/>
        <v>='46'!E3</v>
      </c>
      <c r="N806" s="1" t="str">
        <f t="shared" si="115"/>
        <v>='46'!D4</v>
      </c>
    </row>
    <row r="807" spans="1:14" hidden="1" x14ac:dyDescent="0.3">
      <c r="A807" s="1" t="str">
        <f t="shared" si="117"/>
        <v>X</v>
      </c>
      <c r="B807" s="2">
        <f>'46'!E5</f>
        <v>128</v>
      </c>
      <c r="C807" s="2">
        <f>'46'!B10</f>
        <v>0</v>
      </c>
      <c r="D807" s="2">
        <f>'46'!J10</f>
        <v>0</v>
      </c>
      <c r="E807" s="45">
        <f>'46'!E3</f>
        <v>43514</v>
      </c>
      <c r="F807" s="2" t="str">
        <f>'46'!D4</f>
        <v>رقــــــــــــــــــــــم P.O /</v>
      </c>
      <c r="G807" s="1">
        <f t="shared" si="109"/>
        <v>46</v>
      </c>
      <c r="H807" s="1">
        <f t="shared" si="110"/>
        <v>10</v>
      </c>
      <c r="J807" s="1" t="str">
        <f t="shared" si="111"/>
        <v>='46'!E5</v>
      </c>
      <c r="K807" s="1" t="str">
        <f t="shared" si="112"/>
        <v>='46'!B10</v>
      </c>
      <c r="L807" s="1" t="str">
        <f t="shared" si="113"/>
        <v>='46'!J10</v>
      </c>
      <c r="M807" s="1" t="str">
        <f t="shared" si="114"/>
        <v>='46'!E3</v>
      </c>
      <c r="N807" s="1" t="str">
        <f t="shared" si="115"/>
        <v>='46'!D4</v>
      </c>
    </row>
    <row r="808" spans="1:14" hidden="1" x14ac:dyDescent="0.3">
      <c r="A808" s="1" t="str">
        <f t="shared" si="117"/>
        <v>X</v>
      </c>
      <c r="B808" s="2">
        <f>'46'!E5</f>
        <v>128</v>
      </c>
      <c r="C808" s="2">
        <f>'46'!B11</f>
        <v>0</v>
      </c>
      <c r="D808" s="2">
        <f>'46'!J11</f>
        <v>0</v>
      </c>
      <c r="E808" s="45">
        <f>'46'!E3</f>
        <v>43514</v>
      </c>
      <c r="F808" s="2" t="str">
        <f>'46'!D4</f>
        <v>رقــــــــــــــــــــــم P.O /</v>
      </c>
      <c r="G808" s="1">
        <f t="shared" si="109"/>
        <v>46</v>
      </c>
      <c r="H808" s="1">
        <f t="shared" si="110"/>
        <v>11</v>
      </c>
      <c r="J808" s="1" t="str">
        <f t="shared" si="111"/>
        <v>='46'!E5</v>
      </c>
      <c r="K808" s="1" t="str">
        <f t="shared" si="112"/>
        <v>='46'!B11</v>
      </c>
      <c r="L808" s="1" t="str">
        <f t="shared" si="113"/>
        <v>='46'!J11</v>
      </c>
      <c r="M808" s="1" t="str">
        <f t="shared" si="114"/>
        <v>='46'!E3</v>
      </c>
      <c r="N808" s="1" t="str">
        <f t="shared" si="115"/>
        <v>='46'!D4</v>
      </c>
    </row>
    <row r="809" spans="1:14" hidden="1" x14ac:dyDescent="0.3">
      <c r="A809" s="1" t="str">
        <f t="shared" si="117"/>
        <v>X</v>
      </c>
      <c r="B809" s="2">
        <f>'46'!E5</f>
        <v>128</v>
      </c>
      <c r="C809" s="2">
        <f>'46'!B12</f>
        <v>0</v>
      </c>
      <c r="D809" s="2">
        <f>'46'!J12</f>
        <v>0</v>
      </c>
      <c r="E809" s="45">
        <f>'46'!E3</f>
        <v>43514</v>
      </c>
      <c r="F809" s="2" t="str">
        <f>'46'!D4</f>
        <v>رقــــــــــــــــــــــم P.O /</v>
      </c>
      <c r="G809" s="1">
        <f t="shared" si="109"/>
        <v>46</v>
      </c>
      <c r="H809" s="1">
        <f t="shared" si="110"/>
        <v>12</v>
      </c>
      <c r="J809" s="1" t="str">
        <f t="shared" si="111"/>
        <v>='46'!E5</v>
      </c>
      <c r="K809" s="1" t="str">
        <f t="shared" si="112"/>
        <v>='46'!B12</v>
      </c>
      <c r="L809" s="1" t="str">
        <f t="shared" si="113"/>
        <v>='46'!J12</v>
      </c>
      <c r="M809" s="1" t="str">
        <f t="shared" si="114"/>
        <v>='46'!E3</v>
      </c>
      <c r="N809" s="1" t="str">
        <f t="shared" si="115"/>
        <v>='46'!D4</v>
      </c>
    </row>
    <row r="810" spans="1:14" hidden="1" x14ac:dyDescent="0.3">
      <c r="A810" s="1" t="str">
        <f t="shared" si="117"/>
        <v>X</v>
      </c>
      <c r="B810" s="2">
        <f>'46'!E5</f>
        <v>128</v>
      </c>
      <c r="C810" s="2">
        <f>'46'!B13</f>
        <v>0</v>
      </c>
      <c r="D810" s="2">
        <f>'46'!J13</f>
        <v>0</v>
      </c>
      <c r="E810" s="45">
        <f>'46'!E3</f>
        <v>43514</v>
      </c>
      <c r="F810" s="2" t="str">
        <f>'46'!D4</f>
        <v>رقــــــــــــــــــــــم P.O /</v>
      </c>
      <c r="G810" s="1">
        <f t="shared" si="109"/>
        <v>46</v>
      </c>
      <c r="H810" s="1">
        <f t="shared" si="110"/>
        <v>13</v>
      </c>
      <c r="J810" s="1" t="str">
        <f t="shared" si="111"/>
        <v>='46'!E5</v>
      </c>
      <c r="K810" s="1" t="str">
        <f t="shared" si="112"/>
        <v>='46'!B13</v>
      </c>
      <c r="L810" s="1" t="str">
        <f t="shared" si="113"/>
        <v>='46'!J13</v>
      </c>
      <c r="M810" s="1" t="str">
        <f t="shared" si="114"/>
        <v>='46'!E3</v>
      </c>
      <c r="N810" s="1" t="str">
        <f t="shared" si="115"/>
        <v>='46'!D4</v>
      </c>
    </row>
    <row r="811" spans="1:14" hidden="1" x14ac:dyDescent="0.3">
      <c r="A811" s="1" t="str">
        <f t="shared" si="117"/>
        <v>X</v>
      </c>
      <c r="B811" s="2">
        <f>'46'!E5</f>
        <v>128</v>
      </c>
      <c r="C811" s="2">
        <f>'46'!B14</f>
        <v>0</v>
      </c>
      <c r="D811" s="2">
        <f>'46'!J14</f>
        <v>0</v>
      </c>
      <c r="E811" s="45">
        <f>'46'!E3</f>
        <v>43514</v>
      </c>
      <c r="F811" s="2" t="str">
        <f>'46'!D4</f>
        <v>رقــــــــــــــــــــــم P.O /</v>
      </c>
      <c r="G811" s="1">
        <f t="shared" si="109"/>
        <v>46</v>
      </c>
      <c r="H811" s="1">
        <f t="shared" si="110"/>
        <v>14</v>
      </c>
      <c r="J811" s="1" t="str">
        <f t="shared" si="111"/>
        <v>='46'!E5</v>
      </c>
      <c r="K811" s="1" t="str">
        <f t="shared" si="112"/>
        <v>='46'!B14</v>
      </c>
      <c r="L811" s="1" t="str">
        <f t="shared" si="113"/>
        <v>='46'!J14</v>
      </c>
      <c r="M811" s="1" t="str">
        <f t="shared" si="114"/>
        <v>='46'!E3</v>
      </c>
      <c r="N811" s="1" t="str">
        <f t="shared" si="115"/>
        <v>='46'!D4</v>
      </c>
    </row>
    <row r="812" spans="1:14" hidden="1" x14ac:dyDescent="0.3">
      <c r="A812" s="1" t="str">
        <f t="shared" si="117"/>
        <v>X</v>
      </c>
      <c r="B812" s="2">
        <f>'46'!E5</f>
        <v>128</v>
      </c>
      <c r="C812" s="2">
        <f>'46'!B15</f>
        <v>0</v>
      </c>
      <c r="D812" s="2">
        <f>'46'!J15</f>
        <v>0</v>
      </c>
      <c r="E812" s="45">
        <f>'46'!E3</f>
        <v>43514</v>
      </c>
      <c r="F812" s="2" t="str">
        <f>'46'!D4</f>
        <v>رقــــــــــــــــــــــم P.O /</v>
      </c>
      <c r="G812" s="1">
        <f t="shared" si="109"/>
        <v>46</v>
      </c>
      <c r="H812" s="1">
        <f t="shared" si="110"/>
        <v>15</v>
      </c>
      <c r="J812" s="1" t="str">
        <f t="shared" si="111"/>
        <v>='46'!E5</v>
      </c>
      <c r="K812" s="1" t="str">
        <f t="shared" si="112"/>
        <v>='46'!B15</v>
      </c>
      <c r="L812" s="1" t="str">
        <f t="shared" si="113"/>
        <v>='46'!J15</v>
      </c>
      <c r="M812" s="1" t="str">
        <f t="shared" si="114"/>
        <v>='46'!E3</v>
      </c>
      <c r="N812" s="1" t="str">
        <f t="shared" si="115"/>
        <v>='46'!D4</v>
      </c>
    </row>
    <row r="813" spans="1:14" hidden="1" x14ac:dyDescent="0.3">
      <c r="A813" s="1" t="str">
        <f t="shared" si="117"/>
        <v>X</v>
      </c>
      <c r="B813" s="2">
        <f>'46'!E5</f>
        <v>128</v>
      </c>
      <c r="C813" s="2">
        <f>'46'!B16</f>
        <v>0</v>
      </c>
      <c r="D813" s="2">
        <f>'46'!J16</f>
        <v>0</v>
      </c>
      <c r="E813" s="45">
        <f>'46'!E3</f>
        <v>43514</v>
      </c>
      <c r="F813" s="2" t="str">
        <f>'46'!D4</f>
        <v>رقــــــــــــــــــــــم P.O /</v>
      </c>
      <c r="G813" s="1">
        <f t="shared" si="109"/>
        <v>46</v>
      </c>
      <c r="H813" s="1">
        <f t="shared" si="110"/>
        <v>16</v>
      </c>
      <c r="J813" s="1" t="str">
        <f t="shared" si="111"/>
        <v>='46'!E5</v>
      </c>
      <c r="K813" s="1" t="str">
        <f t="shared" si="112"/>
        <v>='46'!B16</v>
      </c>
      <c r="L813" s="1" t="str">
        <f t="shared" si="113"/>
        <v>='46'!J16</v>
      </c>
      <c r="M813" s="1" t="str">
        <f t="shared" si="114"/>
        <v>='46'!E3</v>
      </c>
      <c r="N813" s="1" t="str">
        <f t="shared" si="115"/>
        <v>='46'!D4</v>
      </c>
    </row>
    <row r="814" spans="1:14" hidden="1" x14ac:dyDescent="0.3">
      <c r="A814" s="1" t="str">
        <f t="shared" si="117"/>
        <v>X</v>
      </c>
      <c r="B814" s="2">
        <f>'46'!E5</f>
        <v>128</v>
      </c>
      <c r="C814" s="2">
        <f>'46'!B17</f>
        <v>0</v>
      </c>
      <c r="D814" s="2">
        <f>'46'!J17</f>
        <v>0</v>
      </c>
      <c r="E814" s="45">
        <f>'46'!E3</f>
        <v>43514</v>
      </c>
      <c r="F814" s="2" t="str">
        <f>'46'!D4</f>
        <v>رقــــــــــــــــــــــم P.O /</v>
      </c>
      <c r="G814" s="1">
        <f t="shared" si="109"/>
        <v>46</v>
      </c>
      <c r="H814" s="1">
        <f t="shared" si="110"/>
        <v>17</v>
      </c>
      <c r="J814" s="1" t="str">
        <f t="shared" si="111"/>
        <v>='46'!E5</v>
      </c>
      <c r="K814" s="1" t="str">
        <f t="shared" si="112"/>
        <v>='46'!B17</v>
      </c>
      <c r="L814" s="1" t="str">
        <f t="shared" si="113"/>
        <v>='46'!J17</v>
      </c>
      <c r="M814" s="1" t="str">
        <f t="shared" si="114"/>
        <v>='46'!E3</v>
      </c>
      <c r="N814" s="1" t="str">
        <f t="shared" si="115"/>
        <v>='46'!D4</v>
      </c>
    </row>
    <row r="815" spans="1:14" hidden="1" x14ac:dyDescent="0.3">
      <c r="A815" s="1" t="str">
        <f t="shared" si="117"/>
        <v>X</v>
      </c>
      <c r="B815" s="2">
        <f>'46'!E5</f>
        <v>128</v>
      </c>
      <c r="C815" s="2">
        <f>'46'!B18</f>
        <v>0</v>
      </c>
      <c r="D815" s="2">
        <f>'46'!J18</f>
        <v>0</v>
      </c>
      <c r="E815" s="45">
        <f>'46'!E3</f>
        <v>43514</v>
      </c>
      <c r="F815" s="2" t="str">
        <f>'46'!D4</f>
        <v>رقــــــــــــــــــــــم P.O /</v>
      </c>
      <c r="G815" s="1">
        <f t="shared" si="109"/>
        <v>46</v>
      </c>
      <c r="H815" s="1">
        <f t="shared" si="110"/>
        <v>18</v>
      </c>
      <c r="J815" s="1" t="str">
        <f t="shared" si="111"/>
        <v>='46'!E5</v>
      </c>
      <c r="K815" s="1" t="str">
        <f t="shared" si="112"/>
        <v>='46'!B18</v>
      </c>
      <c r="L815" s="1" t="str">
        <f t="shared" si="113"/>
        <v>='46'!J18</v>
      </c>
      <c r="M815" s="1" t="str">
        <f t="shared" si="114"/>
        <v>='46'!E3</v>
      </c>
      <c r="N815" s="1" t="str">
        <f t="shared" si="115"/>
        <v>='46'!D4</v>
      </c>
    </row>
    <row r="816" spans="1:14" hidden="1" x14ac:dyDescent="0.3">
      <c r="A816" s="1" t="str">
        <f t="shared" si="117"/>
        <v>X</v>
      </c>
      <c r="B816" s="2">
        <f>'46'!E5</f>
        <v>128</v>
      </c>
      <c r="C816" s="2">
        <f>'46'!B19</f>
        <v>0</v>
      </c>
      <c r="D816" s="2">
        <f>'46'!J19</f>
        <v>0</v>
      </c>
      <c r="E816" s="45">
        <f>'46'!E3</f>
        <v>43514</v>
      </c>
      <c r="F816" s="2" t="str">
        <f>'46'!D4</f>
        <v>رقــــــــــــــــــــــم P.O /</v>
      </c>
      <c r="G816" s="1">
        <f t="shared" si="109"/>
        <v>46</v>
      </c>
      <c r="H816" s="1">
        <f t="shared" si="110"/>
        <v>19</v>
      </c>
      <c r="J816" s="1" t="str">
        <f t="shared" si="111"/>
        <v>='46'!E5</v>
      </c>
      <c r="K816" s="1" t="str">
        <f t="shared" si="112"/>
        <v>='46'!B19</v>
      </c>
      <c r="L816" s="1" t="str">
        <f t="shared" si="113"/>
        <v>='46'!J19</v>
      </c>
      <c r="M816" s="1" t="str">
        <f t="shared" si="114"/>
        <v>='46'!E3</v>
      </c>
      <c r="N816" s="1" t="str">
        <f t="shared" si="115"/>
        <v>='46'!D4</v>
      </c>
    </row>
    <row r="817" spans="1:14" hidden="1" x14ac:dyDescent="0.3">
      <c r="A817" s="1" t="str">
        <f t="shared" si="117"/>
        <v>X</v>
      </c>
      <c r="B817" s="2">
        <f>'46'!E5</f>
        <v>128</v>
      </c>
      <c r="C817" s="2">
        <f>'46'!B20</f>
        <v>0</v>
      </c>
      <c r="D817" s="2">
        <f>'46'!J20</f>
        <v>0</v>
      </c>
      <c r="E817" s="45">
        <f>'46'!E3</f>
        <v>43514</v>
      </c>
      <c r="F817" s="2" t="str">
        <f>'46'!D4</f>
        <v>رقــــــــــــــــــــــم P.O /</v>
      </c>
      <c r="G817" s="1">
        <f t="shared" si="109"/>
        <v>46</v>
      </c>
      <c r="H817" s="1">
        <f t="shared" si="110"/>
        <v>20</v>
      </c>
      <c r="J817" s="1" t="str">
        <f t="shared" si="111"/>
        <v>='46'!E5</v>
      </c>
      <c r="K817" s="1" t="str">
        <f t="shared" si="112"/>
        <v>='46'!B20</v>
      </c>
      <c r="L817" s="1" t="str">
        <f t="shared" si="113"/>
        <v>='46'!J20</v>
      </c>
      <c r="M817" s="1" t="str">
        <f t="shared" si="114"/>
        <v>='46'!E3</v>
      </c>
      <c r="N817" s="1" t="str">
        <f t="shared" si="115"/>
        <v>='46'!D4</v>
      </c>
    </row>
    <row r="818" spans="1:14" hidden="1" x14ac:dyDescent="0.3">
      <c r="A818" s="1" t="str">
        <f t="shared" si="117"/>
        <v>X</v>
      </c>
      <c r="B818" s="2">
        <f>'46'!E5</f>
        <v>128</v>
      </c>
      <c r="C818" s="2">
        <f>'46'!B21</f>
        <v>0</v>
      </c>
      <c r="D818" s="2">
        <f>'46'!J21</f>
        <v>0</v>
      </c>
      <c r="E818" s="45">
        <f>'46'!E3</f>
        <v>43514</v>
      </c>
      <c r="F818" s="2" t="str">
        <f>'46'!D4</f>
        <v>رقــــــــــــــــــــــم P.O /</v>
      </c>
      <c r="G818" s="1">
        <f t="shared" si="109"/>
        <v>46</v>
      </c>
      <c r="H818" s="1">
        <f t="shared" si="110"/>
        <v>21</v>
      </c>
      <c r="J818" s="1" t="str">
        <f t="shared" si="111"/>
        <v>='46'!E5</v>
      </c>
      <c r="K818" s="1" t="str">
        <f t="shared" si="112"/>
        <v>='46'!B21</v>
      </c>
      <c r="L818" s="1" t="str">
        <f t="shared" si="113"/>
        <v>='46'!J21</v>
      </c>
      <c r="M818" s="1" t="str">
        <f t="shared" si="114"/>
        <v>='46'!E3</v>
      </c>
      <c r="N818" s="1" t="str">
        <f t="shared" si="115"/>
        <v>='46'!D4</v>
      </c>
    </row>
    <row r="819" spans="1:14" hidden="1" x14ac:dyDescent="0.3">
      <c r="A819" s="1" t="str">
        <f t="shared" si="117"/>
        <v>X</v>
      </c>
      <c r="B819" s="2">
        <f>'46'!E5</f>
        <v>128</v>
      </c>
      <c r="C819" s="2">
        <f>'46'!B22</f>
        <v>0</v>
      </c>
      <c r="D819" s="2">
        <f>'46'!J22</f>
        <v>0</v>
      </c>
      <c r="E819" s="45">
        <f>'46'!E3</f>
        <v>43514</v>
      </c>
      <c r="F819" s="2" t="str">
        <f>'46'!D4</f>
        <v>رقــــــــــــــــــــــم P.O /</v>
      </c>
      <c r="G819" s="1">
        <f t="shared" si="109"/>
        <v>46</v>
      </c>
      <c r="H819" s="1">
        <f t="shared" si="110"/>
        <v>22</v>
      </c>
      <c r="J819" s="1" t="str">
        <f t="shared" si="111"/>
        <v>='46'!E5</v>
      </c>
      <c r="K819" s="1" t="str">
        <f t="shared" si="112"/>
        <v>='46'!B22</v>
      </c>
      <c r="L819" s="1" t="str">
        <f t="shared" si="113"/>
        <v>='46'!J22</v>
      </c>
      <c r="M819" s="1" t="str">
        <f t="shared" si="114"/>
        <v>='46'!E3</v>
      </c>
      <c r="N819" s="1" t="str">
        <f t="shared" si="115"/>
        <v>='46'!D4</v>
      </c>
    </row>
    <row r="820" spans="1:14" hidden="1" x14ac:dyDescent="0.3">
      <c r="A820" s="1" t="str">
        <f t="shared" si="117"/>
        <v>X</v>
      </c>
      <c r="B820" s="2">
        <f>'46'!E5</f>
        <v>128</v>
      </c>
      <c r="C820" s="2">
        <f>'46'!B23</f>
        <v>0</v>
      </c>
      <c r="D820" s="2">
        <f>'46'!J23</f>
        <v>0</v>
      </c>
      <c r="E820" s="45">
        <f>'46'!E3</f>
        <v>43514</v>
      </c>
      <c r="F820" s="2" t="str">
        <f>'46'!D4</f>
        <v>رقــــــــــــــــــــــم P.O /</v>
      </c>
      <c r="G820" s="1">
        <f t="shared" si="109"/>
        <v>46</v>
      </c>
      <c r="H820" s="1">
        <f t="shared" si="110"/>
        <v>23</v>
      </c>
      <c r="J820" s="1" t="str">
        <f t="shared" si="111"/>
        <v>='46'!E5</v>
      </c>
      <c r="K820" s="1" t="str">
        <f t="shared" si="112"/>
        <v>='46'!B23</v>
      </c>
      <c r="L820" s="1" t="str">
        <f t="shared" si="113"/>
        <v>='46'!J23</v>
      </c>
      <c r="M820" s="1" t="str">
        <f t="shared" si="114"/>
        <v>='46'!E3</v>
      </c>
      <c r="N820" s="1" t="str">
        <f t="shared" si="115"/>
        <v>='46'!D4</v>
      </c>
    </row>
    <row r="821" spans="1:14" hidden="1" x14ac:dyDescent="0.3">
      <c r="A821" s="1" t="str">
        <f t="shared" si="117"/>
        <v>X</v>
      </c>
      <c r="B821" s="2">
        <f>'46'!E5</f>
        <v>128</v>
      </c>
      <c r="C821" s="2">
        <f>'46'!B24</f>
        <v>0</v>
      </c>
      <c r="D821" s="2">
        <f>'46'!J24</f>
        <v>0</v>
      </c>
      <c r="E821" s="45">
        <f>'46'!E3</f>
        <v>43514</v>
      </c>
      <c r="F821" s="2" t="str">
        <f>'46'!D4</f>
        <v>رقــــــــــــــــــــــم P.O /</v>
      </c>
      <c r="G821" s="1">
        <f t="shared" si="109"/>
        <v>46</v>
      </c>
      <c r="H821" s="1">
        <f t="shared" si="110"/>
        <v>24</v>
      </c>
      <c r="J821" s="1" t="str">
        <f t="shared" si="111"/>
        <v>='46'!E5</v>
      </c>
      <c r="K821" s="1" t="str">
        <f t="shared" si="112"/>
        <v>='46'!B24</v>
      </c>
      <c r="L821" s="1" t="str">
        <f t="shared" si="113"/>
        <v>='46'!J24</v>
      </c>
      <c r="M821" s="1" t="str">
        <f t="shared" si="114"/>
        <v>='46'!E3</v>
      </c>
      <c r="N821" s="1" t="str">
        <f t="shared" si="115"/>
        <v>='46'!D4</v>
      </c>
    </row>
    <row r="822" spans="1:14" hidden="1" x14ac:dyDescent="0.3">
      <c r="A822" s="1" t="str">
        <f t="shared" si="117"/>
        <v>X</v>
      </c>
      <c r="B822" s="2">
        <f>'46'!E5</f>
        <v>128</v>
      </c>
      <c r="C822" s="2">
        <f>'46'!B25</f>
        <v>0</v>
      </c>
      <c r="D822" s="2">
        <f>'46'!J25</f>
        <v>0</v>
      </c>
      <c r="E822" s="45">
        <f>'46'!E3</f>
        <v>43514</v>
      </c>
      <c r="F822" s="2" t="str">
        <f>'46'!D4</f>
        <v>رقــــــــــــــــــــــم P.O /</v>
      </c>
      <c r="G822" s="1">
        <f t="shared" si="109"/>
        <v>46</v>
      </c>
      <c r="H822" s="1">
        <f t="shared" si="110"/>
        <v>25</v>
      </c>
      <c r="J822" s="1" t="str">
        <f t="shared" si="111"/>
        <v>='46'!E5</v>
      </c>
      <c r="K822" s="1" t="str">
        <f t="shared" si="112"/>
        <v>='46'!B25</v>
      </c>
      <c r="L822" s="1" t="str">
        <f t="shared" si="113"/>
        <v>='46'!J25</v>
      </c>
      <c r="M822" s="1" t="str">
        <f t="shared" si="114"/>
        <v>='46'!E3</v>
      </c>
      <c r="N822" s="1" t="str">
        <f t="shared" si="115"/>
        <v>='46'!D4</v>
      </c>
    </row>
    <row r="823" spans="1:14" x14ac:dyDescent="0.3">
      <c r="A823" s="1" t="str">
        <f t="shared" si="117"/>
        <v/>
      </c>
      <c r="B823" s="2">
        <f>'47'!E5</f>
        <v>132</v>
      </c>
      <c r="C823" s="2" t="str">
        <f>'47'!B8</f>
        <v>ايجار لودر</v>
      </c>
      <c r="D823" s="2">
        <f>'47'!J8</f>
        <v>4400</v>
      </c>
      <c r="E823" s="45">
        <f>'47'!E3</f>
        <v>43514</v>
      </c>
      <c r="F823" s="2" t="str">
        <f>'47'!D4</f>
        <v>رقــــــــــــــــــــــم P.O /</v>
      </c>
      <c r="G823" s="1">
        <f t="shared" si="109"/>
        <v>47</v>
      </c>
      <c r="H823" s="1">
        <f t="shared" si="110"/>
        <v>8</v>
      </c>
      <c r="J823" s="1" t="str">
        <f t="shared" si="111"/>
        <v>='47'!E5</v>
      </c>
      <c r="K823" s="1" t="str">
        <f t="shared" si="112"/>
        <v>='47'!B8</v>
      </c>
      <c r="L823" s="1" t="str">
        <f t="shared" si="113"/>
        <v>='47'!J8</v>
      </c>
      <c r="M823" s="1" t="str">
        <f t="shared" si="114"/>
        <v>='47'!E3</v>
      </c>
      <c r="N823" s="1" t="str">
        <f t="shared" si="115"/>
        <v>='47'!D4</v>
      </c>
    </row>
    <row r="824" spans="1:14" hidden="1" x14ac:dyDescent="0.3">
      <c r="A824" s="1" t="str">
        <f t="shared" si="117"/>
        <v>X</v>
      </c>
      <c r="B824" s="2">
        <f>'47'!E5</f>
        <v>132</v>
      </c>
      <c r="C824" s="2">
        <f>'47'!B9</f>
        <v>0</v>
      </c>
      <c r="D824" s="2">
        <f>'47'!J9</f>
        <v>0</v>
      </c>
      <c r="E824" s="45">
        <f>'47'!E3</f>
        <v>43514</v>
      </c>
      <c r="F824" s="2" t="str">
        <f>'47'!D4</f>
        <v>رقــــــــــــــــــــــم P.O /</v>
      </c>
      <c r="G824" s="1">
        <f t="shared" si="109"/>
        <v>47</v>
      </c>
      <c r="H824" s="1">
        <f t="shared" si="110"/>
        <v>9</v>
      </c>
      <c r="J824" s="1" t="str">
        <f t="shared" si="111"/>
        <v>='47'!E5</v>
      </c>
      <c r="K824" s="1" t="str">
        <f t="shared" si="112"/>
        <v>='47'!B9</v>
      </c>
      <c r="L824" s="1" t="str">
        <f t="shared" si="113"/>
        <v>='47'!J9</v>
      </c>
      <c r="M824" s="1" t="str">
        <f t="shared" si="114"/>
        <v>='47'!E3</v>
      </c>
      <c r="N824" s="1" t="str">
        <f t="shared" si="115"/>
        <v>='47'!D4</v>
      </c>
    </row>
    <row r="825" spans="1:14" hidden="1" x14ac:dyDescent="0.3">
      <c r="A825" s="1" t="str">
        <f t="shared" si="117"/>
        <v>X</v>
      </c>
      <c r="B825" s="2">
        <f>'47'!E5</f>
        <v>132</v>
      </c>
      <c r="C825" s="2">
        <f>'47'!B10</f>
        <v>0</v>
      </c>
      <c r="D825" s="2">
        <f>'47'!J10</f>
        <v>0</v>
      </c>
      <c r="E825" s="45">
        <f>'47'!E3</f>
        <v>43514</v>
      </c>
      <c r="F825" s="2" t="str">
        <f>'47'!D4</f>
        <v>رقــــــــــــــــــــــم P.O /</v>
      </c>
      <c r="G825" s="1">
        <f t="shared" si="109"/>
        <v>47</v>
      </c>
      <c r="H825" s="1">
        <f t="shared" si="110"/>
        <v>10</v>
      </c>
      <c r="J825" s="1" t="str">
        <f t="shared" si="111"/>
        <v>='47'!E5</v>
      </c>
      <c r="K825" s="1" t="str">
        <f t="shared" si="112"/>
        <v>='47'!B10</v>
      </c>
      <c r="L825" s="1" t="str">
        <f t="shared" si="113"/>
        <v>='47'!J10</v>
      </c>
      <c r="M825" s="1" t="str">
        <f t="shared" si="114"/>
        <v>='47'!E3</v>
      </c>
      <c r="N825" s="1" t="str">
        <f t="shared" si="115"/>
        <v>='47'!D4</v>
      </c>
    </row>
    <row r="826" spans="1:14" hidden="1" x14ac:dyDescent="0.3">
      <c r="A826" s="1" t="str">
        <f t="shared" si="117"/>
        <v>X</v>
      </c>
      <c r="B826" s="2">
        <f>'47'!E5</f>
        <v>132</v>
      </c>
      <c r="C826" s="2">
        <f>'47'!B11</f>
        <v>0</v>
      </c>
      <c r="D826" s="2">
        <f>'47'!J11</f>
        <v>0</v>
      </c>
      <c r="E826" s="45">
        <f>'47'!E3</f>
        <v>43514</v>
      </c>
      <c r="F826" s="2" t="str">
        <f>'47'!D4</f>
        <v>رقــــــــــــــــــــــم P.O /</v>
      </c>
      <c r="G826" s="1">
        <f t="shared" ref="G826:G889" si="118">IF(H825=25,G825+1,G825)</f>
        <v>47</v>
      </c>
      <c r="H826" s="1">
        <f t="shared" ref="H826:H889" si="119">IF((H825+1)&gt;25,8,H825+1)</f>
        <v>11</v>
      </c>
      <c r="J826" s="1" t="str">
        <f t="shared" si="111"/>
        <v>='47'!E5</v>
      </c>
      <c r="K826" s="1" t="str">
        <f t="shared" si="112"/>
        <v>='47'!B11</v>
      </c>
      <c r="L826" s="1" t="str">
        <f t="shared" si="113"/>
        <v>='47'!J11</v>
      </c>
      <c r="M826" s="1" t="str">
        <f t="shared" si="114"/>
        <v>='47'!E3</v>
      </c>
      <c r="N826" s="1" t="str">
        <f t="shared" si="115"/>
        <v>='47'!D4</v>
      </c>
    </row>
    <row r="827" spans="1:14" hidden="1" x14ac:dyDescent="0.3">
      <c r="A827" s="1" t="str">
        <f t="shared" si="117"/>
        <v>X</v>
      </c>
      <c r="B827" s="2">
        <f>'47'!E5</f>
        <v>132</v>
      </c>
      <c r="C827" s="2">
        <f>'47'!B12</f>
        <v>0</v>
      </c>
      <c r="D827" s="2">
        <f>'47'!J12</f>
        <v>0</v>
      </c>
      <c r="E827" s="45">
        <f>'47'!E3</f>
        <v>43514</v>
      </c>
      <c r="F827" s="2" t="str">
        <f>'47'!D4</f>
        <v>رقــــــــــــــــــــــم P.O /</v>
      </c>
      <c r="G827" s="1">
        <f t="shared" si="118"/>
        <v>47</v>
      </c>
      <c r="H827" s="1">
        <f t="shared" si="119"/>
        <v>12</v>
      </c>
      <c r="J827" s="1" t="str">
        <f t="shared" si="111"/>
        <v>='47'!E5</v>
      </c>
      <c r="K827" s="1" t="str">
        <f t="shared" si="112"/>
        <v>='47'!B12</v>
      </c>
      <c r="L827" s="1" t="str">
        <f t="shared" si="113"/>
        <v>='47'!J12</v>
      </c>
      <c r="M827" s="1" t="str">
        <f t="shared" si="114"/>
        <v>='47'!E3</v>
      </c>
      <c r="N827" s="1" t="str">
        <f t="shared" si="115"/>
        <v>='47'!D4</v>
      </c>
    </row>
    <row r="828" spans="1:14" hidden="1" x14ac:dyDescent="0.3">
      <c r="A828" s="1" t="str">
        <f t="shared" si="117"/>
        <v>X</v>
      </c>
      <c r="B828" s="2">
        <f>'47'!E5</f>
        <v>132</v>
      </c>
      <c r="C828" s="2">
        <f>'47'!B13</f>
        <v>0</v>
      </c>
      <c r="D828" s="2">
        <f>'47'!J13</f>
        <v>0</v>
      </c>
      <c r="E828" s="45">
        <f>'47'!E3</f>
        <v>43514</v>
      </c>
      <c r="F828" s="2" t="str">
        <f>'47'!D4</f>
        <v>رقــــــــــــــــــــــم P.O /</v>
      </c>
      <c r="G828" s="1">
        <f t="shared" si="118"/>
        <v>47</v>
      </c>
      <c r="H828" s="1">
        <f t="shared" si="119"/>
        <v>13</v>
      </c>
      <c r="J828" s="1" t="str">
        <f t="shared" si="111"/>
        <v>='47'!E5</v>
      </c>
      <c r="K828" s="1" t="str">
        <f t="shared" si="112"/>
        <v>='47'!B13</v>
      </c>
      <c r="L828" s="1" t="str">
        <f t="shared" si="113"/>
        <v>='47'!J13</v>
      </c>
      <c r="M828" s="1" t="str">
        <f t="shared" si="114"/>
        <v>='47'!E3</v>
      </c>
      <c r="N828" s="1" t="str">
        <f t="shared" si="115"/>
        <v>='47'!D4</v>
      </c>
    </row>
    <row r="829" spans="1:14" hidden="1" x14ac:dyDescent="0.3">
      <c r="A829" s="1" t="str">
        <f t="shared" si="117"/>
        <v>X</v>
      </c>
      <c r="B829" s="2">
        <f>'47'!E5</f>
        <v>132</v>
      </c>
      <c r="C829" s="2">
        <f>'47'!B14</f>
        <v>0</v>
      </c>
      <c r="D829" s="2">
        <f>'47'!J14</f>
        <v>0</v>
      </c>
      <c r="E829" s="45">
        <f>'47'!E3</f>
        <v>43514</v>
      </c>
      <c r="F829" s="2" t="str">
        <f>'47'!D4</f>
        <v>رقــــــــــــــــــــــم P.O /</v>
      </c>
      <c r="G829" s="1">
        <f t="shared" si="118"/>
        <v>47</v>
      </c>
      <c r="H829" s="1">
        <f t="shared" si="119"/>
        <v>14</v>
      </c>
      <c r="J829" s="1" t="str">
        <f t="shared" si="111"/>
        <v>='47'!E5</v>
      </c>
      <c r="K829" s="1" t="str">
        <f t="shared" si="112"/>
        <v>='47'!B14</v>
      </c>
      <c r="L829" s="1" t="str">
        <f t="shared" si="113"/>
        <v>='47'!J14</v>
      </c>
      <c r="M829" s="1" t="str">
        <f t="shared" si="114"/>
        <v>='47'!E3</v>
      </c>
      <c r="N829" s="1" t="str">
        <f t="shared" si="115"/>
        <v>='47'!D4</v>
      </c>
    </row>
    <row r="830" spans="1:14" hidden="1" x14ac:dyDescent="0.3">
      <c r="A830" s="1" t="str">
        <f t="shared" si="117"/>
        <v>X</v>
      </c>
      <c r="B830" s="2">
        <f>'47'!E5</f>
        <v>132</v>
      </c>
      <c r="C830" s="2">
        <f>'47'!B15</f>
        <v>0</v>
      </c>
      <c r="D830" s="2">
        <f>'47'!J15</f>
        <v>0</v>
      </c>
      <c r="E830" s="45">
        <f>'47'!E3</f>
        <v>43514</v>
      </c>
      <c r="F830" s="2" t="str">
        <f>'47'!D4</f>
        <v>رقــــــــــــــــــــــم P.O /</v>
      </c>
      <c r="G830" s="1">
        <f t="shared" si="118"/>
        <v>47</v>
      </c>
      <c r="H830" s="1">
        <f t="shared" si="119"/>
        <v>15</v>
      </c>
      <c r="J830" s="1" t="str">
        <f t="shared" si="111"/>
        <v>='47'!E5</v>
      </c>
      <c r="K830" s="1" t="str">
        <f t="shared" si="112"/>
        <v>='47'!B15</v>
      </c>
      <c r="L830" s="1" t="str">
        <f t="shared" si="113"/>
        <v>='47'!J15</v>
      </c>
      <c r="M830" s="1" t="str">
        <f t="shared" si="114"/>
        <v>='47'!E3</v>
      </c>
      <c r="N830" s="1" t="str">
        <f t="shared" si="115"/>
        <v>='47'!D4</v>
      </c>
    </row>
    <row r="831" spans="1:14" hidden="1" x14ac:dyDescent="0.3">
      <c r="A831" s="1" t="str">
        <f t="shared" si="117"/>
        <v>X</v>
      </c>
      <c r="B831" s="2">
        <f>'47'!E5</f>
        <v>132</v>
      </c>
      <c r="C831" s="2">
        <f>'47'!B16</f>
        <v>0</v>
      </c>
      <c r="D831" s="2">
        <f>'47'!J16</f>
        <v>0</v>
      </c>
      <c r="E831" s="45">
        <f>'47'!E3</f>
        <v>43514</v>
      </c>
      <c r="F831" s="2" t="str">
        <f>'47'!D4</f>
        <v>رقــــــــــــــــــــــم P.O /</v>
      </c>
      <c r="G831" s="1">
        <f t="shared" si="118"/>
        <v>47</v>
      </c>
      <c r="H831" s="1">
        <f t="shared" si="119"/>
        <v>16</v>
      </c>
      <c r="J831" s="1" t="str">
        <f t="shared" si="111"/>
        <v>='47'!E5</v>
      </c>
      <c r="K831" s="1" t="str">
        <f t="shared" si="112"/>
        <v>='47'!B16</v>
      </c>
      <c r="L831" s="1" t="str">
        <f t="shared" si="113"/>
        <v>='47'!J16</v>
      </c>
      <c r="M831" s="1" t="str">
        <f t="shared" si="114"/>
        <v>='47'!E3</v>
      </c>
      <c r="N831" s="1" t="str">
        <f t="shared" si="115"/>
        <v>='47'!D4</v>
      </c>
    </row>
    <row r="832" spans="1:14" hidden="1" x14ac:dyDescent="0.3">
      <c r="A832" s="1" t="str">
        <f t="shared" si="117"/>
        <v>X</v>
      </c>
      <c r="B832" s="2">
        <f>'47'!E5</f>
        <v>132</v>
      </c>
      <c r="C832" s="2">
        <f>'47'!B17</f>
        <v>0</v>
      </c>
      <c r="D832" s="2">
        <f>'47'!J17</f>
        <v>0</v>
      </c>
      <c r="E832" s="45">
        <f>'47'!E3</f>
        <v>43514</v>
      </c>
      <c r="F832" s="2" t="str">
        <f>'47'!D4</f>
        <v>رقــــــــــــــــــــــم P.O /</v>
      </c>
      <c r="G832" s="1">
        <f t="shared" si="118"/>
        <v>47</v>
      </c>
      <c r="H832" s="1">
        <f t="shared" si="119"/>
        <v>17</v>
      </c>
      <c r="J832" s="1" t="str">
        <f t="shared" si="111"/>
        <v>='47'!E5</v>
      </c>
      <c r="K832" s="1" t="str">
        <f t="shared" si="112"/>
        <v>='47'!B17</v>
      </c>
      <c r="L832" s="1" t="str">
        <f t="shared" si="113"/>
        <v>='47'!J17</v>
      </c>
      <c r="M832" s="1" t="str">
        <f t="shared" si="114"/>
        <v>='47'!E3</v>
      </c>
      <c r="N832" s="1" t="str">
        <f t="shared" si="115"/>
        <v>='47'!D4</v>
      </c>
    </row>
    <row r="833" spans="1:14" hidden="1" x14ac:dyDescent="0.3">
      <c r="A833" s="1" t="str">
        <f t="shared" si="117"/>
        <v>X</v>
      </c>
      <c r="B833" s="2">
        <f>'47'!E5</f>
        <v>132</v>
      </c>
      <c r="C833" s="2">
        <f>'47'!B18</f>
        <v>0</v>
      </c>
      <c r="D833" s="2">
        <f>'47'!J18</f>
        <v>0</v>
      </c>
      <c r="E833" s="45">
        <f>'47'!E3</f>
        <v>43514</v>
      </c>
      <c r="F833" s="2" t="str">
        <f>'47'!D4</f>
        <v>رقــــــــــــــــــــــم P.O /</v>
      </c>
      <c r="G833" s="1">
        <f t="shared" si="118"/>
        <v>47</v>
      </c>
      <c r="H833" s="1">
        <f t="shared" si="119"/>
        <v>18</v>
      </c>
      <c r="J833" s="1" t="str">
        <f t="shared" si="111"/>
        <v>='47'!E5</v>
      </c>
      <c r="K833" s="1" t="str">
        <f t="shared" si="112"/>
        <v>='47'!B18</v>
      </c>
      <c r="L833" s="1" t="str">
        <f t="shared" si="113"/>
        <v>='47'!J18</v>
      </c>
      <c r="M833" s="1" t="str">
        <f t="shared" si="114"/>
        <v>='47'!E3</v>
      </c>
      <c r="N833" s="1" t="str">
        <f t="shared" si="115"/>
        <v>='47'!D4</v>
      </c>
    </row>
    <row r="834" spans="1:14" hidden="1" x14ac:dyDescent="0.3">
      <c r="A834" s="1" t="str">
        <f t="shared" si="117"/>
        <v>X</v>
      </c>
      <c r="B834" s="2">
        <f>'47'!E5</f>
        <v>132</v>
      </c>
      <c r="C834" s="2">
        <f>'47'!B19</f>
        <v>0</v>
      </c>
      <c r="D834" s="2">
        <f>'47'!J19</f>
        <v>0</v>
      </c>
      <c r="E834" s="45">
        <f>'47'!E3</f>
        <v>43514</v>
      </c>
      <c r="F834" s="2" t="str">
        <f>'47'!D4</f>
        <v>رقــــــــــــــــــــــم P.O /</v>
      </c>
      <c r="G834" s="1">
        <f t="shared" si="118"/>
        <v>47</v>
      </c>
      <c r="H834" s="1">
        <f t="shared" si="119"/>
        <v>19</v>
      </c>
      <c r="J834" s="1" t="str">
        <f t="shared" ref="J834:J897" si="120">CONCATENATE("='","",G834,"","'!","E5")</f>
        <v>='47'!E5</v>
      </c>
      <c r="K834" s="1" t="str">
        <f t="shared" ref="K834:K897" si="121">CONCATENATE("='","",G834,"","'!","B",H834)</f>
        <v>='47'!B19</v>
      </c>
      <c r="L834" s="1" t="str">
        <f t="shared" ref="L834:L897" si="122">CONCATENATE("='","",G834,"","'!","J",H834)</f>
        <v>='47'!J19</v>
      </c>
      <c r="M834" s="1" t="str">
        <f t="shared" ref="M834:M897" si="123">CONCATENATE("='","",G834,"","'!","E3")</f>
        <v>='47'!E3</v>
      </c>
      <c r="N834" s="1" t="str">
        <f t="shared" ref="N834:N897" si="124">CONCATENATE("='","",G834,"","'!","D4")</f>
        <v>='47'!D4</v>
      </c>
    </row>
    <row r="835" spans="1:14" hidden="1" x14ac:dyDescent="0.3">
      <c r="A835" s="1" t="str">
        <f t="shared" ref="A835:A898" si="125">IFERROR(VLOOKUP(C835,$O$2:$P$2,2,0),"")</f>
        <v>X</v>
      </c>
      <c r="B835" s="2">
        <f>'47'!E5</f>
        <v>132</v>
      </c>
      <c r="C835" s="2">
        <f>'47'!B20</f>
        <v>0</v>
      </c>
      <c r="D835" s="2">
        <f>'47'!J20</f>
        <v>0</v>
      </c>
      <c r="E835" s="45">
        <f>'47'!E3</f>
        <v>43514</v>
      </c>
      <c r="F835" s="2" t="str">
        <f>'47'!D4</f>
        <v>رقــــــــــــــــــــــم P.O /</v>
      </c>
      <c r="G835" s="1">
        <f t="shared" si="118"/>
        <v>47</v>
      </c>
      <c r="H835" s="1">
        <f t="shared" si="119"/>
        <v>20</v>
      </c>
      <c r="J835" s="1" t="str">
        <f t="shared" si="120"/>
        <v>='47'!E5</v>
      </c>
      <c r="K835" s="1" t="str">
        <f t="shared" si="121"/>
        <v>='47'!B20</v>
      </c>
      <c r="L835" s="1" t="str">
        <f t="shared" si="122"/>
        <v>='47'!J20</v>
      </c>
      <c r="M835" s="1" t="str">
        <f t="shared" si="123"/>
        <v>='47'!E3</v>
      </c>
      <c r="N835" s="1" t="str">
        <f t="shared" si="124"/>
        <v>='47'!D4</v>
      </c>
    </row>
    <row r="836" spans="1:14" hidden="1" x14ac:dyDescent="0.3">
      <c r="A836" s="1" t="str">
        <f t="shared" si="125"/>
        <v>X</v>
      </c>
      <c r="B836" s="2">
        <f>'47'!E5</f>
        <v>132</v>
      </c>
      <c r="C836" s="2">
        <f>'47'!B21</f>
        <v>0</v>
      </c>
      <c r="D836" s="2">
        <f>'47'!J21</f>
        <v>0</v>
      </c>
      <c r="E836" s="45">
        <f>'47'!E3</f>
        <v>43514</v>
      </c>
      <c r="F836" s="2" t="str">
        <f>'47'!D4</f>
        <v>رقــــــــــــــــــــــم P.O /</v>
      </c>
      <c r="G836" s="1">
        <f t="shared" si="118"/>
        <v>47</v>
      </c>
      <c r="H836" s="1">
        <f t="shared" si="119"/>
        <v>21</v>
      </c>
      <c r="J836" s="1" t="str">
        <f t="shared" si="120"/>
        <v>='47'!E5</v>
      </c>
      <c r="K836" s="1" t="str">
        <f t="shared" si="121"/>
        <v>='47'!B21</v>
      </c>
      <c r="L836" s="1" t="str">
        <f t="shared" si="122"/>
        <v>='47'!J21</v>
      </c>
      <c r="M836" s="1" t="str">
        <f t="shared" si="123"/>
        <v>='47'!E3</v>
      </c>
      <c r="N836" s="1" t="str">
        <f t="shared" si="124"/>
        <v>='47'!D4</v>
      </c>
    </row>
    <row r="837" spans="1:14" hidden="1" x14ac:dyDescent="0.3">
      <c r="A837" s="1" t="str">
        <f t="shared" si="125"/>
        <v>X</v>
      </c>
      <c r="B837" s="2">
        <f>'47'!E5</f>
        <v>132</v>
      </c>
      <c r="C837" s="2">
        <f>'47'!B22</f>
        <v>0</v>
      </c>
      <c r="D837" s="2">
        <f>'47'!J22</f>
        <v>0</v>
      </c>
      <c r="E837" s="45">
        <f>'47'!E3</f>
        <v>43514</v>
      </c>
      <c r="F837" s="2" t="str">
        <f>'47'!D4</f>
        <v>رقــــــــــــــــــــــم P.O /</v>
      </c>
      <c r="G837" s="1">
        <f t="shared" si="118"/>
        <v>47</v>
      </c>
      <c r="H837" s="1">
        <f t="shared" si="119"/>
        <v>22</v>
      </c>
      <c r="J837" s="1" t="str">
        <f t="shared" si="120"/>
        <v>='47'!E5</v>
      </c>
      <c r="K837" s="1" t="str">
        <f t="shared" si="121"/>
        <v>='47'!B22</v>
      </c>
      <c r="L837" s="1" t="str">
        <f t="shared" si="122"/>
        <v>='47'!J22</v>
      </c>
      <c r="M837" s="1" t="str">
        <f t="shared" si="123"/>
        <v>='47'!E3</v>
      </c>
      <c r="N837" s="1" t="str">
        <f t="shared" si="124"/>
        <v>='47'!D4</v>
      </c>
    </row>
    <row r="838" spans="1:14" hidden="1" x14ac:dyDescent="0.3">
      <c r="A838" s="1" t="str">
        <f t="shared" si="125"/>
        <v>X</v>
      </c>
      <c r="B838" s="2">
        <f>'47'!E5</f>
        <v>132</v>
      </c>
      <c r="C838" s="2">
        <f>'47'!B23</f>
        <v>0</v>
      </c>
      <c r="D838" s="2">
        <f>'47'!J23</f>
        <v>0</v>
      </c>
      <c r="E838" s="45">
        <f>'47'!E3</f>
        <v>43514</v>
      </c>
      <c r="F838" s="2" t="str">
        <f>'47'!D4</f>
        <v>رقــــــــــــــــــــــم P.O /</v>
      </c>
      <c r="G838" s="1">
        <f t="shared" si="118"/>
        <v>47</v>
      </c>
      <c r="H838" s="1">
        <f t="shared" si="119"/>
        <v>23</v>
      </c>
      <c r="J838" s="1" t="str">
        <f t="shared" si="120"/>
        <v>='47'!E5</v>
      </c>
      <c r="K838" s="1" t="str">
        <f t="shared" si="121"/>
        <v>='47'!B23</v>
      </c>
      <c r="L838" s="1" t="str">
        <f t="shared" si="122"/>
        <v>='47'!J23</v>
      </c>
      <c r="M838" s="1" t="str">
        <f t="shared" si="123"/>
        <v>='47'!E3</v>
      </c>
      <c r="N838" s="1" t="str">
        <f t="shared" si="124"/>
        <v>='47'!D4</v>
      </c>
    </row>
    <row r="839" spans="1:14" hidden="1" x14ac:dyDescent="0.3">
      <c r="A839" s="1" t="str">
        <f t="shared" si="125"/>
        <v>X</v>
      </c>
      <c r="B839" s="2">
        <f>'47'!E5</f>
        <v>132</v>
      </c>
      <c r="C839" s="2">
        <f>'47'!B24</f>
        <v>0</v>
      </c>
      <c r="D839" s="2">
        <f>'47'!J24</f>
        <v>0</v>
      </c>
      <c r="E839" s="45">
        <f>'47'!E3</f>
        <v>43514</v>
      </c>
      <c r="F839" s="2" t="str">
        <f>'47'!D4</f>
        <v>رقــــــــــــــــــــــم P.O /</v>
      </c>
      <c r="G839" s="1">
        <f t="shared" si="118"/>
        <v>47</v>
      </c>
      <c r="H839" s="1">
        <f t="shared" si="119"/>
        <v>24</v>
      </c>
      <c r="J839" s="1" t="str">
        <f t="shared" si="120"/>
        <v>='47'!E5</v>
      </c>
      <c r="K839" s="1" t="str">
        <f t="shared" si="121"/>
        <v>='47'!B24</v>
      </c>
      <c r="L839" s="1" t="str">
        <f t="shared" si="122"/>
        <v>='47'!J24</v>
      </c>
      <c r="M839" s="1" t="str">
        <f t="shared" si="123"/>
        <v>='47'!E3</v>
      </c>
      <c r="N839" s="1" t="str">
        <f t="shared" si="124"/>
        <v>='47'!D4</v>
      </c>
    </row>
    <row r="840" spans="1:14" hidden="1" x14ac:dyDescent="0.3">
      <c r="A840" s="1" t="str">
        <f t="shared" si="125"/>
        <v>X</v>
      </c>
      <c r="B840" s="2">
        <f>'47'!E5</f>
        <v>132</v>
      </c>
      <c r="C840" s="2">
        <f>'47'!B25</f>
        <v>0</v>
      </c>
      <c r="D840" s="2">
        <f>'47'!J25</f>
        <v>0</v>
      </c>
      <c r="E840" s="45">
        <f>'47'!E3</f>
        <v>43514</v>
      </c>
      <c r="F840" s="2" t="str">
        <f>'47'!D4</f>
        <v>رقــــــــــــــــــــــم P.O /</v>
      </c>
      <c r="G840" s="1">
        <f t="shared" si="118"/>
        <v>47</v>
      </c>
      <c r="H840" s="1">
        <f t="shared" si="119"/>
        <v>25</v>
      </c>
      <c r="J840" s="1" t="str">
        <f t="shared" si="120"/>
        <v>='47'!E5</v>
      </c>
      <c r="K840" s="1" t="str">
        <f t="shared" si="121"/>
        <v>='47'!B25</v>
      </c>
      <c r="L840" s="1" t="str">
        <f t="shared" si="122"/>
        <v>='47'!J25</v>
      </c>
      <c r="M840" s="1" t="str">
        <f t="shared" si="123"/>
        <v>='47'!E3</v>
      </c>
      <c r="N840" s="1" t="str">
        <f t="shared" si="124"/>
        <v>='47'!D4</v>
      </c>
    </row>
    <row r="841" spans="1:14" x14ac:dyDescent="0.3">
      <c r="A841" s="1" t="str">
        <f t="shared" si="125"/>
        <v/>
      </c>
      <c r="B841" s="2">
        <f>'48'!E5</f>
        <v>133</v>
      </c>
      <c r="C841" s="2" t="str">
        <f>'48'!B8</f>
        <v>خرسانة جاهزة</v>
      </c>
      <c r="D841" s="2">
        <f>'48'!J8</f>
        <v>6356.25</v>
      </c>
      <c r="E841" s="45">
        <f>'48'!E3</f>
        <v>43522</v>
      </c>
      <c r="F841" s="2" t="str">
        <f>'48'!D4</f>
        <v>رقــــــــــــــــــــــم P.O /</v>
      </c>
      <c r="G841" s="1">
        <f t="shared" si="118"/>
        <v>48</v>
      </c>
      <c r="H841" s="1">
        <f t="shared" si="119"/>
        <v>8</v>
      </c>
      <c r="J841" s="1" t="str">
        <f t="shared" si="120"/>
        <v>='48'!E5</v>
      </c>
      <c r="K841" s="1" t="str">
        <f t="shared" si="121"/>
        <v>='48'!B8</v>
      </c>
      <c r="L841" s="1" t="str">
        <f t="shared" si="122"/>
        <v>='48'!J8</v>
      </c>
      <c r="M841" s="1" t="str">
        <f t="shared" si="123"/>
        <v>='48'!E3</v>
      </c>
      <c r="N841" s="1" t="str">
        <f t="shared" si="124"/>
        <v>='48'!D4</v>
      </c>
    </row>
    <row r="842" spans="1:14" x14ac:dyDescent="0.3">
      <c r="A842" s="1" t="str">
        <f t="shared" si="125"/>
        <v/>
      </c>
      <c r="B842" s="2">
        <f>'48'!E5</f>
        <v>133</v>
      </c>
      <c r="C842" s="2" t="str">
        <f>'48'!B9</f>
        <v>خرسانة جاهزة</v>
      </c>
      <c r="D842" s="2">
        <f>'48'!J9</f>
        <v>5650</v>
      </c>
      <c r="E842" s="45">
        <f>'48'!E3</f>
        <v>43522</v>
      </c>
      <c r="F842" s="2" t="str">
        <f>'48'!D4</f>
        <v>رقــــــــــــــــــــــم P.O /</v>
      </c>
      <c r="G842" s="1">
        <f t="shared" si="118"/>
        <v>48</v>
      </c>
      <c r="H842" s="1">
        <f t="shared" si="119"/>
        <v>9</v>
      </c>
      <c r="J842" s="1" t="str">
        <f t="shared" si="120"/>
        <v>='48'!E5</v>
      </c>
      <c r="K842" s="1" t="str">
        <f t="shared" si="121"/>
        <v>='48'!B9</v>
      </c>
      <c r="L842" s="1" t="str">
        <f t="shared" si="122"/>
        <v>='48'!J9</v>
      </c>
      <c r="M842" s="1" t="str">
        <f t="shared" si="123"/>
        <v>='48'!E3</v>
      </c>
      <c r="N842" s="1" t="str">
        <f t="shared" si="124"/>
        <v>='48'!D4</v>
      </c>
    </row>
    <row r="843" spans="1:14" hidden="1" x14ac:dyDescent="0.3">
      <c r="A843" s="1" t="str">
        <f t="shared" si="125"/>
        <v>X</v>
      </c>
      <c r="B843" s="2">
        <f>'48'!E5</f>
        <v>133</v>
      </c>
      <c r="C843" s="2">
        <f>'48'!B10</f>
        <v>0</v>
      </c>
      <c r="D843" s="2">
        <f>'48'!J10</f>
        <v>0</v>
      </c>
      <c r="E843" s="45">
        <f>'48'!E3</f>
        <v>43522</v>
      </c>
      <c r="F843" s="2" t="str">
        <f>'48'!D4</f>
        <v>رقــــــــــــــــــــــم P.O /</v>
      </c>
      <c r="G843" s="1">
        <f t="shared" si="118"/>
        <v>48</v>
      </c>
      <c r="H843" s="1">
        <f t="shared" si="119"/>
        <v>10</v>
      </c>
      <c r="J843" s="1" t="str">
        <f t="shared" si="120"/>
        <v>='48'!E5</v>
      </c>
      <c r="K843" s="1" t="str">
        <f t="shared" si="121"/>
        <v>='48'!B10</v>
      </c>
      <c r="L843" s="1" t="str">
        <f t="shared" si="122"/>
        <v>='48'!J10</v>
      </c>
      <c r="M843" s="1" t="str">
        <f t="shared" si="123"/>
        <v>='48'!E3</v>
      </c>
      <c r="N843" s="1" t="str">
        <f t="shared" si="124"/>
        <v>='48'!D4</v>
      </c>
    </row>
    <row r="844" spans="1:14" hidden="1" x14ac:dyDescent="0.3">
      <c r="A844" s="1" t="str">
        <f t="shared" si="125"/>
        <v>X</v>
      </c>
      <c r="B844" s="2">
        <f>'48'!E5</f>
        <v>133</v>
      </c>
      <c r="C844" s="2">
        <f>'48'!B11</f>
        <v>0</v>
      </c>
      <c r="D844" s="2">
        <f>'48'!J11</f>
        <v>0</v>
      </c>
      <c r="E844" s="45">
        <f>'48'!E3</f>
        <v>43522</v>
      </c>
      <c r="F844" s="2" t="str">
        <f>'48'!D4</f>
        <v>رقــــــــــــــــــــــم P.O /</v>
      </c>
      <c r="G844" s="1">
        <f t="shared" si="118"/>
        <v>48</v>
      </c>
      <c r="H844" s="1">
        <f t="shared" si="119"/>
        <v>11</v>
      </c>
      <c r="J844" s="1" t="str">
        <f t="shared" si="120"/>
        <v>='48'!E5</v>
      </c>
      <c r="K844" s="1" t="str">
        <f t="shared" si="121"/>
        <v>='48'!B11</v>
      </c>
      <c r="L844" s="1" t="str">
        <f t="shared" si="122"/>
        <v>='48'!J11</v>
      </c>
      <c r="M844" s="1" t="str">
        <f t="shared" si="123"/>
        <v>='48'!E3</v>
      </c>
      <c r="N844" s="1" t="str">
        <f t="shared" si="124"/>
        <v>='48'!D4</v>
      </c>
    </row>
    <row r="845" spans="1:14" hidden="1" x14ac:dyDescent="0.3">
      <c r="A845" s="1" t="str">
        <f t="shared" si="125"/>
        <v>X</v>
      </c>
      <c r="B845" s="2">
        <f>'48'!E5</f>
        <v>133</v>
      </c>
      <c r="C845" s="2">
        <f>'48'!B12</f>
        <v>0</v>
      </c>
      <c r="D845" s="2">
        <f>'48'!J12</f>
        <v>0</v>
      </c>
      <c r="E845" s="45">
        <f>'48'!E3</f>
        <v>43522</v>
      </c>
      <c r="F845" s="2" t="str">
        <f>'48'!D4</f>
        <v>رقــــــــــــــــــــــم P.O /</v>
      </c>
      <c r="G845" s="1">
        <f t="shared" si="118"/>
        <v>48</v>
      </c>
      <c r="H845" s="1">
        <f t="shared" si="119"/>
        <v>12</v>
      </c>
      <c r="J845" s="1" t="str">
        <f t="shared" si="120"/>
        <v>='48'!E5</v>
      </c>
      <c r="K845" s="1" t="str">
        <f t="shared" si="121"/>
        <v>='48'!B12</v>
      </c>
      <c r="L845" s="1" t="str">
        <f t="shared" si="122"/>
        <v>='48'!J12</v>
      </c>
      <c r="M845" s="1" t="str">
        <f t="shared" si="123"/>
        <v>='48'!E3</v>
      </c>
      <c r="N845" s="1" t="str">
        <f t="shared" si="124"/>
        <v>='48'!D4</v>
      </c>
    </row>
    <row r="846" spans="1:14" hidden="1" x14ac:dyDescent="0.3">
      <c r="A846" s="1" t="str">
        <f t="shared" si="125"/>
        <v>X</v>
      </c>
      <c r="B846" s="2">
        <f>'48'!E5</f>
        <v>133</v>
      </c>
      <c r="C846" s="2">
        <f>'48'!B13</f>
        <v>0</v>
      </c>
      <c r="D846" s="2">
        <f>'48'!J13</f>
        <v>0</v>
      </c>
      <c r="E846" s="45">
        <f>'48'!E3</f>
        <v>43522</v>
      </c>
      <c r="F846" s="2" t="str">
        <f>'48'!D4</f>
        <v>رقــــــــــــــــــــــم P.O /</v>
      </c>
      <c r="G846" s="1">
        <f t="shared" si="118"/>
        <v>48</v>
      </c>
      <c r="H846" s="1">
        <f t="shared" si="119"/>
        <v>13</v>
      </c>
      <c r="J846" s="1" t="str">
        <f t="shared" si="120"/>
        <v>='48'!E5</v>
      </c>
      <c r="K846" s="1" t="str">
        <f t="shared" si="121"/>
        <v>='48'!B13</v>
      </c>
      <c r="L846" s="1" t="str">
        <f t="shared" si="122"/>
        <v>='48'!J13</v>
      </c>
      <c r="M846" s="1" t="str">
        <f t="shared" si="123"/>
        <v>='48'!E3</v>
      </c>
      <c r="N846" s="1" t="str">
        <f t="shared" si="124"/>
        <v>='48'!D4</v>
      </c>
    </row>
    <row r="847" spans="1:14" hidden="1" x14ac:dyDescent="0.3">
      <c r="A847" s="1" t="str">
        <f t="shared" si="125"/>
        <v>X</v>
      </c>
      <c r="B847" s="2">
        <f>'48'!E5</f>
        <v>133</v>
      </c>
      <c r="C847" s="2">
        <f>'48'!B14</f>
        <v>0</v>
      </c>
      <c r="D847" s="2">
        <f>'48'!J14</f>
        <v>0</v>
      </c>
      <c r="E847" s="45">
        <f>'48'!E3</f>
        <v>43522</v>
      </c>
      <c r="F847" s="2" t="str">
        <f>'48'!D4</f>
        <v>رقــــــــــــــــــــــم P.O /</v>
      </c>
      <c r="G847" s="1">
        <f t="shared" si="118"/>
        <v>48</v>
      </c>
      <c r="H847" s="1">
        <f t="shared" si="119"/>
        <v>14</v>
      </c>
      <c r="J847" s="1" t="str">
        <f t="shared" si="120"/>
        <v>='48'!E5</v>
      </c>
      <c r="K847" s="1" t="str">
        <f t="shared" si="121"/>
        <v>='48'!B14</v>
      </c>
      <c r="L847" s="1" t="str">
        <f t="shared" si="122"/>
        <v>='48'!J14</v>
      </c>
      <c r="M847" s="1" t="str">
        <f t="shared" si="123"/>
        <v>='48'!E3</v>
      </c>
      <c r="N847" s="1" t="str">
        <f t="shared" si="124"/>
        <v>='48'!D4</v>
      </c>
    </row>
    <row r="848" spans="1:14" hidden="1" x14ac:dyDescent="0.3">
      <c r="A848" s="1" t="str">
        <f t="shared" si="125"/>
        <v>X</v>
      </c>
      <c r="B848" s="2">
        <f>'48'!E5</f>
        <v>133</v>
      </c>
      <c r="C848" s="2">
        <f>'48'!B15</f>
        <v>0</v>
      </c>
      <c r="D848" s="2">
        <f>'48'!J15</f>
        <v>0</v>
      </c>
      <c r="E848" s="45">
        <f>'48'!E3</f>
        <v>43522</v>
      </c>
      <c r="F848" s="2" t="str">
        <f>'48'!D4</f>
        <v>رقــــــــــــــــــــــم P.O /</v>
      </c>
      <c r="G848" s="1">
        <f t="shared" si="118"/>
        <v>48</v>
      </c>
      <c r="H848" s="1">
        <f t="shared" si="119"/>
        <v>15</v>
      </c>
      <c r="J848" s="1" t="str">
        <f t="shared" si="120"/>
        <v>='48'!E5</v>
      </c>
      <c r="K848" s="1" t="str">
        <f t="shared" si="121"/>
        <v>='48'!B15</v>
      </c>
      <c r="L848" s="1" t="str">
        <f t="shared" si="122"/>
        <v>='48'!J15</v>
      </c>
      <c r="M848" s="1" t="str">
        <f t="shared" si="123"/>
        <v>='48'!E3</v>
      </c>
      <c r="N848" s="1" t="str">
        <f t="shared" si="124"/>
        <v>='48'!D4</v>
      </c>
    </row>
    <row r="849" spans="1:14" hidden="1" x14ac:dyDescent="0.3">
      <c r="A849" s="1" t="str">
        <f t="shared" si="125"/>
        <v>X</v>
      </c>
      <c r="B849" s="2">
        <f>'48'!E5</f>
        <v>133</v>
      </c>
      <c r="C849" s="2">
        <f>'48'!B16</f>
        <v>0</v>
      </c>
      <c r="D849" s="2">
        <f>'48'!J16</f>
        <v>0</v>
      </c>
      <c r="E849" s="45">
        <f>'48'!E3</f>
        <v>43522</v>
      </c>
      <c r="F849" s="2" t="str">
        <f>'48'!D4</f>
        <v>رقــــــــــــــــــــــم P.O /</v>
      </c>
      <c r="G849" s="1">
        <f t="shared" si="118"/>
        <v>48</v>
      </c>
      <c r="H849" s="1">
        <f t="shared" si="119"/>
        <v>16</v>
      </c>
      <c r="J849" s="1" t="str">
        <f t="shared" si="120"/>
        <v>='48'!E5</v>
      </c>
      <c r="K849" s="1" t="str">
        <f t="shared" si="121"/>
        <v>='48'!B16</v>
      </c>
      <c r="L849" s="1" t="str">
        <f t="shared" si="122"/>
        <v>='48'!J16</v>
      </c>
      <c r="M849" s="1" t="str">
        <f t="shared" si="123"/>
        <v>='48'!E3</v>
      </c>
      <c r="N849" s="1" t="str">
        <f t="shared" si="124"/>
        <v>='48'!D4</v>
      </c>
    </row>
    <row r="850" spans="1:14" hidden="1" x14ac:dyDescent="0.3">
      <c r="A850" s="1" t="str">
        <f t="shared" si="125"/>
        <v>X</v>
      </c>
      <c r="B850" s="2">
        <f>'48'!E5</f>
        <v>133</v>
      </c>
      <c r="C850" s="2">
        <f>'48'!B17</f>
        <v>0</v>
      </c>
      <c r="D850" s="2">
        <f>'48'!J17</f>
        <v>0</v>
      </c>
      <c r="E850" s="45">
        <f>'48'!E3</f>
        <v>43522</v>
      </c>
      <c r="F850" s="2" t="str">
        <f>'48'!D4</f>
        <v>رقــــــــــــــــــــــم P.O /</v>
      </c>
      <c r="G850" s="1">
        <f t="shared" si="118"/>
        <v>48</v>
      </c>
      <c r="H850" s="1">
        <f t="shared" si="119"/>
        <v>17</v>
      </c>
      <c r="J850" s="1" t="str">
        <f t="shared" si="120"/>
        <v>='48'!E5</v>
      </c>
      <c r="K850" s="1" t="str">
        <f t="shared" si="121"/>
        <v>='48'!B17</v>
      </c>
      <c r="L850" s="1" t="str">
        <f t="shared" si="122"/>
        <v>='48'!J17</v>
      </c>
      <c r="M850" s="1" t="str">
        <f t="shared" si="123"/>
        <v>='48'!E3</v>
      </c>
      <c r="N850" s="1" t="str">
        <f t="shared" si="124"/>
        <v>='48'!D4</v>
      </c>
    </row>
    <row r="851" spans="1:14" hidden="1" x14ac:dyDescent="0.3">
      <c r="A851" s="1" t="str">
        <f t="shared" si="125"/>
        <v>X</v>
      </c>
      <c r="B851" s="2">
        <f>'48'!E5</f>
        <v>133</v>
      </c>
      <c r="C851" s="2">
        <f>'48'!B18</f>
        <v>0</v>
      </c>
      <c r="D851" s="2">
        <f>'48'!J18</f>
        <v>0</v>
      </c>
      <c r="E851" s="45">
        <f>'48'!E3</f>
        <v>43522</v>
      </c>
      <c r="F851" s="2" t="str">
        <f>'48'!D4</f>
        <v>رقــــــــــــــــــــــم P.O /</v>
      </c>
      <c r="G851" s="1">
        <f t="shared" si="118"/>
        <v>48</v>
      </c>
      <c r="H851" s="1">
        <f t="shared" si="119"/>
        <v>18</v>
      </c>
      <c r="J851" s="1" t="str">
        <f t="shared" si="120"/>
        <v>='48'!E5</v>
      </c>
      <c r="K851" s="1" t="str">
        <f t="shared" si="121"/>
        <v>='48'!B18</v>
      </c>
      <c r="L851" s="1" t="str">
        <f t="shared" si="122"/>
        <v>='48'!J18</v>
      </c>
      <c r="M851" s="1" t="str">
        <f t="shared" si="123"/>
        <v>='48'!E3</v>
      </c>
      <c r="N851" s="1" t="str">
        <f t="shared" si="124"/>
        <v>='48'!D4</v>
      </c>
    </row>
    <row r="852" spans="1:14" hidden="1" x14ac:dyDescent="0.3">
      <c r="A852" s="1" t="str">
        <f t="shared" si="125"/>
        <v>X</v>
      </c>
      <c r="B852" s="2">
        <f>'48'!E5</f>
        <v>133</v>
      </c>
      <c r="C852" s="2">
        <f>'48'!B19</f>
        <v>0</v>
      </c>
      <c r="D852" s="2">
        <f>'48'!J19</f>
        <v>0</v>
      </c>
      <c r="E852" s="45">
        <f>'48'!E3</f>
        <v>43522</v>
      </c>
      <c r="F852" s="2" t="str">
        <f>'48'!D4</f>
        <v>رقــــــــــــــــــــــم P.O /</v>
      </c>
      <c r="G852" s="1">
        <f t="shared" si="118"/>
        <v>48</v>
      </c>
      <c r="H852" s="1">
        <f t="shared" si="119"/>
        <v>19</v>
      </c>
      <c r="J852" s="1" t="str">
        <f t="shared" si="120"/>
        <v>='48'!E5</v>
      </c>
      <c r="K852" s="1" t="str">
        <f t="shared" si="121"/>
        <v>='48'!B19</v>
      </c>
      <c r="L852" s="1" t="str">
        <f t="shared" si="122"/>
        <v>='48'!J19</v>
      </c>
      <c r="M852" s="1" t="str">
        <f t="shared" si="123"/>
        <v>='48'!E3</v>
      </c>
      <c r="N852" s="1" t="str">
        <f t="shared" si="124"/>
        <v>='48'!D4</v>
      </c>
    </row>
    <row r="853" spans="1:14" hidden="1" x14ac:dyDescent="0.3">
      <c r="A853" s="1" t="str">
        <f t="shared" si="125"/>
        <v>X</v>
      </c>
      <c r="B853" s="2">
        <f>'48'!E5</f>
        <v>133</v>
      </c>
      <c r="C853" s="2">
        <f>'48'!B20</f>
        <v>0</v>
      </c>
      <c r="D853" s="2">
        <f>'48'!J20</f>
        <v>0</v>
      </c>
      <c r="E853" s="45">
        <f>'48'!E3</f>
        <v>43522</v>
      </c>
      <c r="F853" s="2" t="str">
        <f>'48'!D4</f>
        <v>رقــــــــــــــــــــــم P.O /</v>
      </c>
      <c r="G853" s="1">
        <f t="shared" si="118"/>
        <v>48</v>
      </c>
      <c r="H853" s="1">
        <f t="shared" si="119"/>
        <v>20</v>
      </c>
      <c r="J853" s="1" t="str">
        <f t="shared" si="120"/>
        <v>='48'!E5</v>
      </c>
      <c r="K853" s="1" t="str">
        <f t="shared" si="121"/>
        <v>='48'!B20</v>
      </c>
      <c r="L853" s="1" t="str">
        <f t="shared" si="122"/>
        <v>='48'!J20</v>
      </c>
      <c r="M853" s="1" t="str">
        <f t="shared" si="123"/>
        <v>='48'!E3</v>
      </c>
      <c r="N853" s="1" t="str">
        <f t="shared" si="124"/>
        <v>='48'!D4</v>
      </c>
    </row>
    <row r="854" spans="1:14" hidden="1" x14ac:dyDescent="0.3">
      <c r="A854" s="1" t="str">
        <f t="shared" si="125"/>
        <v>X</v>
      </c>
      <c r="B854" s="2">
        <f>'48'!E5</f>
        <v>133</v>
      </c>
      <c r="C854" s="2">
        <f>'48'!B21</f>
        <v>0</v>
      </c>
      <c r="D854" s="2">
        <f>'48'!J21</f>
        <v>0</v>
      </c>
      <c r="E854" s="45">
        <f>'48'!E3</f>
        <v>43522</v>
      </c>
      <c r="F854" s="2" t="str">
        <f>'48'!D4</f>
        <v>رقــــــــــــــــــــــم P.O /</v>
      </c>
      <c r="G854" s="1">
        <f t="shared" si="118"/>
        <v>48</v>
      </c>
      <c r="H854" s="1">
        <f t="shared" si="119"/>
        <v>21</v>
      </c>
      <c r="J854" s="1" t="str">
        <f t="shared" si="120"/>
        <v>='48'!E5</v>
      </c>
      <c r="K854" s="1" t="str">
        <f t="shared" si="121"/>
        <v>='48'!B21</v>
      </c>
      <c r="L854" s="1" t="str">
        <f t="shared" si="122"/>
        <v>='48'!J21</v>
      </c>
      <c r="M854" s="1" t="str">
        <f t="shared" si="123"/>
        <v>='48'!E3</v>
      </c>
      <c r="N854" s="1" t="str">
        <f t="shared" si="124"/>
        <v>='48'!D4</v>
      </c>
    </row>
    <row r="855" spans="1:14" hidden="1" x14ac:dyDescent="0.3">
      <c r="A855" s="1" t="str">
        <f t="shared" si="125"/>
        <v>X</v>
      </c>
      <c r="B855" s="2">
        <f>'48'!E5</f>
        <v>133</v>
      </c>
      <c r="C855" s="2">
        <f>'48'!B22</f>
        <v>0</v>
      </c>
      <c r="D855" s="2">
        <f>'48'!J22</f>
        <v>0</v>
      </c>
      <c r="E855" s="45">
        <f>'48'!E3</f>
        <v>43522</v>
      </c>
      <c r="F855" s="2" t="str">
        <f>'48'!D4</f>
        <v>رقــــــــــــــــــــــم P.O /</v>
      </c>
      <c r="G855" s="1">
        <f t="shared" si="118"/>
        <v>48</v>
      </c>
      <c r="H855" s="1">
        <f t="shared" si="119"/>
        <v>22</v>
      </c>
      <c r="J855" s="1" t="str">
        <f t="shared" si="120"/>
        <v>='48'!E5</v>
      </c>
      <c r="K855" s="1" t="str">
        <f t="shared" si="121"/>
        <v>='48'!B22</v>
      </c>
      <c r="L855" s="1" t="str">
        <f t="shared" si="122"/>
        <v>='48'!J22</v>
      </c>
      <c r="M855" s="1" t="str">
        <f t="shared" si="123"/>
        <v>='48'!E3</v>
      </c>
      <c r="N855" s="1" t="str">
        <f t="shared" si="124"/>
        <v>='48'!D4</v>
      </c>
    </row>
    <row r="856" spans="1:14" hidden="1" x14ac:dyDescent="0.3">
      <c r="A856" s="1" t="str">
        <f t="shared" si="125"/>
        <v>X</v>
      </c>
      <c r="B856" s="2">
        <f>'48'!E5</f>
        <v>133</v>
      </c>
      <c r="C856" s="2">
        <f>'48'!B23</f>
        <v>0</v>
      </c>
      <c r="D856" s="2">
        <f>'48'!J23</f>
        <v>0</v>
      </c>
      <c r="E856" s="45">
        <f>'48'!E3</f>
        <v>43522</v>
      </c>
      <c r="F856" s="2" t="str">
        <f>'48'!D4</f>
        <v>رقــــــــــــــــــــــم P.O /</v>
      </c>
      <c r="G856" s="1">
        <f t="shared" si="118"/>
        <v>48</v>
      </c>
      <c r="H856" s="1">
        <f t="shared" si="119"/>
        <v>23</v>
      </c>
      <c r="J856" s="1" t="str">
        <f t="shared" si="120"/>
        <v>='48'!E5</v>
      </c>
      <c r="K856" s="1" t="str">
        <f t="shared" si="121"/>
        <v>='48'!B23</v>
      </c>
      <c r="L856" s="1" t="str">
        <f t="shared" si="122"/>
        <v>='48'!J23</v>
      </c>
      <c r="M856" s="1" t="str">
        <f t="shared" si="123"/>
        <v>='48'!E3</v>
      </c>
      <c r="N856" s="1" t="str">
        <f t="shared" si="124"/>
        <v>='48'!D4</v>
      </c>
    </row>
    <row r="857" spans="1:14" hidden="1" x14ac:dyDescent="0.3">
      <c r="A857" s="1" t="str">
        <f t="shared" si="125"/>
        <v>X</v>
      </c>
      <c r="B857" s="2">
        <f>'48'!E5</f>
        <v>133</v>
      </c>
      <c r="C857" s="2">
        <f>'48'!B24</f>
        <v>0</v>
      </c>
      <c r="D857" s="2">
        <f>'48'!J24</f>
        <v>0</v>
      </c>
      <c r="E857" s="45">
        <f>'48'!E3</f>
        <v>43522</v>
      </c>
      <c r="F857" s="2" t="str">
        <f>'48'!D4</f>
        <v>رقــــــــــــــــــــــم P.O /</v>
      </c>
      <c r="G857" s="1">
        <f t="shared" si="118"/>
        <v>48</v>
      </c>
      <c r="H857" s="1">
        <f t="shared" si="119"/>
        <v>24</v>
      </c>
      <c r="J857" s="1" t="str">
        <f t="shared" si="120"/>
        <v>='48'!E5</v>
      </c>
      <c r="K857" s="1" t="str">
        <f t="shared" si="121"/>
        <v>='48'!B24</v>
      </c>
      <c r="L857" s="1" t="str">
        <f t="shared" si="122"/>
        <v>='48'!J24</v>
      </c>
      <c r="M857" s="1" t="str">
        <f t="shared" si="123"/>
        <v>='48'!E3</v>
      </c>
      <c r="N857" s="1" t="str">
        <f t="shared" si="124"/>
        <v>='48'!D4</v>
      </c>
    </row>
    <row r="858" spans="1:14" hidden="1" x14ac:dyDescent="0.3">
      <c r="A858" s="1" t="str">
        <f t="shared" si="125"/>
        <v>X</v>
      </c>
      <c r="B858" s="2">
        <f>'48'!E5</f>
        <v>133</v>
      </c>
      <c r="C858" s="2">
        <f>'48'!B25</f>
        <v>0</v>
      </c>
      <c r="D858" s="2">
        <f>'48'!J25</f>
        <v>0</v>
      </c>
      <c r="E858" s="45">
        <f>'48'!E3</f>
        <v>43522</v>
      </c>
      <c r="F858" s="2" t="str">
        <f>'48'!D4</f>
        <v>رقــــــــــــــــــــــم P.O /</v>
      </c>
      <c r="G858" s="1">
        <f t="shared" si="118"/>
        <v>48</v>
      </c>
      <c r="H858" s="1">
        <f t="shared" si="119"/>
        <v>25</v>
      </c>
      <c r="J858" s="1" t="str">
        <f t="shared" si="120"/>
        <v>='48'!E5</v>
      </c>
      <c r="K858" s="1" t="str">
        <f t="shared" si="121"/>
        <v>='48'!B25</v>
      </c>
      <c r="L858" s="1" t="str">
        <f t="shared" si="122"/>
        <v>='48'!J25</v>
      </c>
      <c r="M858" s="1" t="str">
        <f t="shared" si="123"/>
        <v>='48'!E3</v>
      </c>
      <c r="N858" s="1" t="str">
        <f t="shared" si="124"/>
        <v>='48'!D4</v>
      </c>
    </row>
    <row r="859" spans="1:14" x14ac:dyDescent="0.3">
      <c r="A859" s="1" t="str">
        <f t="shared" si="125"/>
        <v/>
      </c>
      <c r="B859" s="2">
        <f>'49'!E5</f>
        <v>135</v>
      </c>
      <c r="C859" s="2" t="str">
        <f>'49'!B8</f>
        <v>بنزين للموقع</v>
      </c>
      <c r="D859" s="2">
        <f>'49'!J8</f>
        <v>290</v>
      </c>
      <c r="E859" s="45">
        <f>'49'!E3</f>
        <v>43522</v>
      </c>
      <c r="F859" s="2" t="str">
        <f>'49'!D4</f>
        <v>رقــــــــــــــــــــــم P.O /</v>
      </c>
      <c r="G859" s="1">
        <f t="shared" si="118"/>
        <v>49</v>
      </c>
      <c r="H859" s="1">
        <f t="shared" si="119"/>
        <v>8</v>
      </c>
      <c r="J859" s="1" t="str">
        <f t="shared" si="120"/>
        <v>='49'!E5</v>
      </c>
      <c r="K859" s="1" t="str">
        <f t="shared" si="121"/>
        <v>='49'!B8</v>
      </c>
      <c r="L859" s="1" t="str">
        <f t="shared" si="122"/>
        <v>='49'!J8</v>
      </c>
      <c r="M859" s="1" t="str">
        <f t="shared" si="123"/>
        <v>='49'!E3</v>
      </c>
      <c r="N859" s="1" t="str">
        <f t="shared" si="124"/>
        <v>='49'!D4</v>
      </c>
    </row>
    <row r="860" spans="1:14" x14ac:dyDescent="0.3">
      <c r="A860" s="1" t="str">
        <f t="shared" si="125"/>
        <v/>
      </c>
      <c r="B860" s="2">
        <f>'49'!E5</f>
        <v>135</v>
      </c>
      <c r="C860" s="2" t="str">
        <f>'49'!B9</f>
        <v>بنزين للموقع</v>
      </c>
      <c r="D860" s="2">
        <f>'49'!J9</f>
        <v>145</v>
      </c>
      <c r="E860" s="45">
        <f>'49'!E3</f>
        <v>43522</v>
      </c>
      <c r="F860" s="2" t="str">
        <f>'49'!D4</f>
        <v>رقــــــــــــــــــــــم P.O /</v>
      </c>
      <c r="G860" s="1">
        <f t="shared" si="118"/>
        <v>49</v>
      </c>
      <c r="H860" s="1">
        <f t="shared" si="119"/>
        <v>9</v>
      </c>
      <c r="J860" s="1" t="str">
        <f t="shared" si="120"/>
        <v>='49'!E5</v>
      </c>
      <c r="K860" s="1" t="str">
        <f t="shared" si="121"/>
        <v>='49'!B9</v>
      </c>
      <c r="L860" s="1" t="str">
        <f t="shared" si="122"/>
        <v>='49'!J9</v>
      </c>
      <c r="M860" s="1" t="str">
        <f t="shared" si="123"/>
        <v>='49'!E3</v>
      </c>
      <c r="N860" s="1" t="str">
        <f t="shared" si="124"/>
        <v>='49'!D4</v>
      </c>
    </row>
    <row r="861" spans="1:14" x14ac:dyDescent="0.3">
      <c r="A861" s="1" t="str">
        <f t="shared" si="125"/>
        <v/>
      </c>
      <c r="B861" s="2">
        <f>'49'!E5</f>
        <v>135</v>
      </c>
      <c r="C861" s="2" t="str">
        <f>'49'!B10</f>
        <v>سولار للموقع</v>
      </c>
      <c r="D861" s="2">
        <f>'49'!J10</f>
        <v>1298</v>
      </c>
      <c r="E861" s="45">
        <f>'49'!E3</f>
        <v>43522</v>
      </c>
      <c r="F861" s="2" t="str">
        <f>'49'!D4</f>
        <v>رقــــــــــــــــــــــم P.O /</v>
      </c>
      <c r="G861" s="1">
        <f t="shared" si="118"/>
        <v>49</v>
      </c>
      <c r="H861" s="1">
        <f t="shared" si="119"/>
        <v>10</v>
      </c>
      <c r="J861" s="1" t="str">
        <f t="shared" si="120"/>
        <v>='49'!E5</v>
      </c>
      <c r="K861" s="1" t="str">
        <f t="shared" si="121"/>
        <v>='49'!B10</v>
      </c>
      <c r="L861" s="1" t="str">
        <f t="shared" si="122"/>
        <v>='49'!J10</v>
      </c>
      <c r="M861" s="1" t="str">
        <f t="shared" si="123"/>
        <v>='49'!E3</v>
      </c>
      <c r="N861" s="1" t="str">
        <f t="shared" si="124"/>
        <v>='49'!D4</v>
      </c>
    </row>
    <row r="862" spans="1:14" x14ac:dyDescent="0.3">
      <c r="A862" s="1" t="str">
        <f t="shared" si="125"/>
        <v/>
      </c>
      <c r="B862" s="2">
        <f>'49'!E5</f>
        <v>135</v>
      </c>
      <c r="C862" s="2" t="str">
        <f>'49'!B11</f>
        <v>سولار للموقع</v>
      </c>
      <c r="D862" s="2">
        <f>'49'!J11</f>
        <v>1180</v>
      </c>
      <c r="E862" s="45">
        <f>'49'!E3</f>
        <v>43522</v>
      </c>
      <c r="F862" s="2" t="str">
        <f>'49'!D4</f>
        <v>رقــــــــــــــــــــــم P.O /</v>
      </c>
      <c r="G862" s="1">
        <f t="shared" si="118"/>
        <v>49</v>
      </c>
      <c r="H862" s="1">
        <f t="shared" si="119"/>
        <v>11</v>
      </c>
      <c r="J862" s="1" t="str">
        <f t="shared" si="120"/>
        <v>='49'!E5</v>
      </c>
      <c r="K862" s="1" t="str">
        <f t="shared" si="121"/>
        <v>='49'!B11</v>
      </c>
      <c r="L862" s="1" t="str">
        <f t="shared" si="122"/>
        <v>='49'!J11</v>
      </c>
      <c r="M862" s="1" t="str">
        <f t="shared" si="123"/>
        <v>='49'!E3</v>
      </c>
      <c r="N862" s="1" t="str">
        <f t="shared" si="124"/>
        <v>='49'!D4</v>
      </c>
    </row>
    <row r="863" spans="1:14" x14ac:dyDescent="0.3">
      <c r="A863" s="1" t="str">
        <f t="shared" si="125"/>
        <v/>
      </c>
      <c r="B863" s="2">
        <f>'49'!E5</f>
        <v>135</v>
      </c>
      <c r="C863" s="2" t="str">
        <f>'49'!B12</f>
        <v>سولار للموقع</v>
      </c>
      <c r="D863" s="2">
        <f>'49'!J12</f>
        <v>826</v>
      </c>
      <c r="E863" s="45">
        <f>'49'!E3</f>
        <v>43522</v>
      </c>
      <c r="F863" s="2" t="str">
        <f>'49'!D4</f>
        <v>رقــــــــــــــــــــــم P.O /</v>
      </c>
      <c r="G863" s="1">
        <f t="shared" si="118"/>
        <v>49</v>
      </c>
      <c r="H863" s="1">
        <f t="shared" si="119"/>
        <v>12</v>
      </c>
      <c r="J863" s="1" t="str">
        <f t="shared" si="120"/>
        <v>='49'!E5</v>
      </c>
      <c r="K863" s="1" t="str">
        <f t="shared" si="121"/>
        <v>='49'!B12</v>
      </c>
      <c r="L863" s="1" t="str">
        <f t="shared" si="122"/>
        <v>='49'!J12</v>
      </c>
      <c r="M863" s="1" t="str">
        <f t="shared" si="123"/>
        <v>='49'!E3</v>
      </c>
      <c r="N863" s="1" t="str">
        <f t="shared" si="124"/>
        <v>='49'!D4</v>
      </c>
    </row>
    <row r="864" spans="1:14" hidden="1" x14ac:dyDescent="0.3">
      <c r="A864" s="1" t="s">
        <v>213</v>
      </c>
      <c r="B864" s="2">
        <f>'49'!E5</f>
        <v>135</v>
      </c>
      <c r="C864" s="2" t="str">
        <f>'49'!B13</f>
        <v>استيكر تحزير</v>
      </c>
      <c r="D864" s="2">
        <f>'49'!J13</f>
        <v>145</v>
      </c>
      <c r="E864" s="45">
        <f>'49'!E3</f>
        <v>43522</v>
      </c>
      <c r="F864" s="2" t="str">
        <f>'49'!D4</f>
        <v>رقــــــــــــــــــــــم P.O /</v>
      </c>
      <c r="G864" s="1">
        <f t="shared" si="118"/>
        <v>49</v>
      </c>
      <c r="H864" s="1">
        <f t="shared" si="119"/>
        <v>13</v>
      </c>
      <c r="J864" s="1" t="str">
        <f t="shared" si="120"/>
        <v>='49'!E5</v>
      </c>
      <c r="K864" s="1" t="str">
        <f t="shared" si="121"/>
        <v>='49'!B13</v>
      </c>
      <c r="L864" s="1" t="str">
        <f t="shared" si="122"/>
        <v>='49'!J13</v>
      </c>
      <c r="M864" s="1" t="str">
        <f t="shared" si="123"/>
        <v>='49'!E3</v>
      </c>
      <c r="N864" s="1" t="str">
        <f t="shared" si="124"/>
        <v>='49'!D4</v>
      </c>
    </row>
    <row r="865" spans="1:14" hidden="1" x14ac:dyDescent="0.3">
      <c r="A865" s="1" t="s">
        <v>213</v>
      </c>
      <c r="B865" s="2">
        <f>'49'!E5</f>
        <v>135</v>
      </c>
      <c r="C865" s="2" t="str">
        <f>'49'!B14</f>
        <v>استيكر تحزير عاكس</v>
      </c>
      <c r="D865" s="2">
        <f>'49'!J14</f>
        <v>165</v>
      </c>
      <c r="E865" s="45">
        <f>'49'!E3</f>
        <v>43522</v>
      </c>
      <c r="F865" s="2" t="str">
        <f>'49'!D4</f>
        <v>رقــــــــــــــــــــــم P.O /</v>
      </c>
      <c r="G865" s="1">
        <f t="shared" si="118"/>
        <v>49</v>
      </c>
      <c r="H865" s="1">
        <f t="shared" si="119"/>
        <v>14</v>
      </c>
      <c r="J865" s="1" t="str">
        <f t="shared" si="120"/>
        <v>='49'!E5</v>
      </c>
      <c r="K865" s="1" t="str">
        <f t="shared" si="121"/>
        <v>='49'!B14</v>
      </c>
      <c r="L865" s="1" t="str">
        <f t="shared" si="122"/>
        <v>='49'!J14</v>
      </c>
      <c r="M865" s="1" t="str">
        <f t="shared" si="123"/>
        <v>='49'!E3</v>
      </c>
      <c r="N865" s="1" t="str">
        <f t="shared" si="124"/>
        <v>='49'!D4</v>
      </c>
    </row>
    <row r="866" spans="1:14" hidden="1" x14ac:dyDescent="0.3">
      <c r="A866" s="1" t="s">
        <v>213</v>
      </c>
      <c r="B866" s="2">
        <f>'49'!E5</f>
        <v>135</v>
      </c>
      <c r="C866" s="2" t="str">
        <f>'49'!B15</f>
        <v>طقم شربون صاروخ</v>
      </c>
      <c r="D866" s="2">
        <f>'49'!J15</f>
        <v>15</v>
      </c>
      <c r="E866" s="45">
        <f>'49'!E3</f>
        <v>43522</v>
      </c>
      <c r="F866" s="2" t="str">
        <f>'49'!D4</f>
        <v>رقــــــــــــــــــــــم P.O /</v>
      </c>
      <c r="G866" s="1">
        <f t="shared" si="118"/>
        <v>49</v>
      </c>
      <c r="H866" s="1">
        <f t="shared" si="119"/>
        <v>15</v>
      </c>
      <c r="J866" s="1" t="str">
        <f t="shared" si="120"/>
        <v>='49'!E5</v>
      </c>
      <c r="K866" s="1" t="str">
        <f t="shared" si="121"/>
        <v>='49'!B15</v>
      </c>
      <c r="L866" s="1" t="str">
        <f t="shared" si="122"/>
        <v>='49'!J15</v>
      </c>
      <c r="M866" s="1" t="str">
        <f t="shared" si="123"/>
        <v>='49'!E3</v>
      </c>
      <c r="N866" s="1" t="str">
        <f t="shared" si="124"/>
        <v>='49'!D4</v>
      </c>
    </row>
    <row r="867" spans="1:14" hidden="1" x14ac:dyDescent="0.3">
      <c r="A867" s="1" t="s">
        <v>213</v>
      </c>
      <c r="B867" s="2">
        <f>'49'!E5</f>
        <v>135</v>
      </c>
      <c r="C867" s="2" t="str">
        <f>'49'!B16</f>
        <v>بنسة لحام</v>
      </c>
      <c r="D867" s="2">
        <f>'49'!J16</f>
        <v>295</v>
      </c>
      <c r="E867" s="45">
        <f>'49'!E3</f>
        <v>43522</v>
      </c>
      <c r="F867" s="2" t="str">
        <f>'49'!D4</f>
        <v>رقــــــــــــــــــــــم P.O /</v>
      </c>
      <c r="G867" s="1">
        <f t="shared" si="118"/>
        <v>49</v>
      </c>
      <c r="H867" s="1">
        <f t="shared" si="119"/>
        <v>16</v>
      </c>
      <c r="J867" s="1" t="str">
        <f t="shared" si="120"/>
        <v>='49'!E5</v>
      </c>
      <c r="K867" s="1" t="str">
        <f t="shared" si="121"/>
        <v>='49'!B16</v>
      </c>
      <c r="L867" s="1" t="str">
        <f t="shared" si="122"/>
        <v>='49'!J16</v>
      </c>
      <c r="M867" s="1" t="str">
        <f t="shared" si="123"/>
        <v>='49'!E3</v>
      </c>
      <c r="N867" s="1" t="str">
        <f t="shared" si="124"/>
        <v>='49'!D4</v>
      </c>
    </row>
    <row r="868" spans="1:14" hidden="1" x14ac:dyDescent="0.3">
      <c r="A868" s="1" t="s">
        <v>213</v>
      </c>
      <c r="B868" s="2">
        <f>'49'!E5</f>
        <v>135</v>
      </c>
      <c r="C868" s="2" t="str">
        <f>'49'!B17</f>
        <v>صامولة ربط صاروخ</v>
      </c>
      <c r="D868" s="2">
        <f>'49'!J17</f>
        <v>280</v>
      </c>
      <c r="E868" s="45">
        <f>'49'!E3</f>
        <v>43522</v>
      </c>
      <c r="F868" s="2" t="str">
        <f>'49'!D4</f>
        <v>رقــــــــــــــــــــــم P.O /</v>
      </c>
      <c r="G868" s="1">
        <f t="shared" si="118"/>
        <v>49</v>
      </c>
      <c r="H868" s="1">
        <f t="shared" si="119"/>
        <v>17</v>
      </c>
      <c r="J868" s="1" t="str">
        <f t="shared" si="120"/>
        <v>='49'!E5</v>
      </c>
      <c r="K868" s="1" t="str">
        <f t="shared" si="121"/>
        <v>='49'!B17</v>
      </c>
      <c r="L868" s="1" t="str">
        <f t="shared" si="122"/>
        <v>='49'!J17</v>
      </c>
      <c r="M868" s="1" t="str">
        <f t="shared" si="123"/>
        <v>='49'!E3</v>
      </c>
      <c r="N868" s="1" t="str">
        <f t="shared" si="124"/>
        <v>='49'!D4</v>
      </c>
    </row>
    <row r="869" spans="1:14" hidden="1" x14ac:dyDescent="0.3">
      <c r="A869" s="1" t="s">
        <v>213</v>
      </c>
      <c r="B869" s="2">
        <f>'49'!E5</f>
        <v>135</v>
      </c>
      <c r="C869" s="2" t="str">
        <f>'49'!B18</f>
        <v>قفل كبير وقفل وسط</v>
      </c>
      <c r="D869" s="2">
        <f>'49'!J18</f>
        <v>125</v>
      </c>
      <c r="E869" s="45">
        <f>'49'!E3</f>
        <v>43522</v>
      </c>
      <c r="F869" s="2" t="str">
        <f>'49'!D4</f>
        <v>رقــــــــــــــــــــــم P.O /</v>
      </c>
      <c r="G869" s="1">
        <f t="shared" si="118"/>
        <v>49</v>
      </c>
      <c r="H869" s="1">
        <f t="shared" si="119"/>
        <v>18</v>
      </c>
      <c r="J869" s="1" t="str">
        <f t="shared" si="120"/>
        <v>='49'!E5</v>
      </c>
      <c r="K869" s="1" t="str">
        <f t="shared" si="121"/>
        <v>='49'!B18</v>
      </c>
      <c r="L869" s="1" t="str">
        <f t="shared" si="122"/>
        <v>='49'!J18</v>
      </c>
      <c r="M869" s="1" t="str">
        <f t="shared" si="123"/>
        <v>='49'!E3</v>
      </c>
      <c r="N869" s="1" t="str">
        <f t="shared" si="124"/>
        <v>='49'!D4</v>
      </c>
    </row>
    <row r="870" spans="1:14" hidden="1" x14ac:dyDescent="0.3">
      <c r="A870" s="1" t="s">
        <v>213</v>
      </c>
      <c r="B870" s="2">
        <f>'49'!E5</f>
        <v>135</v>
      </c>
      <c r="C870" s="2" t="str">
        <f>'49'!B19</f>
        <v>مسمار 6سم</v>
      </c>
      <c r="D870" s="2">
        <f>'49'!J19</f>
        <v>140</v>
      </c>
      <c r="E870" s="45">
        <f>'49'!E3</f>
        <v>43522</v>
      </c>
      <c r="F870" s="2" t="str">
        <f>'49'!D4</f>
        <v>رقــــــــــــــــــــــم P.O /</v>
      </c>
      <c r="G870" s="1">
        <f t="shared" si="118"/>
        <v>49</v>
      </c>
      <c r="H870" s="1">
        <f t="shared" si="119"/>
        <v>19</v>
      </c>
      <c r="J870" s="1" t="str">
        <f t="shared" si="120"/>
        <v>='49'!E5</v>
      </c>
      <c r="K870" s="1" t="str">
        <f t="shared" si="121"/>
        <v>='49'!B19</v>
      </c>
      <c r="L870" s="1" t="str">
        <f t="shared" si="122"/>
        <v>='49'!J19</v>
      </c>
      <c r="M870" s="1" t="str">
        <f t="shared" si="123"/>
        <v>='49'!E3</v>
      </c>
      <c r="N870" s="1" t="str">
        <f t="shared" si="124"/>
        <v>='49'!D4</v>
      </c>
    </row>
    <row r="871" spans="1:14" hidden="1" x14ac:dyDescent="0.3">
      <c r="A871" s="1" t="s">
        <v>213</v>
      </c>
      <c r="B871" s="2">
        <f>'49'!E5</f>
        <v>135</v>
      </c>
      <c r="C871" s="2" t="str">
        <f>'49'!B20</f>
        <v>اسبراى ومطرقه واجنه مسمار</v>
      </c>
      <c r="D871" s="2">
        <f>'49'!J20</f>
        <v>243</v>
      </c>
      <c r="E871" s="45">
        <f>'49'!E3</f>
        <v>43522</v>
      </c>
      <c r="F871" s="2" t="str">
        <f>'49'!D4</f>
        <v>رقــــــــــــــــــــــم P.O /</v>
      </c>
      <c r="G871" s="1">
        <f t="shared" si="118"/>
        <v>49</v>
      </c>
      <c r="H871" s="1">
        <f t="shared" si="119"/>
        <v>20</v>
      </c>
      <c r="J871" s="1" t="str">
        <f t="shared" si="120"/>
        <v>='49'!E5</v>
      </c>
      <c r="K871" s="1" t="str">
        <f t="shared" si="121"/>
        <v>='49'!B20</v>
      </c>
      <c r="L871" s="1" t="str">
        <f t="shared" si="122"/>
        <v>='49'!J20</v>
      </c>
      <c r="M871" s="1" t="str">
        <f t="shared" si="123"/>
        <v>='49'!E3</v>
      </c>
      <c r="N871" s="1" t="str">
        <f t="shared" si="124"/>
        <v>='49'!D4</v>
      </c>
    </row>
    <row r="872" spans="1:14" hidden="1" x14ac:dyDescent="0.3">
      <c r="A872" s="1" t="s">
        <v>213</v>
      </c>
      <c r="B872" s="2">
        <f>'49'!E5</f>
        <v>135</v>
      </c>
      <c r="C872" s="2" t="str">
        <f>'49'!B21</f>
        <v xml:space="preserve">الماظة 9" ومطرقة </v>
      </c>
      <c r="D872" s="2">
        <f>'49'!J21</f>
        <v>1896.05</v>
      </c>
      <c r="E872" s="45">
        <f>'49'!E3</f>
        <v>43522</v>
      </c>
      <c r="F872" s="2" t="str">
        <f>'49'!D4</f>
        <v>رقــــــــــــــــــــــم P.O /</v>
      </c>
      <c r="G872" s="1">
        <f t="shared" si="118"/>
        <v>49</v>
      </c>
      <c r="H872" s="1">
        <f t="shared" si="119"/>
        <v>21</v>
      </c>
      <c r="J872" s="1" t="str">
        <f t="shared" si="120"/>
        <v>='49'!E5</v>
      </c>
      <c r="K872" s="1" t="str">
        <f t="shared" si="121"/>
        <v>='49'!B21</v>
      </c>
      <c r="L872" s="1" t="str">
        <f t="shared" si="122"/>
        <v>='49'!J21</v>
      </c>
      <c r="M872" s="1" t="str">
        <f t="shared" si="123"/>
        <v>='49'!E3</v>
      </c>
      <c r="N872" s="1" t="str">
        <f t="shared" si="124"/>
        <v>='49'!D4</v>
      </c>
    </row>
    <row r="873" spans="1:14" hidden="1" x14ac:dyDescent="0.3">
      <c r="A873" s="1" t="str">
        <f t="shared" si="125"/>
        <v>X</v>
      </c>
      <c r="B873" s="2">
        <f>'49'!E5</f>
        <v>135</v>
      </c>
      <c r="C873" s="2">
        <f>'49'!B22</f>
        <v>0</v>
      </c>
      <c r="D873" s="2">
        <f>'49'!J22</f>
        <v>0</v>
      </c>
      <c r="E873" s="45">
        <f>'49'!E3</f>
        <v>43522</v>
      </c>
      <c r="F873" s="2" t="str">
        <f>'49'!D4</f>
        <v>رقــــــــــــــــــــــم P.O /</v>
      </c>
      <c r="G873" s="1">
        <f t="shared" si="118"/>
        <v>49</v>
      </c>
      <c r="H873" s="1">
        <f t="shared" si="119"/>
        <v>22</v>
      </c>
      <c r="J873" s="1" t="str">
        <f t="shared" si="120"/>
        <v>='49'!E5</v>
      </c>
      <c r="K873" s="1" t="str">
        <f t="shared" si="121"/>
        <v>='49'!B22</v>
      </c>
      <c r="L873" s="1" t="str">
        <f t="shared" si="122"/>
        <v>='49'!J22</v>
      </c>
      <c r="M873" s="1" t="str">
        <f t="shared" si="123"/>
        <v>='49'!E3</v>
      </c>
      <c r="N873" s="1" t="str">
        <f t="shared" si="124"/>
        <v>='49'!D4</v>
      </c>
    </row>
    <row r="874" spans="1:14" hidden="1" x14ac:dyDescent="0.3">
      <c r="A874" s="1" t="str">
        <f t="shared" si="125"/>
        <v>X</v>
      </c>
      <c r="B874" s="2">
        <f>'49'!E5</f>
        <v>135</v>
      </c>
      <c r="C874" s="2">
        <f>'49'!B23</f>
        <v>0</v>
      </c>
      <c r="D874" s="2">
        <f>'49'!J23</f>
        <v>0</v>
      </c>
      <c r="E874" s="45">
        <f>'49'!E3</f>
        <v>43522</v>
      </c>
      <c r="F874" s="2" t="str">
        <f>'49'!D4</f>
        <v>رقــــــــــــــــــــــم P.O /</v>
      </c>
      <c r="G874" s="1">
        <f t="shared" si="118"/>
        <v>49</v>
      </c>
      <c r="H874" s="1">
        <f t="shared" si="119"/>
        <v>23</v>
      </c>
      <c r="J874" s="1" t="str">
        <f t="shared" si="120"/>
        <v>='49'!E5</v>
      </c>
      <c r="K874" s="1" t="str">
        <f t="shared" si="121"/>
        <v>='49'!B23</v>
      </c>
      <c r="L874" s="1" t="str">
        <f t="shared" si="122"/>
        <v>='49'!J23</v>
      </c>
      <c r="M874" s="1" t="str">
        <f t="shared" si="123"/>
        <v>='49'!E3</v>
      </c>
      <c r="N874" s="1" t="str">
        <f t="shared" si="124"/>
        <v>='49'!D4</v>
      </c>
    </row>
    <row r="875" spans="1:14" hidden="1" x14ac:dyDescent="0.3">
      <c r="A875" s="1" t="str">
        <f t="shared" si="125"/>
        <v>X</v>
      </c>
      <c r="B875" s="2">
        <f>'49'!E5</f>
        <v>135</v>
      </c>
      <c r="C875" s="2">
        <f>'49'!B24</f>
        <v>0</v>
      </c>
      <c r="D875" s="2">
        <f>'49'!J24</f>
        <v>0</v>
      </c>
      <c r="E875" s="45">
        <f>'49'!E3</f>
        <v>43522</v>
      </c>
      <c r="F875" s="2" t="str">
        <f>'49'!D4</f>
        <v>رقــــــــــــــــــــــم P.O /</v>
      </c>
      <c r="G875" s="1">
        <f t="shared" si="118"/>
        <v>49</v>
      </c>
      <c r="H875" s="1">
        <f t="shared" si="119"/>
        <v>24</v>
      </c>
      <c r="J875" s="1" t="str">
        <f t="shared" si="120"/>
        <v>='49'!E5</v>
      </c>
      <c r="K875" s="1" t="str">
        <f t="shared" si="121"/>
        <v>='49'!B24</v>
      </c>
      <c r="L875" s="1" t="str">
        <f t="shared" si="122"/>
        <v>='49'!J24</v>
      </c>
      <c r="M875" s="1" t="str">
        <f t="shared" si="123"/>
        <v>='49'!E3</v>
      </c>
      <c r="N875" s="1" t="str">
        <f t="shared" si="124"/>
        <v>='49'!D4</v>
      </c>
    </row>
    <row r="876" spans="1:14" hidden="1" x14ac:dyDescent="0.3">
      <c r="A876" s="1" t="str">
        <f t="shared" si="125"/>
        <v>X</v>
      </c>
      <c r="B876" s="2">
        <f>'49'!E5</f>
        <v>135</v>
      </c>
      <c r="C876" s="2">
        <f>'49'!B25</f>
        <v>0</v>
      </c>
      <c r="D876" s="2">
        <f>'49'!J25</f>
        <v>0</v>
      </c>
      <c r="E876" s="45">
        <f>'49'!E3</f>
        <v>43522</v>
      </c>
      <c r="F876" s="2" t="str">
        <f>'49'!D4</f>
        <v>رقــــــــــــــــــــــم P.O /</v>
      </c>
      <c r="G876" s="1">
        <f t="shared" si="118"/>
        <v>49</v>
      </c>
      <c r="H876" s="1">
        <f t="shared" si="119"/>
        <v>25</v>
      </c>
      <c r="J876" s="1" t="str">
        <f t="shared" si="120"/>
        <v>='49'!E5</v>
      </c>
      <c r="K876" s="1" t="str">
        <f t="shared" si="121"/>
        <v>='49'!B25</v>
      </c>
      <c r="L876" s="1" t="str">
        <f t="shared" si="122"/>
        <v>='49'!J25</v>
      </c>
      <c r="M876" s="1" t="str">
        <f t="shared" si="123"/>
        <v>='49'!E3</v>
      </c>
      <c r="N876" s="1" t="str">
        <f t="shared" si="124"/>
        <v>='49'!D4</v>
      </c>
    </row>
    <row r="877" spans="1:14" x14ac:dyDescent="0.3">
      <c r="A877" s="1" t="str">
        <f t="shared" si="125"/>
        <v/>
      </c>
      <c r="B877" s="2">
        <f>'50'!E5</f>
        <v>136</v>
      </c>
      <c r="C877" s="2" t="str">
        <f>'50'!B8</f>
        <v>فواتير كهرباء سكن العمالة</v>
      </c>
      <c r="D877" s="2">
        <f>'50'!J8</f>
        <v>690</v>
      </c>
      <c r="E877" s="45">
        <f>'50'!E3</f>
        <v>43523</v>
      </c>
      <c r="F877" s="2" t="str">
        <f>'50'!D4</f>
        <v>رقــــــــــــــــــــــم P.O /</v>
      </c>
      <c r="G877" s="1">
        <f t="shared" si="118"/>
        <v>50</v>
      </c>
      <c r="H877" s="1">
        <f t="shared" si="119"/>
        <v>8</v>
      </c>
      <c r="J877" s="1" t="str">
        <f t="shared" si="120"/>
        <v>='50'!E5</v>
      </c>
      <c r="K877" s="1" t="str">
        <f t="shared" si="121"/>
        <v>='50'!B8</v>
      </c>
      <c r="L877" s="1" t="str">
        <f t="shared" si="122"/>
        <v>='50'!J8</v>
      </c>
      <c r="M877" s="1" t="str">
        <f t="shared" si="123"/>
        <v>='50'!E3</v>
      </c>
      <c r="N877" s="1" t="str">
        <f t="shared" si="124"/>
        <v>='50'!D4</v>
      </c>
    </row>
    <row r="878" spans="1:14" x14ac:dyDescent="0.3">
      <c r="A878" s="1" t="str">
        <f t="shared" si="125"/>
        <v/>
      </c>
      <c r="B878" s="2">
        <f>'50'!E5</f>
        <v>136</v>
      </c>
      <c r="C878" s="2" t="str">
        <f>'50'!B9</f>
        <v>فواتير مياه سكن العمالة</v>
      </c>
      <c r="D878" s="2">
        <f>'50'!J9</f>
        <v>330</v>
      </c>
      <c r="E878" s="45">
        <f>'50'!E3</f>
        <v>43523</v>
      </c>
      <c r="F878" s="2" t="str">
        <f>'50'!D4</f>
        <v>رقــــــــــــــــــــــم P.O /</v>
      </c>
      <c r="G878" s="1">
        <f t="shared" si="118"/>
        <v>50</v>
      </c>
      <c r="H878" s="1">
        <f t="shared" si="119"/>
        <v>9</v>
      </c>
      <c r="J878" s="1" t="str">
        <f t="shared" si="120"/>
        <v>='50'!E5</v>
      </c>
      <c r="K878" s="1" t="str">
        <f t="shared" si="121"/>
        <v>='50'!B9</v>
      </c>
      <c r="L878" s="1" t="str">
        <f t="shared" si="122"/>
        <v>='50'!J9</v>
      </c>
      <c r="M878" s="1" t="str">
        <f t="shared" si="123"/>
        <v>='50'!E3</v>
      </c>
      <c r="N878" s="1" t="str">
        <f t="shared" si="124"/>
        <v>='50'!D4</v>
      </c>
    </row>
    <row r="879" spans="1:14" hidden="1" x14ac:dyDescent="0.3">
      <c r="A879" s="1" t="str">
        <f t="shared" si="125"/>
        <v>X</v>
      </c>
      <c r="B879" s="2">
        <f>'50'!E5</f>
        <v>136</v>
      </c>
      <c r="C879" s="2">
        <f>'50'!B10</f>
        <v>0</v>
      </c>
      <c r="D879" s="2">
        <f>'50'!J10</f>
        <v>0</v>
      </c>
      <c r="E879" s="45">
        <f>'50'!E3</f>
        <v>43523</v>
      </c>
      <c r="F879" s="2" t="str">
        <f>'50'!D4</f>
        <v>رقــــــــــــــــــــــم P.O /</v>
      </c>
      <c r="G879" s="1">
        <f t="shared" si="118"/>
        <v>50</v>
      </c>
      <c r="H879" s="1">
        <f t="shared" si="119"/>
        <v>10</v>
      </c>
      <c r="J879" s="1" t="str">
        <f t="shared" si="120"/>
        <v>='50'!E5</v>
      </c>
      <c r="K879" s="1" t="str">
        <f t="shared" si="121"/>
        <v>='50'!B10</v>
      </c>
      <c r="L879" s="1" t="str">
        <f t="shared" si="122"/>
        <v>='50'!J10</v>
      </c>
      <c r="M879" s="1" t="str">
        <f t="shared" si="123"/>
        <v>='50'!E3</v>
      </c>
      <c r="N879" s="1" t="str">
        <f t="shared" si="124"/>
        <v>='50'!D4</v>
      </c>
    </row>
    <row r="880" spans="1:14" hidden="1" x14ac:dyDescent="0.3">
      <c r="A880" s="1" t="str">
        <f t="shared" si="125"/>
        <v>X</v>
      </c>
      <c r="B880" s="2">
        <f>'50'!E5</f>
        <v>136</v>
      </c>
      <c r="C880" s="2">
        <f>'50'!B11</f>
        <v>0</v>
      </c>
      <c r="D880" s="2">
        <f>'50'!J11</f>
        <v>0</v>
      </c>
      <c r="E880" s="45">
        <f>'50'!E3</f>
        <v>43523</v>
      </c>
      <c r="F880" s="2" t="str">
        <f>'50'!D4</f>
        <v>رقــــــــــــــــــــــم P.O /</v>
      </c>
      <c r="G880" s="1">
        <f t="shared" si="118"/>
        <v>50</v>
      </c>
      <c r="H880" s="1">
        <f t="shared" si="119"/>
        <v>11</v>
      </c>
      <c r="J880" s="1" t="str">
        <f t="shared" si="120"/>
        <v>='50'!E5</v>
      </c>
      <c r="K880" s="1" t="str">
        <f t="shared" si="121"/>
        <v>='50'!B11</v>
      </c>
      <c r="L880" s="1" t="str">
        <f t="shared" si="122"/>
        <v>='50'!J11</v>
      </c>
      <c r="M880" s="1" t="str">
        <f t="shared" si="123"/>
        <v>='50'!E3</v>
      </c>
      <c r="N880" s="1" t="str">
        <f t="shared" si="124"/>
        <v>='50'!D4</v>
      </c>
    </row>
    <row r="881" spans="1:14" hidden="1" x14ac:dyDescent="0.3">
      <c r="A881" s="1" t="str">
        <f t="shared" si="125"/>
        <v>X</v>
      </c>
      <c r="B881" s="2">
        <f>'50'!E5</f>
        <v>136</v>
      </c>
      <c r="C881" s="2">
        <f>'50'!B12</f>
        <v>0</v>
      </c>
      <c r="D881" s="2">
        <f>'50'!J12</f>
        <v>0</v>
      </c>
      <c r="E881" s="45">
        <f>'50'!E3</f>
        <v>43523</v>
      </c>
      <c r="F881" s="2" t="str">
        <f>'50'!D4</f>
        <v>رقــــــــــــــــــــــم P.O /</v>
      </c>
      <c r="G881" s="1">
        <f t="shared" si="118"/>
        <v>50</v>
      </c>
      <c r="H881" s="1">
        <f t="shared" si="119"/>
        <v>12</v>
      </c>
      <c r="J881" s="1" t="str">
        <f t="shared" si="120"/>
        <v>='50'!E5</v>
      </c>
      <c r="K881" s="1" t="str">
        <f t="shared" si="121"/>
        <v>='50'!B12</v>
      </c>
      <c r="L881" s="1" t="str">
        <f t="shared" si="122"/>
        <v>='50'!J12</v>
      </c>
      <c r="M881" s="1" t="str">
        <f t="shared" si="123"/>
        <v>='50'!E3</v>
      </c>
      <c r="N881" s="1" t="str">
        <f t="shared" si="124"/>
        <v>='50'!D4</v>
      </c>
    </row>
    <row r="882" spans="1:14" hidden="1" x14ac:dyDescent="0.3">
      <c r="A882" s="1" t="str">
        <f t="shared" si="125"/>
        <v>X</v>
      </c>
      <c r="B882" s="2">
        <f>'50'!E5</f>
        <v>136</v>
      </c>
      <c r="C882" s="2">
        <f>'50'!B13</f>
        <v>0</v>
      </c>
      <c r="D882" s="2">
        <f>'50'!J13</f>
        <v>0</v>
      </c>
      <c r="E882" s="45">
        <f>'50'!E3</f>
        <v>43523</v>
      </c>
      <c r="F882" s="2" t="str">
        <f>'50'!D4</f>
        <v>رقــــــــــــــــــــــم P.O /</v>
      </c>
      <c r="G882" s="1">
        <f t="shared" si="118"/>
        <v>50</v>
      </c>
      <c r="H882" s="1">
        <f t="shared" si="119"/>
        <v>13</v>
      </c>
      <c r="J882" s="1" t="str">
        <f t="shared" si="120"/>
        <v>='50'!E5</v>
      </c>
      <c r="K882" s="1" t="str">
        <f t="shared" si="121"/>
        <v>='50'!B13</v>
      </c>
      <c r="L882" s="1" t="str">
        <f t="shared" si="122"/>
        <v>='50'!J13</v>
      </c>
      <c r="M882" s="1" t="str">
        <f t="shared" si="123"/>
        <v>='50'!E3</v>
      </c>
      <c r="N882" s="1" t="str">
        <f t="shared" si="124"/>
        <v>='50'!D4</v>
      </c>
    </row>
    <row r="883" spans="1:14" hidden="1" x14ac:dyDescent="0.3">
      <c r="A883" s="1" t="str">
        <f t="shared" si="125"/>
        <v>X</v>
      </c>
      <c r="B883" s="2">
        <f>'50'!E5</f>
        <v>136</v>
      </c>
      <c r="C883" s="2">
        <f>'50'!B14</f>
        <v>0</v>
      </c>
      <c r="D883" s="2">
        <f>'50'!J14</f>
        <v>0</v>
      </c>
      <c r="E883" s="45">
        <f>'50'!E3</f>
        <v>43523</v>
      </c>
      <c r="F883" s="2" t="str">
        <f>'50'!D4</f>
        <v>رقــــــــــــــــــــــم P.O /</v>
      </c>
      <c r="G883" s="1">
        <f t="shared" si="118"/>
        <v>50</v>
      </c>
      <c r="H883" s="1">
        <f t="shared" si="119"/>
        <v>14</v>
      </c>
      <c r="J883" s="1" t="str">
        <f t="shared" si="120"/>
        <v>='50'!E5</v>
      </c>
      <c r="K883" s="1" t="str">
        <f t="shared" si="121"/>
        <v>='50'!B14</v>
      </c>
      <c r="L883" s="1" t="str">
        <f t="shared" si="122"/>
        <v>='50'!J14</v>
      </c>
      <c r="M883" s="1" t="str">
        <f t="shared" si="123"/>
        <v>='50'!E3</v>
      </c>
      <c r="N883" s="1" t="str">
        <f t="shared" si="124"/>
        <v>='50'!D4</v>
      </c>
    </row>
    <row r="884" spans="1:14" hidden="1" x14ac:dyDescent="0.3">
      <c r="A884" s="1" t="str">
        <f t="shared" si="125"/>
        <v>X</v>
      </c>
      <c r="B884" s="2">
        <f>'50'!E5</f>
        <v>136</v>
      </c>
      <c r="C884" s="2">
        <f>'50'!B15</f>
        <v>0</v>
      </c>
      <c r="D884" s="2">
        <f>'50'!J15</f>
        <v>0</v>
      </c>
      <c r="E884" s="45">
        <f>'50'!E3</f>
        <v>43523</v>
      </c>
      <c r="F884" s="2" t="str">
        <f>'50'!D4</f>
        <v>رقــــــــــــــــــــــم P.O /</v>
      </c>
      <c r="G884" s="1">
        <f t="shared" si="118"/>
        <v>50</v>
      </c>
      <c r="H884" s="1">
        <f t="shared" si="119"/>
        <v>15</v>
      </c>
      <c r="J884" s="1" t="str">
        <f t="shared" si="120"/>
        <v>='50'!E5</v>
      </c>
      <c r="K884" s="1" t="str">
        <f t="shared" si="121"/>
        <v>='50'!B15</v>
      </c>
      <c r="L884" s="1" t="str">
        <f t="shared" si="122"/>
        <v>='50'!J15</v>
      </c>
      <c r="M884" s="1" t="str">
        <f t="shared" si="123"/>
        <v>='50'!E3</v>
      </c>
      <c r="N884" s="1" t="str">
        <f t="shared" si="124"/>
        <v>='50'!D4</v>
      </c>
    </row>
    <row r="885" spans="1:14" hidden="1" x14ac:dyDescent="0.3">
      <c r="A885" s="1" t="str">
        <f t="shared" si="125"/>
        <v>X</v>
      </c>
      <c r="B885" s="2">
        <f>'50'!E5</f>
        <v>136</v>
      </c>
      <c r="C885" s="2">
        <f>'50'!B16</f>
        <v>0</v>
      </c>
      <c r="D885" s="2">
        <f>'50'!J16</f>
        <v>0</v>
      </c>
      <c r="E885" s="45">
        <f>'50'!E3</f>
        <v>43523</v>
      </c>
      <c r="F885" s="2" t="str">
        <f>'50'!D4</f>
        <v>رقــــــــــــــــــــــم P.O /</v>
      </c>
      <c r="G885" s="1">
        <f t="shared" si="118"/>
        <v>50</v>
      </c>
      <c r="H885" s="1">
        <f t="shared" si="119"/>
        <v>16</v>
      </c>
      <c r="J885" s="1" t="str">
        <f t="shared" si="120"/>
        <v>='50'!E5</v>
      </c>
      <c r="K885" s="1" t="str">
        <f t="shared" si="121"/>
        <v>='50'!B16</v>
      </c>
      <c r="L885" s="1" t="str">
        <f t="shared" si="122"/>
        <v>='50'!J16</v>
      </c>
      <c r="M885" s="1" t="str">
        <f t="shared" si="123"/>
        <v>='50'!E3</v>
      </c>
      <c r="N885" s="1" t="str">
        <f t="shared" si="124"/>
        <v>='50'!D4</v>
      </c>
    </row>
    <row r="886" spans="1:14" hidden="1" x14ac:dyDescent="0.3">
      <c r="A886" s="1" t="str">
        <f t="shared" si="125"/>
        <v>X</v>
      </c>
      <c r="B886" s="2">
        <f>'50'!E5</f>
        <v>136</v>
      </c>
      <c r="C886" s="2">
        <f>'50'!B17</f>
        <v>0</v>
      </c>
      <c r="D886" s="2">
        <f>'50'!J17</f>
        <v>0</v>
      </c>
      <c r="E886" s="45">
        <f>'50'!E3</f>
        <v>43523</v>
      </c>
      <c r="F886" s="2" t="str">
        <f>'50'!D4</f>
        <v>رقــــــــــــــــــــــم P.O /</v>
      </c>
      <c r="G886" s="1">
        <f t="shared" si="118"/>
        <v>50</v>
      </c>
      <c r="H886" s="1">
        <f t="shared" si="119"/>
        <v>17</v>
      </c>
      <c r="J886" s="1" t="str">
        <f t="shared" si="120"/>
        <v>='50'!E5</v>
      </c>
      <c r="K886" s="1" t="str">
        <f t="shared" si="121"/>
        <v>='50'!B17</v>
      </c>
      <c r="L886" s="1" t="str">
        <f t="shared" si="122"/>
        <v>='50'!J17</v>
      </c>
      <c r="M886" s="1" t="str">
        <f t="shared" si="123"/>
        <v>='50'!E3</v>
      </c>
      <c r="N886" s="1" t="str">
        <f t="shared" si="124"/>
        <v>='50'!D4</v>
      </c>
    </row>
    <row r="887" spans="1:14" hidden="1" x14ac:dyDescent="0.3">
      <c r="A887" s="1" t="str">
        <f t="shared" si="125"/>
        <v>X</v>
      </c>
      <c r="B887" s="2">
        <f>'50'!E5</f>
        <v>136</v>
      </c>
      <c r="C887" s="2">
        <f>'50'!B18</f>
        <v>0</v>
      </c>
      <c r="D887" s="2">
        <f>'50'!J18</f>
        <v>0</v>
      </c>
      <c r="E887" s="45">
        <f>'50'!E3</f>
        <v>43523</v>
      </c>
      <c r="F887" s="2" t="str">
        <f>'50'!D4</f>
        <v>رقــــــــــــــــــــــم P.O /</v>
      </c>
      <c r="G887" s="1">
        <f t="shared" si="118"/>
        <v>50</v>
      </c>
      <c r="H887" s="1">
        <f t="shared" si="119"/>
        <v>18</v>
      </c>
      <c r="J887" s="1" t="str">
        <f t="shared" si="120"/>
        <v>='50'!E5</v>
      </c>
      <c r="K887" s="1" t="str">
        <f t="shared" si="121"/>
        <v>='50'!B18</v>
      </c>
      <c r="L887" s="1" t="str">
        <f t="shared" si="122"/>
        <v>='50'!J18</v>
      </c>
      <c r="M887" s="1" t="str">
        <f t="shared" si="123"/>
        <v>='50'!E3</v>
      </c>
      <c r="N887" s="1" t="str">
        <f t="shared" si="124"/>
        <v>='50'!D4</v>
      </c>
    </row>
    <row r="888" spans="1:14" hidden="1" x14ac:dyDescent="0.3">
      <c r="A888" s="1" t="str">
        <f t="shared" si="125"/>
        <v>X</v>
      </c>
      <c r="B888" s="2">
        <f>'50'!E5</f>
        <v>136</v>
      </c>
      <c r="C888" s="2">
        <f>'50'!B19</f>
        <v>0</v>
      </c>
      <c r="D888" s="2">
        <f>'50'!J19</f>
        <v>0</v>
      </c>
      <c r="E888" s="45">
        <f>'50'!E3</f>
        <v>43523</v>
      </c>
      <c r="F888" s="2" t="str">
        <f>'50'!D4</f>
        <v>رقــــــــــــــــــــــم P.O /</v>
      </c>
      <c r="G888" s="1">
        <f t="shared" si="118"/>
        <v>50</v>
      </c>
      <c r="H888" s="1">
        <f t="shared" si="119"/>
        <v>19</v>
      </c>
      <c r="J888" s="1" t="str">
        <f t="shared" si="120"/>
        <v>='50'!E5</v>
      </c>
      <c r="K888" s="1" t="str">
        <f t="shared" si="121"/>
        <v>='50'!B19</v>
      </c>
      <c r="L888" s="1" t="str">
        <f t="shared" si="122"/>
        <v>='50'!J19</v>
      </c>
      <c r="M888" s="1" t="str">
        <f t="shared" si="123"/>
        <v>='50'!E3</v>
      </c>
      <c r="N888" s="1" t="str">
        <f t="shared" si="124"/>
        <v>='50'!D4</v>
      </c>
    </row>
    <row r="889" spans="1:14" hidden="1" x14ac:dyDescent="0.3">
      <c r="A889" s="1" t="str">
        <f t="shared" si="125"/>
        <v>X</v>
      </c>
      <c r="B889" s="2">
        <f>'50'!E5</f>
        <v>136</v>
      </c>
      <c r="C889" s="2">
        <f>'50'!B20</f>
        <v>0</v>
      </c>
      <c r="D889" s="2">
        <f>'50'!J20</f>
        <v>0</v>
      </c>
      <c r="E889" s="45">
        <f>'50'!E3</f>
        <v>43523</v>
      </c>
      <c r="F889" s="2" t="str">
        <f>'50'!D4</f>
        <v>رقــــــــــــــــــــــم P.O /</v>
      </c>
      <c r="G889" s="1">
        <f t="shared" si="118"/>
        <v>50</v>
      </c>
      <c r="H889" s="1">
        <f t="shared" si="119"/>
        <v>20</v>
      </c>
      <c r="J889" s="1" t="str">
        <f t="shared" si="120"/>
        <v>='50'!E5</v>
      </c>
      <c r="K889" s="1" t="str">
        <f t="shared" si="121"/>
        <v>='50'!B20</v>
      </c>
      <c r="L889" s="1" t="str">
        <f t="shared" si="122"/>
        <v>='50'!J20</v>
      </c>
      <c r="M889" s="1" t="str">
        <f t="shared" si="123"/>
        <v>='50'!E3</v>
      </c>
      <c r="N889" s="1" t="str">
        <f t="shared" si="124"/>
        <v>='50'!D4</v>
      </c>
    </row>
    <row r="890" spans="1:14" hidden="1" x14ac:dyDescent="0.3">
      <c r="A890" s="1" t="str">
        <f t="shared" si="125"/>
        <v>X</v>
      </c>
      <c r="B890" s="2">
        <f>'50'!E5</f>
        <v>136</v>
      </c>
      <c r="C890" s="2">
        <f>'50'!B21</f>
        <v>0</v>
      </c>
      <c r="D890" s="2">
        <f>'50'!J21</f>
        <v>0</v>
      </c>
      <c r="E890" s="45">
        <f>'50'!E3</f>
        <v>43523</v>
      </c>
      <c r="F890" s="2" t="str">
        <f>'50'!D4</f>
        <v>رقــــــــــــــــــــــم P.O /</v>
      </c>
      <c r="G890" s="1">
        <f t="shared" ref="G890:G953" si="126">IF(H889=25,G889+1,G889)</f>
        <v>50</v>
      </c>
      <c r="H890" s="1">
        <f t="shared" ref="H890:H953" si="127">IF((H889+1)&gt;25,8,H889+1)</f>
        <v>21</v>
      </c>
      <c r="J890" s="1" t="str">
        <f t="shared" si="120"/>
        <v>='50'!E5</v>
      </c>
      <c r="K890" s="1" t="str">
        <f t="shared" si="121"/>
        <v>='50'!B21</v>
      </c>
      <c r="L890" s="1" t="str">
        <f t="shared" si="122"/>
        <v>='50'!J21</v>
      </c>
      <c r="M890" s="1" t="str">
        <f t="shared" si="123"/>
        <v>='50'!E3</v>
      </c>
      <c r="N890" s="1" t="str">
        <f t="shared" si="124"/>
        <v>='50'!D4</v>
      </c>
    </row>
    <row r="891" spans="1:14" hidden="1" x14ac:dyDescent="0.3">
      <c r="A891" s="1" t="str">
        <f t="shared" si="125"/>
        <v>X</v>
      </c>
      <c r="B891" s="2">
        <f>'50'!E5</f>
        <v>136</v>
      </c>
      <c r="C891" s="2">
        <f>'50'!B22</f>
        <v>0</v>
      </c>
      <c r="D891" s="2">
        <f>'50'!J22</f>
        <v>0</v>
      </c>
      <c r="E891" s="45">
        <f>'50'!E3</f>
        <v>43523</v>
      </c>
      <c r="F891" s="2" t="str">
        <f>'50'!D4</f>
        <v>رقــــــــــــــــــــــم P.O /</v>
      </c>
      <c r="G891" s="1">
        <f t="shared" si="126"/>
        <v>50</v>
      </c>
      <c r="H891" s="1">
        <f t="shared" si="127"/>
        <v>22</v>
      </c>
      <c r="J891" s="1" t="str">
        <f t="shared" si="120"/>
        <v>='50'!E5</v>
      </c>
      <c r="K891" s="1" t="str">
        <f t="shared" si="121"/>
        <v>='50'!B22</v>
      </c>
      <c r="L891" s="1" t="str">
        <f t="shared" si="122"/>
        <v>='50'!J22</v>
      </c>
      <c r="M891" s="1" t="str">
        <f t="shared" si="123"/>
        <v>='50'!E3</v>
      </c>
      <c r="N891" s="1" t="str">
        <f t="shared" si="124"/>
        <v>='50'!D4</v>
      </c>
    </row>
    <row r="892" spans="1:14" hidden="1" x14ac:dyDescent="0.3">
      <c r="A892" s="1" t="str">
        <f t="shared" si="125"/>
        <v>X</v>
      </c>
      <c r="B892" s="2">
        <f>'50'!E5</f>
        <v>136</v>
      </c>
      <c r="C892" s="2">
        <f>'50'!B23</f>
        <v>0</v>
      </c>
      <c r="D892" s="2">
        <f>'50'!J23</f>
        <v>0</v>
      </c>
      <c r="E892" s="45">
        <f>'50'!E3</f>
        <v>43523</v>
      </c>
      <c r="F892" s="2" t="str">
        <f>'50'!D4</f>
        <v>رقــــــــــــــــــــــم P.O /</v>
      </c>
      <c r="G892" s="1">
        <f t="shared" si="126"/>
        <v>50</v>
      </c>
      <c r="H892" s="1">
        <f t="shared" si="127"/>
        <v>23</v>
      </c>
      <c r="J892" s="1" t="str">
        <f t="shared" si="120"/>
        <v>='50'!E5</v>
      </c>
      <c r="K892" s="1" t="str">
        <f t="shared" si="121"/>
        <v>='50'!B23</v>
      </c>
      <c r="L892" s="1" t="str">
        <f t="shared" si="122"/>
        <v>='50'!J23</v>
      </c>
      <c r="M892" s="1" t="str">
        <f t="shared" si="123"/>
        <v>='50'!E3</v>
      </c>
      <c r="N892" s="1" t="str">
        <f t="shared" si="124"/>
        <v>='50'!D4</v>
      </c>
    </row>
    <row r="893" spans="1:14" hidden="1" x14ac:dyDescent="0.3">
      <c r="A893" s="1" t="str">
        <f t="shared" si="125"/>
        <v>X</v>
      </c>
      <c r="B893" s="2">
        <f>'50'!E5</f>
        <v>136</v>
      </c>
      <c r="C893" s="2">
        <f>'50'!B24</f>
        <v>0</v>
      </c>
      <c r="D893" s="2">
        <f>'50'!J24</f>
        <v>0</v>
      </c>
      <c r="E893" s="45">
        <f>'50'!E3</f>
        <v>43523</v>
      </c>
      <c r="F893" s="2" t="str">
        <f>'50'!D4</f>
        <v>رقــــــــــــــــــــــم P.O /</v>
      </c>
      <c r="G893" s="1">
        <f t="shared" si="126"/>
        <v>50</v>
      </c>
      <c r="H893" s="1">
        <f t="shared" si="127"/>
        <v>24</v>
      </c>
      <c r="J893" s="1" t="str">
        <f t="shared" si="120"/>
        <v>='50'!E5</v>
      </c>
      <c r="K893" s="1" t="str">
        <f t="shared" si="121"/>
        <v>='50'!B24</v>
      </c>
      <c r="L893" s="1" t="str">
        <f t="shared" si="122"/>
        <v>='50'!J24</v>
      </c>
      <c r="M893" s="1" t="str">
        <f t="shared" si="123"/>
        <v>='50'!E3</v>
      </c>
      <c r="N893" s="1" t="str">
        <f t="shared" si="124"/>
        <v>='50'!D4</v>
      </c>
    </row>
    <row r="894" spans="1:14" hidden="1" x14ac:dyDescent="0.3">
      <c r="A894" s="1" t="str">
        <f t="shared" si="125"/>
        <v>X</v>
      </c>
      <c r="B894" s="2">
        <f>'50'!E5</f>
        <v>136</v>
      </c>
      <c r="C894" s="2">
        <f>'50'!B25</f>
        <v>0</v>
      </c>
      <c r="D894" s="2">
        <f>'50'!J25</f>
        <v>0</v>
      </c>
      <c r="E894" s="45">
        <f>'50'!E3</f>
        <v>43523</v>
      </c>
      <c r="F894" s="2" t="str">
        <f>'50'!D4</f>
        <v>رقــــــــــــــــــــــم P.O /</v>
      </c>
      <c r="G894" s="1">
        <f t="shared" si="126"/>
        <v>50</v>
      </c>
      <c r="H894" s="1">
        <f t="shared" si="127"/>
        <v>25</v>
      </c>
      <c r="J894" s="1" t="str">
        <f t="shared" si="120"/>
        <v>='50'!E5</v>
      </c>
      <c r="K894" s="1" t="str">
        <f t="shared" si="121"/>
        <v>='50'!B25</v>
      </c>
      <c r="L894" s="1" t="str">
        <f t="shared" si="122"/>
        <v>='50'!J25</v>
      </c>
      <c r="M894" s="1" t="str">
        <f t="shared" si="123"/>
        <v>='50'!E3</v>
      </c>
      <c r="N894" s="1" t="str">
        <f t="shared" si="124"/>
        <v>='50'!D4</v>
      </c>
    </row>
    <row r="895" spans="1:14" hidden="1" x14ac:dyDescent="0.3">
      <c r="A895" s="1" t="s">
        <v>212</v>
      </c>
      <c r="B895" s="2">
        <f>'51'!E5</f>
        <v>138</v>
      </c>
      <c r="C895" s="2" t="str">
        <f>'51'!B8</f>
        <v>قيمة يوميات الفترة 1من شهر 2 -2019</v>
      </c>
      <c r="D895" s="2">
        <f>'51'!J8</f>
        <v>16010</v>
      </c>
      <c r="E895" s="45">
        <f>'51'!E3</f>
        <v>43527</v>
      </c>
      <c r="F895" s="2" t="str">
        <f>'51'!D4</f>
        <v>رقــــــــــــــــــــــم P.O /</v>
      </c>
      <c r="G895" s="1">
        <f t="shared" si="126"/>
        <v>51</v>
      </c>
      <c r="H895" s="1">
        <f t="shared" si="127"/>
        <v>8</v>
      </c>
      <c r="J895" s="1" t="str">
        <f t="shared" si="120"/>
        <v>='51'!E5</v>
      </c>
      <c r="K895" s="1" t="str">
        <f t="shared" si="121"/>
        <v>='51'!B8</v>
      </c>
      <c r="L895" s="1" t="str">
        <f t="shared" si="122"/>
        <v>='51'!J8</v>
      </c>
      <c r="M895" s="1" t="str">
        <f t="shared" si="123"/>
        <v>='51'!E3</v>
      </c>
      <c r="N895" s="1" t="str">
        <f t="shared" si="124"/>
        <v>='51'!D4</v>
      </c>
    </row>
    <row r="896" spans="1:14" hidden="1" x14ac:dyDescent="0.3">
      <c r="A896" s="1" t="str">
        <f t="shared" si="125"/>
        <v>X</v>
      </c>
      <c r="B896" s="2">
        <f>'51'!E5</f>
        <v>138</v>
      </c>
      <c r="C896" s="2">
        <f>'51'!B9</f>
        <v>0</v>
      </c>
      <c r="D896" s="2">
        <f>'51'!J9</f>
        <v>0</v>
      </c>
      <c r="E896" s="45">
        <f>'51'!E3</f>
        <v>43527</v>
      </c>
      <c r="F896" s="2" t="str">
        <f>'51'!D4</f>
        <v>رقــــــــــــــــــــــم P.O /</v>
      </c>
      <c r="G896" s="1">
        <f t="shared" si="126"/>
        <v>51</v>
      </c>
      <c r="H896" s="1">
        <f t="shared" si="127"/>
        <v>9</v>
      </c>
      <c r="J896" s="1" t="str">
        <f t="shared" si="120"/>
        <v>='51'!E5</v>
      </c>
      <c r="K896" s="1" t="str">
        <f t="shared" si="121"/>
        <v>='51'!B9</v>
      </c>
      <c r="L896" s="1" t="str">
        <f t="shared" si="122"/>
        <v>='51'!J9</v>
      </c>
      <c r="M896" s="1" t="str">
        <f t="shared" si="123"/>
        <v>='51'!E3</v>
      </c>
      <c r="N896" s="1" t="str">
        <f t="shared" si="124"/>
        <v>='51'!D4</v>
      </c>
    </row>
    <row r="897" spans="1:14" hidden="1" x14ac:dyDescent="0.3">
      <c r="A897" s="1" t="str">
        <f t="shared" si="125"/>
        <v>X</v>
      </c>
      <c r="B897" s="2">
        <f>'51'!E5</f>
        <v>138</v>
      </c>
      <c r="C897" s="2">
        <f>'51'!B10</f>
        <v>0</v>
      </c>
      <c r="D897" s="2">
        <f>'51'!J10</f>
        <v>0</v>
      </c>
      <c r="E897" s="45">
        <f>'51'!E3</f>
        <v>43527</v>
      </c>
      <c r="F897" s="2" t="str">
        <f>'51'!D4</f>
        <v>رقــــــــــــــــــــــم P.O /</v>
      </c>
      <c r="G897" s="1">
        <f t="shared" si="126"/>
        <v>51</v>
      </c>
      <c r="H897" s="1">
        <f t="shared" si="127"/>
        <v>10</v>
      </c>
      <c r="J897" s="1" t="str">
        <f t="shared" si="120"/>
        <v>='51'!E5</v>
      </c>
      <c r="K897" s="1" t="str">
        <f t="shared" si="121"/>
        <v>='51'!B10</v>
      </c>
      <c r="L897" s="1" t="str">
        <f t="shared" si="122"/>
        <v>='51'!J10</v>
      </c>
      <c r="M897" s="1" t="str">
        <f t="shared" si="123"/>
        <v>='51'!E3</v>
      </c>
      <c r="N897" s="1" t="str">
        <f t="shared" si="124"/>
        <v>='51'!D4</v>
      </c>
    </row>
    <row r="898" spans="1:14" hidden="1" x14ac:dyDescent="0.3">
      <c r="A898" s="1" t="str">
        <f t="shared" si="125"/>
        <v>X</v>
      </c>
      <c r="B898" s="2">
        <f>'51'!E5</f>
        <v>138</v>
      </c>
      <c r="C898" s="2">
        <f>'51'!B11</f>
        <v>0</v>
      </c>
      <c r="D898" s="2">
        <f>'51'!J11</f>
        <v>0</v>
      </c>
      <c r="E898" s="45">
        <f>'51'!E3</f>
        <v>43527</v>
      </c>
      <c r="F898" s="2" t="str">
        <f>'51'!D4</f>
        <v>رقــــــــــــــــــــــم P.O /</v>
      </c>
      <c r="G898" s="1">
        <f t="shared" si="126"/>
        <v>51</v>
      </c>
      <c r="H898" s="1">
        <f t="shared" si="127"/>
        <v>11</v>
      </c>
      <c r="J898" s="1" t="str">
        <f t="shared" ref="J898:J961" si="128">CONCATENATE("='","",G898,"","'!","E5")</f>
        <v>='51'!E5</v>
      </c>
      <c r="K898" s="1" t="str">
        <f t="shared" ref="K898:K961" si="129">CONCATENATE("='","",G898,"","'!","B",H898)</f>
        <v>='51'!B11</v>
      </c>
      <c r="L898" s="1" t="str">
        <f t="shared" ref="L898:L961" si="130">CONCATENATE("='","",G898,"","'!","J",H898)</f>
        <v>='51'!J11</v>
      </c>
      <c r="M898" s="1" t="str">
        <f t="shared" ref="M898:M961" si="131">CONCATENATE("='","",G898,"","'!","E3")</f>
        <v>='51'!E3</v>
      </c>
      <c r="N898" s="1" t="str">
        <f t="shared" ref="N898:N961" si="132">CONCATENATE("='","",G898,"","'!","D4")</f>
        <v>='51'!D4</v>
      </c>
    </row>
    <row r="899" spans="1:14" hidden="1" x14ac:dyDescent="0.3">
      <c r="A899" s="1" t="str">
        <f t="shared" ref="A899:A962" si="133">IFERROR(VLOOKUP(C899,$O$2:$P$2,2,0),"")</f>
        <v>X</v>
      </c>
      <c r="B899" s="2">
        <f>'51'!E5</f>
        <v>138</v>
      </c>
      <c r="C899" s="2">
        <f>'51'!B12</f>
        <v>0</v>
      </c>
      <c r="D899" s="2">
        <f>'51'!J12</f>
        <v>0</v>
      </c>
      <c r="E899" s="45">
        <f>'51'!E3</f>
        <v>43527</v>
      </c>
      <c r="F899" s="2" t="str">
        <f>'51'!D4</f>
        <v>رقــــــــــــــــــــــم P.O /</v>
      </c>
      <c r="G899" s="1">
        <f t="shared" si="126"/>
        <v>51</v>
      </c>
      <c r="H899" s="1">
        <f t="shared" si="127"/>
        <v>12</v>
      </c>
      <c r="J899" s="1" t="str">
        <f t="shared" si="128"/>
        <v>='51'!E5</v>
      </c>
      <c r="K899" s="1" t="str">
        <f t="shared" si="129"/>
        <v>='51'!B12</v>
      </c>
      <c r="L899" s="1" t="str">
        <f t="shared" si="130"/>
        <v>='51'!J12</v>
      </c>
      <c r="M899" s="1" t="str">
        <f t="shared" si="131"/>
        <v>='51'!E3</v>
      </c>
      <c r="N899" s="1" t="str">
        <f t="shared" si="132"/>
        <v>='51'!D4</v>
      </c>
    </row>
    <row r="900" spans="1:14" hidden="1" x14ac:dyDescent="0.3">
      <c r="A900" s="1" t="str">
        <f t="shared" si="133"/>
        <v>X</v>
      </c>
      <c r="B900" s="2">
        <f>'51'!E5</f>
        <v>138</v>
      </c>
      <c r="C900" s="2">
        <f>'51'!B13</f>
        <v>0</v>
      </c>
      <c r="D900" s="2">
        <f>'51'!J13</f>
        <v>0</v>
      </c>
      <c r="E900" s="45">
        <f>'51'!E3</f>
        <v>43527</v>
      </c>
      <c r="F900" s="2" t="str">
        <f>'51'!D4</f>
        <v>رقــــــــــــــــــــــم P.O /</v>
      </c>
      <c r="G900" s="1">
        <f t="shared" si="126"/>
        <v>51</v>
      </c>
      <c r="H900" s="1">
        <f t="shared" si="127"/>
        <v>13</v>
      </c>
      <c r="J900" s="1" t="str">
        <f t="shared" si="128"/>
        <v>='51'!E5</v>
      </c>
      <c r="K900" s="1" t="str">
        <f t="shared" si="129"/>
        <v>='51'!B13</v>
      </c>
      <c r="L900" s="1" t="str">
        <f t="shared" si="130"/>
        <v>='51'!J13</v>
      </c>
      <c r="M900" s="1" t="str">
        <f t="shared" si="131"/>
        <v>='51'!E3</v>
      </c>
      <c r="N900" s="1" t="str">
        <f t="shared" si="132"/>
        <v>='51'!D4</v>
      </c>
    </row>
    <row r="901" spans="1:14" hidden="1" x14ac:dyDescent="0.3">
      <c r="A901" s="1" t="str">
        <f t="shared" si="133"/>
        <v>X</v>
      </c>
      <c r="B901" s="2">
        <f>'51'!E5</f>
        <v>138</v>
      </c>
      <c r="C901" s="2">
        <f>'51'!B14</f>
        <v>0</v>
      </c>
      <c r="D901" s="2">
        <f>'51'!J14</f>
        <v>0</v>
      </c>
      <c r="E901" s="45">
        <f>'51'!E3</f>
        <v>43527</v>
      </c>
      <c r="F901" s="2" t="str">
        <f>'51'!D4</f>
        <v>رقــــــــــــــــــــــم P.O /</v>
      </c>
      <c r="G901" s="1">
        <f t="shared" si="126"/>
        <v>51</v>
      </c>
      <c r="H901" s="1">
        <f t="shared" si="127"/>
        <v>14</v>
      </c>
      <c r="J901" s="1" t="str">
        <f t="shared" si="128"/>
        <v>='51'!E5</v>
      </c>
      <c r="K901" s="1" t="str">
        <f t="shared" si="129"/>
        <v>='51'!B14</v>
      </c>
      <c r="L901" s="1" t="str">
        <f t="shared" si="130"/>
        <v>='51'!J14</v>
      </c>
      <c r="M901" s="1" t="str">
        <f t="shared" si="131"/>
        <v>='51'!E3</v>
      </c>
      <c r="N901" s="1" t="str">
        <f t="shared" si="132"/>
        <v>='51'!D4</v>
      </c>
    </row>
    <row r="902" spans="1:14" hidden="1" x14ac:dyDescent="0.3">
      <c r="A902" s="1" t="str">
        <f t="shared" si="133"/>
        <v>X</v>
      </c>
      <c r="B902" s="2">
        <f>'51'!E5</f>
        <v>138</v>
      </c>
      <c r="C902" s="2">
        <f>'51'!B15</f>
        <v>0</v>
      </c>
      <c r="D902" s="2">
        <f>'51'!J15</f>
        <v>0</v>
      </c>
      <c r="E902" s="45">
        <f>'51'!E3</f>
        <v>43527</v>
      </c>
      <c r="F902" s="2" t="str">
        <f>'51'!D4</f>
        <v>رقــــــــــــــــــــــم P.O /</v>
      </c>
      <c r="G902" s="1">
        <f t="shared" si="126"/>
        <v>51</v>
      </c>
      <c r="H902" s="1">
        <f t="shared" si="127"/>
        <v>15</v>
      </c>
      <c r="J902" s="1" t="str">
        <f t="shared" si="128"/>
        <v>='51'!E5</v>
      </c>
      <c r="K902" s="1" t="str">
        <f t="shared" si="129"/>
        <v>='51'!B15</v>
      </c>
      <c r="L902" s="1" t="str">
        <f t="shared" si="130"/>
        <v>='51'!J15</v>
      </c>
      <c r="M902" s="1" t="str">
        <f t="shared" si="131"/>
        <v>='51'!E3</v>
      </c>
      <c r="N902" s="1" t="str">
        <f t="shared" si="132"/>
        <v>='51'!D4</v>
      </c>
    </row>
    <row r="903" spans="1:14" hidden="1" x14ac:dyDescent="0.3">
      <c r="A903" s="1" t="str">
        <f t="shared" si="133"/>
        <v>X</v>
      </c>
      <c r="B903" s="2">
        <f>'51'!E5</f>
        <v>138</v>
      </c>
      <c r="C903" s="2">
        <f>'51'!B16</f>
        <v>0</v>
      </c>
      <c r="D903" s="2">
        <f>'51'!J16</f>
        <v>0</v>
      </c>
      <c r="E903" s="45">
        <f>'51'!E3</f>
        <v>43527</v>
      </c>
      <c r="F903" s="2" t="str">
        <f>'51'!D4</f>
        <v>رقــــــــــــــــــــــم P.O /</v>
      </c>
      <c r="G903" s="1">
        <f t="shared" si="126"/>
        <v>51</v>
      </c>
      <c r="H903" s="1">
        <f t="shared" si="127"/>
        <v>16</v>
      </c>
      <c r="J903" s="1" t="str">
        <f t="shared" si="128"/>
        <v>='51'!E5</v>
      </c>
      <c r="K903" s="1" t="str">
        <f t="shared" si="129"/>
        <v>='51'!B16</v>
      </c>
      <c r="L903" s="1" t="str">
        <f t="shared" si="130"/>
        <v>='51'!J16</v>
      </c>
      <c r="M903" s="1" t="str">
        <f t="shared" si="131"/>
        <v>='51'!E3</v>
      </c>
      <c r="N903" s="1" t="str">
        <f t="shared" si="132"/>
        <v>='51'!D4</v>
      </c>
    </row>
    <row r="904" spans="1:14" hidden="1" x14ac:dyDescent="0.3">
      <c r="A904" s="1" t="str">
        <f t="shared" si="133"/>
        <v>X</v>
      </c>
      <c r="B904" s="2">
        <f>'51'!E5</f>
        <v>138</v>
      </c>
      <c r="C904" s="2">
        <f>'51'!B17</f>
        <v>0</v>
      </c>
      <c r="D904" s="2">
        <f>'51'!J17</f>
        <v>0</v>
      </c>
      <c r="E904" s="45">
        <f>'51'!E3</f>
        <v>43527</v>
      </c>
      <c r="F904" s="2" t="str">
        <f>'51'!D4</f>
        <v>رقــــــــــــــــــــــم P.O /</v>
      </c>
      <c r="G904" s="1">
        <f t="shared" si="126"/>
        <v>51</v>
      </c>
      <c r="H904" s="1">
        <f t="shared" si="127"/>
        <v>17</v>
      </c>
      <c r="J904" s="1" t="str">
        <f t="shared" si="128"/>
        <v>='51'!E5</v>
      </c>
      <c r="K904" s="1" t="str">
        <f t="shared" si="129"/>
        <v>='51'!B17</v>
      </c>
      <c r="L904" s="1" t="str">
        <f t="shared" si="130"/>
        <v>='51'!J17</v>
      </c>
      <c r="M904" s="1" t="str">
        <f t="shared" si="131"/>
        <v>='51'!E3</v>
      </c>
      <c r="N904" s="1" t="str">
        <f t="shared" si="132"/>
        <v>='51'!D4</v>
      </c>
    </row>
    <row r="905" spans="1:14" hidden="1" x14ac:dyDescent="0.3">
      <c r="A905" s="1" t="str">
        <f t="shared" si="133"/>
        <v>X</v>
      </c>
      <c r="B905" s="2">
        <f>'51'!E5</f>
        <v>138</v>
      </c>
      <c r="C905" s="2">
        <f>'51'!B18</f>
        <v>0</v>
      </c>
      <c r="D905" s="2">
        <f>'51'!J18</f>
        <v>0</v>
      </c>
      <c r="E905" s="45">
        <f>'51'!E3</f>
        <v>43527</v>
      </c>
      <c r="F905" s="2" t="str">
        <f>'51'!D4</f>
        <v>رقــــــــــــــــــــــم P.O /</v>
      </c>
      <c r="G905" s="1">
        <f t="shared" si="126"/>
        <v>51</v>
      </c>
      <c r="H905" s="1">
        <f t="shared" si="127"/>
        <v>18</v>
      </c>
      <c r="J905" s="1" t="str">
        <f t="shared" si="128"/>
        <v>='51'!E5</v>
      </c>
      <c r="K905" s="1" t="str">
        <f t="shared" si="129"/>
        <v>='51'!B18</v>
      </c>
      <c r="L905" s="1" t="str">
        <f t="shared" si="130"/>
        <v>='51'!J18</v>
      </c>
      <c r="M905" s="1" t="str">
        <f t="shared" si="131"/>
        <v>='51'!E3</v>
      </c>
      <c r="N905" s="1" t="str">
        <f t="shared" si="132"/>
        <v>='51'!D4</v>
      </c>
    </row>
    <row r="906" spans="1:14" hidden="1" x14ac:dyDescent="0.3">
      <c r="A906" s="1" t="str">
        <f t="shared" si="133"/>
        <v>X</v>
      </c>
      <c r="B906" s="2">
        <f>'51'!E5</f>
        <v>138</v>
      </c>
      <c r="C906" s="2">
        <f>'51'!B19</f>
        <v>0</v>
      </c>
      <c r="D906" s="2">
        <f>'51'!J19</f>
        <v>0</v>
      </c>
      <c r="E906" s="45">
        <f>'51'!E3</f>
        <v>43527</v>
      </c>
      <c r="F906" s="2" t="str">
        <f>'51'!D4</f>
        <v>رقــــــــــــــــــــــم P.O /</v>
      </c>
      <c r="G906" s="1">
        <f t="shared" si="126"/>
        <v>51</v>
      </c>
      <c r="H906" s="1">
        <f t="shared" si="127"/>
        <v>19</v>
      </c>
      <c r="J906" s="1" t="str">
        <f t="shared" si="128"/>
        <v>='51'!E5</v>
      </c>
      <c r="K906" s="1" t="str">
        <f t="shared" si="129"/>
        <v>='51'!B19</v>
      </c>
      <c r="L906" s="1" t="str">
        <f t="shared" si="130"/>
        <v>='51'!J19</v>
      </c>
      <c r="M906" s="1" t="str">
        <f t="shared" si="131"/>
        <v>='51'!E3</v>
      </c>
      <c r="N906" s="1" t="str">
        <f t="shared" si="132"/>
        <v>='51'!D4</v>
      </c>
    </row>
    <row r="907" spans="1:14" hidden="1" x14ac:dyDescent="0.3">
      <c r="A907" s="1" t="str">
        <f t="shared" si="133"/>
        <v>X</v>
      </c>
      <c r="B907" s="2">
        <f>'51'!E5</f>
        <v>138</v>
      </c>
      <c r="C907" s="2">
        <f>'51'!B20</f>
        <v>0</v>
      </c>
      <c r="D907" s="2">
        <f>'51'!J20</f>
        <v>0</v>
      </c>
      <c r="E907" s="45">
        <f>'51'!E3</f>
        <v>43527</v>
      </c>
      <c r="F907" s="2" t="str">
        <f>'51'!D4</f>
        <v>رقــــــــــــــــــــــم P.O /</v>
      </c>
      <c r="G907" s="1">
        <f t="shared" si="126"/>
        <v>51</v>
      </c>
      <c r="H907" s="1">
        <f t="shared" si="127"/>
        <v>20</v>
      </c>
      <c r="J907" s="1" t="str">
        <f t="shared" si="128"/>
        <v>='51'!E5</v>
      </c>
      <c r="K907" s="1" t="str">
        <f t="shared" si="129"/>
        <v>='51'!B20</v>
      </c>
      <c r="L907" s="1" t="str">
        <f t="shared" si="130"/>
        <v>='51'!J20</v>
      </c>
      <c r="M907" s="1" t="str">
        <f t="shared" si="131"/>
        <v>='51'!E3</v>
      </c>
      <c r="N907" s="1" t="str">
        <f t="shared" si="132"/>
        <v>='51'!D4</v>
      </c>
    </row>
    <row r="908" spans="1:14" hidden="1" x14ac:dyDescent="0.3">
      <c r="A908" s="1" t="str">
        <f t="shared" si="133"/>
        <v>X</v>
      </c>
      <c r="B908" s="2">
        <f>'51'!E5</f>
        <v>138</v>
      </c>
      <c r="C908" s="2">
        <f>'51'!B21</f>
        <v>0</v>
      </c>
      <c r="D908" s="2">
        <f>'51'!J21</f>
        <v>0</v>
      </c>
      <c r="E908" s="45">
        <f>'51'!E3</f>
        <v>43527</v>
      </c>
      <c r="F908" s="2" t="str">
        <f>'51'!D4</f>
        <v>رقــــــــــــــــــــــم P.O /</v>
      </c>
      <c r="G908" s="1">
        <f t="shared" si="126"/>
        <v>51</v>
      </c>
      <c r="H908" s="1">
        <f t="shared" si="127"/>
        <v>21</v>
      </c>
      <c r="J908" s="1" t="str">
        <f t="shared" si="128"/>
        <v>='51'!E5</v>
      </c>
      <c r="K908" s="1" t="str">
        <f t="shared" si="129"/>
        <v>='51'!B21</v>
      </c>
      <c r="L908" s="1" t="str">
        <f t="shared" si="130"/>
        <v>='51'!J21</v>
      </c>
      <c r="M908" s="1" t="str">
        <f t="shared" si="131"/>
        <v>='51'!E3</v>
      </c>
      <c r="N908" s="1" t="str">
        <f t="shared" si="132"/>
        <v>='51'!D4</v>
      </c>
    </row>
    <row r="909" spans="1:14" hidden="1" x14ac:dyDescent="0.3">
      <c r="A909" s="1" t="str">
        <f t="shared" si="133"/>
        <v>X</v>
      </c>
      <c r="B909" s="2">
        <f>'51'!E5</f>
        <v>138</v>
      </c>
      <c r="C909" s="2">
        <f>'51'!B22</f>
        <v>0</v>
      </c>
      <c r="D909" s="2">
        <f>'51'!J22</f>
        <v>0</v>
      </c>
      <c r="E909" s="45">
        <f>'51'!E3</f>
        <v>43527</v>
      </c>
      <c r="F909" s="2" t="str">
        <f>'51'!D4</f>
        <v>رقــــــــــــــــــــــم P.O /</v>
      </c>
      <c r="G909" s="1">
        <f t="shared" si="126"/>
        <v>51</v>
      </c>
      <c r="H909" s="1">
        <f t="shared" si="127"/>
        <v>22</v>
      </c>
      <c r="J909" s="1" t="str">
        <f t="shared" si="128"/>
        <v>='51'!E5</v>
      </c>
      <c r="K909" s="1" t="str">
        <f t="shared" si="129"/>
        <v>='51'!B22</v>
      </c>
      <c r="L909" s="1" t="str">
        <f t="shared" si="130"/>
        <v>='51'!J22</v>
      </c>
      <c r="M909" s="1" t="str">
        <f t="shared" si="131"/>
        <v>='51'!E3</v>
      </c>
      <c r="N909" s="1" t="str">
        <f t="shared" si="132"/>
        <v>='51'!D4</v>
      </c>
    </row>
    <row r="910" spans="1:14" hidden="1" x14ac:dyDescent="0.3">
      <c r="A910" s="1" t="str">
        <f t="shared" si="133"/>
        <v>X</v>
      </c>
      <c r="B910" s="2">
        <f>'51'!E5</f>
        <v>138</v>
      </c>
      <c r="C910" s="2">
        <f>'51'!B23</f>
        <v>0</v>
      </c>
      <c r="D910" s="2">
        <f>'51'!J23</f>
        <v>0</v>
      </c>
      <c r="E910" s="45">
        <f>'51'!E3</f>
        <v>43527</v>
      </c>
      <c r="F910" s="2" t="str">
        <f>'51'!D4</f>
        <v>رقــــــــــــــــــــــم P.O /</v>
      </c>
      <c r="G910" s="1">
        <f t="shared" si="126"/>
        <v>51</v>
      </c>
      <c r="H910" s="1">
        <f t="shared" si="127"/>
        <v>23</v>
      </c>
      <c r="J910" s="1" t="str">
        <f t="shared" si="128"/>
        <v>='51'!E5</v>
      </c>
      <c r="K910" s="1" t="str">
        <f t="shared" si="129"/>
        <v>='51'!B23</v>
      </c>
      <c r="L910" s="1" t="str">
        <f t="shared" si="130"/>
        <v>='51'!J23</v>
      </c>
      <c r="M910" s="1" t="str">
        <f t="shared" si="131"/>
        <v>='51'!E3</v>
      </c>
      <c r="N910" s="1" t="str">
        <f t="shared" si="132"/>
        <v>='51'!D4</v>
      </c>
    </row>
    <row r="911" spans="1:14" hidden="1" x14ac:dyDescent="0.3">
      <c r="A911" s="1" t="str">
        <f t="shared" si="133"/>
        <v>X</v>
      </c>
      <c r="B911" s="2">
        <f>'51'!E5</f>
        <v>138</v>
      </c>
      <c r="C911" s="2">
        <f>'51'!B24</f>
        <v>0</v>
      </c>
      <c r="D911" s="2">
        <f>'51'!J24</f>
        <v>0</v>
      </c>
      <c r="E911" s="45">
        <f>'51'!E3</f>
        <v>43527</v>
      </c>
      <c r="F911" s="2" t="str">
        <f>'51'!D4</f>
        <v>رقــــــــــــــــــــــم P.O /</v>
      </c>
      <c r="G911" s="1">
        <f t="shared" si="126"/>
        <v>51</v>
      </c>
      <c r="H911" s="1">
        <f t="shared" si="127"/>
        <v>24</v>
      </c>
      <c r="J911" s="1" t="str">
        <f t="shared" si="128"/>
        <v>='51'!E5</v>
      </c>
      <c r="K911" s="1" t="str">
        <f t="shared" si="129"/>
        <v>='51'!B24</v>
      </c>
      <c r="L911" s="1" t="str">
        <f t="shared" si="130"/>
        <v>='51'!J24</v>
      </c>
      <c r="M911" s="1" t="str">
        <f t="shared" si="131"/>
        <v>='51'!E3</v>
      </c>
      <c r="N911" s="1" t="str">
        <f t="shared" si="132"/>
        <v>='51'!D4</v>
      </c>
    </row>
    <row r="912" spans="1:14" hidden="1" x14ac:dyDescent="0.3">
      <c r="A912" s="1" t="str">
        <f t="shared" si="133"/>
        <v>X</v>
      </c>
      <c r="B912" s="2">
        <f>'51'!E5</f>
        <v>138</v>
      </c>
      <c r="C912" s="2">
        <f>'51'!B25</f>
        <v>0</v>
      </c>
      <c r="D912" s="2">
        <f>'51'!J25</f>
        <v>0</v>
      </c>
      <c r="E912" s="45">
        <f>'51'!E3</f>
        <v>43527</v>
      </c>
      <c r="F912" s="2" t="str">
        <f>'51'!D4</f>
        <v>رقــــــــــــــــــــــم P.O /</v>
      </c>
      <c r="G912" s="1">
        <f t="shared" si="126"/>
        <v>51</v>
      </c>
      <c r="H912" s="1">
        <f t="shared" si="127"/>
        <v>25</v>
      </c>
      <c r="J912" s="1" t="str">
        <f t="shared" si="128"/>
        <v>='51'!E5</v>
      </c>
      <c r="K912" s="1" t="str">
        <f t="shared" si="129"/>
        <v>='51'!B25</v>
      </c>
      <c r="L912" s="1" t="str">
        <f t="shared" si="130"/>
        <v>='51'!J25</v>
      </c>
      <c r="M912" s="1" t="str">
        <f t="shared" si="131"/>
        <v>='51'!E3</v>
      </c>
      <c r="N912" s="1" t="str">
        <f t="shared" si="132"/>
        <v>='51'!D4</v>
      </c>
    </row>
    <row r="913" spans="1:14" x14ac:dyDescent="0.3">
      <c r="A913" s="1" t="str">
        <f t="shared" si="133"/>
        <v/>
      </c>
      <c r="B913" s="2">
        <f>'52'!E5</f>
        <v>140</v>
      </c>
      <c r="C913" s="2" t="str">
        <f>'52'!B8</f>
        <v>شرشوبة</v>
      </c>
      <c r="D913" s="2">
        <f>'52'!J8</f>
        <v>25</v>
      </c>
      <c r="E913" s="45">
        <f>'52'!E3</f>
        <v>43527</v>
      </c>
      <c r="F913" s="2" t="str">
        <f>'52'!D4</f>
        <v>رقــــــــــــــــــــــم P.O /</v>
      </c>
      <c r="G913" s="1">
        <f t="shared" si="126"/>
        <v>52</v>
      </c>
      <c r="H913" s="1">
        <f t="shared" si="127"/>
        <v>8</v>
      </c>
      <c r="J913" s="1" t="str">
        <f t="shared" si="128"/>
        <v>='52'!E5</v>
      </c>
      <c r="K913" s="1" t="str">
        <f t="shared" si="129"/>
        <v>='52'!B8</v>
      </c>
      <c r="L913" s="1" t="str">
        <f t="shared" si="130"/>
        <v>='52'!J8</v>
      </c>
      <c r="M913" s="1" t="str">
        <f t="shared" si="131"/>
        <v>='52'!E3</v>
      </c>
      <c r="N913" s="1" t="str">
        <f t="shared" si="132"/>
        <v>='52'!D4</v>
      </c>
    </row>
    <row r="914" spans="1:14" hidden="1" x14ac:dyDescent="0.3">
      <c r="A914" s="1" t="s">
        <v>213</v>
      </c>
      <c r="B914" s="2">
        <f>'52'!E5</f>
        <v>140</v>
      </c>
      <c r="C914" s="2" t="str">
        <f>'52'!B9</f>
        <v>طلبات بوفية</v>
      </c>
      <c r="D914" s="2">
        <f>'52'!J9</f>
        <v>244</v>
      </c>
      <c r="E914" s="45">
        <f>'52'!E3</f>
        <v>43527</v>
      </c>
      <c r="F914" s="2" t="str">
        <f>'52'!D4</f>
        <v>رقــــــــــــــــــــــم P.O /</v>
      </c>
      <c r="G914" s="1">
        <f t="shared" si="126"/>
        <v>52</v>
      </c>
      <c r="H914" s="1">
        <f t="shared" si="127"/>
        <v>9</v>
      </c>
      <c r="J914" s="1" t="str">
        <f t="shared" si="128"/>
        <v>='52'!E5</v>
      </c>
      <c r="K914" s="1" t="str">
        <f t="shared" si="129"/>
        <v>='52'!B9</v>
      </c>
      <c r="L914" s="1" t="str">
        <f t="shared" si="130"/>
        <v>='52'!J9</v>
      </c>
      <c r="M914" s="1" t="str">
        <f t="shared" si="131"/>
        <v>='52'!E3</v>
      </c>
      <c r="N914" s="1" t="str">
        <f t="shared" si="132"/>
        <v>='52'!D4</v>
      </c>
    </row>
    <row r="915" spans="1:14" hidden="1" x14ac:dyDescent="0.3">
      <c r="A915" s="1" t="s">
        <v>213</v>
      </c>
      <c r="B915" s="2">
        <f>'52'!E5</f>
        <v>140</v>
      </c>
      <c r="C915" s="2" t="str">
        <f>'52'!B10</f>
        <v>طلبات بوفية</v>
      </c>
      <c r="D915" s="2">
        <f>'52'!J10</f>
        <v>257</v>
      </c>
      <c r="E915" s="45">
        <f>'52'!E3</f>
        <v>43527</v>
      </c>
      <c r="F915" s="2" t="str">
        <f>'52'!D4</f>
        <v>رقــــــــــــــــــــــم P.O /</v>
      </c>
      <c r="G915" s="1">
        <f t="shared" si="126"/>
        <v>52</v>
      </c>
      <c r="H915" s="1">
        <f t="shared" si="127"/>
        <v>10</v>
      </c>
      <c r="J915" s="1" t="str">
        <f t="shared" si="128"/>
        <v>='52'!E5</v>
      </c>
      <c r="K915" s="1" t="str">
        <f t="shared" si="129"/>
        <v>='52'!B10</v>
      </c>
      <c r="L915" s="1" t="str">
        <f t="shared" si="130"/>
        <v>='52'!J10</v>
      </c>
      <c r="M915" s="1" t="str">
        <f t="shared" si="131"/>
        <v>='52'!E3</v>
      </c>
      <c r="N915" s="1" t="str">
        <f t="shared" si="132"/>
        <v>='52'!D4</v>
      </c>
    </row>
    <row r="916" spans="1:14" hidden="1" x14ac:dyDescent="0.3">
      <c r="A916" s="1" t="str">
        <f t="shared" si="133"/>
        <v>X</v>
      </c>
      <c r="B916" s="2">
        <f>'52'!E5</f>
        <v>140</v>
      </c>
      <c r="C916" s="2">
        <f>'52'!B11</f>
        <v>0</v>
      </c>
      <c r="D916" s="2">
        <f>'52'!J11</f>
        <v>0</v>
      </c>
      <c r="E916" s="45">
        <f>'52'!E3</f>
        <v>43527</v>
      </c>
      <c r="F916" s="2" t="str">
        <f>'52'!D4</f>
        <v>رقــــــــــــــــــــــم P.O /</v>
      </c>
      <c r="G916" s="1">
        <f t="shared" si="126"/>
        <v>52</v>
      </c>
      <c r="H916" s="1">
        <f t="shared" si="127"/>
        <v>11</v>
      </c>
      <c r="J916" s="1" t="str">
        <f t="shared" si="128"/>
        <v>='52'!E5</v>
      </c>
      <c r="K916" s="1" t="str">
        <f t="shared" si="129"/>
        <v>='52'!B11</v>
      </c>
      <c r="L916" s="1" t="str">
        <f t="shared" si="130"/>
        <v>='52'!J11</v>
      </c>
      <c r="M916" s="1" t="str">
        <f t="shared" si="131"/>
        <v>='52'!E3</v>
      </c>
      <c r="N916" s="1" t="str">
        <f t="shared" si="132"/>
        <v>='52'!D4</v>
      </c>
    </row>
    <row r="917" spans="1:14" hidden="1" x14ac:dyDescent="0.3">
      <c r="A917" s="1" t="str">
        <f t="shared" si="133"/>
        <v>X</v>
      </c>
      <c r="B917" s="2">
        <f>'52'!E5</f>
        <v>140</v>
      </c>
      <c r="C917" s="2">
        <f>'52'!B12</f>
        <v>0</v>
      </c>
      <c r="D917" s="2">
        <f>'52'!J12</f>
        <v>0</v>
      </c>
      <c r="E917" s="45">
        <f>'52'!E3</f>
        <v>43527</v>
      </c>
      <c r="F917" s="2" t="str">
        <f>'52'!D4</f>
        <v>رقــــــــــــــــــــــم P.O /</v>
      </c>
      <c r="G917" s="1">
        <f t="shared" si="126"/>
        <v>52</v>
      </c>
      <c r="H917" s="1">
        <f t="shared" si="127"/>
        <v>12</v>
      </c>
      <c r="J917" s="1" t="str">
        <f t="shared" si="128"/>
        <v>='52'!E5</v>
      </c>
      <c r="K917" s="1" t="str">
        <f t="shared" si="129"/>
        <v>='52'!B12</v>
      </c>
      <c r="L917" s="1" t="str">
        <f t="shared" si="130"/>
        <v>='52'!J12</v>
      </c>
      <c r="M917" s="1" t="str">
        <f t="shared" si="131"/>
        <v>='52'!E3</v>
      </c>
      <c r="N917" s="1" t="str">
        <f t="shared" si="132"/>
        <v>='52'!D4</v>
      </c>
    </row>
    <row r="918" spans="1:14" hidden="1" x14ac:dyDescent="0.3">
      <c r="A918" s="1" t="str">
        <f t="shared" si="133"/>
        <v>X</v>
      </c>
      <c r="B918" s="2">
        <f>'52'!E5</f>
        <v>140</v>
      </c>
      <c r="C918" s="2">
        <f>'52'!B13</f>
        <v>0</v>
      </c>
      <c r="D918" s="2">
        <f>'52'!J13</f>
        <v>0</v>
      </c>
      <c r="E918" s="45">
        <f>'52'!E3</f>
        <v>43527</v>
      </c>
      <c r="F918" s="2" t="str">
        <f>'52'!D4</f>
        <v>رقــــــــــــــــــــــم P.O /</v>
      </c>
      <c r="G918" s="1">
        <f t="shared" si="126"/>
        <v>52</v>
      </c>
      <c r="H918" s="1">
        <f t="shared" si="127"/>
        <v>13</v>
      </c>
      <c r="J918" s="1" t="str">
        <f t="shared" si="128"/>
        <v>='52'!E5</v>
      </c>
      <c r="K918" s="1" t="str">
        <f t="shared" si="129"/>
        <v>='52'!B13</v>
      </c>
      <c r="L918" s="1" t="str">
        <f t="shared" si="130"/>
        <v>='52'!J13</v>
      </c>
      <c r="M918" s="1" t="str">
        <f t="shared" si="131"/>
        <v>='52'!E3</v>
      </c>
      <c r="N918" s="1" t="str">
        <f t="shared" si="132"/>
        <v>='52'!D4</v>
      </c>
    </row>
    <row r="919" spans="1:14" hidden="1" x14ac:dyDescent="0.3">
      <c r="A919" s="1" t="str">
        <f t="shared" si="133"/>
        <v>X</v>
      </c>
      <c r="B919" s="2">
        <f>'52'!E5</f>
        <v>140</v>
      </c>
      <c r="C919" s="2">
        <f>'52'!B14</f>
        <v>0</v>
      </c>
      <c r="D919" s="2">
        <f>'52'!J14</f>
        <v>0</v>
      </c>
      <c r="E919" s="45">
        <f>'52'!E3</f>
        <v>43527</v>
      </c>
      <c r="F919" s="2" t="str">
        <f>'52'!D4</f>
        <v>رقــــــــــــــــــــــم P.O /</v>
      </c>
      <c r="G919" s="1">
        <f t="shared" si="126"/>
        <v>52</v>
      </c>
      <c r="H919" s="1">
        <f t="shared" si="127"/>
        <v>14</v>
      </c>
      <c r="J919" s="1" t="str">
        <f t="shared" si="128"/>
        <v>='52'!E5</v>
      </c>
      <c r="K919" s="1" t="str">
        <f t="shared" si="129"/>
        <v>='52'!B14</v>
      </c>
      <c r="L919" s="1" t="str">
        <f t="shared" si="130"/>
        <v>='52'!J14</v>
      </c>
      <c r="M919" s="1" t="str">
        <f t="shared" si="131"/>
        <v>='52'!E3</v>
      </c>
      <c r="N919" s="1" t="str">
        <f t="shared" si="132"/>
        <v>='52'!D4</v>
      </c>
    </row>
    <row r="920" spans="1:14" hidden="1" x14ac:dyDescent="0.3">
      <c r="A920" s="1" t="str">
        <f t="shared" si="133"/>
        <v>X</v>
      </c>
      <c r="B920" s="2">
        <f>'52'!E5</f>
        <v>140</v>
      </c>
      <c r="C920" s="2">
        <f>'52'!B15</f>
        <v>0</v>
      </c>
      <c r="D920" s="2">
        <f>'52'!J15</f>
        <v>0</v>
      </c>
      <c r="E920" s="45">
        <f>'52'!E3</f>
        <v>43527</v>
      </c>
      <c r="F920" s="2" t="str">
        <f>'52'!D4</f>
        <v>رقــــــــــــــــــــــم P.O /</v>
      </c>
      <c r="G920" s="1">
        <f t="shared" si="126"/>
        <v>52</v>
      </c>
      <c r="H920" s="1">
        <f t="shared" si="127"/>
        <v>15</v>
      </c>
      <c r="J920" s="1" t="str">
        <f t="shared" si="128"/>
        <v>='52'!E5</v>
      </c>
      <c r="K920" s="1" t="str">
        <f t="shared" si="129"/>
        <v>='52'!B15</v>
      </c>
      <c r="L920" s="1" t="str">
        <f t="shared" si="130"/>
        <v>='52'!J15</v>
      </c>
      <c r="M920" s="1" t="str">
        <f t="shared" si="131"/>
        <v>='52'!E3</v>
      </c>
      <c r="N920" s="1" t="str">
        <f t="shared" si="132"/>
        <v>='52'!D4</v>
      </c>
    </row>
    <row r="921" spans="1:14" hidden="1" x14ac:dyDescent="0.3">
      <c r="A921" s="1" t="str">
        <f t="shared" si="133"/>
        <v>X</v>
      </c>
      <c r="B921" s="2">
        <f>'52'!E5</f>
        <v>140</v>
      </c>
      <c r="C921" s="2">
        <f>'52'!B16</f>
        <v>0</v>
      </c>
      <c r="D921" s="2">
        <f>'52'!J16</f>
        <v>0</v>
      </c>
      <c r="E921" s="45">
        <f>'52'!E3</f>
        <v>43527</v>
      </c>
      <c r="F921" s="2" t="str">
        <f>'52'!D4</f>
        <v>رقــــــــــــــــــــــم P.O /</v>
      </c>
      <c r="G921" s="1">
        <f t="shared" si="126"/>
        <v>52</v>
      </c>
      <c r="H921" s="1">
        <f t="shared" si="127"/>
        <v>16</v>
      </c>
      <c r="J921" s="1" t="str">
        <f t="shared" si="128"/>
        <v>='52'!E5</v>
      </c>
      <c r="K921" s="1" t="str">
        <f t="shared" si="129"/>
        <v>='52'!B16</v>
      </c>
      <c r="L921" s="1" t="str">
        <f t="shared" si="130"/>
        <v>='52'!J16</v>
      </c>
      <c r="M921" s="1" t="str">
        <f t="shared" si="131"/>
        <v>='52'!E3</v>
      </c>
      <c r="N921" s="1" t="str">
        <f t="shared" si="132"/>
        <v>='52'!D4</v>
      </c>
    </row>
    <row r="922" spans="1:14" hidden="1" x14ac:dyDescent="0.3">
      <c r="A922" s="1" t="str">
        <f t="shared" si="133"/>
        <v>X</v>
      </c>
      <c r="B922" s="2">
        <f>'52'!E5</f>
        <v>140</v>
      </c>
      <c r="C922" s="2">
        <f>'52'!B17</f>
        <v>0</v>
      </c>
      <c r="D922" s="2">
        <f>'52'!J17</f>
        <v>0</v>
      </c>
      <c r="E922" s="45">
        <f>'52'!E3</f>
        <v>43527</v>
      </c>
      <c r="F922" s="2" t="str">
        <f>'52'!D4</f>
        <v>رقــــــــــــــــــــــم P.O /</v>
      </c>
      <c r="G922" s="1">
        <f t="shared" si="126"/>
        <v>52</v>
      </c>
      <c r="H922" s="1">
        <f t="shared" si="127"/>
        <v>17</v>
      </c>
      <c r="J922" s="1" t="str">
        <f t="shared" si="128"/>
        <v>='52'!E5</v>
      </c>
      <c r="K922" s="1" t="str">
        <f t="shared" si="129"/>
        <v>='52'!B17</v>
      </c>
      <c r="L922" s="1" t="str">
        <f t="shared" si="130"/>
        <v>='52'!J17</v>
      </c>
      <c r="M922" s="1" t="str">
        <f t="shared" si="131"/>
        <v>='52'!E3</v>
      </c>
      <c r="N922" s="1" t="str">
        <f t="shared" si="132"/>
        <v>='52'!D4</v>
      </c>
    </row>
    <row r="923" spans="1:14" hidden="1" x14ac:dyDescent="0.3">
      <c r="A923" s="1" t="str">
        <f t="shared" si="133"/>
        <v>X</v>
      </c>
      <c r="B923" s="2">
        <f>'52'!E5</f>
        <v>140</v>
      </c>
      <c r="C923" s="2">
        <f>'52'!B18</f>
        <v>0</v>
      </c>
      <c r="D923" s="2">
        <f>'52'!J18</f>
        <v>0</v>
      </c>
      <c r="E923" s="45">
        <f>'52'!E3</f>
        <v>43527</v>
      </c>
      <c r="F923" s="2" t="str">
        <f>'52'!D4</f>
        <v>رقــــــــــــــــــــــم P.O /</v>
      </c>
      <c r="G923" s="1">
        <f t="shared" si="126"/>
        <v>52</v>
      </c>
      <c r="H923" s="1">
        <f t="shared" si="127"/>
        <v>18</v>
      </c>
      <c r="J923" s="1" t="str">
        <f t="shared" si="128"/>
        <v>='52'!E5</v>
      </c>
      <c r="K923" s="1" t="str">
        <f t="shared" si="129"/>
        <v>='52'!B18</v>
      </c>
      <c r="L923" s="1" t="str">
        <f t="shared" si="130"/>
        <v>='52'!J18</v>
      </c>
      <c r="M923" s="1" t="str">
        <f t="shared" si="131"/>
        <v>='52'!E3</v>
      </c>
      <c r="N923" s="1" t="str">
        <f t="shared" si="132"/>
        <v>='52'!D4</v>
      </c>
    </row>
    <row r="924" spans="1:14" hidden="1" x14ac:dyDescent="0.3">
      <c r="A924" s="1" t="str">
        <f t="shared" si="133"/>
        <v>X</v>
      </c>
      <c r="B924" s="2">
        <f>'52'!E5</f>
        <v>140</v>
      </c>
      <c r="C924" s="2">
        <f>'52'!B19</f>
        <v>0</v>
      </c>
      <c r="D924" s="2">
        <f>'52'!J19</f>
        <v>0</v>
      </c>
      <c r="E924" s="45">
        <f>'52'!E3</f>
        <v>43527</v>
      </c>
      <c r="F924" s="2" t="str">
        <f>'52'!D4</f>
        <v>رقــــــــــــــــــــــم P.O /</v>
      </c>
      <c r="G924" s="1">
        <f t="shared" si="126"/>
        <v>52</v>
      </c>
      <c r="H924" s="1">
        <f t="shared" si="127"/>
        <v>19</v>
      </c>
      <c r="J924" s="1" t="str">
        <f t="shared" si="128"/>
        <v>='52'!E5</v>
      </c>
      <c r="K924" s="1" t="str">
        <f t="shared" si="129"/>
        <v>='52'!B19</v>
      </c>
      <c r="L924" s="1" t="str">
        <f t="shared" si="130"/>
        <v>='52'!J19</v>
      </c>
      <c r="M924" s="1" t="str">
        <f t="shared" si="131"/>
        <v>='52'!E3</v>
      </c>
      <c r="N924" s="1" t="str">
        <f t="shared" si="132"/>
        <v>='52'!D4</v>
      </c>
    </row>
    <row r="925" spans="1:14" hidden="1" x14ac:dyDescent="0.3">
      <c r="A925" s="1" t="str">
        <f t="shared" si="133"/>
        <v>X</v>
      </c>
      <c r="B925" s="2">
        <f>'52'!E5</f>
        <v>140</v>
      </c>
      <c r="C925" s="2">
        <f>'52'!B20</f>
        <v>0</v>
      </c>
      <c r="D925" s="2">
        <f>'52'!J20</f>
        <v>0</v>
      </c>
      <c r="E925" s="45">
        <f>'52'!E3</f>
        <v>43527</v>
      </c>
      <c r="F925" s="2" t="str">
        <f>'52'!D4</f>
        <v>رقــــــــــــــــــــــم P.O /</v>
      </c>
      <c r="G925" s="1">
        <f t="shared" si="126"/>
        <v>52</v>
      </c>
      <c r="H925" s="1">
        <f t="shared" si="127"/>
        <v>20</v>
      </c>
      <c r="J925" s="1" t="str">
        <f t="shared" si="128"/>
        <v>='52'!E5</v>
      </c>
      <c r="K925" s="1" t="str">
        <f t="shared" si="129"/>
        <v>='52'!B20</v>
      </c>
      <c r="L925" s="1" t="str">
        <f t="shared" si="130"/>
        <v>='52'!J20</v>
      </c>
      <c r="M925" s="1" t="str">
        <f t="shared" si="131"/>
        <v>='52'!E3</v>
      </c>
      <c r="N925" s="1" t="str">
        <f t="shared" si="132"/>
        <v>='52'!D4</v>
      </c>
    </row>
    <row r="926" spans="1:14" hidden="1" x14ac:dyDescent="0.3">
      <c r="A926" s="1" t="str">
        <f t="shared" si="133"/>
        <v>X</v>
      </c>
      <c r="B926" s="2">
        <f>'52'!E5</f>
        <v>140</v>
      </c>
      <c r="C926" s="2">
        <f>'52'!B21</f>
        <v>0</v>
      </c>
      <c r="D926" s="2">
        <f>'52'!J21</f>
        <v>0</v>
      </c>
      <c r="E926" s="45">
        <f>'52'!E3</f>
        <v>43527</v>
      </c>
      <c r="F926" s="2" t="str">
        <f>'52'!D4</f>
        <v>رقــــــــــــــــــــــم P.O /</v>
      </c>
      <c r="G926" s="1">
        <f t="shared" si="126"/>
        <v>52</v>
      </c>
      <c r="H926" s="1">
        <f t="shared" si="127"/>
        <v>21</v>
      </c>
      <c r="J926" s="1" t="str">
        <f t="shared" si="128"/>
        <v>='52'!E5</v>
      </c>
      <c r="K926" s="1" t="str">
        <f t="shared" si="129"/>
        <v>='52'!B21</v>
      </c>
      <c r="L926" s="1" t="str">
        <f t="shared" si="130"/>
        <v>='52'!J21</v>
      </c>
      <c r="M926" s="1" t="str">
        <f t="shared" si="131"/>
        <v>='52'!E3</v>
      </c>
      <c r="N926" s="1" t="str">
        <f t="shared" si="132"/>
        <v>='52'!D4</v>
      </c>
    </row>
    <row r="927" spans="1:14" hidden="1" x14ac:dyDescent="0.3">
      <c r="A927" s="1" t="str">
        <f t="shared" si="133"/>
        <v>X</v>
      </c>
      <c r="B927" s="2">
        <f>'52'!E5</f>
        <v>140</v>
      </c>
      <c r="C927" s="2">
        <f>'52'!B22</f>
        <v>0</v>
      </c>
      <c r="D927" s="2">
        <f>'52'!J22</f>
        <v>0</v>
      </c>
      <c r="E927" s="45">
        <f>'52'!E3</f>
        <v>43527</v>
      </c>
      <c r="F927" s="2" t="str">
        <f>'52'!D4</f>
        <v>رقــــــــــــــــــــــم P.O /</v>
      </c>
      <c r="G927" s="1">
        <f t="shared" si="126"/>
        <v>52</v>
      </c>
      <c r="H927" s="1">
        <f t="shared" si="127"/>
        <v>22</v>
      </c>
      <c r="J927" s="1" t="str">
        <f t="shared" si="128"/>
        <v>='52'!E5</v>
      </c>
      <c r="K927" s="1" t="str">
        <f t="shared" si="129"/>
        <v>='52'!B22</v>
      </c>
      <c r="L927" s="1" t="str">
        <f t="shared" si="130"/>
        <v>='52'!J22</v>
      </c>
      <c r="M927" s="1" t="str">
        <f t="shared" si="131"/>
        <v>='52'!E3</v>
      </c>
      <c r="N927" s="1" t="str">
        <f t="shared" si="132"/>
        <v>='52'!D4</v>
      </c>
    </row>
    <row r="928" spans="1:14" hidden="1" x14ac:dyDescent="0.3">
      <c r="A928" s="1" t="str">
        <f t="shared" si="133"/>
        <v>X</v>
      </c>
      <c r="B928" s="2">
        <f>'52'!E5</f>
        <v>140</v>
      </c>
      <c r="C928" s="2">
        <f>'52'!B23</f>
        <v>0</v>
      </c>
      <c r="D928" s="2">
        <f>'52'!J23</f>
        <v>0</v>
      </c>
      <c r="E928" s="45">
        <f>'52'!E3</f>
        <v>43527</v>
      </c>
      <c r="F928" s="2" t="str">
        <f>'52'!D4</f>
        <v>رقــــــــــــــــــــــم P.O /</v>
      </c>
      <c r="G928" s="1">
        <f t="shared" si="126"/>
        <v>52</v>
      </c>
      <c r="H928" s="1">
        <f t="shared" si="127"/>
        <v>23</v>
      </c>
      <c r="J928" s="1" t="str">
        <f t="shared" si="128"/>
        <v>='52'!E5</v>
      </c>
      <c r="K928" s="1" t="str">
        <f t="shared" si="129"/>
        <v>='52'!B23</v>
      </c>
      <c r="L928" s="1" t="str">
        <f t="shared" si="130"/>
        <v>='52'!J23</v>
      </c>
      <c r="M928" s="1" t="str">
        <f t="shared" si="131"/>
        <v>='52'!E3</v>
      </c>
      <c r="N928" s="1" t="str">
        <f t="shared" si="132"/>
        <v>='52'!D4</v>
      </c>
    </row>
    <row r="929" spans="1:14" hidden="1" x14ac:dyDescent="0.3">
      <c r="A929" s="1" t="str">
        <f t="shared" si="133"/>
        <v>X</v>
      </c>
      <c r="B929" s="2">
        <f>'52'!E5</f>
        <v>140</v>
      </c>
      <c r="C929" s="2">
        <f>'52'!B24</f>
        <v>0</v>
      </c>
      <c r="D929" s="2">
        <f>'52'!J24</f>
        <v>0</v>
      </c>
      <c r="E929" s="45">
        <f>'52'!E3</f>
        <v>43527</v>
      </c>
      <c r="F929" s="2" t="str">
        <f>'52'!D4</f>
        <v>رقــــــــــــــــــــــم P.O /</v>
      </c>
      <c r="G929" s="1">
        <f t="shared" si="126"/>
        <v>52</v>
      </c>
      <c r="H929" s="1">
        <f t="shared" si="127"/>
        <v>24</v>
      </c>
      <c r="J929" s="1" t="str">
        <f t="shared" si="128"/>
        <v>='52'!E5</v>
      </c>
      <c r="K929" s="1" t="str">
        <f t="shared" si="129"/>
        <v>='52'!B24</v>
      </c>
      <c r="L929" s="1" t="str">
        <f t="shared" si="130"/>
        <v>='52'!J24</v>
      </c>
      <c r="M929" s="1" t="str">
        <f t="shared" si="131"/>
        <v>='52'!E3</v>
      </c>
      <c r="N929" s="1" t="str">
        <f t="shared" si="132"/>
        <v>='52'!D4</v>
      </c>
    </row>
    <row r="930" spans="1:14" hidden="1" x14ac:dyDescent="0.3">
      <c r="A930" s="1" t="str">
        <f t="shared" si="133"/>
        <v>X</v>
      </c>
      <c r="B930" s="2">
        <f>'52'!E5</f>
        <v>140</v>
      </c>
      <c r="C930" s="2">
        <f>'52'!B25</f>
        <v>0</v>
      </c>
      <c r="D930" s="2">
        <f>'52'!J25</f>
        <v>0</v>
      </c>
      <c r="E930" s="45">
        <f>'52'!E3</f>
        <v>43527</v>
      </c>
      <c r="F930" s="2" t="str">
        <f>'52'!D4</f>
        <v>رقــــــــــــــــــــــم P.O /</v>
      </c>
      <c r="G930" s="1">
        <f t="shared" si="126"/>
        <v>52</v>
      </c>
      <c r="H930" s="1">
        <f t="shared" si="127"/>
        <v>25</v>
      </c>
      <c r="J930" s="1" t="str">
        <f t="shared" si="128"/>
        <v>='52'!E5</v>
      </c>
      <c r="K930" s="1" t="str">
        <f t="shared" si="129"/>
        <v>='52'!B25</v>
      </c>
      <c r="L930" s="1" t="str">
        <f t="shared" si="130"/>
        <v>='52'!J25</v>
      </c>
      <c r="M930" s="1" t="str">
        <f t="shared" si="131"/>
        <v>='52'!E3</v>
      </c>
      <c r="N930" s="1" t="str">
        <f t="shared" si="132"/>
        <v>='52'!D4</v>
      </c>
    </row>
    <row r="931" spans="1:14" x14ac:dyDescent="0.3">
      <c r="A931" s="1" t="str">
        <f t="shared" si="133"/>
        <v/>
      </c>
      <c r="B931" s="2">
        <f>'53'!E5</f>
        <v>141</v>
      </c>
      <c r="C931" s="2" t="str">
        <f>'53'!B8</f>
        <v>لحام كاوتش</v>
      </c>
      <c r="D931" s="2">
        <f>'53'!J8</f>
        <v>40</v>
      </c>
      <c r="E931" s="45">
        <f>'53'!E3</f>
        <v>43529</v>
      </c>
      <c r="F931" s="2" t="str">
        <f>'53'!D4</f>
        <v>رقــــــــــــــــــــــم P.O /</v>
      </c>
      <c r="G931" s="1">
        <f t="shared" si="126"/>
        <v>53</v>
      </c>
      <c r="H931" s="1">
        <f t="shared" si="127"/>
        <v>8</v>
      </c>
      <c r="J931" s="1" t="str">
        <f t="shared" si="128"/>
        <v>='53'!E5</v>
      </c>
      <c r="K931" s="1" t="str">
        <f t="shared" si="129"/>
        <v>='53'!B8</v>
      </c>
      <c r="L931" s="1" t="str">
        <f t="shared" si="130"/>
        <v>='53'!J8</v>
      </c>
      <c r="M931" s="1" t="str">
        <f t="shared" si="131"/>
        <v>='53'!E3</v>
      </c>
      <c r="N931" s="1" t="str">
        <f t="shared" si="132"/>
        <v>='53'!D4</v>
      </c>
    </row>
    <row r="932" spans="1:14" x14ac:dyDescent="0.3">
      <c r="A932" s="1" t="str">
        <f t="shared" si="133"/>
        <v/>
      </c>
      <c r="B932" s="2">
        <f>'53'!E5</f>
        <v>141</v>
      </c>
      <c r="C932" s="2" t="str">
        <f>'53'!B9</f>
        <v>لحام كاوتش</v>
      </c>
      <c r="D932" s="2">
        <f>'53'!J9</f>
        <v>60</v>
      </c>
      <c r="E932" s="45">
        <f>'53'!E3</f>
        <v>43529</v>
      </c>
      <c r="F932" s="2" t="str">
        <f>'53'!D4</f>
        <v>رقــــــــــــــــــــــم P.O /</v>
      </c>
      <c r="G932" s="1">
        <f t="shared" si="126"/>
        <v>53</v>
      </c>
      <c r="H932" s="1">
        <f t="shared" si="127"/>
        <v>9</v>
      </c>
      <c r="J932" s="1" t="str">
        <f t="shared" si="128"/>
        <v>='53'!E5</v>
      </c>
      <c r="K932" s="1" t="str">
        <f t="shared" si="129"/>
        <v>='53'!B9</v>
      </c>
      <c r="L932" s="1" t="str">
        <f t="shared" si="130"/>
        <v>='53'!J9</v>
      </c>
      <c r="M932" s="1" t="str">
        <f t="shared" si="131"/>
        <v>='53'!E3</v>
      </c>
      <c r="N932" s="1" t="str">
        <f t="shared" si="132"/>
        <v>='53'!D4</v>
      </c>
    </row>
    <row r="933" spans="1:14" x14ac:dyDescent="0.3">
      <c r="A933" s="1" t="str">
        <f t="shared" si="133"/>
        <v/>
      </c>
      <c r="B933" s="2">
        <f>'53'!E5</f>
        <v>141</v>
      </c>
      <c r="C933" s="2" t="str">
        <f>'53'!B10</f>
        <v>لحام كاوتش</v>
      </c>
      <c r="D933" s="2">
        <f>'53'!J10</f>
        <v>60</v>
      </c>
      <c r="E933" s="45">
        <f>'53'!E3</f>
        <v>43529</v>
      </c>
      <c r="F933" s="2" t="str">
        <f>'53'!D4</f>
        <v>رقــــــــــــــــــــــم P.O /</v>
      </c>
      <c r="G933" s="1">
        <f t="shared" si="126"/>
        <v>53</v>
      </c>
      <c r="H933" s="1">
        <f t="shared" si="127"/>
        <v>10</v>
      </c>
      <c r="J933" s="1" t="str">
        <f t="shared" si="128"/>
        <v>='53'!E5</v>
      </c>
      <c r="K933" s="1" t="str">
        <f t="shared" si="129"/>
        <v>='53'!B10</v>
      </c>
      <c r="L933" s="1" t="str">
        <f t="shared" si="130"/>
        <v>='53'!J10</v>
      </c>
      <c r="M933" s="1" t="str">
        <f t="shared" si="131"/>
        <v>='53'!E3</v>
      </c>
      <c r="N933" s="1" t="str">
        <f t="shared" si="132"/>
        <v>='53'!D4</v>
      </c>
    </row>
    <row r="934" spans="1:14" x14ac:dyDescent="0.3">
      <c r="A934" s="1" t="str">
        <f t="shared" si="133"/>
        <v/>
      </c>
      <c r="B934" s="2">
        <f>'53'!E5</f>
        <v>141</v>
      </c>
      <c r="C934" s="2" t="str">
        <f>'53'!B11</f>
        <v>غيار زيت</v>
      </c>
      <c r="D934" s="2">
        <f>'53'!J11</f>
        <v>340</v>
      </c>
      <c r="E934" s="45">
        <f>'53'!E3</f>
        <v>43529</v>
      </c>
      <c r="F934" s="2" t="str">
        <f>'53'!D4</f>
        <v>رقــــــــــــــــــــــم P.O /</v>
      </c>
      <c r="G934" s="1">
        <f t="shared" si="126"/>
        <v>53</v>
      </c>
      <c r="H934" s="1">
        <f t="shared" si="127"/>
        <v>11</v>
      </c>
      <c r="J934" s="1" t="str">
        <f t="shared" si="128"/>
        <v>='53'!E5</v>
      </c>
      <c r="K934" s="1" t="str">
        <f t="shared" si="129"/>
        <v>='53'!B11</v>
      </c>
      <c r="L934" s="1" t="str">
        <f t="shared" si="130"/>
        <v>='53'!J11</v>
      </c>
      <c r="M934" s="1" t="str">
        <f t="shared" si="131"/>
        <v>='53'!E3</v>
      </c>
      <c r="N934" s="1" t="str">
        <f t="shared" si="132"/>
        <v>='53'!D4</v>
      </c>
    </row>
    <row r="935" spans="1:14" x14ac:dyDescent="0.3">
      <c r="A935" s="1" t="str">
        <f t="shared" si="133"/>
        <v/>
      </c>
      <c r="B935" s="2">
        <f>'53'!E5</f>
        <v>141</v>
      </c>
      <c r="C935" s="2" t="str">
        <f>'53'!B12</f>
        <v>غيار فلاتر</v>
      </c>
      <c r="D935" s="2">
        <f>'53'!J12</f>
        <v>195</v>
      </c>
      <c r="E935" s="45">
        <f>'53'!E3</f>
        <v>43529</v>
      </c>
      <c r="F935" s="2" t="str">
        <f>'53'!D4</f>
        <v>رقــــــــــــــــــــــم P.O /</v>
      </c>
      <c r="G935" s="1">
        <f t="shared" si="126"/>
        <v>53</v>
      </c>
      <c r="H935" s="1">
        <f t="shared" si="127"/>
        <v>12</v>
      </c>
      <c r="J935" s="1" t="str">
        <f t="shared" si="128"/>
        <v>='53'!E5</v>
      </c>
      <c r="K935" s="1" t="str">
        <f t="shared" si="129"/>
        <v>='53'!B12</v>
      </c>
      <c r="L935" s="1" t="str">
        <f t="shared" si="130"/>
        <v>='53'!J12</v>
      </c>
      <c r="M935" s="1" t="str">
        <f t="shared" si="131"/>
        <v>='53'!E3</v>
      </c>
      <c r="N935" s="1" t="str">
        <f t="shared" si="132"/>
        <v>='53'!D4</v>
      </c>
    </row>
    <row r="936" spans="1:14" x14ac:dyDescent="0.3">
      <c r="A936" s="1" t="str">
        <f t="shared" si="133"/>
        <v/>
      </c>
      <c r="B936" s="2">
        <f>'53'!E5</f>
        <v>141</v>
      </c>
      <c r="C936" s="2" t="str">
        <f>'53'!B13</f>
        <v>انتظارات</v>
      </c>
      <c r="D936" s="2">
        <f>'53'!J13</f>
        <v>90</v>
      </c>
      <c r="E936" s="45">
        <f>'53'!E3</f>
        <v>43529</v>
      </c>
      <c r="F936" s="2" t="str">
        <f>'53'!D4</f>
        <v>رقــــــــــــــــــــــم P.O /</v>
      </c>
      <c r="G936" s="1">
        <f t="shared" si="126"/>
        <v>53</v>
      </c>
      <c r="H936" s="1">
        <f t="shared" si="127"/>
        <v>13</v>
      </c>
      <c r="J936" s="1" t="str">
        <f t="shared" si="128"/>
        <v>='53'!E5</v>
      </c>
      <c r="K936" s="1" t="str">
        <f t="shared" si="129"/>
        <v>='53'!B13</v>
      </c>
      <c r="L936" s="1" t="str">
        <f t="shared" si="130"/>
        <v>='53'!J13</v>
      </c>
      <c r="M936" s="1" t="str">
        <f t="shared" si="131"/>
        <v>='53'!E3</v>
      </c>
      <c r="N936" s="1" t="str">
        <f t="shared" si="132"/>
        <v>='53'!D4</v>
      </c>
    </row>
    <row r="937" spans="1:14" x14ac:dyDescent="0.3">
      <c r="A937" s="1" t="str">
        <f t="shared" si="133"/>
        <v/>
      </c>
      <c r="B937" s="2">
        <f>'53'!E5</f>
        <v>141</v>
      </c>
      <c r="C937" s="2" t="str">
        <f>'53'!B14</f>
        <v>انتظارات</v>
      </c>
      <c r="D937" s="2">
        <f>'53'!J14</f>
        <v>70</v>
      </c>
      <c r="E937" s="45">
        <f>'53'!E3</f>
        <v>43529</v>
      </c>
      <c r="F937" s="2" t="str">
        <f>'53'!D4</f>
        <v>رقــــــــــــــــــــــم P.O /</v>
      </c>
      <c r="G937" s="1">
        <f t="shared" si="126"/>
        <v>53</v>
      </c>
      <c r="H937" s="1">
        <f t="shared" si="127"/>
        <v>14</v>
      </c>
      <c r="J937" s="1" t="str">
        <f t="shared" si="128"/>
        <v>='53'!E5</v>
      </c>
      <c r="K937" s="1" t="str">
        <f t="shared" si="129"/>
        <v>='53'!B14</v>
      </c>
      <c r="L937" s="1" t="str">
        <f t="shared" si="130"/>
        <v>='53'!J14</v>
      </c>
      <c r="M937" s="1" t="str">
        <f t="shared" si="131"/>
        <v>='53'!E3</v>
      </c>
      <c r="N937" s="1" t="str">
        <f t="shared" si="132"/>
        <v>='53'!D4</v>
      </c>
    </row>
    <row r="938" spans="1:14" x14ac:dyDescent="0.3">
      <c r="A938" s="1" t="str">
        <f t="shared" si="133"/>
        <v/>
      </c>
      <c r="B938" s="2">
        <f>'53'!E5</f>
        <v>141</v>
      </c>
      <c r="C938" s="2" t="str">
        <f>'53'!B15</f>
        <v>انتظار</v>
      </c>
      <c r="D938" s="2">
        <f>'53'!J15</f>
        <v>10</v>
      </c>
      <c r="E938" s="45">
        <f>'53'!E3</f>
        <v>43529</v>
      </c>
      <c r="F938" s="2" t="str">
        <f>'53'!D4</f>
        <v>رقــــــــــــــــــــــم P.O /</v>
      </c>
      <c r="G938" s="1">
        <f t="shared" si="126"/>
        <v>53</v>
      </c>
      <c r="H938" s="1">
        <f t="shared" si="127"/>
        <v>15</v>
      </c>
      <c r="J938" s="1" t="str">
        <f t="shared" si="128"/>
        <v>='53'!E5</v>
      </c>
      <c r="K938" s="1" t="str">
        <f t="shared" si="129"/>
        <v>='53'!B15</v>
      </c>
      <c r="L938" s="1" t="str">
        <f t="shared" si="130"/>
        <v>='53'!J15</v>
      </c>
      <c r="M938" s="1" t="str">
        <f t="shared" si="131"/>
        <v>='53'!E3</v>
      </c>
      <c r="N938" s="1" t="str">
        <f t="shared" si="132"/>
        <v>='53'!D4</v>
      </c>
    </row>
    <row r="939" spans="1:14" x14ac:dyDescent="0.3">
      <c r="A939" s="1" t="str">
        <f t="shared" si="133"/>
        <v/>
      </c>
      <c r="B939" s="2">
        <f>'53'!E5</f>
        <v>141</v>
      </c>
      <c r="C939" s="2" t="str">
        <f>'53'!B16</f>
        <v>انتظارات</v>
      </c>
      <c r="D939" s="2">
        <f>'53'!J16</f>
        <v>50</v>
      </c>
      <c r="E939" s="45">
        <f>'53'!E3</f>
        <v>43529</v>
      </c>
      <c r="F939" s="2" t="str">
        <f>'53'!D4</f>
        <v>رقــــــــــــــــــــــم P.O /</v>
      </c>
      <c r="G939" s="1">
        <f t="shared" si="126"/>
        <v>53</v>
      </c>
      <c r="H939" s="1">
        <f t="shared" si="127"/>
        <v>16</v>
      </c>
      <c r="J939" s="1" t="str">
        <f t="shared" si="128"/>
        <v>='53'!E5</v>
      </c>
      <c r="K939" s="1" t="str">
        <f t="shared" si="129"/>
        <v>='53'!B16</v>
      </c>
      <c r="L939" s="1" t="str">
        <f t="shared" si="130"/>
        <v>='53'!J16</v>
      </c>
      <c r="M939" s="1" t="str">
        <f t="shared" si="131"/>
        <v>='53'!E3</v>
      </c>
      <c r="N939" s="1" t="str">
        <f t="shared" si="132"/>
        <v>='53'!D4</v>
      </c>
    </row>
    <row r="940" spans="1:14" x14ac:dyDescent="0.3">
      <c r="A940" s="1" t="str">
        <f t="shared" si="133"/>
        <v/>
      </c>
      <c r="B940" s="2">
        <f>'53'!E5</f>
        <v>141</v>
      </c>
      <c r="C940" s="2" t="str">
        <f>'53'!B17</f>
        <v>جراج شهر 3-2019</v>
      </c>
      <c r="D940" s="2">
        <f>'53'!J17</f>
        <v>250</v>
      </c>
      <c r="E940" s="45">
        <f>'53'!E3</f>
        <v>43529</v>
      </c>
      <c r="F940" s="2" t="str">
        <f>'53'!D4</f>
        <v>رقــــــــــــــــــــــم P.O /</v>
      </c>
      <c r="G940" s="1">
        <f t="shared" si="126"/>
        <v>53</v>
      </c>
      <c r="H940" s="1">
        <f t="shared" si="127"/>
        <v>17</v>
      </c>
      <c r="J940" s="1" t="str">
        <f t="shared" si="128"/>
        <v>='53'!E5</v>
      </c>
      <c r="K940" s="1" t="str">
        <f t="shared" si="129"/>
        <v>='53'!B17</v>
      </c>
      <c r="L940" s="1" t="str">
        <f t="shared" si="130"/>
        <v>='53'!J17</v>
      </c>
      <c r="M940" s="1" t="str">
        <f t="shared" si="131"/>
        <v>='53'!E3</v>
      </c>
      <c r="N940" s="1" t="str">
        <f t="shared" si="132"/>
        <v>='53'!D4</v>
      </c>
    </row>
    <row r="941" spans="1:14" hidden="1" x14ac:dyDescent="0.3">
      <c r="A941" s="1" t="str">
        <f t="shared" si="133"/>
        <v>X</v>
      </c>
      <c r="B941" s="2">
        <f>'53'!E5</f>
        <v>141</v>
      </c>
      <c r="C941" s="2">
        <f>'53'!B18</f>
        <v>0</v>
      </c>
      <c r="D941" s="2">
        <f>'53'!J18</f>
        <v>0</v>
      </c>
      <c r="E941" s="45">
        <f>'53'!E3</f>
        <v>43529</v>
      </c>
      <c r="F941" s="2" t="str">
        <f>'53'!D4</f>
        <v>رقــــــــــــــــــــــم P.O /</v>
      </c>
      <c r="G941" s="1">
        <f t="shared" si="126"/>
        <v>53</v>
      </c>
      <c r="H941" s="1">
        <f t="shared" si="127"/>
        <v>18</v>
      </c>
      <c r="J941" s="1" t="str">
        <f t="shared" si="128"/>
        <v>='53'!E5</v>
      </c>
      <c r="K941" s="1" t="str">
        <f t="shared" si="129"/>
        <v>='53'!B18</v>
      </c>
      <c r="L941" s="1" t="str">
        <f t="shared" si="130"/>
        <v>='53'!J18</v>
      </c>
      <c r="M941" s="1" t="str">
        <f t="shared" si="131"/>
        <v>='53'!E3</v>
      </c>
      <c r="N941" s="1" t="str">
        <f t="shared" si="132"/>
        <v>='53'!D4</v>
      </c>
    </row>
    <row r="942" spans="1:14" hidden="1" x14ac:dyDescent="0.3">
      <c r="A942" s="1" t="str">
        <f t="shared" si="133"/>
        <v>X</v>
      </c>
      <c r="B942" s="2">
        <f>'53'!E5</f>
        <v>141</v>
      </c>
      <c r="C942" s="2">
        <f>'53'!B19</f>
        <v>0</v>
      </c>
      <c r="D942" s="2">
        <f>'53'!J19</f>
        <v>0</v>
      </c>
      <c r="E942" s="45">
        <f>'53'!E3</f>
        <v>43529</v>
      </c>
      <c r="F942" s="2" t="str">
        <f>'53'!D4</f>
        <v>رقــــــــــــــــــــــم P.O /</v>
      </c>
      <c r="G942" s="1">
        <f t="shared" si="126"/>
        <v>53</v>
      </c>
      <c r="H942" s="1">
        <f t="shared" si="127"/>
        <v>19</v>
      </c>
      <c r="J942" s="1" t="str">
        <f t="shared" si="128"/>
        <v>='53'!E5</v>
      </c>
      <c r="K942" s="1" t="str">
        <f t="shared" si="129"/>
        <v>='53'!B19</v>
      </c>
      <c r="L942" s="1" t="str">
        <f t="shared" si="130"/>
        <v>='53'!J19</v>
      </c>
      <c r="M942" s="1" t="str">
        <f t="shared" si="131"/>
        <v>='53'!E3</v>
      </c>
      <c r="N942" s="1" t="str">
        <f t="shared" si="132"/>
        <v>='53'!D4</v>
      </c>
    </row>
    <row r="943" spans="1:14" hidden="1" x14ac:dyDescent="0.3">
      <c r="A943" s="1" t="str">
        <f t="shared" si="133"/>
        <v>X</v>
      </c>
      <c r="B943" s="2">
        <f>'53'!E5</f>
        <v>141</v>
      </c>
      <c r="C943" s="2">
        <f>'53'!B20</f>
        <v>0</v>
      </c>
      <c r="D943" s="2">
        <f>'53'!J20</f>
        <v>0</v>
      </c>
      <c r="E943" s="45">
        <f>'53'!E3</f>
        <v>43529</v>
      </c>
      <c r="F943" s="2" t="str">
        <f>'53'!D4</f>
        <v>رقــــــــــــــــــــــم P.O /</v>
      </c>
      <c r="G943" s="1">
        <f t="shared" si="126"/>
        <v>53</v>
      </c>
      <c r="H943" s="1">
        <f t="shared" si="127"/>
        <v>20</v>
      </c>
      <c r="J943" s="1" t="str">
        <f t="shared" si="128"/>
        <v>='53'!E5</v>
      </c>
      <c r="K943" s="1" t="str">
        <f t="shared" si="129"/>
        <v>='53'!B20</v>
      </c>
      <c r="L943" s="1" t="str">
        <f t="shared" si="130"/>
        <v>='53'!J20</v>
      </c>
      <c r="M943" s="1" t="str">
        <f t="shared" si="131"/>
        <v>='53'!E3</v>
      </c>
      <c r="N943" s="1" t="str">
        <f t="shared" si="132"/>
        <v>='53'!D4</v>
      </c>
    </row>
    <row r="944" spans="1:14" hidden="1" x14ac:dyDescent="0.3">
      <c r="A944" s="1" t="str">
        <f t="shared" si="133"/>
        <v>X</v>
      </c>
      <c r="B944" s="2">
        <f>'53'!E5</f>
        <v>141</v>
      </c>
      <c r="C944" s="2">
        <f>'53'!B21</f>
        <v>0</v>
      </c>
      <c r="D944" s="2">
        <f>'53'!J21</f>
        <v>0</v>
      </c>
      <c r="E944" s="45">
        <f>'53'!E3</f>
        <v>43529</v>
      </c>
      <c r="F944" s="2" t="str">
        <f>'53'!D4</f>
        <v>رقــــــــــــــــــــــم P.O /</v>
      </c>
      <c r="G944" s="1">
        <f t="shared" si="126"/>
        <v>53</v>
      </c>
      <c r="H944" s="1">
        <f t="shared" si="127"/>
        <v>21</v>
      </c>
      <c r="J944" s="1" t="str">
        <f t="shared" si="128"/>
        <v>='53'!E5</v>
      </c>
      <c r="K944" s="1" t="str">
        <f t="shared" si="129"/>
        <v>='53'!B21</v>
      </c>
      <c r="L944" s="1" t="str">
        <f t="shared" si="130"/>
        <v>='53'!J21</v>
      </c>
      <c r="M944" s="1" t="str">
        <f t="shared" si="131"/>
        <v>='53'!E3</v>
      </c>
      <c r="N944" s="1" t="str">
        <f t="shared" si="132"/>
        <v>='53'!D4</v>
      </c>
    </row>
    <row r="945" spans="1:14" hidden="1" x14ac:dyDescent="0.3">
      <c r="A945" s="1" t="str">
        <f t="shared" si="133"/>
        <v>X</v>
      </c>
      <c r="B945" s="2">
        <f>'53'!E5</f>
        <v>141</v>
      </c>
      <c r="C945" s="2">
        <f>'53'!B22</f>
        <v>0</v>
      </c>
      <c r="D945" s="2">
        <f>'53'!J22</f>
        <v>0</v>
      </c>
      <c r="E945" s="45">
        <f>'53'!E3</f>
        <v>43529</v>
      </c>
      <c r="F945" s="2" t="str">
        <f>'53'!D4</f>
        <v>رقــــــــــــــــــــــم P.O /</v>
      </c>
      <c r="G945" s="1">
        <f t="shared" si="126"/>
        <v>53</v>
      </c>
      <c r="H945" s="1">
        <f t="shared" si="127"/>
        <v>22</v>
      </c>
      <c r="J945" s="1" t="str">
        <f t="shared" si="128"/>
        <v>='53'!E5</v>
      </c>
      <c r="K945" s="1" t="str">
        <f t="shared" si="129"/>
        <v>='53'!B22</v>
      </c>
      <c r="L945" s="1" t="str">
        <f t="shared" si="130"/>
        <v>='53'!J22</v>
      </c>
      <c r="M945" s="1" t="str">
        <f t="shared" si="131"/>
        <v>='53'!E3</v>
      </c>
      <c r="N945" s="1" t="str">
        <f t="shared" si="132"/>
        <v>='53'!D4</v>
      </c>
    </row>
    <row r="946" spans="1:14" hidden="1" x14ac:dyDescent="0.3">
      <c r="A946" s="1" t="str">
        <f t="shared" si="133"/>
        <v>X</v>
      </c>
      <c r="B946" s="2">
        <f>'53'!E5</f>
        <v>141</v>
      </c>
      <c r="C946" s="2">
        <f>'53'!B23</f>
        <v>0</v>
      </c>
      <c r="D946" s="2">
        <f>'53'!J23</f>
        <v>0</v>
      </c>
      <c r="E946" s="45">
        <f>'53'!E3</f>
        <v>43529</v>
      </c>
      <c r="F946" s="2" t="str">
        <f>'53'!D4</f>
        <v>رقــــــــــــــــــــــم P.O /</v>
      </c>
      <c r="G946" s="1">
        <f t="shared" si="126"/>
        <v>53</v>
      </c>
      <c r="H946" s="1">
        <f t="shared" si="127"/>
        <v>23</v>
      </c>
      <c r="J946" s="1" t="str">
        <f t="shared" si="128"/>
        <v>='53'!E5</v>
      </c>
      <c r="K946" s="1" t="str">
        <f t="shared" si="129"/>
        <v>='53'!B23</v>
      </c>
      <c r="L946" s="1" t="str">
        <f t="shared" si="130"/>
        <v>='53'!J23</v>
      </c>
      <c r="M946" s="1" t="str">
        <f t="shared" si="131"/>
        <v>='53'!E3</v>
      </c>
      <c r="N946" s="1" t="str">
        <f t="shared" si="132"/>
        <v>='53'!D4</v>
      </c>
    </row>
    <row r="947" spans="1:14" hidden="1" x14ac:dyDescent="0.3">
      <c r="A947" s="1" t="str">
        <f t="shared" si="133"/>
        <v>X</v>
      </c>
      <c r="B947" s="2">
        <f>'53'!E5</f>
        <v>141</v>
      </c>
      <c r="C947" s="2">
        <f>'53'!B24</f>
        <v>0</v>
      </c>
      <c r="D947" s="2">
        <f>'53'!J24</f>
        <v>0</v>
      </c>
      <c r="E947" s="45">
        <f>'53'!E3</f>
        <v>43529</v>
      </c>
      <c r="F947" s="2" t="str">
        <f>'53'!D4</f>
        <v>رقــــــــــــــــــــــم P.O /</v>
      </c>
      <c r="G947" s="1">
        <f t="shared" si="126"/>
        <v>53</v>
      </c>
      <c r="H947" s="1">
        <f t="shared" si="127"/>
        <v>24</v>
      </c>
      <c r="J947" s="1" t="str">
        <f t="shared" si="128"/>
        <v>='53'!E5</v>
      </c>
      <c r="K947" s="1" t="str">
        <f t="shared" si="129"/>
        <v>='53'!B24</v>
      </c>
      <c r="L947" s="1" t="str">
        <f t="shared" si="130"/>
        <v>='53'!J24</v>
      </c>
      <c r="M947" s="1" t="str">
        <f t="shared" si="131"/>
        <v>='53'!E3</v>
      </c>
      <c r="N947" s="1" t="str">
        <f t="shared" si="132"/>
        <v>='53'!D4</v>
      </c>
    </row>
    <row r="948" spans="1:14" hidden="1" x14ac:dyDescent="0.3">
      <c r="A948" s="1" t="str">
        <f t="shared" si="133"/>
        <v>X</v>
      </c>
      <c r="B948" s="2">
        <f>'53'!E5</f>
        <v>141</v>
      </c>
      <c r="C948" s="2">
        <f>'53'!B25</f>
        <v>0</v>
      </c>
      <c r="D948" s="2">
        <f>'53'!J25</f>
        <v>0</v>
      </c>
      <c r="E948" s="45">
        <f>'53'!E3</f>
        <v>43529</v>
      </c>
      <c r="F948" s="2" t="str">
        <f>'53'!D4</f>
        <v>رقــــــــــــــــــــــم P.O /</v>
      </c>
      <c r="G948" s="1">
        <f t="shared" si="126"/>
        <v>53</v>
      </c>
      <c r="H948" s="1">
        <f t="shared" si="127"/>
        <v>25</v>
      </c>
      <c r="J948" s="1" t="str">
        <f t="shared" si="128"/>
        <v>='53'!E5</v>
      </c>
      <c r="K948" s="1" t="str">
        <f t="shared" si="129"/>
        <v>='53'!B25</v>
      </c>
      <c r="L948" s="1" t="str">
        <f t="shared" si="130"/>
        <v>='53'!J25</v>
      </c>
      <c r="M948" s="1" t="str">
        <f t="shared" si="131"/>
        <v>='53'!E3</v>
      </c>
      <c r="N948" s="1" t="str">
        <f t="shared" si="132"/>
        <v>='53'!D4</v>
      </c>
    </row>
    <row r="949" spans="1:14" x14ac:dyDescent="0.3">
      <c r="A949" s="1" t="str">
        <f t="shared" si="133"/>
        <v/>
      </c>
      <c r="B949" s="2">
        <f>'54'!E5</f>
        <v>142</v>
      </c>
      <c r="C949" s="2" t="str">
        <f>'54'!B8</f>
        <v>اكرامية فنى معمل</v>
      </c>
      <c r="D949" s="2">
        <f>'54'!J8</f>
        <v>200</v>
      </c>
      <c r="E949" s="45">
        <f>'54'!E3</f>
        <v>43529</v>
      </c>
      <c r="F949" s="2" t="str">
        <f>'54'!D4</f>
        <v>رقــــــــــــــــــــــم P.O /</v>
      </c>
      <c r="G949" s="1">
        <f t="shared" si="126"/>
        <v>54</v>
      </c>
      <c r="H949" s="1">
        <f t="shared" si="127"/>
        <v>8</v>
      </c>
      <c r="J949" s="1" t="str">
        <f t="shared" si="128"/>
        <v>='54'!E5</v>
      </c>
      <c r="K949" s="1" t="str">
        <f t="shared" si="129"/>
        <v>='54'!B8</v>
      </c>
      <c r="L949" s="1" t="str">
        <f t="shared" si="130"/>
        <v>='54'!J8</v>
      </c>
      <c r="M949" s="1" t="str">
        <f t="shared" si="131"/>
        <v>='54'!E3</v>
      </c>
      <c r="N949" s="1" t="str">
        <f t="shared" si="132"/>
        <v>='54'!D4</v>
      </c>
    </row>
    <row r="950" spans="1:14" x14ac:dyDescent="0.3">
      <c r="A950" s="1" t="str">
        <f t="shared" si="133"/>
        <v/>
      </c>
      <c r="B950" s="2">
        <f>'54'!E5</f>
        <v>142</v>
      </c>
      <c r="C950" s="2" t="str">
        <f>'54'!B9</f>
        <v>اكرامية فنى معمل</v>
      </c>
      <c r="D950" s="2">
        <f>'54'!J9</f>
        <v>200</v>
      </c>
      <c r="E950" s="45">
        <f>'54'!E3</f>
        <v>43529</v>
      </c>
      <c r="F950" s="2" t="str">
        <f>'54'!D4</f>
        <v>رقــــــــــــــــــــــم P.O /</v>
      </c>
      <c r="G950" s="1">
        <f t="shared" si="126"/>
        <v>54</v>
      </c>
      <c r="H950" s="1">
        <f t="shared" si="127"/>
        <v>9</v>
      </c>
      <c r="J950" s="1" t="str">
        <f t="shared" si="128"/>
        <v>='54'!E5</v>
      </c>
      <c r="K950" s="1" t="str">
        <f t="shared" si="129"/>
        <v>='54'!B9</v>
      </c>
      <c r="L950" s="1" t="str">
        <f t="shared" si="130"/>
        <v>='54'!J9</v>
      </c>
      <c r="M950" s="1" t="str">
        <f t="shared" si="131"/>
        <v>='54'!E3</v>
      </c>
      <c r="N950" s="1" t="str">
        <f t="shared" si="132"/>
        <v>='54'!D4</v>
      </c>
    </row>
    <row r="951" spans="1:14" x14ac:dyDescent="0.3">
      <c r="A951" s="1" t="str">
        <f t="shared" si="133"/>
        <v/>
      </c>
      <c r="B951" s="2">
        <f>'54'!E5</f>
        <v>142</v>
      </c>
      <c r="C951" s="2" t="str">
        <f>'54'!B10</f>
        <v>اكرامية فنى معمل</v>
      </c>
      <c r="D951" s="2">
        <f>'54'!J10</f>
        <v>200</v>
      </c>
      <c r="E951" s="45">
        <f>'54'!E3</f>
        <v>43529</v>
      </c>
      <c r="F951" s="2" t="str">
        <f>'54'!D4</f>
        <v>رقــــــــــــــــــــــم P.O /</v>
      </c>
      <c r="G951" s="1">
        <f t="shared" si="126"/>
        <v>54</v>
      </c>
      <c r="H951" s="1">
        <f t="shared" si="127"/>
        <v>10</v>
      </c>
      <c r="J951" s="1" t="str">
        <f t="shared" si="128"/>
        <v>='54'!E5</v>
      </c>
      <c r="K951" s="1" t="str">
        <f t="shared" si="129"/>
        <v>='54'!B10</v>
      </c>
      <c r="L951" s="1" t="str">
        <f t="shared" si="130"/>
        <v>='54'!J10</v>
      </c>
      <c r="M951" s="1" t="str">
        <f t="shared" si="131"/>
        <v>='54'!E3</v>
      </c>
      <c r="N951" s="1" t="str">
        <f t="shared" si="132"/>
        <v>='54'!D4</v>
      </c>
    </row>
    <row r="952" spans="1:14" x14ac:dyDescent="0.3">
      <c r="A952" s="1" t="str">
        <f t="shared" si="133"/>
        <v/>
      </c>
      <c r="B952" s="2">
        <f>'54'!E5</f>
        <v>142</v>
      </c>
      <c r="C952" s="2" t="str">
        <f>'54'!B11</f>
        <v>اكرامية سائق خلاطة خرسانة</v>
      </c>
      <c r="D952" s="2">
        <f>'54'!J11</f>
        <v>60</v>
      </c>
      <c r="E952" s="45">
        <f>'54'!E3</f>
        <v>43529</v>
      </c>
      <c r="F952" s="2" t="str">
        <f>'54'!D4</f>
        <v>رقــــــــــــــــــــــم P.O /</v>
      </c>
      <c r="G952" s="1">
        <f t="shared" si="126"/>
        <v>54</v>
      </c>
      <c r="H952" s="1">
        <f t="shared" si="127"/>
        <v>11</v>
      </c>
      <c r="J952" s="1" t="str">
        <f t="shared" si="128"/>
        <v>='54'!E5</v>
      </c>
      <c r="K952" s="1" t="str">
        <f t="shared" si="129"/>
        <v>='54'!B11</v>
      </c>
      <c r="L952" s="1" t="str">
        <f t="shared" si="130"/>
        <v>='54'!J11</v>
      </c>
      <c r="M952" s="1" t="str">
        <f t="shared" si="131"/>
        <v>='54'!E3</v>
      </c>
      <c r="N952" s="1" t="str">
        <f t="shared" si="132"/>
        <v>='54'!D4</v>
      </c>
    </row>
    <row r="953" spans="1:14" x14ac:dyDescent="0.3">
      <c r="A953" s="1" t="str">
        <f t="shared" si="133"/>
        <v/>
      </c>
      <c r="B953" s="2">
        <f>'54'!E5</f>
        <v>142</v>
      </c>
      <c r="C953" s="2" t="str">
        <f>'54'!B12</f>
        <v>اكرامية سائق لودر</v>
      </c>
      <c r="D953" s="2">
        <f>'54'!J12</f>
        <v>100</v>
      </c>
      <c r="E953" s="45">
        <f>'54'!E3</f>
        <v>43529</v>
      </c>
      <c r="F953" s="2" t="str">
        <f>'54'!D4</f>
        <v>رقــــــــــــــــــــــم P.O /</v>
      </c>
      <c r="G953" s="1">
        <f t="shared" si="126"/>
        <v>54</v>
      </c>
      <c r="H953" s="1">
        <f t="shared" si="127"/>
        <v>12</v>
      </c>
      <c r="J953" s="1" t="str">
        <f t="shared" si="128"/>
        <v>='54'!E5</v>
      </c>
      <c r="K953" s="1" t="str">
        <f t="shared" si="129"/>
        <v>='54'!B12</v>
      </c>
      <c r="L953" s="1" t="str">
        <f t="shared" si="130"/>
        <v>='54'!J12</v>
      </c>
      <c r="M953" s="1" t="str">
        <f t="shared" si="131"/>
        <v>='54'!E3</v>
      </c>
      <c r="N953" s="1" t="str">
        <f t="shared" si="132"/>
        <v>='54'!D4</v>
      </c>
    </row>
    <row r="954" spans="1:14" hidden="1" x14ac:dyDescent="0.3">
      <c r="A954" s="1" t="str">
        <f t="shared" si="133"/>
        <v>X</v>
      </c>
      <c r="B954" s="2">
        <f>'54'!E5</f>
        <v>142</v>
      </c>
      <c r="C954" s="2">
        <f>'54'!B13</f>
        <v>0</v>
      </c>
      <c r="D954" s="2">
        <f>'54'!J13</f>
        <v>0</v>
      </c>
      <c r="E954" s="45">
        <f>'54'!E3</f>
        <v>43529</v>
      </c>
      <c r="F954" s="2" t="str">
        <f>'54'!D4</f>
        <v>رقــــــــــــــــــــــم P.O /</v>
      </c>
      <c r="G954" s="1">
        <f t="shared" ref="G954:G1017" si="134">IF(H953=25,G953+1,G953)</f>
        <v>54</v>
      </c>
      <c r="H954" s="1">
        <f t="shared" ref="H954:H1017" si="135">IF((H953+1)&gt;25,8,H953+1)</f>
        <v>13</v>
      </c>
      <c r="J954" s="1" t="str">
        <f t="shared" si="128"/>
        <v>='54'!E5</v>
      </c>
      <c r="K954" s="1" t="str">
        <f t="shared" si="129"/>
        <v>='54'!B13</v>
      </c>
      <c r="L954" s="1" t="str">
        <f t="shared" si="130"/>
        <v>='54'!J13</v>
      </c>
      <c r="M954" s="1" t="str">
        <f t="shared" si="131"/>
        <v>='54'!E3</v>
      </c>
      <c r="N954" s="1" t="str">
        <f t="shared" si="132"/>
        <v>='54'!D4</v>
      </c>
    </row>
    <row r="955" spans="1:14" hidden="1" x14ac:dyDescent="0.3">
      <c r="A955" s="1" t="str">
        <f t="shared" si="133"/>
        <v>X</v>
      </c>
      <c r="B955" s="2">
        <f>'54'!E5</f>
        <v>142</v>
      </c>
      <c r="C955" s="2">
        <f>'54'!B14</f>
        <v>0</v>
      </c>
      <c r="D955" s="2">
        <f>'54'!J14</f>
        <v>0</v>
      </c>
      <c r="E955" s="45">
        <f>'54'!E3</f>
        <v>43529</v>
      </c>
      <c r="F955" s="2" t="str">
        <f>'54'!D4</f>
        <v>رقــــــــــــــــــــــم P.O /</v>
      </c>
      <c r="G955" s="1">
        <f t="shared" si="134"/>
        <v>54</v>
      </c>
      <c r="H955" s="1">
        <f t="shared" si="135"/>
        <v>14</v>
      </c>
      <c r="J955" s="1" t="str">
        <f t="shared" si="128"/>
        <v>='54'!E5</v>
      </c>
      <c r="K955" s="1" t="str">
        <f t="shared" si="129"/>
        <v>='54'!B14</v>
      </c>
      <c r="L955" s="1" t="str">
        <f t="shared" si="130"/>
        <v>='54'!J14</v>
      </c>
      <c r="M955" s="1" t="str">
        <f t="shared" si="131"/>
        <v>='54'!E3</v>
      </c>
      <c r="N955" s="1" t="str">
        <f t="shared" si="132"/>
        <v>='54'!D4</v>
      </c>
    </row>
    <row r="956" spans="1:14" hidden="1" x14ac:dyDescent="0.3">
      <c r="A956" s="1" t="str">
        <f t="shared" si="133"/>
        <v>X</v>
      </c>
      <c r="B956" s="2">
        <f>'54'!E5</f>
        <v>142</v>
      </c>
      <c r="C956" s="2">
        <f>'54'!B15</f>
        <v>0</v>
      </c>
      <c r="D956" s="2">
        <f>'54'!J15</f>
        <v>0</v>
      </c>
      <c r="E956" s="45">
        <f>'54'!E3</f>
        <v>43529</v>
      </c>
      <c r="F956" s="2" t="str">
        <f>'54'!D4</f>
        <v>رقــــــــــــــــــــــم P.O /</v>
      </c>
      <c r="G956" s="1">
        <f t="shared" si="134"/>
        <v>54</v>
      </c>
      <c r="H956" s="1">
        <f t="shared" si="135"/>
        <v>15</v>
      </c>
      <c r="J956" s="1" t="str">
        <f t="shared" si="128"/>
        <v>='54'!E5</v>
      </c>
      <c r="K956" s="1" t="str">
        <f t="shared" si="129"/>
        <v>='54'!B15</v>
      </c>
      <c r="L956" s="1" t="str">
        <f t="shared" si="130"/>
        <v>='54'!J15</v>
      </c>
      <c r="M956" s="1" t="str">
        <f t="shared" si="131"/>
        <v>='54'!E3</v>
      </c>
      <c r="N956" s="1" t="str">
        <f t="shared" si="132"/>
        <v>='54'!D4</v>
      </c>
    </row>
    <row r="957" spans="1:14" hidden="1" x14ac:dyDescent="0.3">
      <c r="A957" s="1" t="str">
        <f t="shared" si="133"/>
        <v>X</v>
      </c>
      <c r="B957" s="2">
        <f>'54'!E5</f>
        <v>142</v>
      </c>
      <c r="C957" s="2">
        <f>'54'!B16</f>
        <v>0</v>
      </c>
      <c r="D957" s="2">
        <f>'54'!J16</f>
        <v>0</v>
      </c>
      <c r="E957" s="45">
        <f>'54'!E3</f>
        <v>43529</v>
      </c>
      <c r="F957" s="2" t="str">
        <f>'54'!D4</f>
        <v>رقــــــــــــــــــــــم P.O /</v>
      </c>
      <c r="G957" s="1">
        <f t="shared" si="134"/>
        <v>54</v>
      </c>
      <c r="H957" s="1">
        <f t="shared" si="135"/>
        <v>16</v>
      </c>
      <c r="J957" s="1" t="str">
        <f t="shared" si="128"/>
        <v>='54'!E5</v>
      </c>
      <c r="K957" s="1" t="str">
        <f t="shared" si="129"/>
        <v>='54'!B16</v>
      </c>
      <c r="L957" s="1" t="str">
        <f t="shared" si="130"/>
        <v>='54'!J16</v>
      </c>
      <c r="M957" s="1" t="str">
        <f t="shared" si="131"/>
        <v>='54'!E3</v>
      </c>
      <c r="N957" s="1" t="str">
        <f t="shared" si="132"/>
        <v>='54'!D4</v>
      </c>
    </row>
    <row r="958" spans="1:14" hidden="1" x14ac:dyDescent="0.3">
      <c r="A958" s="1" t="str">
        <f t="shared" si="133"/>
        <v>X</v>
      </c>
      <c r="B958" s="2">
        <f>'54'!E5</f>
        <v>142</v>
      </c>
      <c r="C958" s="2">
        <f>'54'!B17</f>
        <v>0</v>
      </c>
      <c r="D958" s="2">
        <f>'54'!J17</f>
        <v>0</v>
      </c>
      <c r="E958" s="45">
        <f>'54'!E3</f>
        <v>43529</v>
      </c>
      <c r="F958" s="2" t="str">
        <f>'54'!D4</f>
        <v>رقــــــــــــــــــــــم P.O /</v>
      </c>
      <c r="G958" s="1">
        <f t="shared" si="134"/>
        <v>54</v>
      </c>
      <c r="H958" s="1">
        <f t="shared" si="135"/>
        <v>17</v>
      </c>
      <c r="J958" s="1" t="str">
        <f t="shared" si="128"/>
        <v>='54'!E5</v>
      </c>
      <c r="K958" s="1" t="str">
        <f t="shared" si="129"/>
        <v>='54'!B17</v>
      </c>
      <c r="L958" s="1" t="str">
        <f t="shared" si="130"/>
        <v>='54'!J17</v>
      </c>
      <c r="M958" s="1" t="str">
        <f t="shared" si="131"/>
        <v>='54'!E3</v>
      </c>
      <c r="N958" s="1" t="str">
        <f t="shared" si="132"/>
        <v>='54'!D4</v>
      </c>
    </row>
    <row r="959" spans="1:14" hidden="1" x14ac:dyDescent="0.3">
      <c r="A959" s="1" t="str">
        <f t="shared" si="133"/>
        <v>X</v>
      </c>
      <c r="B959" s="2">
        <f>'54'!E5</f>
        <v>142</v>
      </c>
      <c r="C959" s="2">
        <f>'54'!B18</f>
        <v>0</v>
      </c>
      <c r="D959" s="2">
        <f>'54'!J18</f>
        <v>0</v>
      </c>
      <c r="E959" s="45">
        <f>'54'!E3</f>
        <v>43529</v>
      </c>
      <c r="F959" s="2" t="str">
        <f>'54'!D4</f>
        <v>رقــــــــــــــــــــــم P.O /</v>
      </c>
      <c r="G959" s="1">
        <f t="shared" si="134"/>
        <v>54</v>
      </c>
      <c r="H959" s="1">
        <f t="shared" si="135"/>
        <v>18</v>
      </c>
      <c r="J959" s="1" t="str">
        <f t="shared" si="128"/>
        <v>='54'!E5</v>
      </c>
      <c r="K959" s="1" t="str">
        <f t="shared" si="129"/>
        <v>='54'!B18</v>
      </c>
      <c r="L959" s="1" t="str">
        <f t="shared" si="130"/>
        <v>='54'!J18</v>
      </c>
      <c r="M959" s="1" t="str">
        <f t="shared" si="131"/>
        <v>='54'!E3</v>
      </c>
      <c r="N959" s="1" t="str">
        <f t="shared" si="132"/>
        <v>='54'!D4</v>
      </c>
    </row>
    <row r="960" spans="1:14" hidden="1" x14ac:dyDescent="0.3">
      <c r="A960" s="1" t="str">
        <f t="shared" si="133"/>
        <v>X</v>
      </c>
      <c r="B960" s="2">
        <f>'54'!E5</f>
        <v>142</v>
      </c>
      <c r="C960" s="2">
        <f>'54'!B19</f>
        <v>0</v>
      </c>
      <c r="D960" s="2">
        <f>'54'!J19</f>
        <v>0</v>
      </c>
      <c r="E960" s="45">
        <f>'54'!E3</f>
        <v>43529</v>
      </c>
      <c r="F960" s="2" t="str">
        <f>'54'!D4</f>
        <v>رقــــــــــــــــــــــم P.O /</v>
      </c>
      <c r="G960" s="1">
        <f t="shared" si="134"/>
        <v>54</v>
      </c>
      <c r="H960" s="1">
        <f t="shared" si="135"/>
        <v>19</v>
      </c>
      <c r="J960" s="1" t="str">
        <f t="shared" si="128"/>
        <v>='54'!E5</v>
      </c>
      <c r="K960" s="1" t="str">
        <f t="shared" si="129"/>
        <v>='54'!B19</v>
      </c>
      <c r="L960" s="1" t="str">
        <f t="shared" si="130"/>
        <v>='54'!J19</v>
      </c>
      <c r="M960" s="1" t="str">
        <f t="shared" si="131"/>
        <v>='54'!E3</v>
      </c>
      <c r="N960" s="1" t="str">
        <f t="shared" si="132"/>
        <v>='54'!D4</v>
      </c>
    </row>
    <row r="961" spans="1:14" hidden="1" x14ac:dyDescent="0.3">
      <c r="A961" s="1" t="str">
        <f t="shared" si="133"/>
        <v>X</v>
      </c>
      <c r="B961" s="2">
        <f>'54'!E5</f>
        <v>142</v>
      </c>
      <c r="C961" s="2">
        <f>'54'!B20</f>
        <v>0</v>
      </c>
      <c r="D961" s="2">
        <f>'54'!J20</f>
        <v>0</v>
      </c>
      <c r="E961" s="45">
        <f>'54'!E3</f>
        <v>43529</v>
      </c>
      <c r="F961" s="2" t="str">
        <f>'54'!D4</f>
        <v>رقــــــــــــــــــــــم P.O /</v>
      </c>
      <c r="G961" s="1">
        <f t="shared" si="134"/>
        <v>54</v>
      </c>
      <c r="H961" s="1">
        <f t="shared" si="135"/>
        <v>20</v>
      </c>
      <c r="J961" s="1" t="str">
        <f t="shared" si="128"/>
        <v>='54'!E5</v>
      </c>
      <c r="K961" s="1" t="str">
        <f t="shared" si="129"/>
        <v>='54'!B20</v>
      </c>
      <c r="L961" s="1" t="str">
        <f t="shared" si="130"/>
        <v>='54'!J20</v>
      </c>
      <c r="M961" s="1" t="str">
        <f t="shared" si="131"/>
        <v>='54'!E3</v>
      </c>
      <c r="N961" s="1" t="str">
        <f t="shared" si="132"/>
        <v>='54'!D4</v>
      </c>
    </row>
    <row r="962" spans="1:14" hidden="1" x14ac:dyDescent="0.3">
      <c r="A962" s="1" t="str">
        <f t="shared" si="133"/>
        <v>X</v>
      </c>
      <c r="B962" s="2">
        <f>'54'!E5</f>
        <v>142</v>
      </c>
      <c r="C962" s="2">
        <f>'54'!B21</f>
        <v>0</v>
      </c>
      <c r="D962" s="2">
        <f>'54'!J21</f>
        <v>0</v>
      </c>
      <c r="E962" s="45">
        <f>'54'!E3</f>
        <v>43529</v>
      </c>
      <c r="F962" s="2" t="str">
        <f>'54'!D4</f>
        <v>رقــــــــــــــــــــــم P.O /</v>
      </c>
      <c r="G962" s="1">
        <f t="shared" si="134"/>
        <v>54</v>
      </c>
      <c r="H962" s="1">
        <f t="shared" si="135"/>
        <v>21</v>
      </c>
      <c r="J962" s="1" t="str">
        <f t="shared" ref="J962:J1025" si="136">CONCATENATE("='","",G962,"","'!","E5")</f>
        <v>='54'!E5</v>
      </c>
      <c r="K962" s="1" t="str">
        <f t="shared" ref="K962:K1025" si="137">CONCATENATE("='","",G962,"","'!","B",H962)</f>
        <v>='54'!B21</v>
      </c>
      <c r="L962" s="1" t="str">
        <f t="shared" ref="L962:L1025" si="138">CONCATENATE("='","",G962,"","'!","J",H962)</f>
        <v>='54'!J21</v>
      </c>
      <c r="M962" s="1" t="str">
        <f t="shared" ref="M962:M1025" si="139">CONCATENATE("='","",G962,"","'!","E3")</f>
        <v>='54'!E3</v>
      </c>
      <c r="N962" s="1" t="str">
        <f t="shared" ref="N962:N1025" si="140">CONCATENATE("='","",G962,"","'!","D4")</f>
        <v>='54'!D4</v>
      </c>
    </row>
    <row r="963" spans="1:14" hidden="1" x14ac:dyDescent="0.3">
      <c r="A963" s="1" t="str">
        <f t="shared" ref="A963:A1026" si="141">IFERROR(VLOOKUP(C963,$O$2:$P$2,2,0),"")</f>
        <v>X</v>
      </c>
      <c r="B963" s="2">
        <f>'54'!E5</f>
        <v>142</v>
      </c>
      <c r="C963" s="2">
        <f>'54'!B22</f>
        <v>0</v>
      </c>
      <c r="D963" s="2">
        <f>'54'!J22</f>
        <v>0</v>
      </c>
      <c r="E963" s="45">
        <f>'54'!E3</f>
        <v>43529</v>
      </c>
      <c r="F963" s="2" t="str">
        <f>'54'!D4</f>
        <v>رقــــــــــــــــــــــم P.O /</v>
      </c>
      <c r="G963" s="1">
        <f t="shared" si="134"/>
        <v>54</v>
      </c>
      <c r="H963" s="1">
        <f t="shared" si="135"/>
        <v>22</v>
      </c>
      <c r="J963" s="1" t="str">
        <f t="shared" si="136"/>
        <v>='54'!E5</v>
      </c>
      <c r="K963" s="1" t="str">
        <f t="shared" si="137"/>
        <v>='54'!B22</v>
      </c>
      <c r="L963" s="1" t="str">
        <f t="shared" si="138"/>
        <v>='54'!J22</v>
      </c>
      <c r="M963" s="1" t="str">
        <f t="shared" si="139"/>
        <v>='54'!E3</v>
      </c>
      <c r="N963" s="1" t="str">
        <f t="shared" si="140"/>
        <v>='54'!D4</v>
      </c>
    </row>
    <row r="964" spans="1:14" hidden="1" x14ac:dyDescent="0.3">
      <c r="A964" s="1" t="str">
        <f t="shared" si="141"/>
        <v>X</v>
      </c>
      <c r="B964" s="2">
        <f>'54'!E5</f>
        <v>142</v>
      </c>
      <c r="C964" s="2">
        <f>'54'!B23</f>
        <v>0</v>
      </c>
      <c r="D964" s="2">
        <f>'54'!J23</f>
        <v>0</v>
      </c>
      <c r="E964" s="45">
        <f>'54'!E3</f>
        <v>43529</v>
      </c>
      <c r="F964" s="2" t="str">
        <f>'54'!D4</f>
        <v>رقــــــــــــــــــــــم P.O /</v>
      </c>
      <c r="G964" s="1">
        <f t="shared" si="134"/>
        <v>54</v>
      </c>
      <c r="H964" s="1">
        <f t="shared" si="135"/>
        <v>23</v>
      </c>
      <c r="J964" s="1" t="str">
        <f t="shared" si="136"/>
        <v>='54'!E5</v>
      </c>
      <c r="K964" s="1" t="str">
        <f t="shared" si="137"/>
        <v>='54'!B23</v>
      </c>
      <c r="L964" s="1" t="str">
        <f t="shared" si="138"/>
        <v>='54'!J23</v>
      </c>
      <c r="M964" s="1" t="str">
        <f t="shared" si="139"/>
        <v>='54'!E3</v>
      </c>
      <c r="N964" s="1" t="str">
        <f t="shared" si="140"/>
        <v>='54'!D4</v>
      </c>
    </row>
    <row r="965" spans="1:14" hidden="1" x14ac:dyDescent="0.3">
      <c r="A965" s="1" t="str">
        <f t="shared" si="141"/>
        <v>X</v>
      </c>
      <c r="B965" s="2">
        <f>'54'!E5</f>
        <v>142</v>
      </c>
      <c r="C965" s="2">
        <f>'54'!B24</f>
        <v>0</v>
      </c>
      <c r="D965" s="2">
        <f>'54'!J24</f>
        <v>0</v>
      </c>
      <c r="E965" s="45">
        <f>'54'!E3</f>
        <v>43529</v>
      </c>
      <c r="F965" s="2" t="str">
        <f>'54'!D4</f>
        <v>رقــــــــــــــــــــــم P.O /</v>
      </c>
      <c r="G965" s="1">
        <f t="shared" si="134"/>
        <v>54</v>
      </c>
      <c r="H965" s="1">
        <f t="shared" si="135"/>
        <v>24</v>
      </c>
      <c r="J965" s="1" t="str">
        <f t="shared" si="136"/>
        <v>='54'!E5</v>
      </c>
      <c r="K965" s="1" t="str">
        <f t="shared" si="137"/>
        <v>='54'!B24</v>
      </c>
      <c r="L965" s="1" t="str">
        <f t="shared" si="138"/>
        <v>='54'!J24</v>
      </c>
      <c r="M965" s="1" t="str">
        <f t="shared" si="139"/>
        <v>='54'!E3</v>
      </c>
      <c r="N965" s="1" t="str">
        <f t="shared" si="140"/>
        <v>='54'!D4</v>
      </c>
    </row>
    <row r="966" spans="1:14" hidden="1" x14ac:dyDescent="0.3">
      <c r="A966" s="1" t="str">
        <f t="shared" si="141"/>
        <v>X</v>
      </c>
      <c r="B966" s="2">
        <f>'54'!E5</f>
        <v>142</v>
      </c>
      <c r="C966" s="2">
        <f>'54'!B25</f>
        <v>0</v>
      </c>
      <c r="D966" s="2">
        <f>'54'!J25</f>
        <v>0</v>
      </c>
      <c r="E966" s="45">
        <f>'54'!E3</f>
        <v>43529</v>
      </c>
      <c r="F966" s="2" t="str">
        <f>'54'!D4</f>
        <v>رقــــــــــــــــــــــم P.O /</v>
      </c>
      <c r="G966" s="1">
        <f t="shared" si="134"/>
        <v>54</v>
      </c>
      <c r="H966" s="1">
        <f t="shared" si="135"/>
        <v>25</v>
      </c>
      <c r="J966" s="1" t="str">
        <f t="shared" si="136"/>
        <v>='54'!E5</v>
      </c>
      <c r="K966" s="1" t="str">
        <f t="shared" si="137"/>
        <v>='54'!B25</v>
      </c>
      <c r="L966" s="1" t="str">
        <f t="shared" si="138"/>
        <v>='54'!J25</v>
      </c>
      <c r="M966" s="1" t="str">
        <f t="shared" si="139"/>
        <v>='54'!E3</v>
      </c>
      <c r="N966" s="1" t="str">
        <f t="shared" si="140"/>
        <v>='54'!D4</v>
      </c>
    </row>
    <row r="967" spans="1:14" x14ac:dyDescent="0.3">
      <c r="A967" s="1" t="str">
        <f t="shared" si="141"/>
        <v/>
      </c>
      <c r="B967" s="2">
        <f>'55'!E5</f>
        <v>143</v>
      </c>
      <c r="C967" s="2" t="str">
        <f>'55'!B8</f>
        <v>انتقالات</v>
      </c>
      <c r="D967" s="2">
        <f>'55'!J8</f>
        <v>160</v>
      </c>
      <c r="E967" s="45">
        <f>'55'!E3</f>
        <v>43527</v>
      </c>
      <c r="F967" s="2" t="str">
        <f>'55'!D4</f>
        <v>رقــــــــــــــــــــــم P.O /</v>
      </c>
      <c r="G967" s="1">
        <f t="shared" si="134"/>
        <v>55</v>
      </c>
      <c r="H967" s="1">
        <f t="shared" si="135"/>
        <v>8</v>
      </c>
      <c r="J967" s="1" t="str">
        <f t="shared" si="136"/>
        <v>='55'!E5</v>
      </c>
      <c r="K967" s="1" t="str">
        <f t="shared" si="137"/>
        <v>='55'!B8</v>
      </c>
      <c r="L967" s="1" t="str">
        <f t="shared" si="138"/>
        <v>='55'!J8</v>
      </c>
      <c r="M967" s="1" t="str">
        <f t="shared" si="139"/>
        <v>='55'!E3</v>
      </c>
      <c r="N967" s="1" t="str">
        <f t="shared" si="140"/>
        <v>='55'!D4</v>
      </c>
    </row>
    <row r="968" spans="1:14" x14ac:dyDescent="0.3">
      <c r="A968" s="1" t="str">
        <f t="shared" si="141"/>
        <v/>
      </c>
      <c r="B968" s="2">
        <f>'55'!E5</f>
        <v>143</v>
      </c>
      <c r="C968" s="2" t="str">
        <f>'55'!B9</f>
        <v>انتقالات</v>
      </c>
      <c r="D968" s="2">
        <f>'55'!J9</f>
        <v>50</v>
      </c>
      <c r="E968" s="45">
        <f>'55'!E3</f>
        <v>43527</v>
      </c>
      <c r="F968" s="2" t="str">
        <f>'55'!D4</f>
        <v>رقــــــــــــــــــــــم P.O /</v>
      </c>
      <c r="G968" s="1">
        <f t="shared" si="134"/>
        <v>55</v>
      </c>
      <c r="H968" s="1">
        <f t="shared" si="135"/>
        <v>9</v>
      </c>
      <c r="J968" s="1" t="str">
        <f t="shared" si="136"/>
        <v>='55'!E5</v>
      </c>
      <c r="K968" s="1" t="str">
        <f t="shared" si="137"/>
        <v>='55'!B9</v>
      </c>
      <c r="L968" s="1" t="str">
        <f t="shared" si="138"/>
        <v>='55'!J9</v>
      </c>
      <c r="M968" s="1" t="str">
        <f t="shared" si="139"/>
        <v>='55'!E3</v>
      </c>
      <c r="N968" s="1" t="str">
        <f t="shared" si="140"/>
        <v>='55'!D4</v>
      </c>
    </row>
    <row r="969" spans="1:14" x14ac:dyDescent="0.3">
      <c r="A969" s="1" t="str">
        <f t="shared" si="141"/>
        <v/>
      </c>
      <c r="B969" s="2">
        <f>'55'!E5</f>
        <v>143</v>
      </c>
      <c r="C969" s="2" t="str">
        <f>'55'!B10</f>
        <v>انتقالات</v>
      </c>
      <c r="D969" s="2">
        <f>'55'!J10</f>
        <v>150</v>
      </c>
      <c r="E969" s="45">
        <f>'55'!E3</f>
        <v>43527</v>
      </c>
      <c r="F969" s="2" t="str">
        <f>'55'!D4</f>
        <v>رقــــــــــــــــــــــم P.O /</v>
      </c>
      <c r="G969" s="1">
        <f t="shared" si="134"/>
        <v>55</v>
      </c>
      <c r="H969" s="1">
        <f t="shared" si="135"/>
        <v>10</v>
      </c>
      <c r="J969" s="1" t="str">
        <f t="shared" si="136"/>
        <v>='55'!E5</v>
      </c>
      <c r="K969" s="1" t="str">
        <f t="shared" si="137"/>
        <v>='55'!B10</v>
      </c>
      <c r="L969" s="1" t="str">
        <f t="shared" si="138"/>
        <v>='55'!J10</v>
      </c>
      <c r="M969" s="1" t="str">
        <f t="shared" si="139"/>
        <v>='55'!E3</v>
      </c>
      <c r="N969" s="1" t="str">
        <f t="shared" si="140"/>
        <v>='55'!D4</v>
      </c>
    </row>
    <row r="970" spans="1:14" hidden="1" x14ac:dyDescent="0.3">
      <c r="A970" s="1" t="str">
        <f t="shared" si="141"/>
        <v>X</v>
      </c>
      <c r="B970" s="2">
        <f>'55'!E5</f>
        <v>143</v>
      </c>
      <c r="C970" s="2">
        <f>'55'!B11</f>
        <v>0</v>
      </c>
      <c r="D970" s="2">
        <f>'55'!J11</f>
        <v>0</v>
      </c>
      <c r="E970" s="45">
        <f>'55'!E3</f>
        <v>43527</v>
      </c>
      <c r="F970" s="2" t="str">
        <f>'55'!D4</f>
        <v>رقــــــــــــــــــــــم P.O /</v>
      </c>
      <c r="G970" s="1">
        <f t="shared" si="134"/>
        <v>55</v>
      </c>
      <c r="H970" s="1">
        <f t="shared" si="135"/>
        <v>11</v>
      </c>
      <c r="J970" s="1" t="str">
        <f t="shared" si="136"/>
        <v>='55'!E5</v>
      </c>
      <c r="K970" s="1" t="str">
        <f t="shared" si="137"/>
        <v>='55'!B11</v>
      </c>
      <c r="L970" s="1" t="str">
        <f t="shared" si="138"/>
        <v>='55'!J11</v>
      </c>
      <c r="M970" s="1" t="str">
        <f t="shared" si="139"/>
        <v>='55'!E3</v>
      </c>
      <c r="N970" s="1" t="str">
        <f t="shared" si="140"/>
        <v>='55'!D4</v>
      </c>
    </row>
    <row r="971" spans="1:14" hidden="1" x14ac:dyDescent="0.3">
      <c r="A971" s="1" t="str">
        <f t="shared" si="141"/>
        <v>X</v>
      </c>
      <c r="B971" s="2">
        <f>'55'!E5</f>
        <v>143</v>
      </c>
      <c r="C971" s="2">
        <f>'55'!B12</f>
        <v>0</v>
      </c>
      <c r="D971" s="2">
        <f>'55'!J12</f>
        <v>0</v>
      </c>
      <c r="E971" s="45">
        <f>'55'!E3</f>
        <v>43527</v>
      </c>
      <c r="F971" s="2" t="str">
        <f>'55'!D4</f>
        <v>رقــــــــــــــــــــــم P.O /</v>
      </c>
      <c r="G971" s="1">
        <f t="shared" si="134"/>
        <v>55</v>
      </c>
      <c r="H971" s="1">
        <f t="shared" si="135"/>
        <v>12</v>
      </c>
      <c r="J971" s="1" t="str">
        <f t="shared" si="136"/>
        <v>='55'!E5</v>
      </c>
      <c r="K971" s="1" t="str">
        <f t="shared" si="137"/>
        <v>='55'!B12</v>
      </c>
      <c r="L971" s="1" t="str">
        <f t="shared" si="138"/>
        <v>='55'!J12</v>
      </c>
      <c r="M971" s="1" t="str">
        <f t="shared" si="139"/>
        <v>='55'!E3</v>
      </c>
      <c r="N971" s="1" t="str">
        <f t="shared" si="140"/>
        <v>='55'!D4</v>
      </c>
    </row>
    <row r="972" spans="1:14" hidden="1" x14ac:dyDescent="0.3">
      <c r="A972" s="1" t="str">
        <f t="shared" si="141"/>
        <v>X</v>
      </c>
      <c r="B972" s="2">
        <f>'55'!E5</f>
        <v>143</v>
      </c>
      <c r="C972" s="2">
        <f>'55'!B13</f>
        <v>0</v>
      </c>
      <c r="D972" s="2">
        <f>'55'!J13</f>
        <v>0</v>
      </c>
      <c r="E972" s="45">
        <f>'55'!E3</f>
        <v>43527</v>
      </c>
      <c r="F972" s="2" t="str">
        <f>'55'!D4</f>
        <v>رقــــــــــــــــــــــم P.O /</v>
      </c>
      <c r="G972" s="1">
        <f t="shared" si="134"/>
        <v>55</v>
      </c>
      <c r="H972" s="1">
        <f t="shared" si="135"/>
        <v>13</v>
      </c>
      <c r="J972" s="1" t="str">
        <f t="shared" si="136"/>
        <v>='55'!E5</v>
      </c>
      <c r="K972" s="1" t="str">
        <f t="shared" si="137"/>
        <v>='55'!B13</v>
      </c>
      <c r="L972" s="1" t="str">
        <f t="shared" si="138"/>
        <v>='55'!J13</v>
      </c>
      <c r="M972" s="1" t="str">
        <f t="shared" si="139"/>
        <v>='55'!E3</v>
      </c>
      <c r="N972" s="1" t="str">
        <f t="shared" si="140"/>
        <v>='55'!D4</v>
      </c>
    </row>
    <row r="973" spans="1:14" hidden="1" x14ac:dyDescent="0.3">
      <c r="A973" s="1" t="str">
        <f t="shared" si="141"/>
        <v>X</v>
      </c>
      <c r="B973" s="2">
        <f>'55'!E5</f>
        <v>143</v>
      </c>
      <c r="C973" s="2">
        <f>'55'!B14</f>
        <v>0</v>
      </c>
      <c r="D973" s="2">
        <f>'55'!J14</f>
        <v>0</v>
      </c>
      <c r="E973" s="45">
        <f>'55'!E3</f>
        <v>43527</v>
      </c>
      <c r="F973" s="2" t="str">
        <f>'55'!D4</f>
        <v>رقــــــــــــــــــــــم P.O /</v>
      </c>
      <c r="G973" s="1">
        <f t="shared" si="134"/>
        <v>55</v>
      </c>
      <c r="H973" s="1">
        <f t="shared" si="135"/>
        <v>14</v>
      </c>
      <c r="J973" s="1" t="str">
        <f t="shared" si="136"/>
        <v>='55'!E5</v>
      </c>
      <c r="K973" s="1" t="str">
        <f t="shared" si="137"/>
        <v>='55'!B14</v>
      </c>
      <c r="L973" s="1" t="str">
        <f t="shared" si="138"/>
        <v>='55'!J14</v>
      </c>
      <c r="M973" s="1" t="str">
        <f t="shared" si="139"/>
        <v>='55'!E3</v>
      </c>
      <c r="N973" s="1" t="str">
        <f t="shared" si="140"/>
        <v>='55'!D4</v>
      </c>
    </row>
    <row r="974" spans="1:14" hidden="1" x14ac:dyDescent="0.3">
      <c r="A974" s="1" t="str">
        <f t="shared" si="141"/>
        <v>X</v>
      </c>
      <c r="B974" s="2">
        <f>'55'!E5</f>
        <v>143</v>
      </c>
      <c r="C974" s="2">
        <f>'55'!B15</f>
        <v>0</v>
      </c>
      <c r="D974" s="2">
        <f>'55'!J15</f>
        <v>0</v>
      </c>
      <c r="E974" s="45">
        <f>'55'!E3</f>
        <v>43527</v>
      </c>
      <c r="F974" s="2" t="str">
        <f>'55'!D4</f>
        <v>رقــــــــــــــــــــــم P.O /</v>
      </c>
      <c r="G974" s="1">
        <f t="shared" si="134"/>
        <v>55</v>
      </c>
      <c r="H974" s="1">
        <f t="shared" si="135"/>
        <v>15</v>
      </c>
      <c r="J974" s="1" t="str">
        <f t="shared" si="136"/>
        <v>='55'!E5</v>
      </c>
      <c r="K974" s="1" t="str">
        <f t="shared" si="137"/>
        <v>='55'!B15</v>
      </c>
      <c r="L974" s="1" t="str">
        <f t="shared" si="138"/>
        <v>='55'!J15</v>
      </c>
      <c r="M974" s="1" t="str">
        <f t="shared" si="139"/>
        <v>='55'!E3</v>
      </c>
      <c r="N974" s="1" t="str">
        <f t="shared" si="140"/>
        <v>='55'!D4</v>
      </c>
    </row>
    <row r="975" spans="1:14" hidden="1" x14ac:dyDescent="0.3">
      <c r="A975" s="1" t="str">
        <f t="shared" si="141"/>
        <v>X</v>
      </c>
      <c r="B975" s="2">
        <f>'55'!E5</f>
        <v>143</v>
      </c>
      <c r="C975" s="2">
        <f>'55'!B16</f>
        <v>0</v>
      </c>
      <c r="D975" s="2">
        <f>'55'!J16</f>
        <v>0</v>
      </c>
      <c r="E975" s="45">
        <f>'55'!E3</f>
        <v>43527</v>
      </c>
      <c r="F975" s="2" t="str">
        <f>'55'!D4</f>
        <v>رقــــــــــــــــــــــم P.O /</v>
      </c>
      <c r="G975" s="1">
        <f t="shared" si="134"/>
        <v>55</v>
      </c>
      <c r="H975" s="1">
        <f t="shared" si="135"/>
        <v>16</v>
      </c>
      <c r="J975" s="1" t="str">
        <f t="shared" si="136"/>
        <v>='55'!E5</v>
      </c>
      <c r="K975" s="1" t="str">
        <f t="shared" si="137"/>
        <v>='55'!B16</v>
      </c>
      <c r="L975" s="1" t="str">
        <f t="shared" si="138"/>
        <v>='55'!J16</v>
      </c>
      <c r="M975" s="1" t="str">
        <f t="shared" si="139"/>
        <v>='55'!E3</v>
      </c>
      <c r="N975" s="1" t="str">
        <f t="shared" si="140"/>
        <v>='55'!D4</v>
      </c>
    </row>
    <row r="976" spans="1:14" hidden="1" x14ac:dyDescent="0.3">
      <c r="A976" s="1" t="str">
        <f t="shared" si="141"/>
        <v>X</v>
      </c>
      <c r="B976" s="2">
        <f>'55'!E5</f>
        <v>143</v>
      </c>
      <c r="C976" s="2">
        <f>'55'!B17</f>
        <v>0</v>
      </c>
      <c r="D976" s="2">
        <f>'55'!J17</f>
        <v>0</v>
      </c>
      <c r="E976" s="45">
        <f>'55'!E3</f>
        <v>43527</v>
      </c>
      <c r="F976" s="2" t="str">
        <f>'55'!D4</f>
        <v>رقــــــــــــــــــــــم P.O /</v>
      </c>
      <c r="G976" s="1">
        <f t="shared" si="134"/>
        <v>55</v>
      </c>
      <c r="H976" s="1">
        <f t="shared" si="135"/>
        <v>17</v>
      </c>
      <c r="J976" s="1" t="str">
        <f t="shared" si="136"/>
        <v>='55'!E5</v>
      </c>
      <c r="K976" s="1" t="str">
        <f t="shared" si="137"/>
        <v>='55'!B17</v>
      </c>
      <c r="L976" s="1" t="str">
        <f t="shared" si="138"/>
        <v>='55'!J17</v>
      </c>
      <c r="M976" s="1" t="str">
        <f t="shared" si="139"/>
        <v>='55'!E3</v>
      </c>
      <c r="N976" s="1" t="str">
        <f t="shared" si="140"/>
        <v>='55'!D4</v>
      </c>
    </row>
    <row r="977" spans="1:14" hidden="1" x14ac:dyDescent="0.3">
      <c r="A977" s="1" t="str">
        <f t="shared" si="141"/>
        <v>X</v>
      </c>
      <c r="B977" s="2">
        <f>'55'!E5</f>
        <v>143</v>
      </c>
      <c r="C977" s="2">
        <f>'55'!B18</f>
        <v>0</v>
      </c>
      <c r="D977" s="2">
        <f>'55'!J18</f>
        <v>0</v>
      </c>
      <c r="E977" s="45">
        <f>'55'!E3</f>
        <v>43527</v>
      </c>
      <c r="F977" s="2" t="str">
        <f>'55'!D4</f>
        <v>رقــــــــــــــــــــــم P.O /</v>
      </c>
      <c r="G977" s="1">
        <f t="shared" si="134"/>
        <v>55</v>
      </c>
      <c r="H977" s="1">
        <f t="shared" si="135"/>
        <v>18</v>
      </c>
      <c r="J977" s="1" t="str">
        <f t="shared" si="136"/>
        <v>='55'!E5</v>
      </c>
      <c r="K977" s="1" t="str">
        <f t="shared" si="137"/>
        <v>='55'!B18</v>
      </c>
      <c r="L977" s="1" t="str">
        <f t="shared" si="138"/>
        <v>='55'!J18</v>
      </c>
      <c r="M977" s="1" t="str">
        <f t="shared" si="139"/>
        <v>='55'!E3</v>
      </c>
      <c r="N977" s="1" t="str">
        <f t="shared" si="140"/>
        <v>='55'!D4</v>
      </c>
    </row>
    <row r="978" spans="1:14" hidden="1" x14ac:dyDescent="0.3">
      <c r="A978" s="1" t="str">
        <f t="shared" si="141"/>
        <v>X</v>
      </c>
      <c r="B978" s="2">
        <f>'55'!E5</f>
        <v>143</v>
      </c>
      <c r="C978" s="2">
        <f>'55'!B19</f>
        <v>0</v>
      </c>
      <c r="D978" s="2">
        <f>'55'!J19</f>
        <v>0</v>
      </c>
      <c r="E978" s="45">
        <f>'55'!E3</f>
        <v>43527</v>
      </c>
      <c r="F978" s="2" t="str">
        <f>'55'!D4</f>
        <v>رقــــــــــــــــــــــم P.O /</v>
      </c>
      <c r="G978" s="1">
        <f t="shared" si="134"/>
        <v>55</v>
      </c>
      <c r="H978" s="1">
        <f t="shared" si="135"/>
        <v>19</v>
      </c>
      <c r="J978" s="1" t="str">
        <f t="shared" si="136"/>
        <v>='55'!E5</v>
      </c>
      <c r="K978" s="1" t="str">
        <f t="shared" si="137"/>
        <v>='55'!B19</v>
      </c>
      <c r="L978" s="1" t="str">
        <f t="shared" si="138"/>
        <v>='55'!J19</v>
      </c>
      <c r="M978" s="1" t="str">
        <f t="shared" si="139"/>
        <v>='55'!E3</v>
      </c>
      <c r="N978" s="1" t="str">
        <f t="shared" si="140"/>
        <v>='55'!D4</v>
      </c>
    </row>
    <row r="979" spans="1:14" hidden="1" x14ac:dyDescent="0.3">
      <c r="A979" s="1" t="str">
        <f t="shared" si="141"/>
        <v>X</v>
      </c>
      <c r="B979" s="2">
        <f>'55'!E5</f>
        <v>143</v>
      </c>
      <c r="C979" s="2">
        <f>'55'!B20</f>
        <v>0</v>
      </c>
      <c r="D979" s="2">
        <f>'55'!J20</f>
        <v>0</v>
      </c>
      <c r="E979" s="45">
        <f>'55'!E3</f>
        <v>43527</v>
      </c>
      <c r="F979" s="2" t="str">
        <f>'55'!D4</f>
        <v>رقــــــــــــــــــــــم P.O /</v>
      </c>
      <c r="G979" s="1">
        <f t="shared" si="134"/>
        <v>55</v>
      </c>
      <c r="H979" s="1">
        <f t="shared" si="135"/>
        <v>20</v>
      </c>
      <c r="J979" s="1" t="str">
        <f t="shared" si="136"/>
        <v>='55'!E5</v>
      </c>
      <c r="K979" s="1" t="str">
        <f t="shared" si="137"/>
        <v>='55'!B20</v>
      </c>
      <c r="L979" s="1" t="str">
        <f t="shared" si="138"/>
        <v>='55'!J20</v>
      </c>
      <c r="M979" s="1" t="str">
        <f t="shared" si="139"/>
        <v>='55'!E3</v>
      </c>
      <c r="N979" s="1" t="str">
        <f t="shared" si="140"/>
        <v>='55'!D4</v>
      </c>
    </row>
    <row r="980" spans="1:14" hidden="1" x14ac:dyDescent="0.3">
      <c r="A980" s="1" t="str">
        <f t="shared" si="141"/>
        <v>X</v>
      </c>
      <c r="B980" s="2">
        <f>'55'!E5</f>
        <v>143</v>
      </c>
      <c r="C980" s="2">
        <f>'55'!B21</f>
        <v>0</v>
      </c>
      <c r="D980" s="2">
        <f>'55'!J21</f>
        <v>0</v>
      </c>
      <c r="E980" s="45">
        <f>'55'!E3</f>
        <v>43527</v>
      </c>
      <c r="F980" s="2" t="str">
        <f>'55'!D4</f>
        <v>رقــــــــــــــــــــــم P.O /</v>
      </c>
      <c r="G980" s="1">
        <f t="shared" si="134"/>
        <v>55</v>
      </c>
      <c r="H980" s="1">
        <f t="shared" si="135"/>
        <v>21</v>
      </c>
      <c r="J980" s="1" t="str">
        <f t="shared" si="136"/>
        <v>='55'!E5</v>
      </c>
      <c r="K980" s="1" t="str">
        <f t="shared" si="137"/>
        <v>='55'!B21</v>
      </c>
      <c r="L980" s="1" t="str">
        <f t="shared" si="138"/>
        <v>='55'!J21</v>
      </c>
      <c r="M980" s="1" t="str">
        <f t="shared" si="139"/>
        <v>='55'!E3</v>
      </c>
      <c r="N980" s="1" t="str">
        <f t="shared" si="140"/>
        <v>='55'!D4</v>
      </c>
    </row>
    <row r="981" spans="1:14" hidden="1" x14ac:dyDescent="0.3">
      <c r="A981" s="1" t="str">
        <f t="shared" si="141"/>
        <v>X</v>
      </c>
      <c r="B981" s="2">
        <f>'55'!E5</f>
        <v>143</v>
      </c>
      <c r="C981" s="2">
        <f>'55'!B22</f>
        <v>0</v>
      </c>
      <c r="D981" s="2">
        <f>'55'!J22</f>
        <v>0</v>
      </c>
      <c r="E981" s="45">
        <f>'55'!E3</f>
        <v>43527</v>
      </c>
      <c r="F981" s="2" t="str">
        <f>'55'!D4</f>
        <v>رقــــــــــــــــــــــم P.O /</v>
      </c>
      <c r="G981" s="1">
        <f t="shared" si="134"/>
        <v>55</v>
      </c>
      <c r="H981" s="1">
        <f t="shared" si="135"/>
        <v>22</v>
      </c>
      <c r="J981" s="1" t="str">
        <f t="shared" si="136"/>
        <v>='55'!E5</v>
      </c>
      <c r="K981" s="1" t="str">
        <f t="shared" si="137"/>
        <v>='55'!B22</v>
      </c>
      <c r="L981" s="1" t="str">
        <f t="shared" si="138"/>
        <v>='55'!J22</v>
      </c>
      <c r="M981" s="1" t="str">
        <f t="shared" si="139"/>
        <v>='55'!E3</v>
      </c>
      <c r="N981" s="1" t="str">
        <f t="shared" si="140"/>
        <v>='55'!D4</v>
      </c>
    </row>
    <row r="982" spans="1:14" hidden="1" x14ac:dyDescent="0.3">
      <c r="A982" s="1" t="str">
        <f t="shared" si="141"/>
        <v>X</v>
      </c>
      <c r="B982" s="2">
        <f>'55'!E5</f>
        <v>143</v>
      </c>
      <c r="C982" s="2">
        <f>'55'!B23</f>
        <v>0</v>
      </c>
      <c r="D982" s="2">
        <f>'55'!J23</f>
        <v>0</v>
      </c>
      <c r="E982" s="45">
        <f>'55'!E3</f>
        <v>43527</v>
      </c>
      <c r="F982" s="2" t="str">
        <f>'55'!D4</f>
        <v>رقــــــــــــــــــــــم P.O /</v>
      </c>
      <c r="G982" s="1">
        <f t="shared" si="134"/>
        <v>55</v>
      </c>
      <c r="H982" s="1">
        <f t="shared" si="135"/>
        <v>23</v>
      </c>
      <c r="J982" s="1" t="str">
        <f t="shared" si="136"/>
        <v>='55'!E5</v>
      </c>
      <c r="K982" s="1" t="str">
        <f t="shared" si="137"/>
        <v>='55'!B23</v>
      </c>
      <c r="L982" s="1" t="str">
        <f t="shared" si="138"/>
        <v>='55'!J23</v>
      </c>
      <c r="M982" s="1" t="str">
        <f t="shared" si="139"/>
        <v>='55'!E3</v>
      </c>
      <c r="N982" s="1" t="str">
        <f t="shared" si="140"/>
        <v>='55'!D4</v>
      </c>
    </row>
    <row r="983" spans="1:14" hidden="1" x14ac:dyDescent="0.3">
      <c r="A983" s="1" t="str">
        <f t="shared" si="141"/>
        <v>X</v>
      </c>
      <c r="B983" s="2">
        <f>'55'!E5</f>
        <v>143</v>
      </c>
      <c r="C983" s="2">
        <f>'55'!B24</f>
        <v>0</v>
      </c>
      <c r="D983" s="2">
        <f>'55'!J24</f>
        <v>0</v>
      </c>
      <c r="E983" s="45">
        <f>'55'!E3</f>
        <v>43527</v>
      </c>
      <c r="F983" s="2" t="str">
        <f>'55'!D4</f>
        <v>رقــــــــــــــــــــــم P.O /</v>
      </c>
      <c r="G983" s="1">
        <f t="shared" si="134"/>
        <v>55</v>
      </c>
      <c r="H983" s="1">
        <f t="shared" si="135"/>
        <v>24</v>
      </c>
      <c r="J983" s="1" t="str">
        <f t="shared" si="136"/>
        <v>='55'!E5</v>
      </c>
      <c r="K983" s="1" t="str">
        <f t="shared" si="137"/>
        <v>='55'!B24</v>
      </c>
      <c r="L983" s="1" t="str">
        <f t="shared" si="138"/>
        <v>='55'!J24</v>
      </c>
      <c r="M983" s="1" t="str">
        <f t="shared" si="139"/>
        <v>='55'!E3</v>
      </c>
      <c r="N983" s="1" t="str">
        <f t="shared" si="140"/>
        <v>='55'!D4</v>
      </c>
    </row>
    <row r="984" spans="1:14" hidden="1" x14ac:dyDescent="0.3">
      <c r="A984" s="1" t="str">
        <f t="shared" si="141"/>
        <v>X</v>
      </c>
      <c r="B984" s="2">
        <f>'55'!E5</f>
        <v>143</v>
      </c>
      <c r="C984" s="2">
        <f>'55'!B25</f>
        <v>0</v>
      </c>
      <c r="D984" s="2">
        <f>'55'!J25</f>
        <v>0</v>
      </c>
      <c r="E984" s="45">
        <f>'55'!E3</f>
        <v>43527</v>
      </c>
      <c r="F984" s="2" t="str">
        <f>'55'!D4</f>
        <v>رقــــــــــــــــــــــم P.O /</v>
      </c>
      <c r="G984" s="1">
        <f t="shared" si="134"/>
        <v>55</v>
      </c>
      <c r="H984" s="1">
        <f t="shared" si="135"/>
        <v>25</v>
      </c>
      <c r="J984" s="1" t="str">
        <f t="shared" si="136"/>
        <v>='55'!E5</v>
      </c>
      <c r="K984" s="1" t="str">
        <f t="shared" si="137"/>
        <v>='55'!B25</v>
      </c>
      <c r="L984" s="1" t="str">
        <f t="shared" si="138"/>
        <v>='55'!J25</v>
      </c>
      <c r="M984" s="1" t="str">
        <f t="shared" si="139"/>
        <v>='55'!E3</v>
      </c>
      <c r="N984" s="1" t="str">
        <f t="shared" si="140"/>
        <v>='55'!D4</v>
      </c>
    </row>
    <row r="985" spans="1:14" x14ac:dyDescent="0.3">
      <c r="A985" s="1" t="str">
        <f t="shared" si="141"/>
        <v/>
      </c>
      <c r="B985" s="2">
        <f>'56'!E5</f>
        <v>144</v>
      </c>
      <c r="C985" s="2" t="str">
        <f>'56'!B8</f>
        <v>سولار للموقع</v>
      </c>
      <c r="D985" s="2">
        <f>'56'!J8</f>
        <v>1416</v>
      </c>
      <c r="E985" s="45">
        <f>'56'!E3</f>
        <v>43527</v>
      </c>
      <c r="F985" s="2" t="str">
        <f>'56'!D4</f>
        <v>رقــــــــــــــــــــــم P.O /</v>
      </c>
      <c r="G985" s="1">
        <f t="shared" si="134"/>
        <v>56</v>
      </c>
      <c r="H985" s="1">
        <f t="shared" si="135"/>
        <v>8</v>
      </c>
      <c r="J985" s="1" t="str">
        <f t="shared" si="136"/>
        <v>='56'!E5</v>
      </c>
      <c r="K985" s="1" t="str">
        <f t="shared" si="137"/>
        <v>='56'!B8</v>
      </c>
      <c r="L985" s="1" t="str">
        <f t="shared" si="138"/>
        <v>='56'!J8</v>
      </c>
      <c r="M985" s="1" t="str">
        <f t="shared" si="139"/>
        <v>='56'!E3</v>
      </c>
      <c r="N985" s="1" t="str">
        <f t="shared" si="140"/>
        <v>='56'!D4</v>
      </c>
    </row>
    <row r="986" spans="1:14" x14ac:dyDescent="0.3">
      <c r="A986" s="1" t="str">
        <f t="shared" si="141"/>
        <v/>
      </c>
      <c r="B986" s="2">
        <f>'56'!E5</f>
        <v>144</v>
      </c>
      <c r="C986" s="2" t="str">
        <f>'56'!B9</f>
        <v>سولار للموقع</v>
      </c>
      <c r="D986" s="2">
        <f>'56'!J9</f>
        <v>590</v>
      </c>
      <c r="E986" s="45">
        <f>'56'!E3</f>
        <v>43527</v>
      </c>
      <c r="F986" s="2" t="str">
        <f>'56'!D4</f>
        <v>رقــــــــــــــــــــــم P.O /</v>
      </c>
      <c r="G986" s="1">
        <f t="shared" si="134"/>
        <v>56</v>
      </c>
      <c r="H986" s="1">
        <f t="shared" si="135"/>
        <v>9</v>
      </c>
      <c r="J986" s="1" t="str">
        <f t="shared" si="136"/>
        <v>='56'!E5</v>
      </c>
      <c r="K986" s="1" t="str">
        <f t="shared" si="137"/>
        <v>='56'!B9</v>
      </c>
      <c r="L986" s="1" t="str">
        <f t="shared" si="138"/>
        <v>='56'!J9</v>
      </c>
      <c r="M986" s="1" t="str">
        <f t="shared" si="139"/>
        <v>='56'!E3</v>
      </c>
      <c r="N986" s="1" t="str">
        <f t="shared" si="140"/>
        <v>='56'!D4</v>
      </c>
    </row>
    <row r="987" spans="1:14" x14ac:dyDescent="0.3">
      <c r="A987" s="1" t="str">
        <f t="shared" si="141"/>
        <v/>
      </c>
      <c r="B987" s="2">
        <f>'56'!E5</f>
        <v>144</v>
      </c>
      <c r="C987" s="2" t="str">
        <f>'56'!B10</f>
        <v>بنزين للموقع</v>
      </c>
      <c r="D987" s="2">
        <f>'56'!J10</f>
        <v>290</v>
      </c>
      <c r="E987" s="45">
        <f>'56'!E3</f>
        <v>43527</v>
      </c>
      <c r="F987" s="2" t="str">
        <f>'56'!D4</f>
        <v>رقــــــــــــــــــــــم P.O /</v>
      </c>
      <c r="G987" s="1">
        <f t="shared" si="134"/>
        <v>56</v>
      </c>
      <c r="H987" s="1">
        <f t="shared" si="135"/>
        <v>10</v>
      </c>
      <c r="J987" s="1" t="str">
        <f t="shared" si="136"/>
        <v>='56'!E5</v>
      </c>
      <c r="K987" s="1" t="str">
        <f t="shared" si="137"/>
        <v>='56'!B10</v>
      </c>
      <c r="L987" s="1" t="str">
        <f t="shared" si="138"/>
        <v>='56'!J10</v>
      </c>
      <c r="M987" s="1" t="str">
        <f t="shared" si="139"/>
        <v>='56'!E3</v>
      </c>
      <c r="N987" s="1" t="str">
        <f t="shared" si="140"/>
        <v>='56'!D4</v>
      </c>
    </row>
    <row r="988" spans="1:14" hidden="1" x14ac:dyDescent="0.3">
      <c r="A988" s="1" t="s">
        <v>213</v>
      </c>
      <c r="B988" s="2">
        <f>'56'!E5</f>
        <v>144</v>
      </c>
      <c r="C988" s="2" t="str">
        <f>'56'!B11</f>
        <v>اسبراى وقفل</v>
      </c>
      <c r="D988" s="2">
        <f>'56'!J11</f>
        <v>153</v>
      </c>
      <c r="E988" s="45">
        <f>'56'!E3</f>
        <v>43527</v>
      </c>
      <c r="F988" s="2" t="str">
        <f>'56'!D4</f>
        <v>رقــــــــــــــــــــــم P.O /</v>
      </c>
      <c r="G988" s="1">
        <f t="shared" si="134"/>
        <v>56</v>
      </c>
      <c r="H988" s="1">
        <f t="shared" si="135"/>
        <v>11</v>
      </c>
      <c r="J988" s="1" t="str">
        <f t="shared" si="136"/>
        <v>='56'!E5</v>
      </c>
      <c r="K988" s="1" t="str">
        <f t="shared" si="137"/>
        <v>='56'!B11</v>
      </c>
      <c r="L988" s="1" t="str">
        <f t="shared" si="138"/>
        <v>='56'!J11</v>
      </c>
      <c r="M988" s="1" t="str">
        <f t="shared" si="139"/>
        <v>='56'!E3</v>
      </c>
      <c r="N988" s="1" t="str">
        <f t="shared" si="140"/>
        <v>='56'!D4</v>
      </c>
    </row>
    <row r="989" spans="1:14" hidden="1" x14ac:dyDescent="0.3">
      <c r="A989" s="1" t="s">
        <v>213</v>
      </c>
      <c r="B989" s="2">
        <f>'56'!E5</f>
        <v>144</v>
      </c>
      <c r="C989" s="2" t="str">
        <f>'56'!B12</f>
        <v>طقم سوكت 3 فاز</v>
      </c>
      <c r="D989" s="2">
        <f>'56'!J12</f>
        <v>265</v>
      </c>
      <c r="E989" s="45">
        <f>'56'!E3</f>
        <v>43527</v>
      </c>
      <c r="F989" s="2" t="str">
        <f>'56'!D4</f>
        <v>رقــــــــــــــــــــــم P.O /</v>
      </c>
      <c r="G989" s="1">
        <f t="shared" si="134"/>
        <v>56</v>
      </c>
      <c r="H989" s="1">
        <f t="shared" si="135"/>
        <v>12</v>
      </c>
      <c r="J989" s="1" t="str">
        <f t="shared" si="136"/>
        <v>='56'!E5</v>
      </c>
      <c r="K989" s="1" t="str">
        <f t="shared" si="137"/>
        <v>='56'!B12</v>
      </c>
      <c r="L989" s="1" t="str">
        <f t="shared" si="138"/>
        <v>='56'!J12</v>
      </c>
      <c r="M989" s="1" t="str">
        <f t="shared" si="139"/>
        <v>='56'!E3</v>
      </c>
      <c r="N989" s="1" t="str">
        <f t="shared" si="140"/>
        <v>='56'!D4</v>
      </c>
    </row>
    <row r="990" spans="1:14" hidden="1" x14ac:dyDescent="0.3">
      <c r="A990" s="1" t="s">
        <v>213</v>
      </c>
      <c r="B990" s="2">
        <f>'56'!E5</f>
        <v>144</v>
      </c>
      <c r="C990" s="2" t="str">
        <f>'56'!B13</f>
        <v>طقم سوكت 3 فاز</v>
      </c>
      <c r="D990" s="2">
        <f>'56'!J13</f>
        <v>265</v>
      </c>
      <c r="E990" s="45">
        <f>'56'!E3</f>
        <v>43527</v>
      </c>
      <c r="F990" s="2" t="str">
        <f>'56'!D4</f>
        <v>رقــــــــــــــــــــــم P.O /</v>
      </c>
      <c r="G990" s="1">
        <f t="shared" si="134"/>
        <v>56</v>
      </c>
      <c r="H990" s="1">
        <f t="shared" si="135"/>
        <v>13</v>
      </c>
      <c r="J990" s="1" t="str">
        <f t="shared" si="136"/>
        <v>='56'!E5</v>
      </c>
      <c r="K990" s="1" t="str">
        <f t="shared" si="137"/>
        <v>='56'!B13</v>
      </c>
      <c r="L990" s="1" t="str">
        <f t="shared" si="138"/>
        <v>='56'!J13</v>
      </c>
      <c r="M990" s="1" t="str">
        <f t="shared" si="139"/>
        <v>='56'!E3</v>
      </c>
      <c r="N990" s="1" t="str">
        <f t="shared" si="140"/>
        <v>='56'!D4</v>
      </c>
    </row>
    <row r="991" spans="1:14" hidden="1" x14ac:dyDescent="0.3">
      <c r="A991" s="1" t="s">
        <v>213</v>
      </c>
      <c r="B991" s="2">
        <f>'56'!E5</f>
        <v>144</v>
      </c>
      <c r="C991" s="2" t="str">
        <f>'56'!B14</f>
        <v>قفل و متر قياس</v>
      </c>
      <c r="D991" s="2">
        <f>'56'!J14</f>
        <v>175</v>
      </c>
      <c r="E991" s="45">
        <f>'56'!E3</f>
        <v>43527</v>
      </c>
      <c r="F991" s="2" t="str">
        <f>'56'!D4</f>
        <v>رقــــــــــــــــــــــم P.O /</v>
      </c>
      <c r="G991" s="1">
        <f t="shared" si="134"/>
        <v>56</v>
      </c>
      <c r="H991" s="1">
        <f t="shared" si="135"/>
        <v>14</v>
      </c>
      <c r="J991" s="1" t="str">
        <f t="shared" si="136"/>
        <v>='56'!E5</v>
      </c>
      <c r="K991" s="1" t="str">
        <f t="shared" si="137"/>
        <v>='56'!B14</v>
      </c>
      <c r="L991" s="1" t="str">
        <f t="shared" si="138"/>
        <v>='56'!J14</v>
      </c>
      <c r="M991" s="1" t="str">
        <f t="shared" si="139"/>
        <v>='56'!E3</v>
      </c>
      <c r="N991" s="1" t="str">
        <f t="shared" si="140"/>
        <v>='56'!D4</v>
      </c>
    </row>
    <row r="992" spans="1:14" hidden="1" x14ac:dyDescent="0.3">
      <c r="A992" s="1" t="s">
        <v>213</v>
      </c>
      <c r="B992" s="2">
        <f>'56'!E5</f>
        <v>144</v>
      </c>
      <c r="C992" s="2" t="str">
        <f>'56'!B15</f>
        <v>الماظه 9 " &amp;  7"</v>
      </c>
      <c r="D992" s="2">
        <f>'56'!J15</f>
        <v>2657.8599999999997</v>
      </c>
      <c r="E992" s="45">
        <f>'56'!E3</f>
        <v>43527</v>
      </c>
      <c r="F992" s="2" t="str">
        <f>'56'!D4</f>
        <v>رقــــــــــــــــــــــم P.O /</v>
      </c>
      <c r="G992" s="1">
        <f t="shared" si="134"/>
        <v>56</v>
      </c>
      <c r="H992" s="1">
        <f t="shared" si="135"/>
        <v>15</v>
      </c>
      <c r="J992" s="1" t="str">
        <f t="shared" si="136"/>
        <v>='56'!E5</v>
      </c>
      <c r="K992" s="1" t="str">
        <f t="shared" si="137"/>
        <v>='56'!B15</v>
      </c>
      <c r="L992" s="1" t="str">
        <f t="shared" si="138"/>
        <v>='56'!J15</v>
      </c>
      <c r="M992" s="1" t="str">
        <f t="shared" si="139"/>
        <v>='56'!E3</v>
      </c>
      <c r="N992" s="1" t="str">
        <f t="shared" si="140"/>
        <v>='56'!D4</v>
      </c>
    </row>
    <row r="993" spans="1:14" hidden="1" x14ac:dyDescent="0.3">
      <c r="A993" s="1" t="s">
        <v>213</v>
      </c>
      <c r="B993" s="2">
        <f>'56'!E5</f>
        <v>144</v>
      </c>
      <c r="C993" s="2" t="str">
        <f>'56'!B16</f>
        <v>خامات دهانات</v>
      </c>
      <c r="D993" s="2">
        <f>'56'!J16</f>
        <v>2226.5</v>
      </c>
      <c r="E993" s="45">
        <f>'56'!E3</f>
        <v>43527</v>
      </c>
      <c r="F993" s="2" t="str">
        <f>'56'!D4</f>
        <v>رقــــــــــــــــــــــم P.O /</v>
      </c>
      <c r="G993" s="1">
        <f t="shared" si="134"/>
        <v>56</v>
      </c>
      <c r="H993" s="1">
        <f t="shared" si="135"/>
        <v>16</v>
      </c>
      <c r="J993" s="1" t="str">
        <f t="shared" si="136"/>
        <v>='56'!E5</v>
      </c>
      <c r="K993" s="1" t="str">
        <f t="shared" si="137"/>
        <v>='56'!B16</v>
      </c>
      <c r="L993" s="1" t="str">
        <f t="shared" si="138"/>
        <v>='56'!J16</v>
      </c>
      <c r="M993" s="1" t="str">
        <f t="shared" si="139"/>
        <v>='56'!E3</v>
      </c>
      <c r="N993" s="1" t="str">
        <f t="shared" si="140"/>
        <v>='56'!D4</v>
      </c>
    </row>
    <row r="994" spans="1:14" hidden="1" x14ac:dyDescent="0.3">
      <c r="A994" s="1" t="str">
        <f t="shared" si="141"/>
        <v>X</v>
      </c>
      <c r="B994" s="2">
        <f>'56'!E5</f>
        <v>144</v>
      </c>
      <c r="C994" s="2">
        <f>'56'!B17</f>
        <v>0</v>
      </c>
      <c r="D994" s="2">
        <f>'56'!J17</f>
        <v>0</v>
      </c>
      <c r="E994" s="45">
        <f>'56'!E3</f>
        <v>43527</v>
      </c>
      <c r="F994" s="2" t="str">
        <f>'56'!D4</f>
        <v>رقــــــــــــــــــــــم P.O /</v>
      </c>
      <c r="G994" s="1">
        <f t="shared" si="134"/>
        <v>56</v>
      </c>
      <c r="H994" s="1">
        <f t="shared" si="135"/>
        <v>17</v>
      </c>
      <c r="J994" s="1" t="str">
        <f t="shared" si="136"/>
        <v>='56'!E5</v>
      </c>
      <c r="K994" s="1" t="str">
        <f t="shared" si="137"/>
        <v>='56'!B17</v>
      </c>
      <c r="L994" s="1" t="str">
        <f t="shared" si="138"/>
        <v>='56'!J17</v>
      </c>
      <c r="M994" s="1" t="str">
        <f t="shared" si="139"/>
        <v>='56'!E3</v>
      </c>
      <c r="N994" s="1" t="str">
        <f t="shared" si="140"/>
        <v>='56'!D4</v>
      </c>
    </row>
    <row r="995" spans="1:14" hidden="1" x14ac:dyDescent="0.3">
      <c r="A995" s="1" t="str">
        <f t="shared" si="141"/>
        <v>X</v>
      </c>
      <c r="B995" s="2">
        <f>'56'!E5</f>
        <v>144</v>
      </c>
      <c r="C995" s="2">
        <f>'56'!B18</f>
        <v>0</v>
      </c>
      <c r="D995" s="2">
        <f>'56'!J18</f>
        <v>0</v>
      </c>
      <c r="E995" s="45">
        <f>'56'!E3</f>
        <v>43527</v>
      </c>
      <c r="F995" s="2" t="str">
        <f>'56'!D4</f>
        <v>رقــــــــــــــــــــــم P.O /</v>
      </c>
      <c r="G995" s="1">
        <f t="shared" si="134"/>
        <v>56</v>
      </c>
      <c r="H995" s="1">
        <f t="shared" si="135"/>
        <v>18</v>
      </c>
      <c r="J995" s="1" t="str">
        <f t="shared" si="136"/>
        <v>='56'!E5</v>
      </c>
      <c r="K995" s="1" t="str">
        <f t="shared" si="137"/>
        <v>='56'!B18</v>
      </c>
      <c r="L995" s="1" t="str">
        <f t="shared" si="138"/>
        <v>='56'!J18</v>
      </c>
      <c r="M995" s="1" t="str">
        <f t="shared" si="139"/>
        <v>='56'!E3</v>
      </c>
      <c r="N995" s="1" t="str">
        <f t="shared" si="140"/>
        <v>='56'!D4</v>
      </c>
    </row>
    <row r="996" spans="1:14" hidden="1" x14ac:dyDescent="0.3">
      <c r="A996" s="1" t="str">
        <f t="shared" si="141"/>
        <v>X</v>
      </c>
      <c r="B996" s="2">
        <f>'56'!E5</f>
        <v>144</v>
      </c>
      <c r="C996" s="2">
        <f>'56'!B19</f>
        <v>0</v>
      </c>
      <c r="D996" s="2">
        <f>'56'!J19</f>
        <v>0</v>
      </c>
      <c r="E996" s="45">
        <f>'56'!E3</f>
        <v>43527</v>
      </c>
      <c r="F996" s="2" t="str">
        <f>'56'!D4</f>
        <v>رقــــــــــــــــــــــم P.O /</v>
      </c>
      <c r="G996" s="1">
        <f t="shared" si="134"/>
        <v>56</v>
      </c>
      <c r="H996" s="1">
        <f t="shared" si="135"/>
        <v>19</v>
      </c>
      <c r="J996" s="1" t="str">
        <f t="shared" si="136"/>
        <v>='56'!E5</v>
      </c>
      <c r="K996" s="1" t="str">
        <f t="shared" si="137"/>
        <v>='56'!B19</v>
      </c>
      <c r="L996" s="1" t="str">
        <f t="shared" si="138"/>
        <v>='56'!J19</v>
      </c>
      <c r="M996" s="1" t="str">
        <f t="shared" si="139"/>
        <v>='56'!E3</v>
      </c>
      <c r="N996" s="1" t="str">
        <f t="shared" si="140"/>
        <v>='56'!D4</v>
      </c>
    </row>
    <row r="997" spans="1:14" hidden="1" x14ac:dyDescent="0.3">
      <c r="A997" s="1" t="str">
        <f t="shared" si="141"/>
        <v>X</v>
      </c>
      <c r="B997" s="2">
        <f>'56'!E5</f>
        <v>144</v>
      </c>
      <c r="C997" s="2">
        <f>'56'!B20</f>
        <v>0</v>
      </c>
      <c r="D997" s="2">
        <f>'56'!J20</f>
        <v>0</v>
      </c>
      <c r="E997" s="45">
        <f>'56'!E3</f>
        <v>43527</v>
      </c>
      <c r="F997" s="2" t="str">
        <f>'56'!D4</f>
        <v>رقــــــــــــــــــــــم P.O /</v>
      </c>
      <c r="G997" s="1">
        <f t="shared" si="134"/>
        <v>56</v>
      </c>
      <c r="H997" s="1">
        <f t="shared" si="135"/>
        <v>20</v>
      </c>
      <c r="J997" s="1" t="str">
        <f t="shared" si="136"/>
        <v>='56'!E5</v>
      </c>
      <c r="K997" s="1" t="str">
        <f t="shared" si="137"/>
        <v>='56'!B20</v>
      </c>
      <c r="L997" s="1" t="str">
        <f t="shared" si="138"/>
        <v>='56'!J20</v>
      </c>
      <c r="M997" s="1" t="str">
        <f t="shared" si="139"/>
        <v>='56'!E3</v>
      </c>
      <c r="N997" s="1" t="str">
        <f t="shared" si="140"/>
        <v>='56'!D4</v>
      </c>
    </row>
    <row r="998" spans="1:14" hidden="1" x14ac:dyDescent="0.3">
      <c r="A998" s="1" t="str">
        <f t="shared" si="141"/>
        <v>X</v>
      </c>
      <c r="B998" s="2">
        <f>'56'!E5</f>
        <v>144</v>
      </c>
      <c r="C998" s="2">
        <f>'56'!B21</f>
        <v>0</v>
      </c>
      <c r="D998" s="2">
        <f>'56'!J21</f>
        <v>0</v>
      </c>
      <c r="E998" s="45">
        <f>'56'!E3</f>
        <v>43527</v>
      </c>
      <c r="F998" s="2" t="str">
        <f>'56'!D4</f>
        <v>رقــــــــــــــــــــــم P.O /</v>
      </c>
      <c r="G998" s="1">
        <f t="shared" si="134"/>
        <v>56</v>
      </c>
      <c r="H998" s="1">
        <f t="shared" si="135"/>
        <v>21</v>
      </c>
      <c r="J998" s="1" t="str">
        <f t="shared" si="136"/>
        <v>='56'!E5</v>
      </c>
      <c r="K998" s="1" t="str">
        <f t="shared" si="137"/>
        <v>='56'!B21</v>
      </c>
      <c r="L998" s="1" t="str">
        <f t="shared" si="138"/>
        <v>='56'!J21</v>
      </c>
      <c r="M998" s="1" t="str">
        <f t="shared" si="139"/>
        <v>='56'!E3</v>
      </c>
      <c r="N998" s="1" t="str">
        <f t="shared" si="140"/>
        <v>='56'!D4</v>
      </c>
    </row>
    <row r="999" spans="1:14" hidden="1" x14ac:dyDescent="0.3">
      <c r="A999" s="1" t="str">
        <f t="shared" si="141"/>
        <v>X</v>
      </c>
      <c r="B999" s="2">
        <f>'56'!E5</f>
        <v>144</v>
      </c>
      <c r="C999" s="2">
        <f>'56'!B22</f>
        <v>0</v>
      </c>
      <c r="D999" s="2">
        <f>'56'!J22</f>
        <v>0</v>
      </c>
      <c r="E999" s="45">
        <f>'56'!E3</f>
        <v>43527</v>
      </c>
      <c r="F999" s="2" t="str">
        <f>'56'!D4</f>
        <v>رقــــــــــــــــــــــم P.O /</v>
      </c>
      <c r="G999" s="1">
        <f t="shared" si="134"/>
        <v>56</v>
      </c>
      <c r="H999" s="1">
        <f t="shared" si="135"/>
        <v>22</v>
      </c>
      <c r="J999" s="1" t="str">
        <f t="shared" si="136"/>
        <v>='56'!E5</v>
      </c>
      <c r="K999" s="1" t="str">
        <f t="shared" si="137"/>
        <v>='56'!B22</v>
      </c>
      <c r="L999" s="1" t="str">
        <f t="shared" si="138"/>
        <v>='56'!J22</v>
      </c>
      <c r="M999" s="1" t="str">
        <f t="shared" si="139"/>
        <v>='56'!E3</v>
      </c>
      <c r="N999" s="1" t="str">
        <f t="shared" si="140"/>
        <v>='56'!D4</v>
      </c>
    </row>
    <row r="1000" spans="1:14" hidden="1" x14ac:dyDescent="0.3">
      <c r="A1000" s="1" t="str">
        <f t="shared" si="141"/>
        <v>X</v>
      </c>
      <c r="B1000" s="2">
        <f>'56'!E5</f>
        <v>144</v>
      </c>
      <c r="C1000" s="2">
        <f>'56'!B23</f>
        <v>0</v>
      </c>
      <c r="D1000" s="2">
        <f>'56'!J23</f>
        <v>0</v>
      </c>
      <c r="E1000" s="45">
        <f>'56'!E3</f>
        <v>43527</v>
      </c>
      <c r="F1000" s="2" t="str">
        <f>'56'!D4</f>
        <v>رقــــــــــــــــــــــم P.O /</v>
      </c>
      <c r="G1000" s="1">
        <f t="shared" si="134"/>
        <v>56</v>
      </c>
      <c r="H1000" s="1">
        <f t="shared" si="135"/>
        <v>23</v>
      </c>
      <c r="J1000" s="1" t="str">
        <f t="shared" si="136"/>
        <v>='56'!E5</v>
      </c>
      <c r="K1000" s="1" t="str">
        <f t="shared" si="137"/>
        <v>='56'!B23</v>
      </c>
      <c r="L1000" s="1" t="str">
        <f t="shared" si="138"/>
        <v>='56'!J23</v>
      </c>
      <c r="M1000" s="1" t="str">
        <f t="shared" si="139"/>
        <v>='56'!E3</v>
      </c>
      <c r="N1000" s="1" t="str">
        <f t="shared" si="140"/>
        <v>='56'!D4</v>
      </c>
    </row>
    <row r="1001" spans="1:14" hidden="1" x14ac:dyDescent="0.3">
      <c r="A1001" s="1" t="str">
        <f t="shared" si="141"/>
        <v>X</v>
      </c>
      <c r="B1001" s="2">
        <f>'56'!E5</f>
        <v>144</v>
      </c>
      <c r="C1001" s="2">
        <f>'56'!B24</f>
        <v>0</v>
      </c>
      <c r="D1001" s="2">
        <f>'56'!J24</f>
        <v>0</v>
      </c>
      <c r="E1001" s="45">
        <f>'56'!E3</f>
        <v>43527</v>
      </c>
      <c r="F1001" s="2" t="str">
        <f>'56'!D4</f>
        <v>رقــــــــــــــــــــــم P.O /</v>
      </c>
      <c r="G1001" s="1">
        <f t="shared" si="134"/>
        <v>56</v>
      </c>
      <c r="H1001" s="1">
        <f t="shared" si="135"/>
        <v>24</v>
      </c>
      <c r="J1001" s="1" t="str">
        <f t="shared" si="136"/>
        <v>='56'!E5</v>
      </c>
      <c r="K1001" s="1" t="str">
        <f t="shared" si="137"/>
        <v>='56'!B24</v>
      </c>
      <c r="L1001" s="1" t="str">
        <f t="shared" si="138"/>
        <v>='56'!J24</v>
      </c>
      <c r="M1001" s="1" t="str">
        <f t="shared" si="139"/>
        <v>='56'!E3</v>
      </c>
      <c r="N1001" s="1" t="str">
        <f t="shared" si="140"/>
        <v>='56'!D4</v>
      </c>
    </row>
    <row r="1002" spans="1:14" hidden="1" x14ac:dyDescent="0.3">
      <c r="A1002" s="1" t="str">
        <f t="shared" si="141"/>
        <v>X</v>
      </c>
      <c r="B1002" s="2">
        <f>'56'!E5</f>
        <v>144</v>
      </c>
      <c r="C1002" s="2">
        <f>'56'!B25</f>
        <v>0</v>
      </c>
      <c r="D1002" s="2">
        <f>'56'!J25</f>
        <v>0</v>
      </c>
      <c r="E1002" s="45">
        <f>'56'!E3</f>
        <v>43527</v>
      </c>
      <c r="F1002" s="2" t="str">
        <f>'56'!D4</f>
        <v>رقــــــــــــــــــــــم P.O /</v>
      </c>
      <c r="G1002" s="1">
        <f t="shared" si="134"/>
        <v>56</v>
      </c>
      <c r="H1002" s="1">
        <f t="shared" si="135"/>
        <v>25</v>
      </c>
      <c r="J1002" s="1" t="str">
        <f t="shared" si="136"/>
        <v>='56'!E5</v>
      </c>
      <c r="K1002" s="1" t="str">
        <f t="shared" si="137"/>
        <v>='56'!B25</v>
      </c>
      <c r="L1002" s="1" t="str">
        <f t="shared" si="138"/>
        <v>='56'!J25</v>
      </c>
      <c r="M1002" s="1" t="str">
        <f t="shared" si="139"/>
        <v>='56'!E3</v>
      </c>
      <c r="N1002" s="1" t="str">
        <f t="shared" si="140"/>
        <v>='56'!D4</v>
      </c>
    </row>
    <row r="1003" spans="1:14" hidden="1" x14ac:dyDescent="0.3">
      <c r="A1003" s="1" t="s">
        <v>213</v>
      </c>
      <c r="B1003" s="2">
        <f>'57'!E5</f>
        <v>145</v>
      </c>
      <c r="C1003" s="2" t="str">
        <f>'57'!B8</f>
        <v>مواسير 4"</v>
      </c>
      <c r="D1003" s="2">
        <f>'57'!J8</f>
        <v>156</v>
      </c>
      <c r="E1003" s="45">
        <f>'57'!E3</f>
        <v>43527</v>
      </c>
      <c r="F1003" s="2" t="str">
        <f>'57'!D4</f>
        <v>رقــــــــــــــــــــــم P.O /</v>
      </c>
      <c r="G1003" s="1">
        <f t="shared" si="134"/>
        <v>57</v>
      </c>
      <c r="H1003" s="1">
        <f t="shared" si="135"/>
        <v>8</v>
      </c>
      <c r="J1003" s="1" t="str">
        <f t="shared" si="136"/>
        <v>='57'!E5</v>
      </c>
      <c r="K1003" s="1" t="str">
        <f t="shared" si="137"/>
        <v>='57'!B8</v>
      </c>
      <c r="L1003" s="1" t="str">
        <f t="shared" si="138"/>
        <v>='57'!J8</v>
      </c>
      <c r="M1003" s="1" t="str">
        <f t="shared" si="139"/>
        <v>='57'!E3</v>
      </c>
      <c r="N1003" s="1" t="str">
        <f t="shared" si="140"/>
        <v>='57'!D4</v>
      </c>
    </row>
    <row r="1004" spans="1:14" hidden="1" x14ac:dyDescent="0.3">
      <c r="A1004" s="1" t="s">
        <v>213</v>
      </c>
      <c r="B1004" s="2">
        <f>'57'!E5</f>
        <v>145</v>
      </c>
      <c r="C1004" s="2" t="str">
        <f>'57'!B9</f>
        <v>خامات سباكة</v>
      </c>
      <c r="D1004" s="2">
        <f>'57'!J9</f>
        <v>250</v>
      </c>
      <c r="E1004" s="45">
        <f>'57'!E3</f>
        <v>43527</v>
      </c>
      <c r="F1004" s="2" t="str">
        <f>'57'!D4</f>
        <v>رقــــــــــــــــــــــم P.O /</v>
      </c>
      <c r="G1004" s="1">
        <f t="shared" si="134"/>
        <v>57</v>
      </c>
      <c r="H1004" s="1">
        <f t="shared" si="135"/>
        <v>9</v>
      </c>
      <c r="J1004" s="1" t="str">
        <f t="shared" si="136"/>
        <v>='57'!E5</v>
      </c>
      <c r="K1004" s="1" t="str">
        <f t="shared" si="137"/>
        <v>='57'!B9</v>
      </c>
      <c r="L1004" s="1" t="str">
        <f t="shared" si="138"/>
        <v>='57'!J9</v>
      </c>
      <c r="M1004" s="1" t="str">
        <f t="shared" si="139"/>
        <v>='57'!E3</v>
      </c>
      <c r="N1004" s="1" t="str">
        <f t="shared" si="140"/>
        <v>='57'!D4</v>
      </c>
    </row>
    <row r="1005" spans="1:14" hidden="1" x14ac:dyDescent="0.3">
      <c r="A1005" s="1" t="s">
        <v>213</v>
      </c>
      <c r="B1005" s="2">
        <f>'57'!E5</f>
        <v>145</v>
      </c>
      <c r="C1005" s="2" t="str">
        <f>'57'!B10</f>
        <v>خامات سباكة</v>
      </c>
      <c r="D1005" s="2">
        <f>'57'!J10</f>
        <v>115</v>
      </c>
      <c r="E1005" s="45">
        <f>'57'!E3</f>
        <v>43527</v>
      </c>
      <c r="F1005" s="2" t="str">
        <f>'57'!D4</f>
        <v>رقــــــــــــــــــــــم P.O /</v>
      </c>
      <c r="G1005" s="1">
        <f t="shared" si="134"/>
        <v>57</v>
      </c>
      <c r="H1005" s="1">
        <f t="shared" si="135"/>
        <v>10</v>
      </c>
      <c r="J1005" s="1" t="str">
        <f t="shared" si="136"/>
        <v>='57'!E5</v>
      </c>
      <c r="K1005" s="1" t="str">
        <f t="shared" si="137"/>
        <v>='57'!B10</v>
      </c>
      <c r="L1005" s="1" t="str">
        <f t="shared" si="138"/>
        <v>='57'!J10</v>
      </c>
      <c r="M1005" s="1" t="str">
        <f t="shared" si="139"/>
        <v>='57'!E3</v>
      </c>
      <c r="N1005" s="1" t="str">
        <f t="shared" si="140"/>
        <v>='57'!D4</v>
      </c>
    </row>
    <row r="1006" spans="1:14" hidden="1" x14ac:dyDescent="0.3">
      <c r="A1006" s="1" t="s">
        <v>213</v>
      </c>
      <c r="B1006" s="2">
        <f>'57'!E5</f>
        <v>145</v>
      </c>
      <c r="C1006" s="2" t="str">
        <f>'57'!B11</f>
        <v>محبس لاكور 50مم</v>
      </c>
      <c r="D1006" s="2">
        <f>'57'!J11</f>
        <v>225</v>
      </c>
      <c r="E1006" s="45">
        <f>'57'!E3</f>
        <v>43527</v>
      </c>
      <c r="F1006" s="2" t="str">
        <f>'57'!D4</f>
        <v>رقــــــــــــــــــــــم P.O /</v>
      </c>
      <c r="G1006" s="1">
        <f t="shared" si="134"/>
        <v>57</v>
      </c>
      <c r="H1006" s="1">
        <f t="shared" si="135"/>
        <v>11</v>
      </c>
      <c r="J1006" s="1" t="str">
        <f t="shared" si="136"/>
        <v>='57'!E5</v>
      </c>
      <c r="K1006" s="1" t="str">
        <f t="shared" si="137"/>
        <v>='57'!B11</v>
      </c>
      <c r="L1006" s="1" t="str">
        <f t="shared" si="138"/>
        <v>='57'!J11</v>
      </c>
      <c r="M1006" s="1" t="str">
        <f t="shared" si="139"/>
        <v>='57'!E3</v>
      </c>
      <c r="N1006" s="1" t="str">
        <f t="shared" si="140"/>
        <v>='57'!D4</v>
      </c>
    </row>
    <row r="1007" spans="1:14" hidden="1" x14ac:dyDescent="0.3">
      <c r="A1007" s="1" t="s">
        <v>213</v>
      </c>
      <c r="B1007" s="2">
        <f>'57'!E5</f>
        <v>145</v>
      </c>
      <c r="C1007" s="2" t="str">
        <f>'57'!B12</f>
        <v>خامات سباكة</v>
      </c>
      <c r="D1007" s="2">
        <f>'57'!J12</f>
        <v>150</v>
      </c>
      <c r="E1007" s="45">
        <f>'57'!E3</f>
        <v>43527</v>
      </c>
      <c r="F1007" s="2" t="str">
        <f>'57'!D4</f>
        <v>رقــــــــــــــــــــــم P.O /</v>
      </c>
      <c r="G1007" s="1">
        <f t="shared" si="134"/>
        <v>57</v>
      </c>
      <c r="H1007" s="1">
        <f t="shared" si="135"/>
        <v>12</v>
      </c>
      <c r="J1007" s="1" t="str">
        <f t="shared" si="136"/>
        <v>='57'!E5</v>
      </c>
      <c r="K1007" s="1" t="str">
        <f t="shared" si="137"/>
        <v>='57'!B12</v>
      </c>
      <c r="L1007" s="1" t="str">
        <f t="shared" si="138"/>
        <v>='57'!J12</v>
      </c>
      <c r="M1007" s="1" t="str">
        <f t="shared" si="139"/>
        <v>='57'!E3</v>
      </c>
      <c r="N1007" s="1" t="str">
        <f t="shared" si="140"/>
        <v>='57'!D4</v>
      </c>
    </row>
    <row r="1008" spans="1:14" hidden="1" x14ac:dyDescent="0.3">
      <c r="A1008" s="1" t="s">
        <v>213</v>
      </c>
      <c r="B1008" s="2">
        <f>'57'!E5</f>
        <v>145</v>
      </c>
      <c r="C1008" s="2" t="str">
        <f>'57'!B13</f>
        <v>خامات سباكة</v>
      </c>
      <c r="D1008" s="2">
        <f>'57'!J13</f>
        <v>173.75</v>
      </c>
      <c r="E1008" s="45">
        <f>'57'!E3</f>
        <v>43527</v>
      </c>
      <c r="F1008" s="2" t="str">
        <f>'57'!D4</f>
        <v>رقــــــــــــــــــــــم P.O /</v>
      </c>
      <c r="G1008" s="1">
        <f t="shared" si="134"/>
        <v>57</v>
      </c>
      <c r="H1008" s="1">
        <f t="shared" si="135"/>
        <v>13</v>
      </c>
      <c r="J1008" s="1" t="str">
        <f t="shared" si="136"/>
        <v>='57'!E5</v>
      </c>
      <c r="K1008" s="1" t="str">
        <f t="shared" si="137"/>
        <v>='57'!B13</v>
      </c>
      <c r="L1008" s="1" t="str">
        <f t="shared" si="138"/>
        <v>='57'!J13</v>
      </c>
      <c r="M1008" s="1" t="str">
        <f t="shared" si="139"/>
        <v>='57'!E3</v>
      </c>
      <c r="N1008" s="1" t="str">
        <f t="shared" si="140"/>
        <v>='57'!D4</v>
      </c>
    </row>
    <row r="1009" spans="1:14" hidden="1" x14ac:dyDescent="0.3">
      <c r="A1009" s="1" t="s">
        <v>213</v>
      </c>
      <c r="B1009" s="2">
        <f>'57'!E5</f>
        <v>145</v>
      </c>
      <c r="C1009" s="2" t="str">
        <f>'57'!B14</f>
        <v>باكو شريط لحام</v>
      </c>
      <c r="D1009" s="2">
        <f>'57'!J14</f>
        <v>100</v>
      </c>
      <c r="E1009" s="45">
        <f>'57'!E3</f>
        <v>43527</v>
      </c>
      <c r="F1009" s="2" t="str">
        <f>'57'!D4</f>
        <v>رقــــــــــــــــــــــم P.O /</v>
      </c>
      <c r="G1009" s="1">
        <f t="shared" si="134"/>
        <v>57</v>
      </c>
      <c r="H1009" s="1">
        <f t="shared" si="135"/>
        <v>14</v>
      </c>
      <c r="J1009" s="1" t="str">
        <f t="shared" si="136"/>
        <v>='57'!E5</v>
      </c>
      <c r="K1009" s="1" t="str">
        <f t="shared" si="137"/>
        <v>='57'!B14</v>
      </c>
      <c r="L1009" s="1" t="str">
        <f t="shared" si="138"/>
        <v>='57'!J14</v>
      </c>
      <c r="M1009" s="1" t="str">
        <f t="shared" si="139"/>
        <v>='57'!E3</v>
      </c>
      <c r="N1009" s="1" t="str">
        <f t="shared" si="140"/>
        <v>='57'!D4</v>
      </c>
    </row>
    <row r="1010" spans="1:14" hidden="1" x14ac:dyDescent="0.3">
      <c r="A1010" s="1" t="s">
        <v>213</v>
      </c>
      <c r="B1010" s="2">
        <f>'57'!E5</f>
        <v>145</v>
      </c>
      <c r="C1010" s="2" t="str">
        <f>'57'!B15</f>
        <v>عصاية مرور</v>
      </c>
      <c r="D1010" s="2">
        <f>'57'!J15</f>
        <v>65</v>
      </c>
      <c r="E1010" s="45">
        <f>'57'!E3</f>
        <v>43527</v>
      </c>
      <c r="F1010" s="2" t="str">
        <f>'57'!D4</f>
        <v>رقــــــــــــــــــــــم P.O /</v>
      </c>
      <c r="G1010" s="1">
        <f t="shared" si="134"/>
        <v>57</v>
      </c>
      <c r="H1010" s="1">
        <f t="shared" si="135"/>
        <v>15</v>
      </c>
      <c r="J1010" s="1" t="str">
        <f t="shared" si="136"/>
        <v>='57'!E5</v>
      </c>
      <c r="K1010" s="1" t="str">
        <f t="shared" si="137"/>
        <v>='57'!B15</v>
      </c>
      <c r="L1010" s="1" t="str">
        <f t="shared" si="138"/>
        <v>='57'!J15</v>
      </c>
      <c r="M1010" s="1" t="str">
        <f t="shared" si="139"/>
        <v>='57'!E3</v>
      </c>
      <c r="N1010" s="1" t="str">
        <f t="shared" si="140"/>
        <v>='57'!D4</v>
      </c>
    </row>
    <row r="1011" spans="1:14" x14ac:dyDescent="0.3">
      <c r="A1011" s="1" t="str">
        <f t="shared" ref="A1011" si="142">IFERROR(VLOOKUP(C1011,$O$2:$P$2,2,0),"")</f>
        <v/>
      </c>
      <c r="B1011" s="2">
        <f>'57'!E5</f>
        <v>145</v>
      </c>
      <c r="C1011" s="2" t="str">
        <f>'57'!B16</f>
        <v>سرينة انظار</v>
      </c>
      <c r="D1011" s="2">
        <f>'57'!J16</f>
        <v>285</v>
      </c>
      <c r="E1011" s="45">
        <f>'57'!E3</f>
        <v>43527</v>
      </c>
      <c r="F1011" s="2" t="str">
        <f>'57'!D4</f>
        <v>رقــــــــــــــــــــــم P.O /</v>
      </c>
      <c r="G1011" s="1">
        <f t="shared" si="134"/>
        <v>57</v>
      </c>
      <c r="H1011" s="1">
        <f t="shared" si="135"/>
        <v>16</v>
      </c>
      <c r="J1011" s="1" t="str">
        <f t="shared" si="136"/>
        <v>='57'!E5</v>
      </c>
      <c r="K1011" s="1" t="str">
        <f t="shared" si="137"/>
        <v>='57'!B16</v>
      </c>
      <c r="L1011" s="1" t="str">
        <f t="shared" si="138"/>
        <v>='57'!J16</v>
      </c>
      <c r="M1011" s="1" t="str">
        <f t="shared" si="139"/>
        <v>='57'!E3</v>
      </c>
      <c r="N1011" s="1" t="str">
        <f t="shared" si="140"/>
        <v>='57'!D4</v>
      </c>
    </row>
    <row r="1012" spans="1:14" hidden="1" x14ac:dyDescent="0.3">
      <c r="A1012" s="1" t="str">
        <f t="shared" si="141"/>
        <v>X</v>
      </c>
      <c r="B1012" s="2">
        <f>'57'!E5</f>
        <v>145</v>
      </c>
      <c r="C1012" s="2">
        <f>'57'!B17</f>
        <v>0</v>
      </c>
      <c r="D1012" s="2">
        <f>'57'!J17</f>
        <v>0</v>
      </c>
      <c r="E1012" s="45">
        <f>'57'!E3</f>
        <v>43527</v>
      </c>
      <c r="F1012" s="2" t="str">
        <f>'57'!D4</f>
        <v>رقــــــــــــــــــــــم P.O /</v>
      </c>
      <c r="G1012" s="1">
        <f t="shared" si="134"/>
        <v>57</v>
      </c>
      <c r="H1012" s="1">
        <f t="shared" si="135"/>
        <v>17</v>
      </c>
      <c r="J1012" s="1" t="str">
        <f t="shared" si="136"/>
        <v>='57'!E5</v>
      </c>
      <c r="K1012" s="1" t="str">
        <f t="shared" si="137"/>
        <v>='57'!B17</v>
      </c>
      <c r="L1012" s="1" t="str">
        <f t="shared" si="138"/>
        <v>='57'!J17</v>
      </c>
      <c r="M1012" s="1" t="str">
        <f t="shared" si="139"/>
        <v>='57'!E3</v>
      </c>
      <c r="N1012" s="1" t="str">
        <f t="shared" si="140"/>
        <v>='57'!D4</v>
      </c>
    </row>
    <row r="1013" spans="1:14" hidden="1" x14ac:dyDescent="0.3">
      <c r="A1013" s="1" t="str">
        <f t="shared" si="141"/>
        <v>X</v>
      </c>
      <c r="B1013" s="2">
        <f>'57'!E5</f>
        <v>145</v>
      </c>
      <c r="C1013" s="2">
        <f>'57'!B18</f>
        <v>0</v>
      </c>
      <c r="D1013" s="2">
        <f>'57'!J18</f>
        <v>0</v>
      </c>
      <c r="E1013" s="45">
        <f>'57'!E3</f>
        <v>43527</v>
      </c>
      <c r="F1013" s="2" t="str">
        <f>'57'!D4</f>
        <v>رقــــــــــــــــــــــم P.O /</v>
      </c>
      <c r="G1013" s="1">
        <f t="shared" si="134"/>
        <v>57</v>
      </c>
      <c r="H1013" s="1">
        <f t="shared" si="135"/>
        <v>18</v>
      </c>
      <c r="J1013" s="1" t="str">
        <f t="shared" si="136"/>
        <v>='57'!E5</v>
      </c>
      <c r="K1013" s="1" t="str">
        <f t="shared" si="137"/>
        <v>='57'!B18</v>
      </c>
      <c r="L1013" s="1" t="str">
        <f t="shared" si="138"/>
        <v>='57'!J18</v>
      </c>
      <c r="M1013" s="1" t="str">
        <f t="shared" si="139"/>
        <v>='57'!E3</v>
      </c>
      <c r="N1013" s="1" t="str">
        <f t="shared" si="140"/>
        <v>='57'!D4</v>
      </c>
    </row>
    <row r="1014" spans="1:14" hidden="1" x14ac:dyDescent="0.3">
      <c r="A1014" s="1" t="str">
        <f t="shared" si="141"/>
        <v>X</v>
      </c>
      <c r="B1014" s="2">
        <f>'57'!E5</f>
        <v>145</v>
      </c>
      <c r="C1014" s="2">
        <f>'57'!B19</f>
        <v>0</v>
      </c>
      <c r="D1014" s="2">
        <f>'57'!J19</f>
        <v>0</v>
      </c>
      <c r="E1014" s="45">
        <f>'57'!E3</f>
        <v>43527</v>
      </c>
      <c r="F1014" s="2" t="str">
        <f>'57'!D4</f>
        <v>رقــــــــــــــــــــــم P.O /</v>
      </c>
      <c r="G1014" s="1">
        <f t="shared" si="134"/>
        <v>57</v>
      </c>
      <c r="H1014" s="1">
        <f t="shared" si="135"/>
        <v>19</v>
      </c>
      <c r="J1014" s="1" t="str">
        <f t="shared" si="136"/>
        <v>='57'!E5</v>
      </c>
      <c r="K1014" s="1" t="str">
        <f t="shared" si="137"/>
        <v>='57'!B19</v>
      </c>
      <c r="L1014" s="1" t="str">
        <f t="shared" si="138"/>
        <v>='57'!J19</v>
      </c>
      <c r="M1014" s="1" t="str">
        <f t="shared" si="139"/>
        <v>='57'!E3</v>
      </c>
      <c r="N1014" s="1" t="str">
        <f t="shared" si="140"/>
        <v>='57'!D4</v>
      </c>
    </row>
    <row r="1015" spans="1:14" hidden="1" x14ac:dyDescent="0.3">
      <c r="A1015" s="1" t="str">
        <f t="shared" si="141"/>
        <v>X</v>
      </c>
      <c r="B1015" s="2">
        <f>'57'!E5</f>
        <v>145</v>
      </c>
      <c r="C1015" s="2">
        <f>'57'!B20</f>
        <v>0</v>
      </c>
      <c r="D1015" s="2">
        <f>'57'!J20</f>
        <v>0</v>
      </c>
      <c r="E1015" s="45">
        <f>'57'!E3</f>
        <v>43527</v>
      </c>
      <c r="F1015" s="2" t="str">
        <f>'57'!D4</f>
        <v>رقــــــــــــــــــــــم P.O /</v>
      </c>
      <c r="G1015" s="1">
        <f t="shared" si="134"/>
        <v>57</v>
      </c>
      <c r="H1015" s="1">
        <f t="shared" si="135"/>
        <v>20</v>
      </c>
      <c r="J1015" s="1" t="str">
        <f t="shared" si="136"/>
        <v>='57'!E5</v>
      </c>
      <c r="K1015" s="1" t="str">
        <f t="shared" si="137"/>
        <v>='57'!B20</v>
      </c>
      <c r="L1015" s="1" t="str">
        <f t="shared" si="138"/>
        <v>='57'!J20</v>
      </c>
      <c r="M1015" s="1" t="str">
        <f t="shared" si="139"/>
        <v>='57'!E3</v>
      </c>
      <c r="N1015" s="1" t="str">
        <f t="shared" si="140"/>
        <v>='57'!D4</v>
      </c>
    </row>
    <row r="1016" spans="1:14" hidden="1" x14ac:dyDescent="0.3">
      <c r="A1016" s="1" t="str">
        <f t="shared" si="141"/>
        <v>X</v>
      </c>
      <c r="B1016" s="2">
        <f>'57'!E5</f>
        <v>145</v>
      </c>
      <c r="C1016" s="2">
        <f>'57'!B21</f>
        <v>0</v>
      </c>
      <c r="D1016" s="2">
        <f>'57'!J21</f>
        <v>0</v>
      </c>
      <c r="E1016" s="45">
        <f>'57'!E3</f>
        <v>43527</v>
      </c>
      <c r="F1016" s="2" t="str">
        <f>'57'!D4</f>
        <v>رقــــــــــــــــــــــم P.O /</v>
      </c>
      <c r="G1016" s="1">
        <f t="shared" si="134"/>
        <v>57</v>
      </c>
      <c r="H1016" s="1">
        <f t="shared" si="135"/>
        <v>21</v>
      </c>
      <c r="J1016" s="1" t="str">
        <f t="shared" si="136"/>
        <v>='57'!E5</v>
      </c>
      <c r="K1016" s="1" t="str">
        <f t="shared" si="137"/>
        <v>='57'!B21</v>
      </c>
      <c r="L1016" s="1" t="str">
        <f t="shared" si="138"/>
        <v>='57'!J21</v>
      </c>
      <c r="M1016" s="1" t="str">
        <f t="shared" si="139"/>
        <v>='57'!E3</v>
      </c>
      <c r="N1016" s="1" t="str">
        <f t="shared" si="140"/>
        <v>='57'!D4</v>
      </c>
    </row>
    <row r="1017" spans="1:14" hidden="1" x14ac:dyDescent="0.3">
      <c r="A1017" s="1" t="str">
        <f t="shared" si="141"/>
        <v>X</v>
      </c>
      <c r="B1017" s="2">
        <f>'57'!E5</f>
        <v>145</v>
      </c>
      <c r="C1017" s="2">
        <f>'57'!B22</f>
        <v>0</v>
      </c>
      <c r="D1017" s="2">
        <f>'57'!J22</f>
        <v>0</v>
      </c>
      <c r="E1017" s="45">
        <f>'57'!E3</f>
        <v>43527</v>
      </c>
      <c r="F1017" s="2" t="str">
        <f>'57'!D4</f>
        <v>رقــــــــــــــــــــــم P.O /</v>
      </c>
      <c r="G1017" s="1">
        <f t="shared" si="134"/>
        <v>57</v>
      </c>
      <c r="H1017" s="1">
        <f t="shared" si="135"/>
        <v>22</v>
      </c>
      <c r="J1017" s="1" t="str">
        <f t="shared" si="136"/>
        <v>='57'!E5</v>
      </c>
      <c r="K1017" s="1" t="str">
        <f t="shared" si="137"/>
        <v>='57'!B22</v>
      </c>
      <c r="L1017" s="1" t="str">
        <f t="shared" si="138"/>
        <v>='57'!J22</v>
      </c>
      <c r="M1017" s="1" t="str">
        <f t="shared" si="139"/>
        <v>='57'!E3</v>
      </c>
      <c r="N1017" s="1" t="str">
        <f t="shared" si="140"/>
        <v>='57'!D4</v>
      </c>
    </row>
    <row r="1018" spans="1:14" hidden="1" x14ac:dyDescent="0.3">
      <c r="A1018" s="1" t="str">
        <f t="shared" si="141"/>
        <v>X</v>
      </c>
      <c r="B1018" s="2">
        <f>'57'!E5</f>
        <v>145</v>
      </c>
      <c r="C1018" s="2">
        <f>'57'!B23</f>
        <v>0</v>
      </c>
      <c r="D1018" s="2">
        <f>'57'!J23</f>
        <v>0</v>
      </c>
      <c r="E1018" s="45">
        <f>'57'!E3</f>
        <v>43527</v>
      </c>
      <c r="F1018" s="2" t="str">
        <f>'57'!D4</f>
        <v>رقــــــــــــــــــــــم P.O /</v>
      </c>
      <c r="G1018" s="1">
        <f t="shared" ref="G1018:G1081" si="143">IF(H1017=25,G1017+1,G1017)</f>
        <v>57</v>
      </c>
      <c r="H1018" s="1">
        <f t="shared" ref="H1018:H1081" si="144">IF((H1017+1)&gt;25,8,H1017+1)</f>
        <v>23</v>
      </c>
      <c r="J1018" s="1" t="str">
        <f t="shared" si="136"/>
        <v>='57'!E5</v>
      </c>
      <c r="K1018" s="1" t="str">
        <f t="shared" si="137"/>
        <v>='57'!B23</v>
      </c>
      <c r="L1018" s="1" t="str">
        <f t="shared" si="138"/>
        <v>='57'!J23</v>
      </c>
      <c r="M1018" s="1" t="str">
        <f t="shared" si="139"/>
        <v>='57'!E3</v>
      </c>
      <c r="N1018" s="1" t="str">
        <f t="shared" si="140"/>
        <v>='57'!D4</v>
      </c>
    </row>
    <row r="1019" spans="1:14" hidden="1" x14ac:dyDescent="0.3">
      <c r="A1019" s="1" t="str">
        <f t="shared" si="141"/>
        <v>X</v>
      </c>
      <c r="B1019" s="2">
        <f>'57'!E5</f>
        <v>145</v>
      </c>
      <c r="C1019" s="2">
        <f>'57'!B24</f>
        <v>0</v>
      </c>
      <c r="D1019" s="2">
        <f>'57'!J24</f>
        <v>0</v>
      </c>
      <c r="E1019" s="45">
        <f>'57'!E3</f>
        <v>43527</v>
      </c>
      <c r="F1019" s="2" t="str">
        <f>'57'!D4</f>
        <v>رقــــــــــــــــــــــم P.O /</v>
      </c>
      <c r="G1019" s="1">
        <f t="shared" si="143"/>
        <v>57</v>
      </c>
      <c r="H1019" s="1">
        <f t="shared" si="144"/>
        <v>24</v>
      </c>
      <c r="J1019" s="1" t="str">
        <f t="shared" si="136"/>
        <v>='57'!E5</v>
      </c>
      <c r="K1019" s="1" t="str">
        <f t="shared" si="137"/>
        <v>='57'!B24</v>
      </c>
      <c r="L1019" s="1" t="str">
        <f t="shared" si="138"/>
        <v>='57'!J24</v>
      </c>
      <c r="M1019" s="1" t="str">
        <f t="shared" si="139"/>
        <v>='57'!E3</v>
      </c>
      <c r="N1019" s="1" t="str">
        <f t="shared" si="140"/>
        <v>='57'!D4</v>
      </c>
    </row>
    <row r="1020" spans="1:14" hidden="1" x14ac:dyDescent="0.3">
      <c r="A1020" s="1" t="str">
        <f t="shared" si="141"/>
        <v>X</v>
      </c>
      <c r="B1020" s="2">
        <f>'57'!E5</f>
        <v>145</v>
      </c>
      <c r="C1020" s="2">
        <f>'57'!B25</f>
        <v>0</v>
      </c>
      <c r="D1020" s="2">
        <f>'57'!J25</f>
        <v>0</v>
      </c>
      <c r="E1020" s="45">
        <f>'57'!E3</f>
        <v>43527</v>
      </c>
      <c r="F1020" s="2" t="str">
        <f>'57'!D4</f>
        <v>رقــــــــــــــــــــــم P.O /</v>
      </c>
      <c r="G1020" s="1">
        <f t="shared" si="143"/>
        <v>57</v>
      </c>
      <c r="H1020" s="1">
        <f t="shared" si="144"/>
        <v>25</v>
      </c>
      <c r="J1020" s="1" t="str">
        <f t="shared" si="136"/>
        <v>='57'!E5</v>
      </c>
      <c r="K1020" s="1" t="str">
        <f t="shared" si="137"/>
        <v>='57'!B25</v>
      </c>
      <c r="L1020" s="1" t="str">
        <f t="shared" si="138"/>
        <v>='57'!J25</v>
      </c>
      <c r="M1020" s="1" t="str">
        <f t="shared" si="139"/>
        <v>='57'!E3</v>
      </c>
      <c r="N1020" s="1" t="str">
        <f t="shared" si="140"/>
        <v>='57'!D4</v>
      </c>
    </row>
    <row r="1021" spans="1:14" x14ac:dyDescent="0.3">
      <c r="A1021" s="1" t="str">
        <f t="shared" si="141"/>
        <v/>
      </c>
      <c r="B1021" s="2">
        <f>'58'!E5</f>
        <v>146</v>
      </c>
      <c r="C1021" s="2" t="str">
        <f>'58'!B8</f>
        <v>اعمال اختبارات</v>
      </c>
      <c r="D1021" s="2">
        <f>'58'!J8</f>
        <v>2135</v>
      </c>
      <c r="E1021" s="45">
        <f>'58'!E3</f>
        <v>43527</v>
      </c>
      <c r="F1021" s="2" t="str">
        <f>'58'!D4</f>
        <v>رقــــــــــــــــــــــم P.O /</v>
      </c>
      <c r="G1021" s="1">
        <f t="shared" si="143"/>
        <v>58</v>
      </c>
      <c r="H1021" s="1">
        <f t="shared" si="144"/>
        <v>8</v>
      </c>
      <c r="J1021" s="1" t="str">
        <f t="shared" si="136"/>
        <v>='58'!E5</v>
      </c>
      <c r="K1021" s="1" t="str">
        <f t="shared" si="137"/>
        <v>='58'!B8</v>
      </c>
      <c r="L1021" s="1" t="str">
        <f t="shared" si="138"/>
        <v>='58'!J8</v>
      </c>
      <c r="M1021" s="1" t="str">
        <f t="shared" si="139"/>
        <v>='58'!E3</v>
      </c>
      <c r="N1021" s="1" t="str">
        <f t="shared" si="140"/>
        <v>='58'!D4</v>
      </c>
    </row>
    <row r="1022" spans="1:14" hidden="1" x14ac:dyDescent="0.3">
      <c r="A1022" s="1" t="str">
        <f t="shared" si="141"/>
        <v>X</v>
      </c>
      <c r="B1022" s="2">
        <f>'58'!E5</f>
        <v>146</v>
      </c>
      <c r="C1022" s="2">
        <f>'58'!B9</f>
        <v>0</v>
      </c>
      <c r="D1022" s="2">
        <f>'58'!J9</f>
        <v>0</v>
      </c>
      <c r="E1022" s="45">
        <f>'58'!E3</f>
        <v>43527</v>
      </c>
      <c r="F1022" s="2" t="str">
        <f>'58'!D4</f>
        <v>رقــــــــــــــــــــــم P.O /</v>
      </c>
      <c r="G1022" s="1">
        <f t="shared" si="143"/>
        <v>58</v>
      </c>
      <c r="H1022" s="1">
        <f t="shared" si="144"/>
        <v>9</v>
      </c>
      <c r="J1022" s="1" t="str">
        <f t="shared" si="136"/>
        <v>='58'!E5</v>
      </c>
      <c r="K1022" s="1" t="str">
        <f t="shared" si="137"/>
        <v>='58'!B9</v>
      </c>
      <c r="L1022" s="1" t="str">
        <f t="shared" si="138"/>
        <v>='58'!J9</v>
      </c>
      <c r="M1022" s="1" t="str">
        <f t="shared" si="139"/>
        <v>='58'!E3</v>
      </c>
      <c r="N1022" s="1" t="str">
        <f t="shared" si="140"/>
        <v>='58'!D4</v>
      </c>
    </row>
    <row r="1023" spans="1:14" hidden="1" x14ac:dyDescent="0.3">
      <c r="A1023" s="1" t="str">
        <f t="shared" si="141"/>
        <v>X</v>
      </c>
      <c r="B1023" s="2">
        <f>'58'!E5</f>
        <v>146</v>
      </c>
      <c r="C1023" s="2">
        <f>'58'!B10</f>
        <v>0</v>
      </c>
      <c r="D1023" s="2">
        <f>'58'!J10</f>
        <v>0</v>
      </c>
      <c r="E1023" s="45">
        <f>'58'!E3</f>
        <v>43527</v>
      </c>
      <c r="F1023" s="2" t="str">
        <f>'58'!D4</f>
        <v>رقــــــــــــــــــــــم P.O /</v>
      </c>
      <c r="G1023" s="1">
        <f t="shared" si="143"/>
        <v>58</v>
      </c>
      <c r="H1023" s="1">
        <f t="shared" si="144"/>
        <v>10</v>
      </c>
      <c r="J1023" s="1" t="str">
        <f t="shared" si="136"/>
        <v>='58'!E5</v>
      </c>
      <c r="K1023" s="1" t="str">
        <f t="shared" si="137"/>
        <v>='58'!B10</v>
      </c>
      <c r="L1023" s="1" t="str">
        <f t="shared" si="138"/>
        <v>='58'!J10</v>
      </c>
      <c r="M1023" s="1" t="str">
        <f t="shared" si="139"/>
        <v>='58'!E3</v>
      </c>
      <c r="N1023" s="1" t="str">
        <f t="shared" si="140"/>
        <v>='58'!D4</v>
      </c>
    </row>
    <row r="1024" spans="1:14" hidden="1" x14ac:dyDescent="0.3">
      <c r="A1024" s="1" t="str">
        <f t="shared" si="141"/>
        <v>X</v>
      </c>
      <c r="B1024" s="2">
        <f>'58'!E5</f>
        <v>146</v>
      </c>
      <c r="C1024" s="2">
        <f>'58'!B11</f>
        <v>0</v>
      </c>
      <c r="D1024" s="2">
        <f>'58'!J11</f>
        <v>0</v>
      </c>
      <c r="E1024" s="45">
        <f>'58'!E3</f>
        <v>43527</v>
      </c>
      <c r="F1024" s="2" t="str">
        <f>'58'!D4</f>
        <v>رقــــــــــــــــــــــم P.O /</v>
      </c>
      <c r="G1024" s="1">
        <f t="shared" si="143"/>
        <v>58</v>
      </c>
      <c r="H1024" s="1">
        <f t="shared" si="144"/>
        <v>11</v>
      </c>
      <c r="J1024" s="1" t="str">
        <f t="shared" si="136"/>
        <v>='58'!E5</v>
      </c>
      <c r="K1024" s="1" t="str">
        <f t="shared" si="137"/>
        <v>='58'!B11</v>
      </c>
      <c r="L1024" s="1" t="str">
        <f t="shared" si="138"/>
        <v>='58'!J11</v>
      </c>
      <c r="M1024" s="1" t="str">
        <f t="shared" si="139"/>
        <v>='58'!E3</v>
      </c>
      <c r="N1024" s="1" t="str">
        <f t="shared" si="140"/>
        <v>='58'!D4</v>
      </c>
    </row>
    <row r="1025" spans="1:14" hidden="1" x14ac:dyDescent="0.3">
      <c r="A1025" s="1" t="str">
        <f t="shared" si="141"/>
        <v>X</v>
      </c>
      <c r="B1025" s="2">
        <f>'58'!E5</f>
        <v>146</v>
      </c>
      <c r="C1025" s="2">
        <f>'58'!B12</f>
        <v>0</v>
      </c>
      <c r="D1025" s="2">
        <f>'58'!J12</f>
        <v>0</v>
      </c>
      <c r="E1025" s="45">
        <f>'58'!E3</f>
        <v>43527</v>
      </c>
      <c r="F1025" s="2" t="str">
        <f>'58'!D4</f>
        <v>رقــــــــــــــــــــــم P.O /</v>
      </c>
      <c r="G1025" s="1">
        <f t="shared" si="143"/>
        <v>58</v>
      </c>
      <c r="H1025" s="1">
        <f t="shared" si="144"/>
        <v>12</v>
      </c>
      <c r="J1025" s="1" t="str">
        <f t="shared" si="136"/>
        <v>='58'!E5</v>
      </c>
      <c r="K1025" s="1" t="str">
        <f t="shared" si="137"/>
        <v>='58'!B12</v>
      </c>
      <c r="L1025" s="1" t="str">
        <f t="shared" si="138"/>
        <v>='58'!J12</v>
      </c>
      <c r="M1025" s="1" t="str">
        <f t="shared" si="139"/>
        <v>='58'!E3</v>
      </c>
      <c r="N1025" s="1" t="str">
        <f t="shared" si="140"/>
        <v>='58'!D4</v>
      </c>
    </row>
    <row r="1026" spans="1:14" hidden="1" x14ac:dyDescent="0.3">
      <c r="A1026" s="1" t="str">
        <f t="shared" si="141"/>
        <v>X</v>
      </c>
      <c r="B1026" s="2">
        <f>'58'!E5</f>
        <v>146</v>
      </c>
      <c r="C1026" s="2">
        <f>'58'!B13</f>
        <v>0</v>
      </c>
      <c r="D1026" s="2">
        <f>'58'!J13</f>
        <v>0</v>
      </c>
      <c r="E1026" s="45">
        <f>'58'!E3</f>
        <v>43527</v>
      </c>
      <c r="F1026" s="2" t="str">
        <f>'58'!D4</f>
        <v>رقــــــــــــــــــــــم P.O /</v>
      </c>
      <c r="G1026" s="1">
        <f t="shared" si="143"/>
        <v>58</v>
      </c>
      <c r="H1026" s="1">
        <f t="shared" si="144"/>
        <v>13</v>
      </c>
      <c r="J1026" s="1" t="str">
        <f t="shared" ref="J1026:J1089" si="145">CONCATENATE("='","",G1026,"","'!","E5")</f>
        <v>='58'!E5</v>
      </c>
      <c r="K1026" s="1" t="str">
        <f t="shared" ref="K1026:K1089" si="146">CONCATENATE("='","",G1026,"","'!","B",H1026)</f>
        <v>='58'!B13</v>
      </c>
      <c r="L1026" s="1" t="str">
        <f t="shared" ref="L1026:L1089" si="147">CONCATENATE("='","",G1026,"","'!","J",H1026)</f>
        <v>='58'!J13</v>
      </c>
      <c r="M1026" s="1" t="str">
        <f t="shared" ref="M1026:M1089" si="148">CONCATENATE("='","",G1026,"","'!","E3")</f>
        <v>='58'!E3</v>
      </c>
      <c r="N1026" s="1" t="str">
        <f t="shared" ref="N1026:N1089" si="149">CONCATENATE("='","",G1026,"","'!","D4")</f>
        <v>='58'!D4</v>
      </c>
    </row>
    <row r="1027" spans="1:14" hidden="1" x14ac:dyDescent="0.3">
      <c r="A1027" s="1" t="str">
        <f t="shared" ref="A1027:A1090" si="150">IFERROR(VLOOKUP(C1027,$O$2:$P$2,2,0),"")</f>
        <v>X</v>
      </c>
      <c r="B1027" s="2">
        <f>'58'!E5</f>
        <v>146</v>
      </c>
      <c r="C1027" s="2">
        <f>'58'!B14</f>
        <v>0</v>
      </c>
      <c r="D1027" s="2">
        <f>'58'!J14</f>
        <v>0</v>
      </c>
      <c r="E1027" s="45">
        <f>'58'!E3</f>
        <v>43527</v>
      </c>
      <c r="F1027" s="2" t="str">
        <f>'58'!D4</f>
        <v>رقــــــــــــــــــــــم P.O /</v>
      </c>
      <c r="G1027" s="1">
        <f t="shared" si="143"/>
        <v>58</v>
      </c>
      <c r="H1027" s="1">
        <f t="shared" si="144"/>
        <v>14</v>
      </c>
      <c r="J1027" s="1" t="str">
        <f t="shared" si="145"/>
        <v>='58'!E5</v>
      </c>
      <c r="K1027" s="1" t="str">
        <f t="shared" si="146"/>
        <v>='58'!B14</v>
      </c>
      <c r="L1027" s="1" t="str">
        <f t="shared" si="147"/>
        <v>='58'!J14</v>
      </c>
      <c r="M1027" s="1" t="str">
        <f t="shared" si="148"/>
        <v>='58'!E3</v>
      </c>
      <c r="N1027" s="1" t="str">
        <f t="shared" si="149"/>
        <v>='58'!D4</v>
      </c>
    </row>
    <row r="1028" spans="1:14" hidden="1" x14ac:dyDescent="0.3">
      <c r="A1028" s="1" t="str">
        <f t="shared" si="150"/>
        <v>X</v>
      </c>
      <c r="B1028" s="2">
        <f>'58'!E5</f>
        <v>146</v>
      </c>
      <c r="C1028" s="2">
        <f>'58'!B15</f>
        <v>0</v>
      </c>
      <c r="D1028" s="2">
        <f>'58'!J15</f>
        <v>0</v>
      </c>
      <c r="E1028" s="45">
        <f>'58'!E3</f>
        <v>43527</v>
      </c>
      <c r="F1028" s="2" t="str">
        <f>'58'!D4</f>
        <v>رقــــــــــــــــــــــم P.O /</v>
      </c>
      <c r="G1028" s="1">
        <f t="shared" si="143"/>
        <v>58</v>
      </c>
      <c r="H1028" s="1">
        <f t="shared" si="144"/>
        <v>15</v>
      </c>
      <c r="J1028" s="1" t="str">
        <f t="shared" si="145"/>
        <v>='58'!E5</v>
      </c>
      <c r="K1028" s="1" t="str">
        <f t="shared" si="146"/>
        <v>='58'!B15</v>
      </c>
      <c r="L1028" s="1" t="str">
        <f t="shared" si="147"/>
        <v>='58'!J15</v>
      </c>
      <c r="M1028" s="1" t="str">
        <f t="shared" si="148"/>
        <v>='58'!E3</v>
      </c>
      <c r="N1028" s="1" t="str">
        <f t="shared" si="149"/>
        <v>='58'!D4</v>
      </c>
    </row>
    <row r="1029" spans="1:14" hidden="1" x14ac:dyDescent="0.3">
      <c r="A1029" s="1" t="str">
        <f t="shared" si="150"/>
        <v>X</v>
      </c>
      <c r="B1029" s="2">
        <f>'58'!E5</f>
        <v>146</v>
      </c>
      <c r="C1029" s="2">
        <f>'58'!B16</f>
        <v>0</v>
      </c>
      <c r="D1029" s="2">
        <f>'58'!J16</f>
        <v>0</v>
      </c>
      <c r="E1029" s="45">
        <f>'58'!E3</f>
        <v>43527</v>
      </c>
      <c r="F1029" s="2" t="str">
        <f>'58'!D4</f>
        <v>رقــــــــــــــــــــــم P.O /</v>
      </c>
      <c r="G1029" s="1">
        <f t="shared" si="143"/>
        <v>58</v>
      </c>
      <c r="H1029" s="1">
        <f t="shared" si="144"/>
        <v>16</v>
      </c>
      <c r="J1029" s="1" t="str">
        <f t="shared" si="145"/>
        <v>='58'!E5</v>
      </c>
      <c r="K1029" s="1" t="str">
        <f t="shared" si="146"/>
        <v>='58'!B16</v>
      </c>
      <c r="L1029" s="1" t="str">
        <f t="shared" si="147"/>
        <v>='58'!J16</v>
      </c>
      <c r="M1029" s="1" t="str">
        <f t="shared" si="148"/>
        <v>='58'!E3</v>
      </c>
      <c r="N1029" s="1" t="str">
        <f t="shared" si="149"/>
        <v>='58'!D4</v>
      </c>
    </row>
    <row r="1030" spans="1:14" hidden="1" x14ac:dyDescent="0.3">
      <c r="A1030" s="1" t="str">
        <f t="shared" si="150"/>
        <v>X</v>
      </c>
      <c r="B1030" s="2">
        <f>'58'!E5</f>
        <v>146</v>
      </c>
      <c r="C1030" s="2">
        <f>'58'!B17</f>
        <v>0</v>
      </c>
      <c r="D1030" s="2">
        <f>'58'!J17</f>
        <v>0</v>
      </c>
      <c r="E1030" s="45">
        <f>'58'!E3</f>
        <v>43527</v>
      </c>
      <c r="F1030" s="2" t="str">
        <f>'58'!D4</f>
        <v>رقــــــــــــــــــــــم P.O /</v>
      </c>
      <c r="G1030" s="1">
        <f t="shared" si="143"/>
        <v>58</v>
      </c>
      <c r="H1030" s="1">
        <f t="shared" si="144"/>
        <v>17</v>
      </c>
      <c r="J1030" s="1" t="str">
        <f t="shared" si="145"/>
        <v>='58'!E5</v>
      </c>
      <c r="K1030" s="1" t="str">
        <f t="shared" si="146"/>
        <v>='58'!B17</v>
      </c>
      <c r="L1030" s="1" t="str">
        <f t="shared" si="147"/>
        <v>='58'!J17</v>
      </c>
      <c r="M1030" s="1" t="str">
        <f t="shared" si="148"/>
        <v>='58'!E3</v>
      </c>
      <c r="N1030" s="1" t="str">
        <f t="shared" si="149"/>
        <v>='58'!D4</v>
      </c>
    </row>
    <row r="1031" spans="1:14" hidden="1" x14ac:dyDescent="0.3">
      <c r="A1031" s="1" t="str">
        <f t="shared" si="150"/>
        <v>X</v>
      </c>
      <c r="B1031" s="2">
        <f>'58'!E5</f>
        <v>146</v>
      </c>
      <c r="C1031" s="2">
        <f>'58'!B18</f>
        <v>0</v>
      </c>
      <c r="D1031" s="2">
        <f>'58'!J18</f>
        <v>0</v>
      </c>
      <c r="E1031" s="45">
        <f>'58'!E3</f>
        <v>43527</v>
      </c>
      <c r="F1031" s="2" t="str">
        <f>'58'!D4</f>
        <v>رقــــــــــــــــــــــم P.O /</v>
      </c>
      <c r="G1031" s="1">
        <f t="shared" si="143"/>
        <v>58</v>
      </c>
      <c r="H1031" s="1">
        <f t="shared" si="144"/>
        <v>18</v>
      </c>
      <c r="J1031" s="1" t="str">
        <f t="shared" si="145"/>
        <v>='58'!E5</v>
      </c>
      <c r="K1031" s="1" t="str">
        <f t="shared" si="146"/>
        <v>='58'!B18</v>
      </c>
      <c r="L1031" s="1" t="str">
        <f t="shared" si="147"/>
        <v>='58'!J18</v>
      </c>
      <c r="M1031" s="1" t="str">
        <f t="shared" si="148"/>
        <v>='58'!E3</v>
      </c>
      <c r="N1031" s="1" t="str">
        <f t="shared" si="149"/>
        <v>='58'!D4</v>
      </c>
    </row>
    <row r="1032" spans="1:14" hidden="1" x14ac:dyDescent="0.3">
      <c r="A1032" s="1" t="str">
        <f t="shared" si="150"/>
        <v>X</v>
      </c>
      <c r="B1032" s="2">
        <f>'58'!E5</f>
        <v>146</v>
      </c>
      <c r="C1032" s="2">
        <f>'58'!B19</f>
        <v>0</v>
      </c>
      <c r="D1032" s="2">
        <f>'58'!J19</f>
        <v>0</v>
      </c>
      <c r="E1032" s="45">
        <f>'58'!E3</f>
        <v>43527</v>
      </c>
      <c r="F1032" s="2" t="str">
        <f>'58'!D4</f>
        <v>رقــــــــــــــــــــــم P.O /</v>
      </c>
      <c r="G1032" s="1">
        <f t="shared" si="143"/>
        <v>58</v>
      </c>
      <c r="H1032" s="1">
        <f t="shared" si="144"/>
        <v>19</v>
      </c>
      <c r="J1032" s="1" t="str">
        <f t="shared" si="145"/>
        <v>='58'!E5</v>
      </c>
      <c r="K1032" s="1" t="str">
        <f t="shared" si="146"/>
        <v>='58'!B19</v>
      </c>
      <c r="L1032" s="1" t="str">
        <f t="shared" si="147"/>
        <v>='58'!J19</v>
      </c>
      <c r="M1032" s="1" t="str">
        <f t="shared" si="148"/>
        <v>='58'!E3</v>
      </c>
      <c r="N1032" s="1" t="str">
        <f t="shared" si="149"/>
        <v>='58'!D4</v>
      </c>
    </row>
    <row r="1033" spans="1:14" hidden="1" x14ac:dyDescent="0.3">
      <c r="A1033" s="1" t="str">
        <f t="shared" si="150"/>
        <v>X</v>
      </c>
      <c r="B1033" s="2">
        <f>'58'!E5</f>
        <v>146</v>
      </c>
      <c r="C1033" s="2">
        <f>'58'!B20</f>
        <v>0</v>
      </c>
      <c r="D1033" s="2">
        <f>'58'!J20</f>
        <v>0</v>
      </c>
      <c r="E1033" s="45">
        <f>'58'!E3</f>
        <v>43527</v>
      </c>
      <c r="F1033" s="2" t="str">
        <f>'58'!D4</f>
        <v>رقــــــــــــــــــــــم P.O /</v>
      </c>
      <c r="G1033" s="1">
        <f t="shared" si="143"/>
        <v>58</v>
      </c>
      <c r="H1033" s="1">
        <f t="shared" si="144"/>
        <v>20</v>
      </c>
      <c r="J1033" s="1" t="str">
        <f t="shared" si="145"/>
        <v>='58'!E5</v>
      </c>
      <c r="K1033" s="1" t="str">
        <f t="shared" si="146"/>
        <v>='58'!B20</v>
      </c>
      <c r="L1033" s="1" t="str">
        <f t="shared" si="147"/>
        <v>='58'!J20</v>
      </c>
      <c r="M1033" s="1" t="str">
        <f t="shared" si="148"/>
        <v>='58'!E3</v>
      </c>
      <c r="N1033" s="1" t="str">
        <f t="shared" si="149"/>
        <v>='58'!D4</v>
      </c>
    </row>
    <row r="1034" spans="1:14" hidden="1" x14ac:dyDescent="0.3">
      <c r="A1034" s="1" t="str">
        <f t="shared" si="150"/>
        <v>X</v>
      </c>
      <c r="B1034" s="2">
        <f>'58'!E5</f>
        <v>146</v>
      </c>
      <c r="C1034" s="2">
        <f>'58'!B21</f>
        <v>0</v>
      </c>
      <c r="D1034" s="2">
        <f>'58'!J21</f>
        <v>0</v>
      </c>
      <c r="E1034" s="45">
        <f>'58'!E3</f>
        <v>43527</v>
      </c>
      <c r="F1034" s="2" t="str">
        <f>'58'!D4</f>
        <v>رقــــــــــــــــــــــم P.O /</v>
      </c>
      <c r="G1034" s="1">
        <f t="shared" si="143"/>
        <v>58</v>
      </c>
      <c r="H1034" s="1">
        <f t="shared" si="144"/>
        <v>21</v>
      </c>
      <c r="J1034" s="1" t="str">
        <f t="shared" si="145"/>
        <v>='58'!E5</v>
      </c>
      <c r="K1034" s="1" t="str">
        <f t="shared" si="146"/>
        <v>='58'!B21</v>
      </c>
      <c r="L1034" s="1" t="str">
        <f t="shared" si="147"/>
        <v>='58'!J21</v>
      </c>
      <c r="M1034" s="1" t="str">
        <f t="shared" si="148"/>
        <v>='58'!E3</v>
      </c>
      <c r="N1034" s="1" t="str">
        <f t="shared" si="149"/>
        <v>='58'!D4</v>
      </c>
    </row>
    <row r="1035" spans="1:14" hidden="1" x14ac:dyDescent="0.3">
      <c r="A1035" s="1" t="str">
        <f t="shared" si="150"/>
        <v>X</v>
      </c>
      <c r="B1035" s="2">
        <f>'58'!E5</f>
        <v>146</v>
      </c>
      <c r="C1035" s="2">
        <f>'58'!B22</f>
        <v>0</v>
      </c>
      <c r="D1035" s="2">
        <f>'58'!J22</f>
        <v>0</v>
      </c>
      <c r="E1035" s="45">
        <f>'58'!E3</f>
        <v>43527</v>
      </c>
      <c r="F1035" s="2" t="str">
        <f>'58'!D4</f>
        <v>رقــــــــــــــــــــــم P.O /</v>
      </c>
      <c r="G1035" s="1">
        <f t="shared" si="143"/>
        <v>58</v>
      </c>
      <c r="H1035" s="1">
        <f t="shared" si="144"/>
        <v>22</v>
      </c>
      <c r="J1035" s="1" t="str">
        <f t="shared" si="145"/>
        <v>='58'!E5</v>
      </c>
      <c r="K1035" s="1" t="str">
        <f t="shared" si="146"/>
        <v>='58'!B22</v>
      </c>
      <c r="L1035" s="1" t="str">
        <f t="shared" si="147"/>
        <v>='58'!J22</v>
      </c>
      <c r="M1035" s="1" t="str">
        <f t="shared" si="148"/>
        <v>='58'!E3</v>
      </c>
      <c r="N1035" s="1" t="str">
        <f t="shared" si="149"/>
        <v>='58'!D4</v>
      </c>
    </row>
    <row r="1036" spans="1:14" hidden="1" x14ac:dyDescent="0.3">
      <c r="A1036" s="1" t="str">
        <f t="shared" si="150"/>
        <v>X</v>
      </c>
      <c r="B1036" s="2">
        <f>'58'!E5</f>
        <v>146</v>
      </c>
      <c r="C1036" s="2">
        <f>'58'!B23</f>
        <v>0</v>
      </c>
      <c r="D1036" s="2">
        <f>'58'!J23</f>
        <v>0</v>
      </c>
      <c r="E1036" s="45">
        <f>'58'!E3</f>
        <v>43527</v>
      </c>
      <c r="F1036" s="2" t="str">
        <f>'58'!D4</f>
        <v>رقــــــــــــــــــــــم P.O /</v>
      </c>
      <c r="G1036" s="1">
        <f t="shared" si="143"/>
        <v>58</v>
      </c>
      <c r="H1036" s="1">
        <f t="shared" si="144"/>
        <v>23</v>
      </c>
      <c r="J1036" s="1" t="str">
        <f t="shared" si="145"/>
        <v>='58'!E5</v>
      </c>
      <c r="K1036" s="1" t="str">
        <f t="shared" si="146"/>
        <v>='58'!B23</v>
      </c>
      <c r="L1036" s="1" t="str">
        <f t="shared" si="147"/>
        <v>='58'!J23</v>
      </c>
      <c r="M1036" s="1" t="str">
        <f t="shared" si="148"/>
        <v>='58'!E3</v>
      </c>
      <c r="N1036" s="1" t="str">
        <f t="shared" si="149"/>
        <v>='58'!D4</v>
      </c>
    </row>
    <row r="1037" spans="1:14" hidden="1" x14ac:dyDescent="0.3">
      <c r="A1037" s="1" t="str">
        <f t="shared" si="150"/>
        <v>X</v>
      </c>
      <c r="B1037" s="2">
        <f>'58'!E5</f>
        <v>146</v>
      </c>
      <c r="C1037" s="2">
        <f>'58'!B24</f>
        <v>0</v>
      </c>
      <c r="D1037" s="2">
        <f>'58'!J24</f>
        <v>0</v>
      </c>
      <c r="E1037" s="45">
        <f>'58'!E3</f>
        <v>43527</v>
      </c>
      <c r="F1037" s="2" t="str">
        <f>'58'!D4</f>
        <v>رقــــــــــــــــــــــم P.O /</v>
      </c>
      <c r="G1037" s="1">
        <f t="shared" si="143"/>
        <v>58</v>
      </c>
      <c r="H1037" s="1">
        <f t="shared" si="144"/>
        <v>24</v>
      </c>
      <c r="J1037" s="1" t="str">
        <f t="shared" si="145"/>
        <v>='58'!E5</v>
      </c>
      <c r="K1037" s="1" t="str">
        <f t="shared" si="146"/>
        <v>='58'!B24</v>
      </c>
      <c r="L1037" s="1" t="str">
        <f t="shared" si="147"/>
        <v>='58'!J24</v>
      </c>
      <c r="M1037" s="1" t="str">
        <f t="shared" si="148"/>
        <v>='58'!E3</v>
      </c>
      <c r="N1037" s="1" t="str">
        <f t="shared" si="149"/>
        <v>='58'!D4</v>
      </c>
    </row>
    <row r="1038" spans="1:14" hidden="1" x14ac:dyDescent="0.3">
      <c r="A1038" s="1" t="str">
        <f t="shared" si="150"/>
        <v>X</v>
      </c>
      <c r="B1038" s="2">
        <f>'58'!E5</f>
        <v>146</v>
      </c>
      <c r="C1038" s="2">
        <f>'58'!B25</f>
        <v>0</v>
      </c>
      <c r="D1038" s="2">
        <f>'58'!J25</f>
        <v>0</v>
      </c>
      <c r="E1038" s="45">
        <f>'58'!E3</f>
        <v>43527</v>
      </c>
      <c r="F1038" s="2" t="str">
        <f>'58'!D4</f>
        <v>رقــــــــــــــــــــــم P.O /</v>
      </c>
      <c r="G1038" s="1">
        <f t="shared" si="143"/>
        <v>58</v>
      </c>
      <c r="H1038" s="1">
        <f t="shared" si="144"/>
        <v>25</v>
      </c>
      <c r="J1038" s="1" t="str">
        <f t="shared" si="145"/>
        <v>='58'!E5</v>
      </c>
      <c r="K1038" s="1" t="str">
        <f t="shared" si="146"/>
        <v>='58'!B25</v>
      </c>
      <c r="L1038" s="1" t="str">
        <f t="shared" si="147"/>
        <v>='58'!J25</v>
      </c>
      <c r="M1038" s="1" t="str">
        <f t="shared" si="148"/>
        <v>='58'!E3</v>
      </c>
      <c r="N1038" s="1" t="str">
        <f t="shared" si="149"/>
        <v>='58'!D4</v>
      </c>
    </row>
    <row r="1039" spans="1:14" x14ac:dyDescent="0.3">
      <c r="A1039" s="1" t="str">
        <f t="shared" si="150"/>
        <v/>
      </c>
      <c r="B1039" s="2">
        <f>'59'!E5</f>
        <v>165</v>
      </c>
      <c r="C1039" s="2" t="str">
        <f>'59'!B8</f>
        <v xml:space="preserve">ادوات مكتبية </v>
      </c>
      <c r="D1039" s="2">
        <f>'59'!J8</f>
        <v>100</v>
      </c>
      <c r="E1039" s="45">
        <f>'59'!E3</f>
        <v>43529</v>
      </c>
      <c r="F1039" s="2" t="str">
        <f>'59'!D4</f>
        <v>رقــــــــــــــــــــــم P.O /</v>
      </c>
      <c r="G1039" s="1">
        <f t="shared" si="143"/>
        <v>59</v>
      </c>
      <c r="H1039" s="1">
        <f t="shared" si="144"/>
        <v>8</v>
      </c>
      <c r="J1039" s="1" t="str">
        <f t="shared" si="145"/>
        <v>='59'!E5</v>
      </c>
      <c r="K1039" s="1" t="str">
        <f t="shared" si="146"/>
        <v>='59'!B8</v>
      </c>
      <c r="L1039" s="1" t="str">
        <f t="shared" si="147"/>
        <v>='59'!J8</v>
      </c>
      <c r="M1039" s="1" t="str">
        <f t="shared" si="148"/>
        <v>='59'!E3</v>
      </c>
      <c r="N1039" s="1" t="str">
        <f t="shared" si="149"/>
        <v>='59'!D4</v>
      </c>
    </row>
    <row r="1040" spans="1:14" x14ac:dyDescent="0.3">
      <c r="A1040" s="1" t="str">
        <f t="shared" si="150"/>
        <v/>
      </c>
      <c r="B1040" s="2">
        <f>'59'!E5</f>
        <v>165</v>
      </c>
      <c r="C1040" s="2" t="str">
        <f>'59'!B9</f>
        <v>ورق تصوير</v>
      </c>
      <c r="D1040" s="2">
        <f>'59'!J9</f>
        <v>1060</v>
      </c>
      <c r="E1040" s="45">
        <f>'59'!E3</f>
        <v>43529</v>
      </c>
      <c r="F1040" s="2" t="str">
        <f>'59'!D4</f>
        <v>رقــــــــــــــــــــــم P.O /</v>
      </c>
      <c r="G1040" s="1">
        <f t="shared" si="143"/>
        <v>59</v>
      </c>
      <c r="H1040" s="1">
        <f t="shared" si="144"/>
        <v>9</v>
      </c>
      <c r="J1040" s="1" t="str">
        <f t="shared" si="145"/>
        <v>='59'!E5</v>
      </c>
      <c r="K1040" s="1" t="str">
        <f t="shared" si="146"/>
        <v>='59'!B9</v>
      </c>
      <c r="L1040" s="1" t="str">
        <f t="shared" si="147"/>
        <v>='59'!J9</v>
      </c>
      <c r="M1040" s="1" t="str">
        <f t="shared" si="148"/>
        <v>='59'!E3</v>
      </c>
      <c r="N1040" s="1" t="str">
        <f t="shared" si="149"/>
        <v>='59'!D4</v>
      </c>
    </row>
    <row r="1041" spans="1:14" hidden="1" x14ac:dyDescent="0.3">
      <c r="A1041" s="1" t="s">
        <v>213</v>
      </c>
      <c r="B1041" s="2">
        <f>'59'!E5</f>
        <v>165</v>
      </c>
      <c r="C1041" s="2" t="str">
        <f>'59'!B10</f>
        <v>سوكت برنتر</v>
      </c>
      <c r="D1041" s="2">
        <f>'59'!J10</f>
        <v>80</v>
      </c>
      <c r="E1041" s="45">
        <f>'59'!E3</f>
        <v>43529</v>
      </c>
      <c r="F1041" s="2" t="str">
        <f>'59'!D4</f>
        <v>رقــــــــــــــــــــــم P.O /</v>
      </c>
      <c r="G1041" s="1">
        <f t="shared" si="143"/>
        <v>59</v>
      </c>
      <c r="H1041" s="1">
        <f t="shared" si="144"/>
        <v>10</v>
      </c>
      <c r="J1041" s="1" t="str">
        <f t="shared" si="145"/>
        <v>='59'!E5</v>
      </c>
      <c r="K1041" s="1" t="str">
        <f t="shared" si="146"/>
        <v>='59'!B10</v>
      </c>
      <c r="L1041" s="1" t="str">
        <f t="shared" si="147"/>
        <v>='59'!J10</v>
      </c>
      <c r="M1041" s="1" t="str">
        <f t="shared" si="148"/>
        <v>='59'!E3</v>
      </c>
      <c r="N1041" s="1" t="str">
        <f t="shared" si="149"/>
        <v>='59'!D4</v>
      </c>
    </row>
    <row r="1042" spans="1:14" hidden="1" x14ac:dyDescent="0.3">
      <c r="A1042" s="1" t="str">
        <f t="shared" si="150"/>
        <v>X</v>
      </c>
      <c r="B1042" s="2">
        <f>'59'!E5</f>
        <v>165</v>
      </c>
      <c r="C1042" s="2">
        <f>'59'!B11</f>
        <v>0</v>
      </c>
      <c r="D1042" s="2">
        <f>'59'!J11</f>
        <v>0</v>
      </c>
      <c r="E1042" s="45">
        <f>'59'!E3</f>
        <v>43529</v>
      </c>
      <c r="F1042" s="2" t="str">
        <f>'59'!D4</f>
        <v>رقــــــــــــــــــــــم P.O /</v>
      </c>
      <c r="G1042" s="1">
        <f t="shared" si="143"/>
        <v>59</v>
      </c>
      <c r="H1042" s="1">
        <f t="shared" si="144"/>
        <v>11</v>
      </c>
      <c r="J1042" s="1" t="str">
        <f t="shared" si="145"/>
        <v>='59'!E5</v>
      </c>
      <c r="K1042" s="1" t="str">
        <f t="shared" si="146"/>
        <v>='59'!B11</v>
      </c>
      <c r="L1042" s="1" t="str">
        <f t="shared" si="147"/>
        <v>='59'!J11</v>
      </c>
      <c r="M1042" s="1" t="str">
        <f t="shared" si="148"/>
        <v>='59'!E3</v>
      </c>
      <c r="N1042" s="1" t="str">
        <f t="shared" si="149"/>
        <v>='59'!D4</v>
      </c>
    </row>
    <row r="1043" spans="1:14" hidden="1" x14ac:dyDescent="0.3">
      <c r="A1043" s="1" t="str">
        <f t="shared" si="150"/>
        <v>X</v>
      </c>
      <c r="B1043" s="2">
        <f>'59'!E5</f>
        <v>165</v>
      </c>
      <c r="C1043" s="2">
        <f>'59'!B12</f>
        <v>0</v>
      </c>
      <c r="D1043" s="2">
        <f>'59'!J12</f>
        <v>0</v>
      </c>
      <c r="E1043" s="45">
        <f>'59'!E3</f>
        <v>43529</v>
      </c>
      <c r="F1043" s="2" t="str">
        <f>'59'!D4</f>
        <v>رقــــــــــــــــــــــم P.O /</v>
      </c>
      <c r="G1043" s="1">
        <f t="shared" si="143"/>
        <v>59</v>
      </c>
      <c r="H1043" s="1">
        <f t="shared" si="144"/>
        <v>12</v>
      </c>
      <c r="J1043" s="1" t="str">
        <f t="shared" si="145"/>
        <v>='59'!E5</v>
      </c>
      <c r="K1043" s="1" t="str">
        <f t="shared" si="146"/>
        <v>='59'!B12</v>
      </c>
      <c r="L1043" s="1" t="str">
        <f t="shared" si="147"/>
        <v>='59'!J12</v>
      </c>
      <c r="M1043" s="1" t="str">
        <f t="shared" si="148"/>
        <v>='59'!E3</v>
      </c>
      <c r="N1043" s="1" t="str">
        <f t="shared" si="149"/>
        <v>='59'!D4</v>
      </c>
    </row>
    <row r="1044" spans="1:14" hidden="1" x14ac:dyDescent="0.3">
      <c r="A1044" s="1" t="str">
        <f t="shared" si="150"/>
        <v>X</v>
      </c>
      <c r="B1044" s="2">
        <f>'59'!E5</f>
        <v>165</v>
      </c>
      <c r="C1044" s="2">
        <f>'59'!B13</f>
        <v>0</v>
      </c>
      <c r="D1044" s="2">
        <f>'59'!J13</f>
        <v>0</v>
      </c>
      <c r="E1044" s="45">
        <f>'59'!E3</f>
        <v>43529</v>
      </c>
      <c r="F1044" s="2" t="str">
        <f>'59'!D4</f>
        <v>رقــــــــــــــــــــــم P.O /</v>
      </c>
      <c r="G1044" s="1">
        <f t="shared" si="143"/>
        <v>59</v>
      </c>
      <c r="H1044" s="1">
        <f t="shared" si="144"/>
        <v>13</v>
      </c>
      <c r="J1044" s="1" t="str">
        <f t="shared" si="145"/>
        <v>='59'!E5</v>
      </c>
      <c r="K1044" s="1" t="str">
        <f t="shared" si="146"/>
        <v>='59'!B13</v>
      </c>
      <c r="L1044" s="1" t="str">
        <f t="shared" si="147"/>
        <v>='59'!J13</v>
      </c>
      <c r="M1044" s="1" t="str">
        <f t="shared" si="148"/>
        <v>='59'!E3</v>
      </c>
      <c r="N1044" s="1" t="str">
        <f t="shared" si="149"/>
        <v>='59'!D4</v>
      </c>
    </row>
    <row r="1045" spans="1:14" hidden="1" x14ac:dyDescent="0.3">
      <c r="A1045" s="1" t="str">
        <f t="shared" si="150"/>
        <v>X</v>
      </c>
      <c r="B1045" s="2">
        <f>'59'!E5</f>
        <v>165</v>
      </c>
      <c r="C1045" s="2">
        <f>'59'!B14</f>
        <v>0</v>
      </c>
      <c r="D1045" s="2">
        <f>'59'!J14</f>
        <v>0</v>
      </c>
      <c r="E1045" s="45">
        <f>'59'!E3</f>
        <v>43529</v>
      </c>
      <c r="F1045" s="2" t="str">
        <f>'59'!D4</f>
        <v>رقــــــــــــــــــــــم P.O /</v>
      </c>
      <c r="G1045" s="1">
        <f t="shared" si="143"/>
        <v>59</v>
      </c>
      <c r="H1045" s="1">
        <f t="shared" si="144"/>
        <v>14</v>
      </c>
      <c r="J1045" s="1" t="str">
        <f t="shared" si="145"/>
        <v>='59'!E5</v>
      </c>
      <c r="K1045" s="1" t="str">
        <f t="shared" si="146"/>
        <v>='59'!B14</v>
      </c>
      <c r="L1045" s="1" t="str">
        <f t="shared" si="147"/>
        <v>='59'!J14</v>
      </c>
      <c r="M1045" s="1" t="str">
        <f t="shared" si="148"/>
        <v>='59'!E3</v>
      </c>
      <c r="N1045" s="1" t="str">
        <f t="shared" si="149"/>
        <v>='59'!D4</v>
      </c>
    </row>
    <row r="1046" spans="1:14" hidden="1" x14ac:dyDescent="0.3">
      <c r="A1046" s="1" t="str">
        <f t="shared" si="150"/>
        <v>X</v>
      </c>
      <c r="B1046" s="2">
        <f>'59'!E5</f>
        <v>165</v>
      </c>
      <c r="C1046" s="2">
        <f>'59'!B15</f>
        <v>0</v>
      </c>
      <c r="D1046" s="2">
        <f>'59'!J15</f>
        <v>0</v>
      </c>
      <c r="E1046" s="45">
        <f>'59'!E3</f>
        <v>43529</v>
      </c>
      <c r="F1046" s="2" t="str">
        <f>'59'!D4</f>
        <v>رقــــــــــــــــــــــم P.O /</v>
      </c>
      <c r="G1046" s="1">
        <f t="shared" si="143"/>
        <v>59</v>
      </c>
      <c r="H1046" s="1">
        <f t="shared" si="144"/>
        <v>15</v>
      </c>
      <c r="J1046" s="1" t="str">
        <f t="shared" si="145"/>
        <v>='59'!E5</v>
      </c>
      <c r="K1046" s="1" t="str">
        <f t="shared" si="146"/>
        <v>='59'!B15</v>
      </c>
      <c r="L1046" s="1" t="str">
        <f t="shared" si="147"/>
        <v>='59'!J15</v>
      </c>
      <c r="M1046" s="1" t="str">
        <f t="shared" si="148"/>
        <v>='59'!E3</v>
      </c>
      <c r="N1046" s="1" t="str">
        <f t="shared" si="149"/>
        <v>='59'!D4</v>
      </c>
    </row>
    <row r="1047" spans="1:14" hidden="1" x14ac:dyDescent="0.3">
      <c r="A1047" s="1" t="str">
        <f t="shared" si="150"/>
        <v>X</v>
      </c>
      <c r="B1047" s="2">
        <f>'59'!E5</f>
        <v>165</v>
      </c>
      <c r="C1047" s="2">
        <f>'59'!B16</f>
        <v>0</v>
      </c>
      <c r="D1047" s="2">
        <f>'59'!J16</f>
        <v>0</v>
      </c>
      <c r="E1047" s="45">
        <f>'59'!E3</f>
        <v>43529</v>
      </c>
      <c r="F1047" s="2" t="str">
        <f>'59'!D4</f>
        <v>رقــــــــــــــــــــــم P.O /</v>
      </c>
      <c r="G1047" s="1">
        <f t="shared" si="143"/>
        <v>59</v>
      </c>
      <c r="H1047" s="1">
        <f t="shared" si="144"/>
        <v>16</v>
      </c>
      <c r="J1047" s="1" t="str">
        <f t="shared" si="145"/>
        <v>='59'!E5</v>
      </c>
      <c r="K1047" s="1" t="str">
        <f t="shared" si="146"/>
        <v>='59'!B16</v>
      </c>
      <c r="L1047" s="1" t="str">
        <f t="shared" si="147"/>
        <v>='59'!J16</v>
      </c>
      <c r="M1047" s="1" t="str">
        <f t="shared" si="148"/>
        <v>='59'!E3</v>
      </c>
      <c r="N1047" s="1" t="str">
        <f t="shared" si="149"/>
        <v>='59'!D4</v>
      </c>
    </row>
    <row r="1048" spans="1:14" hidden="1" x14ac:dyDescent="0.3">
      <c r="A1048" s="1" t="str">
        <f t="shared" si="150"/>
        <v>X</v>
      </c>
      <c r="B1048" s="2">
        <f>'59'!E5</f>
        <v>165</v>
      </c>
      <c r="C1048" s="2">
        <f>'59'!B17</f>
        <v>0</v>
      </c>
      <c r="D1048" s="2">
        <f>'59'!J17</f>
        <v>0</v>
      </c>
      <c r="E1048" s="45">
        <f>'59'!E3</f>
        <v>43529</v>
      </c>
      <c r="F1048" s="2" t="str">
        <f>'59'!D4</f>
        <v>رقــــــــــــــــــــــم P.O /</v>
      </c>
      <c r="G1048" s="1">
        <f t="shared" si="143"/>
        <v>59</v>
      </c>
      <c r="H1048" s="1">
        <f t="shared" si="144"/>
        <v>17</v>
      </c>
      <c r="J1048" s="1" t="str">
        <f t="shared" si="145"/>
        <v>='59'!E5</v>
      </c>
      <c r="K1048" s="1" t="str">
        <f t="shared" si="146"/>
        <v>='59'!B17</v>
      </c>
      <c r="L1048" s="1" t="str">
        <f t="shared" si="147"/>
        <v>='59'!J17</v>
      </c>
      <c r="M1048" s="1" t="str">
        <f t="shared" si="148"/>
        <v>='59'!E3</v>
      </c>
      <c r="N1048" s="1" t="str">
        <f t="shared" si="149"/>
        <v>='59'!D4</v>
      </c>
    </row>
    <row r="1049" spans="1:14" hidden="1" x14ac:dyDescent="0.3">
      <c r="A1049" s="1" t="str">
        <f t="shared" si="150"/>
        <v>X</v>
      </c>
      <c r="B1049" s="2">
        <f>'59'!E5</f>
        <v>165</v>
      </c>
      <c r="C1049" s="2">
        <f>'59'!B18</f>
        <v>0</v>
      </c>
      <c r="D1049" s="2">
        <f>'59'!J18</f>
        <v>0</v>
      </c>
      <c r="E1049" s="45">
        <f>'59'!E3</f>
        <v>43529</v>
      </c>
      <c r="F1049" s="2" t="str">
        <f>'59'!D4</f>
        <v>رقــــــــــــــــــــــم P.O /</v>
      </c>
      <c r="G1049" s="1">
        <f t="shared" si="143"/>
        <v>59</v>
      </c>
      <c r="H1049" s="1">
        <f t="shared" si="144"/>
        <v>18</v>
      </c>
      <c r="J1049" s="1" t="str">
        <f t="shared" si="145"/>
        <v>='59'!E5</v>
      </c>
      <c r="K1049" s="1" t="str">
        <f t="shared" si="146"/>
        <v>='59'!B18</v>
      </c>
      <c r="L1049" s="1" t="str">
        <f t="shared" si="147"/>
        <v>='59'!J18</v>
      </c>
      <c r="M1049" s="1" t="str">
        <f t="shared" si="148"/>
        <v>='59'!E3</v>
      </c>
      <c r="N1049" s="1" t="str">
        <f t="shared" si="149"/>
        <v>='59'!D4</v>
      </c>
    </row>
    <row r="1050" spans="1:14" hidden="1" x14ac:dyDescent="0.3">
      <c r="A1050" s="1" t="str">
        <f t="shared" si="150"/>
        <v>X</v>
      </c>
      <c r="B1050" s="2">
        <f>'59'!E5</f>
        <v>165</v>
      </c>
      <c r="C1050" s="2">
        <f>'59'!B19</f>
        <v>0</v>
      </c>
      <c r="D1050" s="2">
        <f>'59'!J19</f>
        <v>0</v>
      </c>
      <c r="E1050" s="45">
        <f>'59'!E3</f>
        <v>43529</v>
      </c>
      <c r="F1050" s="2" t="str">
        <f>'59'!D4</f>
        <v>رقــــــــــــــــــــــم P.O /</v>
      </c>
      <c r="G1050" s="1">
        <f t="shared" si="143"/>
        <v>59</v>
      </c>
      <c r="H1050" s="1">
        <f t="shared" si="144"/>
        <v>19</v>
      </c>
      <c r="J1050" s="1" t="str">
        <f t="shared" si="145"/>
        <v>='59'!E5</v>
      </c>
      <c r="K1050" s="1" t="str">
        <f t="shared" si="146"/>
        <v>='59'!B19</v>
      </c>
      <c r="L1050" s="1" t="str">
        <f t="shared" si="147"/>
        <v>='59'!J19</v>
      </c>
      <c r="M1050" s="1" t="str">
        <f t="shared" si="148"/>
        <v>='59'!E3</v>
      </c>
      <c r="N1050" s="1" t="str">
        <f t="shared" si="149"/>
        <v>='59'!D4</v>
      </c>
    </row>
    <row r="1051" spans="1:14" hidden="1" x14ac:dyDescent="0.3">
      <c r="A1051" s="1" t="str">
        <f t="shared" si="150"/>
        <v>X</v>
      </c>
      <c r="B1051" s="2">
        <f>'59'!E5</f>
        <v>165</v>
      </c>
      <c r="C1051" s="2">
        <f>'59'!B20</f>
        <v>0</v>
      </c>
      <c r="D1051" s="2">
        <f>'59'!J20</f>
        <v>0</v>
      </c>
      <c r="E1051" s="45">
        <f>'59'!E3</f>
        <v>43529</v>
      </c>
      <c r="F1051" s="2" t="str">
        <f>'59'!D4</f>
        <v>رقــــــــــــــــــــــم P.O /</v>
      </c>
      <c r="G1051" s="1">
        <f t="shared" si="143"/>
        <v>59</v>
      </c>
      <c r="H1051" s="1">
        <f t="shared" si="144"/>
        <v>20</v>
      </c>
      <c r="J1051" s="1" t="str">
        <f t="shared" si="145"/>
        <v>='59'!E5</v>
      </c>
      <c r="K1051" s="1" t="str">
        <f t="shared" si="146"/>
        <v>='59'!B20</v>
      </c>
      <c r="L1051" s="1" t="str">
        <f t="shared" si="147"/>
        <v>='59'!J20</v>
      </c>
      <c r="M1051" s="1" t="str">
        <f t="shared" si="148"/>
        <v>='59'!E3</v>
      </c>
      <c r="N1051" s="1" t="str">
        <f t="shared" si="149"/>
        <v>='59'!D4</v>
      </c>
    </row>
    <row r="1052" spans="1:14" hidden="1" x14ac:dyDescent="0.3">
      <c r="A1052" s="1" t="str">
        <f t="shared" si="150"/>
        <v>X</v>
      </c>
      <c r="B1052" s="2">
        <f>'59'!E5</f>
        <v>165</v>
      </c>
      <c r="C1052" s="2">
        <f>'59'!B21</f>
        <v>0</v>
      </c>
      <c r="D1052" s="2">
        <f>'59'!J21</f>
        <v>0</v>
      </c>
      <c r="E1052" s="45">
        <f>'59'!E3</f>
        <v>43529</v>
      </c>
      <c r="F1052" s="2" t="str">
        <f>'59'!D4</f>
        <v>رقــــــــــــــــــــــم P.O /</v>
      </c>
      <c r="G1052" s="1">
        <f t="shared" si="143"/>
        <v>59</v>
      </c>
      <c r="H1052" s="1">
        <f t="shared" si="144"/>
        <v>21</v>
      </c>
      <c r="J1052" s="1" t="str">
        <f t="shared" si="145"/>
        <v>='59'!E5</v>
      </c>
      <c r="K1052" s="1" t="str">
        <f t="shared" si="146"/>
        <v>='59'!B21</v>
      </c>
      <c r="L1052" s="1" t="str">
        <f t="shared" si="147"/>
        <v>='59'!J21</v>
      </c>
      <c r="M1052" s="1" t="str">
        <f t="shared" si="148"/>
        <v>='59'!E3</v>
      </c>
      <c r="N1052" s="1" t="str">
        <f t="shared" si="149"/>
        <v>='59'!D4</v>
      </c>
    </row>
    <row r="1053" spans="1:14" hidden="1" x14ac:dyDescent="0.3">
      <c r="A1053" s="1" t="str">
        <f t="shared" si="150"/>
        <v>X</v>
      </c>
      <c r="B1053" s="2">
        <f>'59'!E5</f>
        <v>165</v>
      </c>
      <c r="C1053" s="2">
        <f>'59'!B22</f>
        <v>0</v>
      </c>
      <c r="D1053" s="2">
        <f>'59'!J22</f>
        <v>0</v>
      </c>
      <c r="E1053" s="45">
        <f>'59'!E3</f>
        <v>43529</v>
      </c>
      <c r="F1053" s="2" t="str">
        <f>'59'!D4</f>
        <v>رقــــــــــــــــــــــم P.O /</v>
      </c>
      <c r="G1053" s="1">
        <f t="shared" si="143"/>
        <v>59</v>
      </c>
      <c r="H1053" s="1">
        <f t="shared" si="144"/>
        <v>22</v>
      </c>
      <c r="J1053" s="1" t="str">
        <f t="shared" si="145"/>
        <v>='59'!E5</v>
      </c>
      <c r="K1053" s="1" t="str">
        <f t="shared" si="146"/>
        <v>='59'!B22</v>
      </c>
      <c r="L1053" s="1" t="str">
        <f t="shared" si="147"/>
        <v>='59'!J22</v>
      </c>
      <c r="M1053" s="1" t="str">
        <f t="shared" si="148"/>
        <v>='59'!E3</v>
      </c>
      <c r="N1053" s="1" t="str">
        <f t="shared" si="149"/>
        <v>='59'!D4</v>
      </c>
    </row>
    <row r="1054" spans="1:14" hidden="1" x14ac:dyDescent="0.3">
      <c r="A1054" s="1" t="str">
        <f t="shared" si="150"/>
        <v>X</v>
      </c>
      <c r="B1054" s="2">
        <f>'59'!E5</f>
        <v>165</v>
      </c>
      <c r="C1054" s="2">
        <f>'59'!B23</f>
        <v>0</v>
      </c>
      <c r="D1054" s="2">
        <f>'59'!J23</f>
        <v>0</v>
      </c>
      <c r="E1054" s="45">
        <f>'59'!E3</f>
        <v>43529</v>
      </c>
      <c r="F1054" s="2" t="str">
        <f>'59'!D4</f>
        <v>رقــــــــــــــــــــــم P.O /</v>
      </c>
      <c r="G1054" s="1">
        <f t="shared" si="143"/>
        <v>59</v>
      </c>
      <c r="H1054" s="1">
        <f t="shared" si="144"/>
        <v>23</v>
      </c>
      <c r="J1054" s="1" t="str">
        <f t="shared" si="145"/>
        <v>='59'!E5</v>
      </c>
      <c r="K1054" s="1" t="str">
        <f t="shared" si="146"/>
        <v>='59'!B23</v>
      </c>
      <c r="L1054" s="1" t="str">
        <f t="shared" si="147"/>
        <v>='59'!J23</v>
      </c>
      <c r="M1054" s="1" t="str">
        <f t="shared" si="148"/>
        <v>='59'!E3</v>
      </c>
      <c r="N1054" s="1" t="str">
        <f t="shared" si="149"/>
        <v>='59'!D4</v>
      </c>
    </row>
    <row r="1055" spans="1:14" hidden="1" x14ac:dyDescent="0.3">
      <c r="A1055" s="1" t="str">
        <f t="shared" si="150"/>
        <v>X</v>
      </c>
      <c r="B1055" s="2">
        <f>'59'!E5</f>
        <v>165</v>
      </c>
      <c r="C1055" s="2">
        <f>'59'!B24</f>
        <v>0</v>
      </c>
      <c r="D1055" s="2">
        <f>'59'!J24</f>
        <v>0</v>
      </c>
      <c r="E1055" s="45">
        <f>'59'!E3</f>
        <v>43529</v>
      </c>
      <c r="F1055" s="2" t="str">
        <f>'59'!D4</f>
        <v>رقــــــــــــــــــــــم P.O /</v>
      </c>
      <c r="G1055" s="1">
        <f t="shared" si="143"/>
        <v>59</v>
      </c>
      <c r="H1055" s="1">
        <f t="shared" si="144"/>
        <v>24</v>
      </c>
      <c r="J1055" s="1" t="str">
        <f t="shared" si="145"/>
        <v>='59'!E5</v>
      </c>
      <c r="K1055" s="1" t="str">
        <f t="shared" si="146"/>
        <v>='59'!B24</v>
      </c>
      <c r="L1055" s="1" t="str">
        <f t="shared" si="147"/>
        <v>='59'!J24</v>
      </c>
      <c r="M1055" s="1" t="str">
        <f t="shared" si="148"/>
        <v>='59'!E3</v>
      </c>
      <c r="N1055" s="1" t="str">
        <f t="shared" si="149"/>
        <v>='59'!D4</v>
      </c>
    </row>
    <row r="1056" spans="1:14" hidden="1" x14ac:dyDescent="0.3">
      <c r="A1056" s="1" t="str">
        <f t="shared" si="150"/>
        <v>X</v>
      </c>
      <c r="B1056" s="2">
        <f>'59'!E5</f>
        <v>165</v>
      </c>
      <c r="C1056" s="2">
        <f>'59'!B25</f>
        <v>0</v>
      </c>
      <c r="D1056" s="2">
        <f>'59'!J25</f>
        <v>0</v>
      </c>
      <c r="E1056" s="45">
        <f>'59'!E3</f>
        <v>43529</v>
      </c>
      <c r="F1056" s="2" t="str">
        <f>'59'!D4</f>
        <v>رقــــــــــــــــــــــم P.O /</v>
      </c>
      <c r="G1056" s="1">
        <f t="shared" si="143"/>
        <v>59</v>
      </c>
      <c r="H1056" s="1">
        <f t="shared" si="144"/>
        <v>25</v>
      </c>
      <c r="J1056" s="1" t="str">
        <f t="shared" si="145"/>
        <v>='59'!E5</v>
      </c>
      <c r="K1056" s="1" t="str">
        <f t="shared" si="146"/>
        <v>='59'!B25</v>
      </c>
      <c r="L1056" s="1" t="str">
        <f t="shared" si="147"/>
        <v>='59'!J25</v>
      </c>
      <c r="M1056" s="1" t="str">
        <f t="shared" si="148"/>
        <v>='59'!E3</v>
      </c>
      <c r="N1056" s="1" t="str">
        <f t="shared" si="149"/>
        <v>='59'!D4</v>
      </c>
    </row>
    <row r="1057" spans="1:14" x14ac:dyDescent="0.3">
      <c r="A1057" s="1" t="str">
        <f t="shared" si="150"/>
        <v/>
      </c>
      <c r="B1057" s="2">
        <f>'60'!E5</f>
        <v>166</v>
      </c>
      <c r="C1057" s="2" t="str">
        <f>'60'!B8</f>
        <v>مياه معدنية وبيبسى</v>
      </c>
      <c r="D1057" s="2">
        <f>'60'!J8</f>
        <v>20</v>
      </c>
      <c r="E1057" s="45">
        <f>'60'!E3</f>
        <v>43529</v>
      </c>
      <c r="F1057" s="2" t="str">
        <f>'60'!D4</f>
        <v>رقــــــــــــــــــــــم P.O /</v>
      </c>
      <c r="G1057" s="1">
        <f t="shared" si="143"/>
        <v>60</v>
      </c>
      <c r="H1057" s="1">
        <f t="shared" si="144"/>
        <v>8</v>
      </c>
      <c r="J1057" s="1" t="str">
        <f t="shared" si="145"/>
        <v>='60'!E5</v>
      </c>
      <c r="K1057" s="1" t="str">
        <f t="shared" si="146"/>
        <v>='60'!B8</v>
      </c>
      <c r="L1057" s="1" t="str">
        <f t="shared" si="147"/>
        <v>='60'!J8</v>
      </c>
      <c r="M1057" s="1" t="str">
        <f t="shared" si="148"/>
        <v>='60'!E3</v>
      </c>
      <c r="N1057" s="1" t="str">
        <f t="shared" si="149"/>
        <v>='60'!D4</v>
      </c>
    </row>
    <row r="1058" spans="1:14" x14ac:dyDescent="0.3">
      <c r="A1058" s="1" t="str">
        <f t="shared" si="150"/>
        <v/>
      </c>
      <c r="B1058" s="2">
        <f>'60'!E5</f>
        <v>166</v>
      </c>
      <c r="C1058" s="2" t="str">
        <f>'60'!B9</f>
        <v>وجبات للاستشارى</v>
      </c>
      <c r="D1058" s="2">
        <f>'60'!J9</f>
        <v>210</v>
      </c>
      <c r="E1058" s="45">
        <f>'60'!E3</f>
        <v>43529</v>
      </c>
      <c r="F1058" s="2" t="str">
        <f>'60'!D4</f>
        <v>رقــــــــــــــــــــــم P.O /</v>
      </c>
      <c r="G1058" s="1">
        <f t="shared" si="143"/>
        <v>60</v>
      </c>
      <c r="H1058" s="1">
        <f t="shared" si="144"/>
        <v>9</v>
      </c>
      <c r="J1058" s="1" t="str">
        <f t="shared" si="145"/>
        <v>='60'!E5</v>
      </c>
      <c r="K1058" s="1" t="str">
        <f t="shared" si="146"/>
        <v>='60'!B9</v>
      </c>
      <c r="L1058" s="1" t="str">
        <f t="shared" si="147"/>
        <v>='60'!J9</v>
      </c>
      <c r="M1058" s="1" t="str">
        <f t="shared" si="148"/>
        <v>='60'!E3</v>
      </c>
      <c r="N1058" s="1" t="str">
        <f t="shared" si="149"/>
        <v>='60'!D4</v>
      </c>
    </row>
    <row r="1059" spans="1:14" hidden="1" x14ac:dyDescent="0.3">
      <c r="A1059" s="1" t="str">
        <f t="shared" si="150"/>
        <v>X</v>
      </c>
      <c r="B1059" s="2">
        <f>'60'!E5</f>
        <v>166</v>
      </c>
      <c r="C1059" s="2">
        <f>'60'!B10</f>
        <v>0</v>
      </c>
      <c r="D1059" s="2">
        <f>'60'!J10</f>
        <v>0</v>
      </c>
      <c r="E1059" s="45">
        <f>'60'!E3</f>
        <v>43529</v>
      </c>
      <c r="F1059" s="2" t="str">
        <f>'60'!D4</f>
        <v>رقــــــــــــــــــــــم P.O /</v>
      </c>
      <c r="G1059" s="1">
        <f t="shared" si="143"/>
        <v>60</v>
      </c>
      <c r="H1059" s="1">
        <f t="shared" si="144"/>
        <v>10</v>
      </c>
      <c r="J1059" s="1" t="str">
        <f t="shared" si="145"/>
        <v>='60'!E5</v>
      </c>
      <c r="K1059" s="1" t="str">
        <f t="shared" si="146"/>
        <v>='60'!B10</v>
      </c>
      <c r="L1059" s="1" t="str">
        <f t="shared" si="147"/>
        <v>='60'!J10</v>
      </c>
      <c r="M1059" s="1" t="str">
        <f t="shared" si="148"/>
        <v>='60'!E3</v>
      </c>
      <c r="N1059" s="1" t="str">
        <f t="shared" si="149"/>
        <v>='60'!D4</v>
      </c>
    </row>
    <row r="1060" spans="1:14" hidden="1" x14ac:dyDescent="0.3">
      <c r="A1060" s="1" t="str">
        <f t="shared" si="150"/>
        <v>X</v>
      </c>
      <c r="B1060" s="2">
        <f>'60'!E5</f>
        <v>166</v>
      </c>
      <c r="C1060" s="2">
        <f>'60'!B11</f>
        <v>0</v>
      </c>
      <c r="D1060" s="2">
        <f>'60'!J11</f>
        <v>0</v>
      </c>
      <c r="E1060" s="45">
        <f>'60'!E3</f>
        <v>43529</v>
      </c>
      <c r="F1060" s="2" t="str">
        <f>'60'!D4</f>
        <v>رقــــــــــــــــــــــم P.O /</v>
      </c>
      <c r="G1060" s="1">
        <f t="shared" si="143"/>
        <v>60</v>
      </c>
      <c r="H1060" s="1">
        <f t="shared" si="144"/>
        <v>11</v>
      </c>
      <c r="J1060" s="1" t="str">
        <f t="shared" si="145"/>
        <v>='60'!E5</v>
      </c>
      <c r="K1060" s="1" t="str">
        <f t="shared" si="146"/>
        <v>='60'!B11</v>
      </c>
      <c r="L1060" s="1" t="str">
        <f t="shared" si="147"/>
        <v>='60'!J11</v>
      </c>
      <c r="M1060" s="1" t="str">
        <f t="shared" si="148"/>
        <v>='60'!E3</v>
      </c>
      <c r="N1060" s="1" t="str">
        <f t="shared" si="149"/>
        <v>='60'!D4</v>
      </c>
    </row>
    <row r="1061" spans="1:14" hidden="1" x14ac:dyDescent="0.3">
      <c r="A1061" s="1" t="str">
        <f t="shared" si="150"/>
        <v>X</v>
      </c>
      <c r="B1061" s="2">
        <f>'60'!E5</f>
        <v>166</v>
      </c>
      <c r="C1061" s="2">
        <f>'60'!B12</f>
        <v>0</v>
      </c>
      <c r="D1061" s="2">
        <f>'60'!J12</f>
        <v>0</v>
      </c>
      <c r="E1061" s="45">
        <f>'60'!E3</f>
        <v>43529</v>
      </c>
      <c r="F1061" s="2" t="str">
        <f>'60'!D4</f>
        <v>رقــــــــــــــــــــــم P.O /</v>
      </c>
      <c r="G1061" s="1">
        <f t="shared" si="143"/>
        <v>60</v>
      </c>
      <c r="H1061" s="1">
        <f t="shared" si="144"/>
        <v>12</v>
      </c>
      <c r="J1061" s="1" t="str">
        <f t="shared" si="145"/>
        <v>='60'!E5</v>
      </c>
      <c r="K1061" s="1" t="str">
        <f t="shared" si="146"/>
        <v>='60'!B12</v>
      </c>
      <c r="L1061" s="1" t="str">
        <f t="shared" si="147"/>
        <v>='60'!J12</v>
      </c>
      <c r="M1061" s="1" t="str">
        <f t="shared" si="148"/>
        <v>='60'!E3</v>
      </c>
      <c r="N1061" s="1" t="str">
        <f t="shared" si="149"/>
        <v>='60'!D4</v>
      </c>
    </row>
    <row r="1062" spans="1:14" hidden="1" x14ac:dyDescent="0.3">
      <c r="A1062" s="1" t="str">
        <f t="shared" si="150"/>
        <v>X</v>
      </c>
      <c r="B1062" s="2">
        <f>'60'!E5</f>
        <v>166</v>
      </c>
      <c r="C1062" s="2">
        <f>'60'!B13</f>
        <v>0</v>
      </c>
      <c r="D1062" s="2">
        <f>'60'!J13</f>
        <v>0</v>
      </c>
      <c r="E1062" s="45">
        <f>'60'!E3</f>
        <v>43529</v>
      </c>
      <c r="F1062" s="2" t="str">
        <f>'60'!D4</f>
        <v>رقــــــــــــــــــــــم P.O /</v>
      </c>
      <c r="G1062" s="1">
        <f t="shared" si="143"/>
        <v>60</v>
      </c>
      <c r="H1062" s="1">
        <f t="shared" si="144"/>
        <v>13</v>
      </c>
      <c r="J1062" s="1" t="str">
        <f t="shared" si="145"/>
        <v>='60'!E5</v>
      </c>
      <c r="K1062" s="1" t="str">
        <f t="shared" si="146"/>
        <v>='60'!B13</v>
      </c>
      <c r="L1062" s="1" t="str">
        <f t="shared" si="147"/>
        <v>='60'!J13</v>
      </c>
      <c r="M1062" s="1" t="str">
        <f t="shared" si="148"/>
        <v>='60'!E3</v>
      </c>
      <c r="N1062" s="1" t="str">
        <f t="shared" si="149"/>
        <v>='60'!D4</v>
      </c>
    </row>
    <row r="1063" spans="1:14" hidden="1" x14ac:dyDescent="0.3">
      <c r="A1063" s="1" t="str">
        <f t="shared" si="150"/>
        <v>X</v>
      </c>
      <c r="B1063" s="2">
        <f>'60'!E5</f>
        <v>166</v>
      </c>
      <c r="C1063" s="2">
        <f>'60'!B14</f>
        <v>0</v>
      </c>
      <c r="D1063" s="2">
        <f>'60'!J14</f>
        <v>0</v>
      </c>
      <c r="E1063" s="45">
        <f>'60'!E3</f>
        <v>43529</v>
      </c>
      <c r="F1063" s="2" t="str">
        <f>'60'!D4</f>
        <v>رقــــــــــــــــــــــم P.O /</v>
      </c>
      <c r="G1063" s="1">
        <f t="shared" si="143"/>
        <v>60</v>
      </c>
      <c r="H1063" s="1">
        <f t="shared" si="144"/>
        <v>14</v>
      </c>
      <c r="J1063" s="1" t="str">
        <f t="shared" si="145"/>
        <v>='60'!E5</v>
      </c>
      <c r="K1063" s="1" t="str">
        <f t="shared" si="146"/>
        <v>='60'!B14</v>
      </c>
      <c r="L1063" s="1" t="str">
        <f t="shared" si="147"/>
        <v>='60'!J14</v>
      </c>
      <c r="M1063" s="1" t="str">
        <f t="shared" si="148"/>
        <v>='60'!E3</v>
      </c>
      <c r="N1063" s="1" t="str">
        <f t="shared" si="149"/>
        <v>='60'!D4</v>
      </c>
    </row>
    <row r="1064" spans="1:14" hidden="1" x14ac:dyDescent="0.3">
      <c r="A1064" s="1" t="str">
        <f t="shared" si="150"/>
        <v>X</v>
      </c>
      <c r="B1064" s="2">
        <f>'60'!E5</f>
        <v>166</v>
      </c>
      <c r="C1064" s="2">
        <f>'60'!B15</f>
        <v>0</v>
      </c>
      <c r="D1064" s="2">
        <f>'60'!J15</f>
        <v>0</v>
      </c>
      <c r="E1064" s="45">
        <f>'60'!E3</f>
        <v>43529</v>
      </c>
      <c r="F1064" s="2" t="str">
        <f>'60'!D4</f>
        <v>رقــــــــــــــــــــــم P.O /</v>
      </c>
      <c r="G1064" s="1">
        <f t="shared" si="143"/>
        <v>60</v>
      </c>
      <c r="H1064" s="1">
        <f t="shared" si="144"/>
        <v>15</v>
      </c>
      <c r="J1064" s="1" t="str">
        <f t="shared" si="145"/>
        <v>='60'!E5</v>
      </c>
      <c r="K1064" s="1" t="str">
        <f t="shared" si="146"/>
        <v>='60'!B15</v>
      </c>
      <c r="L1064" s="1" t="str">
        <f t="shared" si="147"/>
        <v>='60'!J15</v>
      </c>
      <c r="M1064" s="1" t="str">
        <f t="shared" si="148"/>
        <v>='60'!E3</v>
      </c>
      <c r="N1064" s="1" t="str">
        <f t="shared" si="149"/>
        <v>='60'!D4</v>
      </c>
    </row>
    <row r="1065" spans="1:14" hidden="1" x14ac:dyDescent="0.3">
      <c r="A1065" s="1" t="str">
        <f t="shared" si="150"/>
        <v>X</v>
      </c>
      <c r="B1065" s="2">
        <f>'60'!E5</f>
        <v>166</v>
      </c>
      <c r="C1065" s="2">
        <f>'60'!B16</f>
        <v>0</v>
      </c>
      <c r="D1065" s="2">
        <f>'60'!J16</f>
        <v>0</v>
      </c>
      <c r="E1065" s="45">
        <f>'60'!E3</f>
        <v>43529</v>
      </c>
      <c r="F1065" s="2" t="str">
        <f>'60'!D4</f>
        <v>رقــــــــــــــــــــــم P.O /</v>
      </c>
      <c r="G1065" s="1">
        <f t="shared" si="143"/>
        <v>60</v>
      </c>
      <c r="H1065" s="1">
        <f t="shared" si="144"/>
        <v>16</v>
      </c>
      <c r="J1065" s="1" t="str">
        <f t="shared" si="145"/>
        <v>='60'!E5</v>
      </c>
      <c r="K1065" s="1" t="str">
        <f t="shared" si="146"/>
        <v>='60'!B16</v>
      </c>
      <c r="L1065" s="1" t="str">
        <f t="shared" si="147"/>
        <v>='60'!J16</v>
      </c>
      <c r="M1065" s="1" t="str">
        <f t="shared" si="148"/>
        <v>='60'!E3</v>
      </c>
      <c r="N1065" s="1" t="str">
        <f t="shared" si="149"/>
        <v>='60'!D4</v>
      </c>
    </row>
    <row r="1066" spans="1:14" hidden="1" x14ac:dyDescent="0.3">
      <c r="A1066" s="1" t="str">
        <f t="shared" si="150"/>
        <v>X</v>
      </c>
      <c r="B1066" s="2">
        <f>'60'!E5</f>
        <v>166</v>
      </c>
      <c r="C1066" s="2">
        <f>'60'!B17</f>
        <v>0</v>
      </c>
      <c r="D1066" s="2">
        <f>'60'!J17</f>
        <v>0</v>
      </c>
      <c r="E1066" s="45">
        <f>'60'!E3</f>
        <v>43529</v>
      </c>
      <c r="F1066" s="2" t="str">
        <f>'60'!D4</f>
        <v>رقــــــــــــــــــــــم P.O /</v>
      </c>
      <c r="G1066" s="1">
        <f t="shared" si="143"/>
        <v>60</v>
      </c>
      <c r="H1066" s="1">
        <f t="shared" si="144"/>
        <v>17</v>
      </c>
      <c r="J1066" s="1" t="str">
        <f t="shared" si="145"/>
        <v>='60'!E5</v>
      </c>
      <c r="K1066" s="1" t="str">
        <f t="shared" si="146"/>
        <v>='60'!B17</v>
      </c>
      <c r="L1066" s="1" t="str">
        <f t="shared" si="147"/>
        <v>='60'!J17</v>
      </c>
      <c r="M1066" s="1" t="str">
        <f t="shared" si="148"/>
        <v>='60'!E3</v>
      </c>
      <c r="N1066" s="1" t="str">
        <f t="shared" si="149"/>
        <v>='60'!D4</v>
      </c>
    </row>
    <row r="1067" spans="1:14" hidden="1" x14ac:dyDescent="0.3">
      <c r="A1067" s="1" t="str">
        <f t="shared" si="150"/>
        <v>X</v>
      </c>
      <c r="B1067" s="2">
        <f>'60'!E5</f>
        <v>166</v>
      </c>
      <c r="C1067" s="2">
        <f>'60'!B18</f>
        <v>0</v>
      </c>
      <c r="D1067" s="2">
        <f>'60'!J18</f>
        <v>0</v>
      </c>
      <c r="E1067" s="45">
        <f>'60'!E3</f>
        <v>43529</v>
      </c>
      <c r="F1067" s="2" t="str">
        <f>'60'!D4</f>
        <v>رقــــــــــــــــــــــم P.O /</v>
      </c>
      <c r="G1067" s="1">
        <f t="shared" si="143"/>
        <v>60</v>
      </c>
      <c r="H1067" s="1">
        <f t="shared" si="144"/>
        <v>18</v>
      </c>
      <c r="J1067" s="1" t="str">
        <f t="shared" si="145"/>
        <v>='60'!E5</v>
      </c>
      <c r="K1067" s="1" t="str">
        <f t="shared" si="146"/>
        <v>='60'!B18</v>
      </c>
      <c r="L1067" s="1" t="str">
        <f t="shared" si="147"/>
        <v>='60'!J18</v>
      </c>
      <c r="M1067" s="1" t="str">
        <f t="shared" si="148"/>
        <v>='60'!E3</v>
      </c>
      <c r="N1067" s="1" t="str">
        <f t="shared" si="149"/>
        <v>='60'!D4</v>
      </c>
    </row>
    <row r="1068" spans="1:14" hidden="1" x14ac:dyDescent="0.3">
      <c r="A1068" s="1" t="str">
        <f t="shared" si="150"/>
        <v>X</v>
      </c>
      <c r="B1068" s="2">
        <f>'60'!E5</f>
        <v>166</v>
      </c>
      <c r="C1068" s="2">
        <f>'60'!B19</f>
        <v>0</v>
      </c>
      <c r="D1068" s="2">
        <f>'60'!J19</f>
        <v>0</v>
      </c>
      <c r="E1068" s="45">
        <f>'60'!E3</f>
        <v>43529</v>
      </c>
      <c r="F1068" s="2" t="str">
        <f>'60'!D4</f>
        <v>رقــــــــــــــــــــــم P.O /</v>
      </c>
      <c r="G1068" s="1">
        <f t="shared" si="143"/>
        <v>60</v>
      </c>
      <c r="H1068" s="1">
        <f t="shared" si="144"/>
        <v>19</v>
      </c>
      <c r="J1068" s="1" t="str">
        <f t="shared" si="145"/>
        <v>='60'!E5</v>
      </c>
      <c r="K1068" s="1" t="str">
        <f t="shared" si="146"/>
        <v>='60'!B19</v>
      </c>
      <c r="L1068" s="1" t="str">
        <f t="shared" si="147"/>
        <v>='60'!J19</v>
      </c>
      <c r="M1068" s="1" t="str">
        <f t="shared" si="148"/>
        <v>='60'!E3</v>
      </c>
      <c r="N1068" s="1" t="str">
        <f t="shared" si="149"/>
        <v>='60'!D4</v>
      </c>
    </row>
    <row r="1069" spans="1:14" hidden="1" x14ac:dyDescent="0.3">
      <c r="A1069" s="1" t="str">
        <f t="shared" si="150"/>
        <v>X</v>
      </c>
      <c r="B1069" s="2">
        <f>'60'!E5</f>
        <v>166</v>
      </c>
      <c r="C1069" s="2">
        <f>'60'!B20</f>
        <v>0</v>
      </c>
      <c r="D1069" s="2">
        <f>'60'!J20</f>
        <v>0</v>
      </c>
      <c r="E1069" s="45">
        <f>'60'!E3</f>
        <v>43529</v>
      </c>
      <c r="F1069" s="2" t="str">
        <f>'60'!D4</f>
        <v>رقــــــــــــــــــــــم P.O /</v>
      </c>
      <c r="G1069" s="1">
        <f t="shared" si="143"/>
        <v>60</v>
      </c>
      <c r="H1069" s="1">
        <f t="shared" si="144"/>
        <v>20</v>
      </c>
      <c r="J1069" s="1" t="str">
        <f t="shared" si="145"/>
        <v>='60'!E5</v>
      </c>
      <c r="K1069" s="1" t="str">
        <f t="shared" si="146"/>
        <v>='60'!B20</v>
      </c>
      <c r="L1069" s="1" t="str">
        <f t="shared" si="147"/>
        <v>='60'!J20</v>
      </c>
      <c r="M1069" s="1" t="str">
        <f t="shared" si="148"/>
        <v>='60'!E3</v>
      </c>
      <c r="N1069" s="1" t="str">
        <f t="shared" si="149"/>
        <v>='60'!D4</v>
      </c>
    </row>
    <row r="1070" spans="1:14" hidden="1" x14ac:dyDescent="0.3">
      <c r="A1070" s="1" t="str">
        <f t="shared" si="150"/>
        <v>X</v>
      </c>
      <c r="B1070" s="2">
        <f>'60'!E5</f>
        <v>166</v>
      </c>
      <c r="C1070" s="2">
        <f>'60'!B21</f>
        <v>0</v>
      </c>
      <c r="D1070" s="2">
        <f>'60'!J21</f>
        <v>0</v>
      </c>
      <c r="E1070" s="45">
        <f>'60'!E3</f>
        <v>43529</v>
      </c>
      <c r="F1070" s="2" t="str">
        <f>'60'!D4</f>
        <v>رقــــــــــــــــــــــم P.O /</v>
      </c>
      <c r="G1070" s="1">
        <f t="shared" si="143"/>
        <v>60</v>
      </c>
      <c r="H1070" s="1">
        <f t="shared" si="144"/>
        <v>21</v>
      </c>
      <c r="J1070" s="1" t="str">
        <f t="shared" si="145"/>
        <v>='60'!E5</v>
      </c>
      <c r="K1070" s="1" t="str">
        <f t="shared" si="146"/>
        <v>='60'!B21</v>
      </c>
      <c r="L1070" s="1" t="str">
        <f t="shared" si="147"/>
        <v>='60'!J21</v>
      </c>
      <c r="M1070" s="1" t="str">
        <f t="shared" si="148"/>
        <v>='60'!E3</v>
      </c>
      <c r="N1070" s="1" t="str">
        <f t="shared" si="149"/>
        <v>='60'!D4</v>
      </c>
    </row>
    <row r="1071" spans="1:14" hidden="1" x14ac:dyDescent="0.3">
      <c r="A1071" s="1" t="str">
        <f t="shared" si="150"/>
        <v>X</v>
      </c>
      <c r="B1071" s="2">
        <f>'60'!E5</f>
        <v>166</v>
      </c>
      <c r="C1071" s="2">
        <f>'60'!B22</f>
        <v>0</v>
      </c>
      <c r="D1071" s="2">
        <f>'60'!J22</f>
        <v>0</v>
      </c>
      <c r="E1071" s="45">
        <f>'60'!E3</f>
        <v>43529</v>
      </c>
      <c r="F1071" s="2" t="str">
        <f>'60'!D4</f>
        <v>رقــــــــــــــــــــــم P.O /</v>
      </c>
      <c r="G1071" s="1">
        <f t="shared" si="143"/>
        <v>60</v>
      </c>
      <c r="H1071" s="1">
        <f t="shared" si="144"/>
        <v>22</v>
      </c>
      <c r="J1071" s="1" t="str">
        <f t="shared" si="145"/>
        <v>='60'!E5</v>
      </c>
      <c r="K1071" s="1" t="str">
        <f t="shared" si="146"/>
        <v>='60'!B22</v>
      </c>
      <c r="L1071" s="1" t="str">
        <f t="shared" si="147"/>
        <v>='60'!J22</v>
      </c>
      <c r="M1071" s="1" t="str">
        <f t="shared" si="148"/>
        <v>='60'!E3</v>
      </c>
      <c r="N1071" s="1" t="str">
        <f t="shared" si="149"/>
        <v>='60'!D4</v>
      </c>
    </row>
    <row r="1072" spans="1:14" hidden="1" x14ac:dyDescent="0.3">
      <c r="A1072" s="1" t="str">
        <f t="shared" si="150"/>
        <v>X</v>
      </c>
      <c r="B1072" s="2">
        <f>'60'!E5</f>
        <v>166</v>
      </c>
      <c r="C1072" s="2">
        <f>'60'!B23</f>
        <v>0</v>
      </c>
      <c r="D1072" s="2">
        <f>'60'!J23</f>
        <v>0</v>
      </c>
      <c r="E1072" s="45">
        <f>'60'!E3</f>
        <v>43529</v>
      </c>
      <c r="F1072" s="2" t="str">
        <f>'60'!D4</f>
        <v>رقــــــــــــــــــــــم P.O /</v>
      </c>
      <c r="G1072" s="1">
        <f t="shared" si="143"/>
        <v>60</v>
      </c>
      <c r="H1072" s="1">
        <f t="shared" si="144"/>
        <v>23</v>
      </c>
      <c r="J1072" s="1" t="str">
        <f t="shared" si="145"/>
        <v>='60'!E5</v>
      </c>
      <c r="K1072" s="1" t="str">
        <f t="shared" si="146"/>
        <v>='60'!B23</v>
      </c>
      <c r="L1072" s="1" t="str">
        <f t="shared" si="147"/>
        <v>='60'!J23</v>
      </c>
      <c r="M1072" s="1" t="str">
        <f t="shared" si="148"/>
        <v>='60'!E3</v>
      </c>
      <c r="N1072" s="1" t="str">
        <f t="shared" si="149"/>
        <v>='60'!D4</v>
      </c>
    </row>
    <row r="1073" spans="1:14" hidden="1" x14ac:dyDescent="0.3">
      <c r="A1073" s="1" t="str">
        <f t="shared" si="150"/>
        <v>X</v>
      </c>
      <c r="B1073" s="2">
        <f>'60'!E5</f>
        <v>166</v>
      </c>
      <c r="C1073" s="2">
        <f>'60'!B24</f>
        <v>0</v>
      </c>
      <c r="D1073" s="2">
        <f>'60'!J24</f>
        <v>0</v>
      </c>
      <c r="E1073" s="45">
        <f>'60'!E3</f>
        <v>43529</v>
      </c>
      <c r="F1073" s="2" t="str">
        <f>'60'!D4</f>
        <v>رقــــــــــــــــــــــم P.O /</v>
      </c>
      <c r="G1073" s="1">
        <f t="shared" si="143"/>
        <v>60</v>
      </c>
      <c r="H1073" s="1">
        <f t="shared" si="144"/>
        <v>24</v>
      </c>
      <c r="J1073" s="1" t="str">
        <f t="shared" si="145"/>
        <v>='60'!E5</v>
      </c>
      <c r="K1073" s="1" t="str">
        <f t="shared" si="146"/>
        <v>='60'!B24</v>
      </c>
      <c r="L1073" s="1" t="str">
        <f t="shared" si="147"/>
        <v>='60'!J24</v>
      </c>
      <c r="M1073" s="1" t="str">
        <f t="shared" si="148"/>
        <v>='60'!E3</v>
      </c>
      <c r="N1073" s="1" t="str">
        <f t="shared" si="149"/>
        <v>='60'!D4</v>
      </c>
    </row>
    <row r="1074" spans="1:14" hidden="1" x14ac:dyDescent="0.3">
      <c r="A1074" s="1" t="str">
        <f t="shared" si="150"/>
        <v>X</v>
      </c>
      <c r="B1074" s="2">
        <f>'60'!E5</f>
        <v>166</v>
      </c>
      <c r="C1074" s="2">
        <f>'60'!B25</f>
        <v>0</v>
      </c>
      <c r="D1074" s="2">
        <f>'60'!J25</f>
        <v>0</v>
      </c>
      <c r="E1074" s="45">
        <f>'60'!E3</f>
        <v>43529</v>
      </c>
      <c r="F1074" s="2" t="str">
        <f>'60'!D4</f>
        <v>رقــــــــــــــــــــــم P.O /</v>
      </c>
      <c r="G1074" s="1">
        <f t="shared" si="143"/>
        <v>60</v>
      </c>
      <c r="H1074" s="1">
        <f t="shared" si="144"/>
        <v>25</v>
      </c>
      <c r="J1074" s="1" t="str">
        <f t="shared" si="145"/>
        <v>='60'!E5</v>
      </c>
      <c r="K1074" s="1" t="str">
        <f t="shared" si="146"/>
        <v>='60'!B25</v>
      </c>
      <c r="L1074" s="1" t="str">
        <f t="shared" si="147"/>
        <v>='60'!J25</v>
      </c>
      <c r="M1074" s="1" t="str">
        <f t="shared" si="148"/>
        <v>='60'!E3</v>
      </c>
      <c r="N1074" s="1" t="str">
        <f t="shared" si="149"/>
        <v>='60'!D4</v>
      </c>
    </row>
    <row r="1075" spans="1:14" x14ac:dyDescent="0.3">
      <c r="A1075" s="1" t="str">
        <f t="shared" si="150"/>
        <v/>
      </c>
      <c r="B1075" s="2">
        <f>'61'!E5</f>
        <v>167</v>
      </c>
      <c r="C1075" s="2" t="str">
        <f>'61'!B8</f>
        <v>سولار للموقع</v>
      </c>
      <c r="D1075" s="2">
        <f>'61'!J8</f>
        <v>1298</v>
      </c>
      <c r="E1075" s="45">
        <f>'61'!E3</f>
        <v>43529</v>
      </c>
      <c r="F1075" s="2" t="str">
        <f>'61'!D4</f>
        <v>رقــــــــــــــــــــــم P.O /</v>
      </c>
      <c r="G1075" s="1">
        <f t="shared" si="143"/>
        <v>61</v>
      </c>
      <c r="H1075" s="1">
        <f t="shared" si="144"/>
        <v>8</v>
      </c>
      <c r="J1075" s="1" t="str">
        <f t="shared" si="145"/>
        <v>='61'!E5</v>
      </c>
      <c r="K1075" s="1" t="str">
        <f t="shared" si="146"/>
        <v>='61'!B8</v>
      </c>
      <c r="L1075" s="1" t="str">
        <f t="shared" si="147"/>
        <v>='61'!J8</v>
      </c>
      <c r="M1075" s="1" t="str">
        <f t="shared" si="148"/>
        <v>='61'!E3</v>
      </c>
      <c r="N1075" s="1" t="str">
        <f t="shared" si="149"/>
        <v>='61'!D4</v>
      </c>
    </row>
    <row r="1076" spans="1:14" x14ac:dyDescent="0.3">
      <c r="A1076" s="1" t="str">
        <f t="shared" si="150"/>
        <v/>
      </c>
      <c r="B1076" s="2">
        <f>'61'!E5</f>
        <v>167</v>
      </c>
      <c r="C1076" s="2" t="str">
        <f>'61'!B9</f>
        <v>سولار للموقع</v>
      </c>
      <c r="D1076" s="2">
        <f>'61'!J9</f>
        <v>1416</v>
      </c>
      <c r="E1076" s="45">
        <f>'61'!E3</f>
        <v>43529</v>
      </c>
      <c r="F1076" s="2" t="str">
        <f>'61'!D4</f>
        <v>رقــــــــــــــــــــــم P.O /</v>
      </c>
      <c r="G1076" s="1">
        <f t="shared" si="143"/>
        <v>61</v>
      </c>
      <c r="H1076" s="1">
        <f t="shared" si="144"/>
        <v>9</v>
      </c>
      <c r="J1076" s="1" t="str">
        <f t="shared" si="145"/>
        <v>='61'!E5</v>
      </c>
      <c r="K1076" s="1" t="str">
        <f t="shared" si="146"/>
        <v>='61'!B9</v>
      </c>
      <c r="L1076" s="1" t="str">
        <f t="shared" si="147"/>
        <v>='61'!J9</v>
      </c>
      <c r="M1076" s="1" t="str">
        <f t="shared" si="148"/>
        <v>='61'!E3</v>
      </c>
      <c r="N1076" s="1" t="str">
        <f t="shared" si="149"/>
        <v>='61'!D4</v>
      </c>
    </row>
    <row r="1077" spans="1:14" x14ac:dyDescent="0.3">
      <c r="A1077" s="1" t="str">
        <f t="shared" si="150"/>
        <v/>
      </c>
      <c r="B1077" s="2">
        <f>'61'!E5</f>
        <v>167</v>
      </c>
      <c r="C1077" s="2" t="str">
        <f>'61'!B10</f>
        <v>بنزين للموقع</v>
      </c>
      <c r="D1077" s="2">
        <f>'61'!J10</f>
        <v>145</v>
      </c>
      <c r="E1077" s="45">
        <f>'61'!E3</f>
        <v>43529</v>
      </c>
      <c r="F1077" s="2" t="str">
        <f>'61'!D4</f>
        <v>رقــــــــــــــــــــــم P.O /</v>
      </c>
      <c r="G1077" s="1">
        <f t="shared" si="143"/>
        <v>61</v>
      </c>
      <c r="H1077" s="1">
        <f t="shared" si="144"/>
        <v>10</v>
      </c>
      <c r="J1077" s="1" t="str">
        <f t="shared" si="145"/>
        <v>='61'!E5</v>
      </c>
      <c r="K1077" s="1" t="str">
        <f t="shared" si="146"/>
        <v>='61'!B10</v>
      </c>
      <c r="L1077" s="1" t="str">
        <f t="shared" si="147"/>
        <v>='61'!J10</v>
      </c>
      <c r="M1077" s="1" t="str">
        <f t="shared" si="148"/>
        <v>='61'!E3</v>
      </c>
      <c r="N1077" s="1" t="str">
        <f t="shared" si="149"/>
        <v>='61'!D4</v>
      </c>
    </row>
    <row r="1078" spans="1:14" x14ac:dyDescent="0.3">
      <c r="A1078" s="1" t="str">
        <f t="shared" si="150"/>
        <v/>
      </c>
      <c r="B1078" s="2">
        <f>'61'!E5</f>
        <v>167</v>
      </c>
      <c r="C1078" s="2" t="str">
        <f>'61'!B11</f>
        <v>شيكارة فارغة</v>
      </c>
      <c r="D1078" s="2">
        <f>'61'!J11</f>
        <v>200</v>
      </c>
      <c r="E1078" s="45">
        <f>'61'!E3</f>
        <v>43529</v>
      </c>
      <c r="F1078" s="2" t="str">
        <f>'61'!D4</f>
        <v>رقــــــــــــــــــــــم P.O /</v>
      </c>
      <c r="G1078" s="1">
        <f t="shared" si="143"/>
        <v>61</v>
      </c>
      <c r="H1078" s="1">
        <f t="shared" si="144"/>
        <v>11</v>
      </c>
      <c r="J1078" s="1" t="str">
        <f t="shared" si="145"/>
        <v>='61'!E5</v>
      </c>
      <c r="K1078" s="1" t="str">
        <f t="shared" si="146"/>
        <v>='61'!B11</v>
      </c>
      <c r="L1078" s="1" t="str">
        <f t="shared" si="147"/>
        <v>='61'!J11</v>
      </c>
      <c r="M1078" s="1" t="str">
        <f t="shared" si="148"/>
        <v>='61'!E3</v>
      </c>
      <c r="N1078" s="1" t="str">
        <f t="shared" si="149"/>
        <v>='61'!D4</v>
      </c>
    </row>
    <row r="1079" spans="1:14" x14ac:dyDescent="0.3">
      <c r="A1079" s="1" t="str">
        <f t="shared" si="150"/>
        <v/>
      </c>
      <c r="B1079" s="2">
        <f>'61'!E5</f>
        <v>167</v>
      </c>
      <c r="C1079" s="2" t="str">
        <f>'61'!B12</f>
        <v>نفط</v>
      </c>
      <c r="D1079" s="2">
        <f>'61'!J12</f>
        <v>70</v>
      </c>
      <c r="E1079" s="45">
        <f>'61'!E3</f>
        <v>43529</v>
      </c>
      <c r="F1079" s="2" t="str">
        <f>'61'!D4</f>
        <v>رقــــــــــــــــــــــم P.O /</v>
      </c>
      <c r="G1079" s="1">
        <f t="shared" si="143"/>
        <v>61</v>
      </c>
      <c r="H1079" s="1">
        <f t="shared" si="144"/>
        <v>12</v>
      </c>
      <c r="J1079" s="1" t="str">
        <f t="shared" si="145"/>
        <v>='61'!E5</v>
      </c>
      <c r="K1079" s="1" t="str">
        <f t="shared" si="146"/>
        <v>='61'!B12</v>
      </c>
      <c r="L1079" s="1" t="str">
        <f t="shared" si="147"/>
        <v>='61'!J12</v>
      </c>
      <c r="M1079" s="1" t="str">
        <f t="shared" si="148"/>
        <v>='61'!E3</v>
      </c>
      <c r="N1079" s="1" t="str">
        <f t="shared" si="149"/>
        <v>='61'!D4</v>
      </c>
    </row>
    <row r="1080" spans="1:14" hidden="1" x14ac:dyDescent="0.3">
      <c r="A1080" s="1" t="s">
        <v>213</v>
      </c>
      <c r="B1080" s="2">
        <f>'61'!E5</f>
        <v>167</v>
      </c>
      <c r="C1080" s="2" t="str">
        <f>'61'!B13</f>
        <v>لاكيه احمر</v>
      </c>
      <c r="D1080" s="2">
        <f>'61'!J13</f>
        <v>170</v>
      </c>
      <c r="E1080" s="45">
        <f>'61'!E3</f>
        <v>43529</v>
      </c>
      <c r="F1080" s="2" t="str">
        <f>'61'!D4</f>
        <v>رقــــــــــــــــــــــم P.O /</v>
      </c>
      <c r="G1080" s="1">
        <f t="shared" si="143"/>
        <v>61</v>
      </c>
      <c r="H1080" s="1">
        <f t="shared" si="144"/>
        <v>13</v>
      </c>
      <c r="J1080" s="1" t="str">
        <f t="shared" si="145"/>
        <v>='61'!E5</v>
      </c>
      <c r="K1080" s="1" t="str">
        <f t="shared" si="146"/>
        <v>='61'!B13</v>
      </c>
      <c r="L1080" s="1" t="str">
        <f t="shared" si="147"/>
        <v>='61'!J13</v>
      </c>
      <c r="M1080" s="1" t="str">
        <f t="shared" si="148"/>
        <v>='61'!E3</v>
      </c>
      <c r="N1080" s="1" t="str">
        <f t="shared" si="149"/>
        <v>='61'!D4</v>
      </c>
    </row>
    <row r="1081" spans="1:14" x14ac:dyDescent="0.3">
      <c r="A1081" s="1" t="str">
        <f t="shared" ref="A1081" si="151">IFERROR(VLOOKUP(C1081,$O$2:$P$2,2,0),"")</f>
        <v/>
      </c>
      <c r="B1081" s="2">
        <f>'61'!E5</f>
        <v>167</v>
      </c>
      <c r="C1081" s="2" t="str">
        <f>'61'!B14</f>
        <v>نفط</v>
      </c>
      <c r="D1081" s="2">
        <f>'61'!J14</f>
        <v>70</v>
      </c>
      <c r="E1081" s="45">
        <f>'61'!E3</f>
        <v>43529</v>
      </c>
      <c r="F1081" s="2" t="str">
        <f>'61'!D4</f>
        <v>رقــــــــــــــــــــــم P.O /</v>
      </c>
      <c r="G1081" s="1">
        <f t="shared" si="143"/>
        <v>61</v>
      </c>
      <c r="H1081" s="1">
        <f t="shared" si="144"/>
        <v>14</v>
      </c>
      <c r="J1081" s="1" t="str">
        <f t="shared" si="145"/>
        <v>='61'!E5</v>
      </c>
      <c r="K1081" s="1" t="str">
        <f t="shared" si="146"/>
        <v>='61'!B14</v>
      </c>
      <c r="L1081" s="1" t="str">
        <f t="shared" si="147"/>
        <v>='61'!J14</v>
      </c>
      <c r="M1081" s="1" t="str">
        <f t="shared" si="148"/>
        <v>='61'!E3</v>
      </c>
      <c r="N1081" s="1" t="str">
        <f t="shared" si="149"/>
        <v>='61'!D4</v>
      </c>
    </row>
    <row r="1082" spans="1:14" hidden="1" x14ac:dyDescent="0.3">
      <c r="A1082" s="1" t="s">
        <v>213</v>
      </c>
      <c r="B1082" s="2">
        <f>'61'!E5</f>
        <v>167</v>
      </c>
      <c r="C1082" s="2" t="str">
        <f>'61'!B15</f>
        <v>لاكيه احمر</v>
      </c>
      <c r="D1082" s="2">
        <f>'61'!J15</f>
        <v>85</v>
      </c>
      <c r="E1082" s="45">
        <f>'61'!E3</f>
        <v>43529</v>
      </c>
      <c r="F1082" s="2" t="str">
        <f>'61'!D4</f>
        <v>رقــــــــــــــــــــــم P.O /</v>
      </c>
      <c r="G1082" s="1">
        <f t="shared" ref="G1082:G1145" si="152">IF(H1081=25,G1081+1,G1081)</f>
        <v>61</v>
      </c>
      <c r="H1082" s="1">
        <f t="shared" ref="H1082:H1145" si="153">IF((H1081+1)&gt;25,8,H1081+1)</f>
        <v>15</v>
      </c>
      <c r="J1082" s="1" t="str">
        <f t="shared" si="145"/>
        <v>='61'!E5</v>
      </c>
      <c r="K1082" s="1" t="str">
        <f t="shared" si="146"/>
        <v>='61'!B15</v>
      </c>
      <c r="L1082" s="1" t="str">
        <f t="shared" si="147"/>
        <v>='61'!J15</v>
      </c>
      <c r="M1082" s="1" t="str">
        <f t="shared" si="148"/>
        <v>='61'!E3</v>
      </c>
      <c r="N1082" s="1" t="str">
        <f t="shared" si="149"/>
        <v>='61'!D4</v>
      </c>
    </row>
    <row r="1083" spans="1:14" x14ac:dyDescent="0.3">
      <c r="A1083" s="1" t="str">
        <f t="shared" ref="A1083:A1084" si="154">IFERROR(VLOOKUP(C1083,$O$2:$P$2,2,0),"")</f>
        <v/>
      </c>
      <c r="B1083" s="2">
        <f>'61'!E5</f>
        <v>167</v>
      </c>
      <c r="C1083" s="2" t="str">
        <f>'61'!B16</f>
        <v>غيار روله صغير</v>
      </c>
      <c r="D1083" s="2">
        <f>'61'!J16</f>
        <v>10</v>
      </c>
      <c r="E1083" s="45">
        <f>'61'!E3</f>
        <v>43529</v>
      </c>
      <c r="F1083" s="2" t="str">
        <f>'61'!D4</f>
        <v>رقــــــــــــــــــــــم P.O /</v>
      </c>
      <c r="G1083" s="1">
        <f t="shared" si="152"/>
        <v>61</v>
      </c>
      <c r="H1083" s="1">
        <f t="shared" si="153"/>
        <v>16</v>
      </c>
      <c r="J1083" s="1" t="str">
        <f t="shared" si="145"/>
        <v>='61'!E5</v>
      </c>
      <c r="K1083" s="1" t="str">
        <f t="shared" si="146"/>
        <v>='61'!B16</v>
      </c>
      <c r="L1083" s="1" t="str">
        <f t="shared" si="147"/>
        <v>='61'!J16</v>
      </c>
      <c r="M1083" s="1" t="str">
        <f t="shared" si="148"/>
        <v>='61'!E3</v>
      </c>
      <c r="N1083" s="1" t="str">
        <f t="shared" si="149"/>
        <v>='61'!D4</v>
      </c>
    </row>
    <row r="1084" spans="1:14" x14ac:dyDescent="0.3">
      <c r="A1084" s="1" t="str">
        <f t="shared" si="154"/>
        <v/>
      </c>
      <c r="B1084" s="2">
        <f>'61'!E5</f>
        <v>167</v>
      </c>
      <c r="C1084" s="2" t="str">
        <f>'61'!B17</f>
        <v>سم فئران</v>
      </c>
      <c r="D1084" s="2">
        <f>'61'!J17</f>
        <v>40</v>
      </c>
      <c r="E1084" s="45">
        <f>'61'!E3</f>
        <v>43529</v>
      </c>
      <c r="F1084" s="2" t="str">
        <f>'61'!D4</f>
        <v>رقــــــــــــــــــــــم P.O /</v>
      </c>
      <c r="G1084" s="1">
        <f t="shared" si="152"/>
        <v>61</v>
      </c>
      <c r="H1084" s="1">
        <f t="shared" si="153"/>
        <v>17</v>
      </c>
      <c r="J1084" s="1" t="str">
        <f t="shared" si="145"/>
        <v>='61'!E5</v>
      </c>
      <c r="K1084" s="1" t="str">
        <f t="shared" si="146"/>
        <v>='61'!B17</v>
      </c>
      <c r="L1084" s="1" t="str">
        <f t="shared" si="147"/>
        <v>='61'!J17</v>
      </c>
      <c r="M1084" s="1" t="str">
        <f t="shared" si="148"/>
        <v>='61'!E3</v>
      </c>
      <c r="N1084" s="1" t="str">
        <f t="shared" si="149"/>
        <v>='61'!D4</v>
      </c>
    </row>
    <row r="1085" spans="1:14" hidden="1" x14ac:dyDescent="0.3">
      <c r="A1085" s="1" t="s">
        <v>213</v>
      </c>
      <c r="B1085" s="2">
        <f>'61'!E5</f>
        <v>167</v>
      </c>
      <c r="C1085" s="2" t="str">
        <f>'61'!B18</f>
        <v>الماظة 9"و7" وكيمابوكس165</v>
      </c>
      <c r="D1085" s="2">
        <f>'61'!J18</f>
        <v>4711.91</v>
      </c>
      <c r="E1085" s="45">
        <f>'61'!E3</f>
        <v>43529</v>
      </c>
      <c r="F1085" s="2" t="str">
        <f>'61'!D4</f>
        <v>رقــــــــــــــــــــــم P.O /</v>
      </c>
      <c r="G1085" s="1">
        <f t="shared" si="152"/>
        <v>61</v>
      </c>
      <c r="H1085" s="1">
        <f t="shared" si="153"/>
        <v>18</v>
      </c>
      <c r="J1085" s="1" t="str">
        <f t="shared" si="145"/>
        <v>='61'!E5</v>
      </c>
      <c r="K1085" s="1" t="str">
        <f t="shared" si="146"/>
        <v>='61'!B18</v>
      </c>
      <c r="L1085" s="1" t="str">
        <f t="shared" si="147"/>
        <v>='61'!J18</v>
      </c>
      <c r="M1085" s="1" t="str">
        <f t="shared" si="148"/>
        <v>='61'!E3</v>
      </c>
      <c r="N1085" s="1" t="str">
        <f t="shared" si="149"/>
        <v>='61'!D4</v>
      </c>
    </row>
    <row r="1086" spans="1:14" hidden="1" x14ac:dyDescent="0.3">
      <c r="A1086" s="1" t="str">
        <f t="shared" si="150"/>
        <v>X</v>
      </c>
      <c r="B1086" s="2">
        <f>'61'!E5</f>
        <v>167</v>
      </c>
      <c r="C1086" s="2">
        <f>'61'!B19</f>
        <v>0</v>
      </c>
      <c r="D1086" s="2">
        <f>'61'!J19</f>
        <v>0</v>
      </c>
      <c r="E1086" s="45">
        <f>'61'!E3</f>
        <v>43529</v>
      </c>
      <c r="F1086" s="2" t="str">
        <f>'61'!D4</f>
        <v>رقــــــــــــــــــــــم P.O /</v>
      </c>
      <c r="G1086" s="1">
        <f t="shared" si="152"/>
        <v>61</v>
      </c>
      <c r="H1086" s="1">
        <f t="shared" si="153"/>
        <v>19</v>
      </c>
      <c r="J1086" s="1" t="str">
        <f t="shared" si="145"/>
        <v>='61'!E5</v>
      </c>
      <c r="K1086" s="1" t="str">
        <f t="shared" si="146"/>
        <v>='61'!B19</v>
      </c>
      <c r="L1086" s="1" t="str">
        <f t="shared" si="147"/>
        <v>='61'!J19</v>
      </c>
      <c r="M1086" s="1" t="str">
        <f t="shared" si="148"/>
        <v>='61'!E3</v>
      </c>
      <c r="N1086" s="1" t="str">
        <f t="shared" si="149"/>
        <v>='61'!D4</v>
      </c>
    </row>
    <row r="1087" spans="1:14" hidden="1" x14ac:dyDescent="0.3">
      <c r="A1087" s="1" t="str">
        <f t="shared" si="150"/>
        <v>X</v>
      </c>
      <c r="B1087" s="2">
        <f>'61'!E5</f>
        <v>167</v>
      </c>
      <c r="C1087" s="2">
        <f>'61'!B20</f>
        <v>0</v>
      </c>
      <c r="D1087" s="2">
        <f>'61'!J20</f>
        <v>0</v>
      </c>
      <c r="E1087" s="45">
        <f>'61'!E3</f>
        <v>43529</v>
      </c>
      <c r="F1087" s="2" t="str">
        <f>'61'!D4</f>
        <v>رقــــــــــــــــــــــم P.O /</v>
      </c>
      <c r="G1087" s="1">
        <f t="shared" si="152"/>
        <v>61</v>
      </c>
      <c r="H1087" s="1">
        <f t="shared" si="153"/>
        <v>20</v>
      </c>
      <c r="J1087" s="1" t="str">
        <f t="shared" si="145"/>
        <v>='61'!E5</v>
      </c>
      <c r="K1087" s="1" t="str">
        <f t="shared" si="146"/>
        <v>='61'!B20</v>
      </c>
      <c r="L1087" s="1" t="str">
        <f t="shared" si="147"/>
        <v>='61'!J20</v>
      </c>
      <c r="M1087" s="1" t="str">
        <f t="shared" si="148"/>
        <v>='61'!E3</v>
      </c>
      <c r="N1087" s="1" t="str">
        <f t="shared" si="149"/>
        <v>='61'!D4</v>
      </c>
    </row>
    <row r="1088" spans="1:14" hidden="1" x14ac:dyDescent="0.3">
      <c r="A1088" s="1" t="str">
        <f t="shared" si="150"/>
        <v>X</v>
      </c>
      <c r="B1088" s="2">
        <f>'61'!E5</f>
        <v>167</v>
      </c>
      <c r="C1088" s="2">
        <f>'61'!B21</f>
        <v>0</v>
      </c>
      <c r="D1088" s="2">
        <f>'61'!J21</f>
        <v>0</v>
      </c>
      <c r="E1088" s="45">
        <f>'61'!E3</f>
        <v>43529</v>
      </c>
      <c r="F1088" s="2" t="str">
        <f>'61'!D4</f>
        <v>رقــــــــــــــــــــــم P.O /</v>
      </c>
      <c r="G1088" s="1">
        <f t="shared" si="152"/>
        <v>61</v>
      </c>
      <c r="H1088" s="1">
        <f t="shared" si="153"/>
        <v>21</v>
      </c>
      <c r="J1088" s="1" t="str">
        <f t="shared" si="145"/>
        <v>='61'!E5</v>
      </c>
      <c r="K1088" s="1" t="str">
        <f t="shared" si="146"/>
        <v>='61'!B21</v>
      </c>
      <c r="L1088" s="1" t="str">
        <f t="shared" si="147"/>
        <v>='61'!J21</v>
      </c>
      <c r="M1088" s="1" t="str">
        <f t="shared" si="148"/>
        <v>='61'!E3</v>
      </c>
      <c r="N1088" s="1" t="str">
        <f t="shared" si="149"/>
        <v>='61'!D4</v>
      </c>
    </row>
    <row r="1089" spans="1:14" hidden="1" x14ac:dyDescent="0.3">
      <c r="A1089" s="1" t="str">
        <f t="shared" si="150"/>
        <v>X</v>
      </c>
      <c r="B1089" s="2">
        <f>'61'!E5</f>
        <v>167</v>
      </c>
      <c r="C1089" s="2">
        <f>'61'!B22</f>
        <v>0</v>
      </c>
      <c r="D1089" s="2">
        <f>'61'!J22</f>
        <v>0</v>
      </c>
      <c r="E1089" s="45">
        <f>'61'!E3</f>
        <v>43529</v>
      </c>
      <c r="F1089" s="2" t="str">
        <f>'61'!D4</f>
        <v>رقــــــــــــــــــــــم P.O /</v>
      </c>
      <c r="G1089" s="1">
        <f t="shared" si="152"/>
        <v>61</v>
      </c>
      <c r="H1089" s="1">
        <f t="shared" si="153"/>
        <v>22</v>
      </c>
      <c r="J1089" s="1" t="str">
        <f t="shared" si="145"/>
        <v>='61'!E5</v>
      </c>
      <c r="K1089" s="1" t="str">
        <f t="shared" si="146"/>
        <v>='61'!B22</v>
      </c>
      <c r="L1089" s="1" t="str">
        <f t="shared" si="147"/>
        <v>='61'!J22</v>
      </c>
      <c r="M1089" s="1" t="str">
        <f t="shared" si="148"/>
        <v>='61'!E3</v>
      </c>
      <c r="N1089" s="1" t="str">
        <f t="shared" si="149"/>
        <v>='61'!D4</v>
      </c>
    </row>
    <row r="1090" spans="1:14" hidden="1" x14ac:dyDescent="0.3">
      <c r="A1090" s="1" t="str">
        <f t="shared" si="150"/>
        <v>X</v>
      </c>
      <c r="B1090" s="2">
        <f>'61'!E5</f>
        <v>167</v>
      </c>
      <c r="C1090" s="2">
        <f>'61'!B23</f>
        <v>0</v>
      </c>
      <c r="D1090" s="2">
        <f>'61'!J23</f>
        <v>0</v>
      </c>
      <c r="E1090" s="45">
        <f>'61'!E3</f>
        <v>43529</v>
      </c>
      <c r="F1090" s="2" t="str">
        <f>'61'!D4</f>
        <v>رقــــــــــــــــــــــم P.O /</v>
      </c>
      <c r="G1090" s="1">
        <f t="shared" si="152"/>
        <v>61</v>
      </c>
      <c r="H1090" s="1">
        <f t="shared" si="153"/>
        <v>23</v>
      </c>
      <c r="J1090" s="1" t="str">
        <f t="shared" ref="J1090:J1153" si="155">CONCATENATE("='","",G1090,"","'!","E5")</f>
        <v>='61'!E5</v>
      </c>
      <c r="K1090" s="1" t="str">
        <f t="shared" ref="K1090:K1153" si="156">CONCATENATE("='","",G1090,"","'!","B",H1090)</f>
        <v>='61'!B23</v>
      </c>
      <c r="L1090" s="1" t="str">
        <f t="shared" ref="L1090:L1153" si="157">CONCATENATE("='","",G1090,"","'!","J",H1090)</f>
        <v>='61'!J23</v>
      </c>
      <c r="M1090" s="1" t="str">
        <f t="shared" ref="M1090:M1153" si="158">CONCATENATE("='","",G1090,"","'!","E3")</f>
        <v>='61'!E3</v>
      </c>
      <c r="N1090" s="1" t="str">
        <f t="shared" ref="N1090:N1153" si="159">CONCATENATE("='","",G1090,"","'!","D4")</f>
        <v>='61'!D4</v>
      </c>
    </row>
    <row r="1091" spans="1:14" hidden="1" x14ac:dyDescent="0.3">
      <c r="A1091" s="1" t="str">
        <f t="shared" ref="A1091:A1154" si="160">IFERROR(VLOOKUP(C1091,$O$2:$P$2,2,0),"")</f>
        <v>X</v>
      </c>
      <c r="B1091" s="2">
        <f>'61'!E5</f>
        <v>167</v>
      </c>
      <c r="C1091" s="2">
        <f>'61'!B24</f>
        <v>0</v>
      </c>
      <c r="D1091" s="2">
        <f>'61'!J24</f>
        <v>0</v>
      </c>
      <c r="E1091" s="45">
        <f>'61'!E3</f>
        <v>43529</v>
      </c>
      <c r="F1091" s="2" t="str">
        <f>'61'!D4</f>
        <v>رقــــــــــــــــــــــم P.O /</v>
      </c>
      <c r="G1091" s="1">
        <f t="shared" si="152"/>
        <v>61</v>
      </c>
      <c r="H1091" s="1">
        <f t="shared" si="153"/>
        <v>24</v>
      </c>
      <c r="J1091" s="1" t="str">
        <f t="shared" si="155"/>
        <v>='61'!E5</v>
      </c>
      <c r="K1091" s="1" t="str">
        <f t="shared" si="156"/>
        <v>='61'!B24</v>
      </c>
      <c r="L1091" s="1" t="str">
        <f t="shared" si="157"/>
        <v>='61'!J24</v>
      </c>
      <c r="M1091" s="1" t="str">
        <f t="shared" si="158"/>
        <v>='61'!E3</v>
      </c>
      <c r="N1091" s="1" t="str">
        <f t="shared" si="159"/>
        <v>='61'!D4</v>
      </c>
    </row>
    <row r="1092" spans="1:14" hidden="1" x14ac:dyDescent="0.3">
      <c r="A1092" s="1" t="str">
        <f t="shared" si="160"/>
        <v>X</v>
      </c>
      <c r="B1092" s="2">
        <f>'61'!E5</f>
        <v>167</v>
      </c>
      <c r="C1092" s="2">
        <f>'61'!B25</f>
        <v>0</v>
      </c>
      <c r="D1092" s="2">
        <f>'61'!J25</f>
        <v>0</v>
      </c>
      <c r="E1092" s="45">
        <f>'61'!E3</f>
        <v>43529</v>
      </c>
      <c r="F1092" s="2" t="str">
        <f>'61'!D4</f>
        <v>رقــــــــــــــــــــــم P.O /</v>
      </c>
      <c r="G1092" s="1">
        <f t="shared" si="152"/>
        <v>61</v>
      </c>
      <c r="H1092" s="1">
        <f t="shared" si="153"/>
        <v>25</v>
      </c>
      <c r="J1092" s="1" t="str">
        <f t="shared" si="155"/>
        <v>='61'!E5</v>
      </c>
      <c r="K1092" s="1" t="str">
        <f t="shared" si="156"/>
        <v>='61'!B25</v>
      </c>
      <c r="L1092" s="1" t="str">
        <f t="shared" si="157"/>
        <v>='61'!J25</v>
      </c>
      <c r="M1092" s="1" t="str">
        <f t="shared" si="158"/>
        <v>='61'!E3</v>
      </c>
      <c r="N1092" s="1" t="str">
        <f t="shared" si="159"/>
        <v>='61'!D4</v>
      </c>
    </row>
    <row r="1093" spans="1:14" x14ac:dyDescent="0.3">
      <c r="A1093" s="1" t="str">
        <f t="shared" si="160"/>
        <v/>
      </c>
      <c r="B1093" s="2">
        <f>'62'!E5</f>
        <v>170</v>
      </c>
      <c r="C1093" s="2" t="str">
        <f>'62'!B8</f>
        <v>خرسانة جاهزة</v>
      </c>
      <c r="D1093" s="2">
        <f>'62'!J8</f>
        <v>9181.25</v>
      </c>
      <c r="E1093" s="45">
        <f>'62'!E3</f>
        <v>43535</v>
      </c>
      <c r="F1093" s="2" t="str">
        <f>'62'!D4</f>
        <v>رقــــــــــــــــــــــم P.O /</v>
      </c>
      <c r="G1093" s="1">
        <f t="shared" si="152"/>
        <v>62</v>
      </c>
      <c r="H1093" s="1">
        <f t="shared" si="153"/>
        <v>8</v>
      </c>
      <c r="J1093" s="1" t="str">
        <f t="shared" si="155"/>
        <v>='62'!E5</v>
      </c>
      <c r="K1093" s="1" t="str">
        <f t="shared" si="156"/>
        <v>='62'!B8</v>
      </c>
      <c r="L1093" s="1" t="str">
        <f t="shared" si="157"/>
        <v>='62'!J8</v>
      </c>
      <c r="M1093" s="1" t="str">
        <f t="shared" si="158"/>
        <v>='62'!E3</v>
      </c>
      <c r="N1093" s="1" t="str">
        <f t="shared" si="159"/>
        <v>='62'!D4</v>
      </c>
    </row>
    <row r="1094" spans="1:14" x14ac:dyDescent="0.3">
      <c r="A1094" s="1" t="str">
        <f t="shared" si="160"/>
        <v/>
      </c>
      <c r="B1094" s="2">
        <f>'62'!E5</f>
        <v>170</v>
      </c>
      <c r="C1094" s="2" t="str">
        <f>'62'!B9</f>
        <v>خرسانة جاهزة</v>
      </c>
      <c r="D1094" s="2">
        <f>'62'!J9</f>
        <v>16950</v>
      </c>
      <c r="E1094" s="45">
        <f>'62'!E3</f>
        <v>43535</v>
      </c>
      <c r="F1094" s="2" t="str">
        <f>'62'!D4</f>
        <v>رقــــــــــــــــــــــم P.O /</v>
      </c>
      <c r="G1094" s="1">
        <f t="shared" si="152"/>
        <v>62</v>
      </c>
      <c r="H1094" s="1">
        <f t="shared" si="153"/>
        <v>9</v>
      </c>
      <c r="J1094" s="1" t="str">
        <f t="shared" si="155"/>
        <v>='62'!E5</v>
      </c>
      <c r="K1094" s="1" t="str">
        <f t="shared" si="156"/>
        <v>='62'!B9</v>
      </c>
      <c r="L1094" s="1" t="str">
        <f t="shared" si="157"/>
        <v>='62'!J9</v>
      </c>
      <c r="M1094" s="1" t="str">
        <f t="shared" si="158"/>
        <v>='62'!E3</v>
      </c>
      <c r="N1094" s="1" t="str">
        <f t="shared" si="159"/>
        <v>='62'!D4</v>
      </c>
    </row>
    <row r="1095" spans="1:14" hidden="1" x14ac:dyDescent="0.3">
      <c r="A1095" s="1" t="str">
        <f t="shared" si="160"/>
        <v>X</v>
      </c>
      <c r="B1095" s="2">
        <f>'62'!E5</f>
        <v>170</v>
      </c>
      <c r="C1095" s="2">
        <f>'62'!B10</f>
        <v>0</v>
      </c>
      <c r="D1095" s="2">
        <f>'62'!J10</f>
        <v>0</v>
      </c>
      <c r="E1095" s="45">
        <f>'62'!E3</f>
        <v>43535</v>
      </c>
      <c r="F1095" s="2" t="str">
        <f>'62'!D4</f>
        <v>رقــــــــــــــــــــــم P.O /</v>
      </c>
      <c r="G1095" s="1">
        <f t="shared" si="152"/>
        <v>62</v>
      </c>
      <c r="H1095" s="1">
        <f t="shared" si="153"/>
        <v>10</v>
      </c>
      <c r="J1095" s="1" t="str">
        <f t="shared" si="155"/>
        <v>='62'!E5</v>
      </c>
      <c r="K1095" s="1" t="str">
        <f t="shared" si="156"/>
        <v>='62'!B10</v>
      </c>
      <c r="L1095" s="1" t="str">
        <f t="shared" si="157"/>
        <v>='62'!J10</v>
      </c>
      <c r="M1095" s="1" t="str">
        <f t="shared" si="158"/>
        <v>='62'!E3</v>
      </c>
      <c r="N1095" s="1" t="str">
        <f t="shared" si="159"/>
        <v>='62'!D4</v>
      </c>
    </row>
    <row r="1096" spans="1:14" hidden="1" x14ac:dyDescent="0.3">
      <c r="A1096" s="1" t="str">
        <f t="shared" si="160"/>
        <v>X</v>
      </c>
      <c r="B1096" s="2">
        <f>'62'!E5</f>
        <v>170</v>
      </c>
      <c r="C1096" s="2">
        <f>'62'!B11</f>
        <v>0</v>
      </c>
      <c r="D1096" s="2">
        <f>'62'!J11</f>
        <v>0</v>
      </c>
      <c r="E1096" s="45">
        <f>'62'!E3</f>
        <v>43535</v>
      </c>
      <c r="F1096" s="2" t="str">
        <f>'62'!D4</f>
        <v>رقــــــــــــــــــــــم P.O /</v>
      </c>
      <c r="G1096" s="1">
        <f t="shared" si="152"/>
        <v>62</v>
      </c>
      <c r="H1096" s="1">
        <f t="shared" si="153"/>
        <v>11</v>
      </c>
      <c r="J1096" s="1" t="str">
        <f t="shared" si="155"/>
        <v>='62'!E5</v>
      </c>
      <c r="K1096" s="1" t="str">
        <f t="shared" si="156"/>
        <v>='62'!B11</v>
      </c>
      <c r="L1096" s="1" t="str">
        <f t="shared" si="157"/>
        <v>='62'!J11</v>
      </c>
      <c r="M1096" s="1" t="str">
        <f t="shared" si="158"/>
        <v>='62'!E3</v>
      </c>
      <c r="N1096" s="1" t="str">
        <f t="shared" si="159"/>
        <v>='62'!D4</v>
      </c>
    </row>
    <row r="1097" spans="1:14" hidden="1" x14ac:dyDescent="0.3">
      <c r="A1097" s="1" t="str">
        <f t="shared" si="160"/>
        <v>X</v>
      </c>
      <c r="B1097" s="2">
        <f>'62'!E5</f>
        <v>170</v>
      </c>
      <c r="C1097" s="2">
        <f>'62'!B12</f>
        <v>0</v>
      </c>
      <c r="D1097" s="2">
        <f>'62'!J12</f>
        <v>0</v>
      </c>
      <c r="E1097" s="45">
        <f>'62'!E3</f>
        <v>43535</v>
      </c>
      <c r="F1097" s="2" t="str">
        <f>'62'!D4</f>
        <v>رقــــــــــــــــــــــم P.O /</v>
      </c>
      <c r="G1097" s="1">
        <f t="shared" si="152"/>
        <v>62</v>
      </c>
      <c r="H1097" s="1">
        <f t="shared" si="153"/>
        <v>12</v>
      </c>
      <c r="J1097" s="1" t="str">
        <f t="shared" si="155"/>
        <v>='62'!E5</v>
      </c>
      <c r="K1097" s="1" t="str">
        <f t="shared" si="156"/>
        <v>='62'!B12</v>
      </c>
      <c r="L1097" s="1" t="str">
        <f t="shared" si="157"/>
        <v>='62'!J12</v>
      </c>
      <c r="M1097" s="1" t="str">
        <f t="shared" si="158"/>
        <v>='62'!E3</v>
      </c>
      <c r="N1097" s="1" t="str">
        <f t="shared" si="159"/>
        <v>='62'!D4</v>
      </c>
    </row>
    <row r="1098" spans="1:14" hidden="1" x14ac:dyDescent="0.3">
      <c r="A1098" s="1" t="str">
        <f t="shared" si="160"/>
        <v>X</v>
      </c>
      <c r="B1098" s="2">
        <f>'62'!E5</f>
        <v>170</v>
      </c>
      <c r="C1098" s="2">
        <f>'62'!B13</f>
        <v>0</v>
      </c>
      <c r="D1098" s="2">
        <f>'62'!J13</f>
        <v>0</v>
      </c>
      <c r="E1098" s="45">
        <f>'62'!E3</f>
        <v>43535</v>
      </c>
      <c r="F1098" s="2" t="str">
        <f>'62'!D4</f>
        <v>رقــــــــــــــــــــــم P.O /</v>
      </c>
      <c r="G1098" s="1">
        <f t="shared" si="152"/>
        <v>62</v>
      </c>
      <c r="H1098" s="1">
        <f t="shared" si="153"/>
        <v>13</v>
      </c>
      <c r="J1098" s="1" t="str">
        <f t="shared" si="155"/>
        <v>='62'!E5</v>
      </c>
      <c r="K1098" s="1" t="str">
        <f t="shared" si="156"/>
        <v>='62'!B13</v>
      </c>
      <c r="L1098" s="1" t="str">
        <f t="shared" si="157"/>
        <v>='62'!J13</v>
      </c>
      <c r="M1098" s="1" t="str">
        <f t="shared" si="158"/>
        <v>='62'!E3</v>
      </c>
      <c r="N1098" s="1" t="str">
        <f t="shared" si="159"/>
        <v>='62'!D4</v>
      </c>
    </row>
    <row r="1099" spans="1:14" hidden="1" x14ac:dyDescent="0.3">
      <c r="A1099" s="1" t="str">
        <f t="shared" si="160"/>
        <v>X</v>
      </c>
      <c r="B1099" s="2">
        <f>'62'!E5</f>
        <v>170</v>
      </c>
      <c r="C1099" s="2">
        <f>'62'!B14</f>
        <v>0</v>
      </c>
      <c r="D1099" s="2">
        <f>'62'!J14</f>
        <v>0</v>
      </c>
      <c r="E1099" s="45">
        <f>'62'!E3</f>
        <v>43535</v>
      </c>
      <c r="F1099" s="2" t="str">
        <f>'62'!D4</f>
        <v>رقــــــــــــــــــــــم P.O /</v>
      </c>
      <c r="G1099" s="1">
        <f t="shared" si="152"/>
        <v>62</v>
      </c>
      <c r="H1099" s="1">
        <f t="shared" si="153"/>
        <v>14</v>
      </c>
      <c r="J1099" s="1" t="str">
        <f t="shared" si="155"/>
        <v>='62'!E5</v>
      </c>
      <c r="K1099" s="1" t="str">
        <f t="shared" si="156"/>
        <v>='62'!B14</v>
      </c>
      <c r="L1099" s="1" t="str">
        <f t="shared" si="157"/>
        <v>='62'!J14</v>
      </c>
      <c r="M1099" s="1" t="str">
        <f t="shared" si="158"/>
        <v>='62'!E3</v>
      </c>
      <c r="N1099" s="1" t="str">
        <f t="shared" si="159"/>
        <v>='62'!D4</v>
      </c>
    </row>
    <row r="1100" spans="1:14" hidden="1" x14ac:dyDescent="0.3">
      <c r="A1100" s="1" t="str">
        <f t="shared" si="160"/>
        <v>X</v>
      </c>
      <c r="B1100" s="2">
        <f>'62'!E5</f>
        <v>170</v>
      </c>
      <c r="C1100" s="2">
        <f>'62'!B15</f>
        <v>0</v>
      </c>
      <c r="D1100" s="2">
        <f>'62'!J15</f>
        <v>0</v>
      </c>
      <c r="E1100" s="45">
        <f>'62'!E3</f>
        <v>43535</v>
      </c>
      <c r="F1100" s="2" t="str">
        <f>'62'!D4</f>
        <v>رقــــــــــــــــــــــم P.O /</v>
      </c>
      <c r="G1100" s="1">
        <f t="shared" si="152"/>
        <v>62</v>
      </c>
      <c r="H1100" s="1">
        <f t="shared" si="153"/>
        <v>15</v>
      </c>
      <c r="J1100" s="1" t="str">
        <f t="shared" si="155"/>
        <v>='62'!E5</v>
      </c>
      <c r="K1100" s="1" t="str">
        <f t="shared" si="156"/>
        <v>='62'!B15</v>
      </c>
      <c r="L1100" s="1" t="str">
        <f t="shared" si="157"/>
        <v>='62'!J15</v>
      </c>
      <c r="M1100" s="1" t="str">
        <f t="shared" si="158"/>
        <v>='62'!E3</v>
      </c>
      <c r="N1100" s="1" t="str">
        <f t="shared" si="159"/>
        <v>='62'!D4</v>
      </c>
    </row>
    <row r="1101" spans="1:14" hidden="1" x14ac:dyDescent="0.3">
      <c r="A1101" s="1" t="str">
        <f t="shared" si="160"/>
        <v>X</v>
      </c>
      <c r="B1101" s="2">
        <f>'62'!E5</f>
        <v>170</v>
      </c>
      <c r="C1101" s="2">
        <f>'62'!B16</f>
        <v>0</v>
      </c>
      <c r="D1101" s="2">
        <f>'62'!J16</f>
        <v>0</v>
      </c>
      <c r="E1101" s="45">
        <f>'62'!E3</f>
        <v>43535</v>
      </c>
      <c r="F1101" s="2" t="str">
        <f>'62'!D4</f>
        <v>رقــــــــــــــــــــــم P.O /</v>
      </c>
      <c r="G1101" s="1">
        <f t="shared" si="152"/>
        <v>62</v>
      </c>
      <c r="H1101" s="1">
        <f t="shared" si="153"/>
        <v>16</v>
      </c>
      <c r="J1101" s="1" t="str">
        <f t="shared" si="155"/>
        <v>='62'!E5</v>
      </c>
      <c r="K1101" s="1" t="str">
        <f t="shared" si="156"/>
        <v>='62'!B16</v>
      </c>
      <c r="L1101" s="1" t="str">
        <f t="shared" si="157"/>
        <v>='62'!J16</v>
      </c>
      <c r="M1101" s="1" t="str">
        <f t="shared" si="158"/>
        <v>='62'!E3</v>
      </c>
      <c r="N1101" s="1" t="str">
        <f t="shared" si="159"/>
        <v>='62'!D4</v>
      </c>
    </row>
    <row r="1102" spans="1:14" hidden="1" x14ac:dyDescent="0.3">
      <c r="A1102" s="1" t="str">
        <f t="shared" si="160"/>
        <v>X</v>
      </c>
      <c r="B1102" s="2">
        <f>'62'!E5</f>
        <v>170</v>
      </c>
      <c r="C1102" s="2">
        <f>'62'!B17</f>
        <v>0</v>
      </c>
      <c r="D1102" s="2">
        <f>'62'!J17</f>
        <v>0</v>
      </c>
      <c r="E1102" s="45">
        <f>'62'!E3</f>
        <v>43535</v>
      </c>
      <c r="F1102" s="2" t="str">
        <f>'62'!D4</f>
        <v>رقــــــــــــــــــــــم P.O /</v>
      </c>
      <c r="G1102" s="1">
        <f t="shared" si="152"/>
        <v>62</v>
      </c>
      <c r="H1102" s="1">
        <f t="shared" si="153"/>
        <v>17</v>
      </c>
      <c r="J1102" s="1" t="str">
        <f t="shared" si="155"/>
        <v>='62'!E5</v>
      </c>
      <c r="K1102" s="1" t="str">
        <f t="shared" si="156"/>
        <v>='62'!B17</v>
      </c>
      <c r="L1102" s="1" t="str">
        <f t="shared" si="157"/>
        <v>='62'!J17</v>
      </c>
      <c r="M1102" s="1" t="str">
        <f t="shared" si="158"/>
        <v>='62'!E3</v>
      </c>
      <c r="N1102" s="1" t="str">
        <f t="shared" si="159"/>
        <v>='62'!D4</v>
      </c>
    </row>
    <row r="1103" spans="1:14" hidden="1" x14ac:dyDescent="0.3">
      <c r="A1103" s="1" t="str">
        <f t="shared" si="160"/>
        <v>X</v>
      </c>
      <c r="B1103" s="2">
        <f>'62'!E5</f>
        <v>170</v>
      </c>
      <c r="C1103" s="2">
        <f>'62'!B18</f>
        <v>0</v>
      </c>
      <c r="D1103" s="2">
        <f>'62'!J18</f>
        <v>0</v>
      </c>
      <c r="E1103" s="45">
        <f>'62'!E3</f>
        <v>43535</v>
      </c>
      <c r="F1103" s="2" t="str">
        <f>'62'!D4</f>
        <v>رقــــــــــــــــــــــم P.O /</v>
      </c>
      <c r="G1103" s="1">
        <f t="shared" si="152"/>
        <v>62</v>
      </c>
      <c r="H1103" s="1">
        <f t="shared" si="153"/>
        <v>18</v>
      </c>
      <c r="J1103" s="1" t="str">
        <f t="shared" si="155"/>
        <v>='62'!E5</v>
      </c>
      <c r="K1103" s="1" t="str">
        <f t="shared" si="156"/>
        <v>='62'!B18</v>
      </c>
      <c r="L1103" s="1" t="str">
        <f t="shared" si="157"/>
        <v>='62'!J18</v>
      </c>
      <c r="M1103" s="1" t="str">
        <f t="shared" si="158"/>
        <v>='62'!E3</v>
      </c>
      <c r="N1103" s="1" t="str">
        <f t="shared" si="159"/>
        <v>='62'!D4</v>
      </c>
    </row>
    <row r="1104" spans="1:14" hidden="1" x14ac:dyDescent="0.3">
      <c r="A1104" s="1" t="str">
        <f t="shared" si="160"/>
        <v>X</v>
      </c>
      <c r="B1104" s="2">
        <f>'62'!E5</f>
        <v>170</v>
      </c>
      <c r="C1104" s="2">
        <f>'62'!B19</f>
        <v>0</v>
      </c>
      <c r="D1104" s="2">
        <f>'62'!J19</f>
        <v>0</v>
      </c>
      <c r="E1104" s="45">
        <f>'62'!E3</f>
        <v>43535</v>
      </c>
      <c r="F1104" s="2" t="str">
        <f>'62'!D4</f>
        <v>رقــــــــــــــــــــــم P.O /</v>
      </c>
      <c r="G1104" s="1">
        <f t="shared" si="152"/>
        <v>62</v>
      </c>
      <c r="H1104" s="1">
        <f t="shared" si="153"/>
        <v>19</v>
      </c>
      <c r="J1104" s="1" t="str">
        <f t="shared" si="155"/>
        <v>='62'!E5</v>
      </c>
      <c r="K1104" s="1" t="str">
        <f t="shared" si="156"/>
        <v>='62'!B19</v>
      </c>
      <c r="L1104" s="1" t="str">
        <f t="shared" si="157"/>
        <v>='62'!J19</v>
      </c>
      <c r="M1104" s="1" t="str">
        <f t="shared" si="158"/>
        <v>='62'!E3</v>
      </c>
      <c r="N1104" s="1" t="str">
        <f t="shared" si="159"/>
        <v>='62'!D4</v>
      </c>
    </row>
    <row r="1105" spans="1:14" hidden="1" x14ac:dyDescent="0.3">
      <c r="A1105" s="1" t="str">
        <f t="shared" si="160"/>
        <v>X</v>
      </c>
      <c r="B1105" s="2">
        <f>'62'!E5</f>
        <v>170</v>
      </c>
      <c r="C1105" s="2">
        <f>'62'!B20</f>
        <v>0</v>
      </c>
      <c r="D1105" s="2">
        <f>'62'!J20</f>
        <v>0</v>
      </c>
      <c r="E1105" s="45">
        <f>'62'!E3</f>
        <v>43535</v>
      </c>
      <c r="F1105" s="2" t="str">
        <f>'62'!D4</f>
        <v>رقــــــــــــــــــــــم P.O /</v>
      </c>
      <c r="G1105" s="1">
        <f t="shared" si="152"/>
        <v>62</v>
      </c>
      <c r="H1105" s="1">
        <f t="shared" si="153"/>
        <v>20</v>
      </c>
      <c r="J1105" s="1" t="str">
        <f t="shared" si="155"/>
        <v>='62'!E5</v>
      </c>
      <c r="K1105" s="1" t="str">
        <f t="shared" si="156"/>
        <v>='62'!B20</v>
      </c>
      <c r="L1105" s="1" t="str">
        <f t="shared" si="157"/>
        <v>='62'!J20</v>
      </c>
      <c r="M1105" s="1" t="str">
        <f t="shared" si="158"/>
        <v>='62'!E3</v>
      </c>
      <c r="N1105" s="1" t="str">
        <f t="shared" si="159"/>
        <v>='62'!D4</v>
      </c>
    </row>
    <row r="1106" spans="1:14" hidden="1" x14ac:dyDescent="0.3">
      <c r="A1106" s="1" t="str">
        <f t="shared" si="160"/>
        <v>X</v>
      </c>
      <c r="B1106" s="2">
        <f>'62'!E5</f>
        <v>170</v>
      </c>
      <c r="C1106" s="2">
        <f>'62'!B21</f>
        <v>0</v>
      </c>
      <c r="D1106" s="2">
        <f>'62'!J21</f>
        <v>0</v>
      </c>
      <c r="E1106" s="45">
        <f>'62'!E3</f>
        <v>43535</v>
      </c>
      <c r="F1106" s="2" t="str">
        <f>'62'!D4</f>
        <v>رقــــــــــــــــــــــم P.O /</v>
      </c>
      <c r="G1106" s="1">
        <f t="shared" si="152"/>
        <v>62</v>
      </c>
      <c r="H1106" s="1">
        <f t="shared" si="153"/>
        <v>21</v>
      </c>
      <c r="J1106" s="1" t="str">
        <f t="shared" si="155"/>
        <v>='62'!E5</v>
      </c>
      <c r="K1106" s="1" t="str">
        <f t="shared" si="156"/>
        <v>='62'!B21</v>
      </c>
      <c r="L1106" s="1" t="str">
        <f t="shared" si="157"/>
        <v>='62'!J21</v>
      </c>
      <c r="M1106" s="1" t="str">
        <f t="shared" si="158"/>
        <v>='62'!E3</v>
      </c>
      <c r="N1106" s="1" t="str">
        <f t="shared" si="159"/>
        <v>='62'!D4</v>
      </c>
    </row>
    <row r="1107" spans="1:14" hidden="1" x14ac:dyDescent="0.3">
      <c r="A1107" s="1" t="str">
        <f t="shared" si="160"/>
        <v>X</v>
      </c>
      <c r="B1107" s="2">
        <f>'62'!E5</f>
        <v>170</v>
      </c>
      <c r="C1107" s="2">
        <f>'62'!B22</f>
        <v>0</v>
      </c>
      <c r="D1107" s="2">
        <f>'62'!J22</f>
        <v>0</v>
      </c>
      <c r="E1107" s="45">
        <f>'62'!E3</f>
        <v>43535</v>
      </c>
      <c r="F1107" s="2" t="str">
        <f>'62'!D4</f>
        <v>رقــــــــــــــــــــــم P.O /</v>
      </c>
      <c r="G1107" s="1">
        <f t="shared" si="152"/>
        <v>62</v>
      </c>
      <c r="H1107" s="1">
        <f t="shared" si="153"/>
        <v>22</v>
      </c>
      <c r="J1107" s="1" t="str">
        <f t="shared" si="155"/>
        <v>='62'!E5</v>
      </c>
      <c r="K1107" s="1" t="str">
        <f t="shared" si="156"/>
        <v>='62'!B22</v>
      </c>
      <c r="L1107" s="1" t="str">
        <f t="shared" si="157"/>
        <v>='62'!J22</v>
      </c>
      <c r="M1107" s="1" t="str">
        <f t="shared" si="158"/>
        <v>='62'!E3</v>
      </c>
      <c r="N1107" s="1" t="str">
        <f t="shared" si="159"/>
        <v>='62'!D4</v>
      </c>
    </row>
    <row r="1108" spans="1:14" hidden="1" x14ac:dyDescent="0.3">
      <c r="A1108" s="1" t="str">
        <f t="shared" si="160"/>
        <v>X</v>
      </c>
      <c r="B1108" s="2">
        <f>'62'!E5</f>
        <v>170</v>
      </c>
      <c r="C1108" s="2">
        <f>'62'!B23</f>
        <v>0</v>
      </c>
      <c r="D1108" s="2">
        <f>'62'!J23</f>
        <v>0</v>
      </c>
      <c r="E1108" s="45">
        <f>'62'!E3</f>
        <v>43535</v>
      </c>
      <c r="F1108" s="2" t="str">
        <f>'62'!D4</f>
        <v>رقــــــــــــــــــــــم P.O /</v>
      </c>
      <c r="G1108" s="1">
        <f t="shared" si="152"/>
        <v>62</v>
      </c>
      <c r="H1108" s="1">
        <f t="shared" si="153"/>
        <v>23</v>
      </c>
      <c r="J1108" s="1" t="str">
        <f t="shared" si="155"/>
        <v>='62'!E5</v>
      </c>
      <c r="K1108" s="1" t="str">
        <f t="shared" si="156"/>
        <v>='62'!B23</v>
      </c>
      <c r="L1108" s="1" t="str">
        <f t="shared" si="157"/>
        <v>='62'!J23</v>
      </c>
      <c r="M1108" s="1" t="str">
        <f t="shared" si="158"/>
        <v>='62'!E3</v>
      </c>
      <c r="N1108" s="1" t="str">
        <f t="shared" si="159"/>
        <v>='62'!D4</v>
      </c>
    </row>
    <row r="1109" spans="1:14" hidden="1" x14ac:dyDescent="0.3">
      <c r="A1109" s="1" t="str">
        <f t="shared" si="160"/>
        <v>X</v>
      </c>
      <c r="B1109" s="2">
        <f>'62'!E5</f>
        <v>170</v>
      </c>
      <c r="C1109" s="2">
        <f>'62'!B24</f>
        <v>0</v>
      </c>
      <c r="D1109" s="2">
        <f>'62'!J24</f>
        <v>0</v>
      </c>
      <c r="E1109" s="45">
        <f>'62'!E3</f>
        <v>43535</v>
      </c>
      <c r="F1109" s="2" t="str">
        <f>'62'!D4</f>
        <v>رقــــــــــــــــــــــم P.O /</v>
      </c>
      <c r="G1109" s="1">
        <f t="shared" si="152"/>
        <v>62</v>
      </c>
      <c r="H1109" s="1">
        <f t="shared" si="153"/>
        <v>24</v>
      </c>
      <c r="J1109" s="1" t="str">
        <f t="shared" si="155"/>
        <v>='62'!E5</v>
      </c>
      <c r="K1109" s="1" t="str">
        <f t="shared" si="156"/>
        <v>='62'!B24</v>
      </c>
      <c r="L1109" s="1" t="str">
        <f t="shared" si="157"/>
        <v>='62'!J24</v>
      </c>
      <c r="M1109" s="1" t="str">
        <f t="shared" si="158"/>
        <v>='62'!E3</v>
      </c>
      <c r="N1109" s="1" t="str">
        <f t="shared" si="159"/>
        <v>='62'!D4</v>
      </c>
    </row>
    <row r="1110" spans="1:14" hidden="1" x14ac:dyDescent="0.3">
      <c r="A1110" s="1" t="str">
        <f t="shared" si="160"/>
        <v>X</v>
      </c>
      <c r="B1110" s="2">
        <f>'62'!E5</f>
        <v>170</v>
      </c>
      <c r="C1110" s="2">
        <f>'62'!B25</f>
        <v>0</v>
      </c>
      <c r="D1110" s="2">
        <f>'62'!J25</f>
        <v>0</v>
      </c>
      <c r="E1110" s="45">
        <f>'62'!E3</f>
        <v>43535</v>
      </c>
      <c r="F1110" s="2" t="str">
        <f>'62'!D4</f>
        <v>رقــــــــــــــــــــــم P.O /</v>
      </c>
      <c r="G1110" s="1">
        <f t="shared" si="152"/>
        <v>62</v>
      </c>
      <c r="H1110" s="1">
        <f t="shared" si="153"/>
        <v>25</v>
      </c>
      <c r="J1110" s="1" t="str">
        <f t="shared" si="155"/>
        <v>='62'!E5</v>
      </c>
      <c r="K1110" s="1" t="str">
        <f t="shared" si="156"/>
        <v>='62'!B25</v>
      </c>
      <c r="L1110" s="1" t="str">
        <f t="shared" si="157"/>
        <v>='62'!J25</v>
      </c>
      <c r="M1110" s="1" t="str">
        <f t="shared" si="158"/>
        <v>='62'!E3</v>
      </c>
      <c r="N1110" s="1" t="str">
        <f t="shared" si="159"/>
        <v>='62'!D4</v>
      </c>
    </row>
    <row r="1111" spans="1:14" hidden="1" x14ac:dyDescent="0.3">
      <c r="A1111" s="1" t="s">
        <v>213</v>
      </c>
      <c r="B1111" s="2">
        <f>'63'!E5</f>
        <v>172</v>
      </c>
      <c r="C1111" s="2" t="str">
        <f>'63'!B8</f>
        <v>اسمنت اسود</v>
      </c>
      <c r="D1111" s="2">
        <f>'63'!J8</f>
        <v>3267</v>
      </c>
      <c r="E1111" s="45">
        <f>'63'!E3</f>
        <v>43535</v>
      </c>
      <c r="F1111" s="2" t="str">
        <f>'63'!D4</f>
        <v>رقــــــــــــــــــــــم P.O /</v>
      </c>
      <c r="G1111" s="1">
        <f t="shared" si="152"/>
        <v>63</v>
      </c>
      <c r="H1111" s="1">
        <f t="shared" si="153"/>
        <v>8</v>
      </c>
      <c r="J1111" s="1" t="str">
        <f t="shared" si="155"/>
        <v>='63'!E5</v>
      </c>
      <c r="K1111" s="1" t="str">
        <f t="shared" si="156"/>
        <v>='63'!B8</v>
      </c>
      <c r="L1111" s="1" t="str">
        <f t="shared" si="157"/>
        <v>='63'!J8</v>
      </c>
      <c r="M1111" s="1" t="str">
        <f t="shared" si="158"/>
        <v>='63'!E3</v>
      </c>
      <c r="N1111" s="1" t="str">
        <f t="shared" si="159"/>
        <v>='63'!D4</v>
      </c>
    </row>
    <row r="1112" spans="1:14" hidden="1" x14ac:dyDescent="0.3">
      <c r="A1112" s="1" t="s">
        <v>213</v>
      </c>
      <c r="B1112" s="2">
        <f>'63'!E5</f>
        <v>172</v>
      </c>
      <c r="C1112" s="2" t="str">
        <f>'63'!B9</f>
        <v>فدية 9" وكوريك باليد و كيمابوكس 165</v>
      </c>
      <c r="D1112" s="2">
        <f>'63'!J9</f>
        <v>5366.5</v>
      </c>
      <c r="E1112" s="45">
        <f>'63'!E3</f>
        <v>43535</v>
      </c>
      <c r="F1112" s="2" t="str">
        <f>'63'!D4</f>
        <v>رقــــــــــــــــــــــم P.O /</v>
      </c>
      <c r="G1112" s="1">
        <f t="shared" si="152"/>
        <v>63</v>
      </c>
      <c r="H1112" s="1">
        <f t="shared" si="153"/>
        <v>9</v>
      </c>
      <c r="J1112" s="1" t="str">
        <f t="shared" si="155"/>
        <v>='63'!E5</v>
      </c>
      <c r="K1112" s="1" t="str">
        <f t="shared" si="156"/>
        <v>='63'!B9</v>
      </c>
      <c r="L1112" s="1" t="str">
        <f t="shared" si="157"/>
        <v>='63'!J9</v>
      </c>
      <c r="M1112" s="1" t="str">
        <f t="shared" si="158"/>
        <v>='63'!E3</v>
      </c>
      <c r="N1112" s="1" t="str">
        <f t="shared" si="159"/>
        <v>='63'!D4</v>
      </c>
    </row>
    <row r="1113" spans="1:14" hidden="1" x14ac:dyDescent="0.3">
      <c r="A1113" s="1" t="s">
        <v>213</v>
      </c>
      <c r="B1113" s="2">
        <f>'63'!E5</f>
        <v>172</v>
      </c>
      <c r="C1113" s="2" t="str">
        <f>'63'!B10</f>
        <v>لفة سلك 4*2 ترمو سويدى</v>
      </c>
      <c r="D1113" s="2">
        <f>'63'!J10</f>
        <v>5604.7999999999993</v>
      </c>
      <c r="E1113" s="45">
        <f>'63'!E3</f>
        <v>43535</v>
      </c>
      <c r="F1113" s="2" t="str">
        <f>'63'!D4</f>
        <v>رقــــــــــــــــــــــم P.O /</v>
      </c>
      <c r="G1113" s="1">
        <f t="shared" si="152"/>
        <v>63</v>
      </c>
      <c r="H1113" s="1">
        <f t="shared" si="153"/>
        <v>10</v>
      </c>
      <c r="J1113" s="1" t="str">
        <f t="shared" si="155"/>
        <v>='63'!E5</v>
      </c>
      <c r="K1113" s="1" t="str">
        <f t="shared" si="156"/>
        <v>='63'!B10</v>
      </c>
      <c r="L1113" s="1" t="str">
        <f t="shared" si="157"/>
        <v>='63'!J10</v>
      </c>
      <c r="M1113" s="1" t="str">
        <f t="shared" si="158"/>
        <v>='63'!E3</v>
      </c>
      <c r="N1113" s="1" t="str">
        <f t="shared" si="159"/>
        <v>='63'!D4</v>
      </c>
    </row>
    <row r="1114" spans="1:14" hidden="1" x14ac:dyDescent="0.3">
      <c r="A1114" s="1" t="str">
        <f t="shared" si="160"/>
        <v>X</v>
      </c>
      <c r="B1114" s="2">
        <f>'63'!E5</f>
        <v>172</v>
      </c>
      <c r="C1114" s="2">
        <f>'63'!B11</f>
        <v>0</v>
      </c>
      <c r="D1114" s="2">
        <f>'63'!J11</f>
        <v>0</v>
      </c>
      <c r="E1114" s="45">
        <f>'63'!E3</f>
        <v>43535</v>
      </c>
      <c r="F1114" s="2" t="str">
        <f>'63'!D4</f>
        <v>رقــــــــــــــــــــــم P.O /</v>
      </c>
      <c r="G1114" s="1">
        <f t="shared" si="152"/>
        <v>63</v>
      </c>
      <c r="H1114" s="1">
        <f t="shared" si="153"/>
        <v>11</v>
      </c>
      <c r="J1114" s="1" t="str">
        <f t="shared" si="155"/>
        <v>='63'!E5</v>
      </c>
      <c r="K1114" s="1" t="str">
        <f t="shared" si="156"/>
        <v>='63'!B11</v>
      </c>
      <c r="L1114" s="1" t="str">
        <f t="shared" si="157"/>
        <v>='63'!J11</v>
      </c>
      <c r="M1114" s="1" t="str">
        <f t="shared" si="158"/>
        <v>='63'!E3</v>
      </c>
      <c r="N1114" s="1" t="str">
        <f t="shared" si="159"/>
        <v>='63'!D4</v>
      </c>
    </row>
    <row r="1115" spans="1:14" hidden="1" x14ac:dyDescent="0.3">
      <c r="A1115" s="1" t="str">
        <f t="shared" si="160"/>
        <v>X</v>
      </c>
      <c r="B1115" s="2">
        <f>'63'!E5</f>
        <v>172</v>
      </c>
      <c r="C1115" s="2">
        <f>'63'!B12</f>
        <v>0</v>
      </c>
      <c r="D1115" s="2">
        <f>'63'!J12</f>
        <v>0</v>
      </c>
      <c r="E1115" s="45">
        <f>'63'!E3</f>
        <v>43535</v>
      </c>
      <c r="F1115" s="2" t="str">
        <f>'63'!D4</f>
        <v>رقــــــــــــــــــــــم P.O /</v>
      </c>
      <c r="G1115" s="1">
        <f t="shared" si="152"/>
        <v>63</v>
      </c>
      <c r="H1115" s="1">
        <f t="shared" si="153"/>
        <v>12</v>
      </c>
      <c r="J1115" s="1" t="str">
        <f t="shared" si="155"/>
        <v>='63'!E5</v>
      </c>
      <c r="K1115" s="1" t="str">
        <f t="shared" si="156"/>
        <v>='63'!B12</v>
      </c>
      <c r="L1115" s="1" t="str">
        <f t="shared" si="157"/>
        <v>='63'!J12</v>
      </c>
      <c r="M1115" s="1" t="str">
        <f t="shared" si="158"/>
        <v>='63'!E3</v>
      </c>
      <c r="N1115" s="1" t="str">
        <f t="shared" si="159"/>
        <v>='63'!D4</v>
      </c>
    </row>
    <row r="1116" spans="1:14" hidden="1" x14ac:dyDescent="0.3">
      <c r="A1116" s="1" t="str">
        <f t="shared" si="160"/>
        <v>X</v>
      </c>
      <c r="B1116" s="2">
        <f>'63'!E5</f>
        <v>172</v>
      </c>
      <c r="C1116" s="2">
        <f>'63'!B13</f>
        <v>0</v>
      </c>
      <c r="D1116" s="2">
        <f>'63'!J13</f>
        <v>0</v>
      </c>
      <c r="E1116" s="45">
        <f>'63'!E3</f>
        <v>43535</v>
      </c>
      <c r="F1116" s="2" t="str">
        <f>'63'!D4</f>
        <v>رقــــــــــــــــــــــم P.O /</v>
      </c>
      <c r="G1116" s="1">
        <f t="shared" si="152"/>
        <v>63</v>
      </c>
      <c r="H1116" s="1">
        <f t="shared" si="153"/>
        <v>13</v>
      </c>
      <c r="J1116" s="1" t="str">
        <f t="shared" si="155"/>
        <v>='63'!E5</v>
      </c>
      <c r="K1116" s="1" t="str">
        <f t="shared" si="156"/>
        <v>='63'!B13</v>
      </c>
      <c r="L1116" s="1" t="str">
        <f t="shared" si="157"/>
        <v>='63'!J13</v>
      </c>
      <c r="M1116" s="1" t="str">
        <f t="shared" si="158"/>
        <v>='63'!E3</v>
      </c>
      <c r="N1116" s="1" t="str">
        <f t="shared" si="159"/>
        <v>='63'!D4</v>
      </c>
    </row>
    <row r="1117" spans="1:14" hidden="1" x14ac:dyDescent="0.3">
      <c r="A1117" s="1" t="str">
        <f t="shared" si="160"/>
        <v>X</v>
      </c>
      <c r="B1117" s="2">
        <f>'63'!E5</f>
        <v>172</v>
      </c>
      <c r="C1117" s="2">
        <f>'63'!B14</f>
        <v>0</v>
      </c>
      <c r="D1117" s="2">
        <f>'63'!J14</f>
        <v>0</v>
      </c>
      <c r="E1117" s="45">
        <f>'63'!E3</f>
        <v>43535</v>
      </c>
      <c r="F1117" s="2" t="str">
        <f>'63'!D4</f>
        <v>رقــــــــــــــــــــــم P.O /</v>
      </c>
      <c r="G1117" s="1">
        <f t="shared" si="152"/>
        <v>63</v>
      </c>
      <c r="H1117" s="1">
        <f t="shared" si="153"/>
        <v>14</v>
      </c>
      <c r="J1117" s="1" t="str">
        <f t="shared" si="155"/>
        <v>='63'!E5</v>
      </c>
      <c r="K1117" s="1" t="str">
        <f t="shared" si="156"/>
        <v>='63'!B14</v>
      </c>
      <c r="L1117" s="1" t="str">
        <f t="shared" si="157"/>
        <v>='63'!J14</v>
      </c>
      <c r="M1117" s="1" t="str">
        <f t="shared" si="158"/>
        <v>='63'!E3</v>
      </c>
      <c r="N1117" s="1" t="str">
        <f t="shared" si="159"/>
        <v>='63'!D4</v>
      </c>
    </row>
    <row r="1118" spans="1:14" hidden="1" x14ac:dyDescent="0.3">
      <c r="A1118" s="1" t="str">
        <f t="shared" si="160"/>
        <v>X</v>
      </c>
      <c r="B1118" s="2">
        <f>'63'!E5</f>
        <v>172</v>
      </c>
      <c r="C1118" s="2">
        <f>'63'!B15</f>
        <v>0</v>
      </c>
      <c r="D1118" s="2">
        <f>'63'!J15</f>
        <v>0</v>
      </c>
      <c r="E1118" s="45">
        <f>'63'!E3</f>
        <v>43535</v>
      </c>
      <c r="F1118" s="2" t="str">
        <f>'63'!D4</f>
        <v>رقــــــــــــــــــــــم P.O /</v>
      </c>
      <c r="G1118" s="1">
        <f t="shared" si="152"/>
        <v>63</v>
      </c>
      <c r="H1118" s="1">
        <f t="shared" si="153"/>
        <v>15</v>
      </c>
      <c r="J1118" s="1" t="str">
        <f t="shared" si="155"/>
        <v>='63'!E5</v>
      </c>
      <c r="K1118" s="1" t="str">
        <f t="shared" si="156"/>
        <v>='63'!B15</v>
      </c>
      <c r="L1118" s="1" t="str">
        <f t="shared" si="157"/>
        <v>='63'!J15</v>
      </c>
      <c r="M1118" s="1" t="str">
        <f t="shared" si="158"/>
        <v>='63'!E3</v>
      </c>
      <c r="N1118" s="1" t="str">
        <f t="shared" si="159"/>
        <v>='63'!D4</v>
      </c>
    </row>
    <row r="1119" spans="1:14" hidden="1" x14ac:dyDescent="0.3">
      <c r="A1119" s="1" t="str">
        <f t="shared" si="160"/>
        <v>X</v>
      </c>
      <c r="B1119" s="2">
        <f>'63'!E5</f>
        <v>172</v>
      </c>
      <c r="C1119" s="2">
        <f>'63'!B16</f>
        <v>0</v>
      </c>
      <c r="D1119" s="2">
        <f>'63'!J16</f>
        <v>0</v>
      </c>
      <c r="E1119" s="45">
        <f>'63'!E3</f>
        <v>43535</v>
      </c>
      <c r="F1119" s="2" t="str">
        <f>'63'!D4</f>
        <v>رقــــــــــــــــــــــم P.O /</v>
      </c>
      <c r="G1119" s="1">
        <f t="shared" si="152"/>
        <v>63</v>
      </c>
      <c r="H1119" s="1">
        <f t="shared" si="153"/>
        <v>16</v>
      </c>
      <c r="J1119" s="1" t="str">
        <f t="shared" si="155"/>
        <v>='63'!E5</v>
      </c>
      <c r="K1119" s="1" t="str">
        <f t="shared" si="156"/>
        <v>='63'!B16</v>
      </c>
      <c r="L1119" s="1" t="str">
        <f t="shared" si="157"/>
        <v>='63'!J16</v>
      </c>
      <c r="M1119" s="1" t="str">
        <f t="shared" si="158"/>
        <v>='63'!E3</v>
      </c>
      <c r="N1119" s="1" t="str">
        <f t="shared" si="159"/>
        <v>='63'!D4</v>
      </c>
    </row>
    <row r="1120" spans="1:14" hidden="1" x14ac:dyDescent="0.3">
      <c r="A1120" s="1" t="str">
        <f t="shared" si="160"/>
        <v>X</v>
      </c>
      <c r="B1120" s="2">
        <f>'63'!E5</f>
        <v>172</v>
      </c>
      <c r="C1120" s="2">
        <f>'63'!B17</f>
        <v>0</v>
      </c>
      <c r="D1120" s="2">
        <f>'63'!J17</f>
        <v>0</v>
      </c>
      <c r="E1120" s="45">
        <f>'63'!E3</f>
        <v>43535</v>
      </c>
      <c r="F1120" s="2" t="str">
        <f>'63'!D4</f>
        <v>رقــــــــــــــــــــــم P.O /</v>
      </c>
      <c r="G1120" s="1">
        <f t="shared" si="152"/>
        <v>63</v>
      </c>
      <c r="H1120" s="1">
        <f t="shared" si="153"/>
        <v>17</v>
      </c>
      <c r="J1120" s="1" t="str">
        <f t="shared" si="155"/>
        <v>='63'!E5</v>
      </c>
      <c r="K1120" s="1" t="str">
        <f t="shared" si="156"/>
        <v>='63'!B17</v>
      </c>
      <c r="L1120" s="1" t="str">
        <f t="shared" si="157"/>
        <v>='63'!J17</v>
      </c>
      <c r="M1120" s="1" t="str">
        <f t="shared" si="158"/>
        <v>='63'!E3</v>
      </c>
      <c r="N1120" s="1" t="str">
        <f t="shared" si="159"/>
        <v>='63'!D4</v>
      </c>
    </row>
    <row r="1121" spans="1:14" hidden="1" x14ac:dyDescent="0.3">
      <c r="A1121" s="1" t="str">
        <f t="shared" si="160"/>
        <v>X</v>
      </c>
      <c r="B1121" s="2">
        <f>'63'!E5</f>
        <v>172</v>
      </c>
      <c r="C1121" s="2">
        <f>'63'!B18</f>
        <v>0</v>
      </c>
      <c r="D1121" s="2">
        <f>'63'!J18</f>
        <v>0</v>
      </c>
      <c r="E1121" s="45">
        <f>'63'!E3</f>
        <v>43535</v>
      </c>
      <c r="F1121" s="2" t="str">
        <f>'63'!D4</f>
        <v>رقــــــــــــــــــــــم P.O /</v>
      </c>
      <c r="G1121" s="1">
        <f t="shared" si="152"/>
        <v>63</v>
      </c>
      <c r="H1121" s="1">
        <f t="shared" si="153"/>
        <v>18</v>
      </c>
      <c r="J1121" s="1" t="str">
        <f t="shared" si="155"/>
        <v>='63'!E5</v>
      </c>
      <c r="K1121" s="1" t="str">
        <f t="shared" si="156"/>
        <v>='63'!B18</v>
      </c>
      <c r="L1121" s="1" t="str">
        <f t="shared" si="157"/>
        <v>='63'!J18</v>
      </c>
      <c r="M1121" s="1" t="str">
        <f t="shared" si="158"/>
        <v>='63'!E3</v>
      </c>
      <c r="N1121" s="1" t="str">
        <f t="shared" si="159"/>
        <v>='63'!D4</v>
      </c>
    </row>
    <row r="1122" spans="1:14" hidden="1" x14ac:dyDescent="0.3">
      <c r="A1122" s="1" t="str">
        <f t="shared" si="160"/>
        <v>X</v>
      </c>
      <c r="B1122" s="2">
        <f>'63'!E5</f>
        <v>172</v>
      </c>
      <c r="C1122" s="2">
        <f>'63'!B19</f>
        <v>0</v>
      </c>
      <c r="D1122" s="2">
        <f>'63'!J19</f>
        <v>0</v>
      </c>
      <c r="E1122" s="45">
        <f>'63'!E3</f>
        <v>43535</v>
      </c>
      <c r="F1122" s="2" t="str">
        <f>'63'!D4</f>
        <v>رقــــــــــــــــــــــم P.O /</v>
      </c>
      <c r="G1122" s="1">
        <f t="shared" si="152"/>
        <v>63</v>
      </c>
      <c r="H1122" s="1">
        <f t="shared" si="153"/>
        <v>19</v>
      </c>
      <c r="J1122" s="1" t="str">
        <f t="shared" si="155"/>
        <v>='63'!E5</v>
      </c>
      <c r="K1122" s="1" t="str">
        <f t="shared" si="156"/>
        <v>='63'!B19</v>
      </c>
      <c r="L1122" s="1" t="str">
        <f t="shared" si="157"/>
        <v>='63'!J19</v>
      </c>
      <c r="M1122" s="1" t="str">
        <f t="shared" si="158"/>
        <v>='63'!E3</v>
      </c>
      <c r="N1122" s="1" t="str">
        <f t="shared" si="159"/>
        <v>='63'!D4</v>
      </c>
    </row>
    <row r="1123" spans="1:14" hidden="1" x14ac:dyDescent="0.3">
      <c r="A1123" s="1" t="str">
        <f t="shared" si="160"/>
        <v>X</v>
      </c>
      <c r="B1123" s="2">
        <f>'63'!E5</f>
        <v>172</v>
      </c>
      <c r="C1123" s="2">
        <f>'63'!B20</f>
        <v>0</v>
      </c>
      <c r="D1123" s="2">
        <f>'63'!J20</f>
        <v>0</v>
      </c>
      <c r="E1123" s="45">
        <f>'63'!E3</f>
        <v>43535</v>
      </c>
      <c r="F1123" s="2" t="str">
        <f>'63'!D4</f>
        <v>رقــــــــــــــــــــــم P.O /</v>
      </c>
      <c r="G1123" s="1">
        <f t="shared" si="152"/>
        <v>63</v>
      </c>
      <c r="H1123" s="1">
        <f t="shared" si="153"/>
        <v>20</v>
      </c>
      <c r="J1123" s="1" t="str">
        <f t="shared" si="155"/>
        <v>='63'!E5</v>
      </c>
      <c r="K1123" s="1" t="str">
        <f t="shared" si="156"/>
        <v>='63'!B20</v>
      </c>
      <c r="L1123" s="1" t="str">
        <f t="shared" si="157"/>
        <v>='63'!J20</v>
      </c>
      <c r="M1123" s="1" t="str">
        <f t="shared" si="158"/>
        <v>='63'!E3</v>
      </c>
      <c r="N1123" s="1" t="str">
        <f t="shared" si="159"/>
        <v>='63'!D4</v>
      </c>
    </row>
    <row r="1124" spans="1:14" hidden="1" x14ac:dyDescent="0.3">
      <c r="A1124" s="1" t="str">
        <f t="shared" si="160"/>
        <v>X</v>
      </c>
      <c r="B1124" s="2">
        <f>'63'!E5</f>
        <v>172</v>
      </c>
      <c r="C1124" s="2">
        <f>'63'!B21</f>
        <v>0</v>
      </c>
      <c r="D1124" s="2">
        <f>'63'!J21</f>
        <v>0</v>
      </c>
      <c r="E1124" s="45">
        <f>'63'!E3</f>
        <v>43535</v>
      </c>
      <c r="F1124" s="2" t="str">
        <f>'63'!D4</f>
        <v>رقــــــــــــــــــــــم P.O /</v>
      </c>
      <c r="G1124" s="1">
        <f t="shared" si="152"/>
        <v>63</v>
      </c>
      <c r="H1124" s="1">
        <f t="shared" si="153"/>
        <v>21</v>
      </c>
      <c r="J1124" s="1" t="str">
        <f t="shared" si="155"/>
        <v>='63'!E5</v>
      </c>
      <c r="K1124" s="1" t="str">
        <f t="shared" si="156"/>
        <v>='63'!B21</v>
      </c>
      <c r="L1124" s="1" t="str">
        <f t="shared" si="157"/>
        <v>='63'!J21</v>
      </c>
      <c r="M1124" s="1" t="str">
        <f t="shared" si="158"/>
        <v>='63'!E3</v>
      </c>
      <c r="N1124" s="1" t="str">
        <f t="shared" si="159"/>
        <v>='63'!D4</v>
      </c>
    </row>
    <row r="1125" spans="1:14" hidden="1" x14ac:dyDescent="0.3">
      <c r="A1125" s="1" t="str">
        <f t="shared" si="160"/>
        <v>X</v>
      </c>
      <c r="B1125" s="2">
        <f>'63'!E5</f>
        <v>172</v>
      </c>
      <c r="C1125" s="2">
        <f>'63'!B22</f>
        <v>0</v>
      </c>
      <c r="D1125" s="2">
        <f>'63'!J22</f>
        <v>0</v>
      </c>
      <c r="E1125" s="45">
        <f>'63'!E3</f>
        <v>43535</v>
      </c>
      <c r="F1125" s="2" t="str">
        <f>'63'!D4</f>
        <v>رقــــــــــــــــــــــم P.O /</v>
      </c>
      <c r="G1125" s="1">
        <f t="shared" si="152"/>
        <v>63</v>
      </c>
      <c r="H1125" s="1">
        <f t="shared" si="153"/>
        <v>22</v>
      </c>
      <c r="J1125" s="1" t="str">
        <f t="shared" si="155"/>
        <v>='63'!E5</v>
      </c>
      <c r="K1125" s="1" t="str">
        <f t="shared" si="156"/>
        <v>='63'!B22</v>
      </c>
      <c r="L1125" s="1" t="str">
        <f t="shared" si="157"/>
        <v>='63'!J22</v>
      </c>
      <c r="M1125" s="1" t="str">
        <f t="shared" si="158"/>
        <v>='63'!E3</v>
      </c>
      <c r="N1125" s="1" t="str">
        <f t="shared" si="159"/>
        <v>='63'!D4</v>
      </c>
    </row>
    <row r="1126" spans="1:14" hidden="1" x14ac:dyDescent="0.3">
      <c r="A1126" s="1" t="str">
        <f t="shared" si="160"/>
        <v>X</v>
      </c>
      <c r="B1126" s="2">
        <f>'63'!E5</f>
        <v>172</v>
      </c>
      <c r="C1126" s="2">
        <f>'63'!B23</f>
        <v>0</v>
      </c>
      <c r="D1126" s="2">
        <f>'63'!J23</f>
        <v>0</v>
      </c>
      <c r="E1126" s="45">
        <f>'63'!E3</f>
        <v>43535</v>
      </c>
      <c r="F1126" s="2" t="str">
        <f>'63'!D4</f>
        <v>رقــــــــــــــــــــــم P.O /</v>
      </c>
      <c r="G1126" s="1">
        <f t="shared" si="152"/>
        <v>63</v>
      </c>
      <c r="H1126" s="1">
        <f t="shared" si="153"/>
        <v>23</v>
      </c>
      <c r="J1126" s="1" t="str">
        <f t="shared" si="155"/>
        <v>='63'!E5</v>
      </c>
      <c r="K1126" s="1" t="str">
        <f t="shared" si="156"/>
        <v>='63'!B23</v>
      </c>
      <c r="L1126" s="1" t="str">
        <f t="shared" si="157"/>
        <v>='63'!J23</v>
      </c>
      <c r="M1126" s="1" t="str">
        <f t="shared" si="158"/>
        <v>='63'!E3</v>
      </c>
      <c r="N1126" s="1" t="str">
        <f t="shared" si="159"/>
        <v>='63'!D4</v>
      </c>
    </row>
    <row r="1127" spans="1:14" hidden="1" x14ac:dyDescent="0.3">
      <c r="A1127" s="1" t="str">
        <f t="shared" si="160"/>
        <v>X</v>
      </c>
      <c r="B1127" s="2">
        <f>'63'!E5</f>
        <v>172</v>
      </c>
      <c r="C1127" s="2">
        <f>'63'!B24</f>
        <v>0</v>
      </c>
      <c r="D1127" s="2">
        <f>'63'!J24</f>
        <v>0</v>
      </c>
      <c r="E1127" s="45">
        <f>'63'!E3</f>
        <v>43535</v>
      </c>
      <c r="F1127" s="2" t="str">
        <f>'63'!D4</f>
        <v>رقــــــــــــــــــــــم P.O /</v>
      </c>
      <c r="G1127" s="1">
        <f t="shared" si="152"/>
        <v>63</v>
      </c>
      <c r="H1127" s="1">
        <f t="shared" si="153"/>
        <v>24</v>
      </c>
      <c r="J1127" s="1" t="str">
        <f t="shared" si="155"/>
        <v>='63'!E5</v>
      </c>
      <c r="K1127" s="1" t="str">
        <f t="shared" si="156"/>
        <v>='63'!B24</v>
      </c>
      <c r="L1127" s="1" t="str">
        <f t="shared" si="157"/>
        <v>='63'!J24</v>
      </c>
      <c r="M1127" s="1" t="str">
        <f t="shared" si="158"/>
        <v>='63'!E3</v>
      </c>
      <c r="N1127" s="1" t="str">
        <f t="shared" si="159"/>
        <v>='63'!D4</v>
      </c>
    </row>
    <row r="1128" spans="1:14" hidden="1" x14ac:dyDescent="0.3">
      <c r="A1128" s="1" t="str">
        <f t="shared" si="160"/>
        <v>X</v>
      </c>
      <c r="B1128" s="2">
        <f>'63'!E5</f>
        <v>172</v>
      </c>
      <c r="C1128" s="2">
        <f>'63'!B25</f>
        <v>0</v>
      </c>
      <c r="D1128" s="2">
        <f>'63'!J25</f>
        <v>0</v>
      </c>
      <c r="E1128" s="45">
        <f>'63'!E3</f>
        <v>43535</v>
      </c>
      <c r="F1128" s="2" t="str">
        <f>'63'!D4</f>
        <v>رقــــــــــــــــــــــم P.O /</v>
      </c>
      <c r="G1128" s="1">
        <f t="shared" si="152"/>
        <v>63</v>
      </c>
      <c r="H1128" s="1">
        <f t="shared" si="153"/>
        <v>25</v>
      </c>
      <c r="J1128" s="1" t="str">
        <f t="shared" si="155"/>
        <v>='63'!E5</v>
      </c>
      <c r="K1128" s="1" t="str">
        <f t="shared" si="156"/>
        <v>='63'!B25</v>
      </c>
      <c r="L1128" s="1" t="str">
        <f t="shared" si="157"/>
        <v>='63'!J25</v>
      </c>
      <c r="M1128" s="1" t="str">
        <f t="shared" si="158"/>
        <v>='63'!E3</v>
      </c>
      <c r="N1128" s="1" t="str">
        <f t="shared" si="159"/>
        <v>='63'!D4</v>
      </c>
    </row>
    <row r="1129" spans="1:14" x14ac:dyDescent="0.3">
      <c r="A1129" s="1" t="str">
        <f t="shared" si="160"/>
        <v/>
      </c>
      <c r="B1129" s="2">
        <f>'64'!E5</f>
        <v>173</v>
      </c>
      <c r="C1129" s="2" t="str">
        <f>'64'!B8</f>
        <v>سولار للموقع</v>
      </c>
      <c r="D1129" s="2">
        <f>'64'!J8</f>
        <v>1416</v>
      </c>
      <c r="E1129" s="45">
        <f>'64'!E3</f>
        <v>43535</v>
      </c>
      <c r="F1129" s="2" t="str">
        <f>'64'!D4</f>
        <v>رقــــــــــــــــــــــم P.O /</v>
      </c>
      <c r="G1129" s="1">
        <f t="shared" si="152"/>
        <v>64</v>
      </c>
      <c r="H1129" s="1">
        <f t="shared" si="153"/>
        <v>8</v>
      </c>
      <c r="J1129" s="1" t="str">
        <f t="shared" si="155"/>
        <v>='64'!E5</v>
      </c>
      <c r="K1129" s="1" t="str">
        <f t="shared" si="156"/>
        <v>='64'!B8</v>
      </c>
      <c r="L1129" s="1" t="str">
        <f t="shared" si="157"/>
        <v>='64'!J8</v>
      </c>
      <c r="M1129" s="1" t="str">
        <f t="shared" si="158"/>
        <v>='64'!E3</v>
      </c>
      <c r="N1129" s="1" t="str">
        <f t="shared" si="159"/>
        <v>='64'!D4</v>
      </c>
    </row>
    <row r="1130" spans="1:14" x14ac:dyDescent="0.3">
      <c r="A1130" s="1" t="str">
        <f t="shared" si="160"/>
        <v/>
      </c>
      <c r="B1130" s="2">
        <f>'64'!E5</f>
        <v>173</v>
      </c>
      <c r="C1130" s="2" t="str">
        <f>'64'!B9</f>
        <v>سولار للموقع</v>
      </c>
      <c r="D1130" s="2">
        <f>'64'!J9</f>
        <v>1180</v>
      </c>
      <c r="E1130" s="45">
        <f>'64'!E3</f>
        <v>43535</v>
      </c>
      <c r="F1130" s="2" t="str">
        <f>'64'!D4</f>
        <v>رقــــــــــــــــــــــم P.O /</v>
      </c>
      <c r="G1130" s="1">
        <f t="shared" si="152"/>
        <v>64</v>
      </c>
      <c r="H1130" s="1">
        <f t="shared" si="153"/>
        <v>9</v>
      </c>
      <c r="J1130" s="1" t="str">
        <f t="shared" si="155"/>
        <v>='64'!E5</v>
      </c>
      <c r="K1130" s="1" t="str">
        <f t="shared" si="156"/>
        <v>='64'!B9</v>
      </c>
      <c r="L1130" s="1" t="str">
        <f t="shared" si="157"/>
        <v>='64'!J9</v>
      </c>
      <c r="M1130" s="1" t="str">
        <f t="shared" si="158"/>
        <v>='64'!E3</v>
      </c>
      <c r="N1130" s="1" t="str">
        <f t="shared" si="159"/>
        <v>='64'!D4</v>
      </c>
    </row>
    <row r="1131" spans="1:14" x14ac:dyDescent="0.3">
      <c r="A1131" s="1" t="str">
        <f t="shared" si="160"/>
        <v/>
      </c>
      <c r="B1131" s="2">
        <f>'64'!E5</f>
        <v>173</v>
      </c>
      <c r="C1131" s="2" t="str">
        <f>'64'!B10</f>
        <v>سولار للموقع</v>
      </c>
      <c r="D1131" s="2">
        <f>'64'!J10</f>
        <v>1416</v>
      </c>
      <c r="E1131" s="45">
        <f>'64'!E3</f>
        <v>43535</v>
      </c>
      <c r="F1131" s="2" t="str">
        <f>'64'!D4</f>
        <v>رقــــــــــــــــــــــم P.O /</v>
      </c>
      <c r="G1131" s="1">
        <f t="shared" si="152"/>
        <v>64</v>
      </c>
      <c r="H1131" s="1">
        <f t="shared" si="153"/>
        <v>10</v>
      </c>
      <c r="J1131" s="1" t="str">
        <f t="shared" si="155"/>
        <v>='64'!E5</v>
      </c>
      <c r="K1131" s="1" t="str">
        <f t="shared" si="156"/>
        <v>='64'!B10</v>
      </c>
      <c r="L1131" s="1" t="str">
        <f t="shared" si="157"/>
        <v>='64'!J10</v>
      </c>
      <c r="M1131" s="1" t="str">
        <f t="shared" si="158"/>
        <v>='64'!E3</v>
      </c>
      <c r="N1131" s="1" t="str">
        <f t="shared" si="159"/>
        <v>='64'!D4</v>
      </c>
    </row>
    <row r="1132" spans="1:14" x14ac:dyDescent="0.3">
      <c r="A1132" s="1" t="str">
        <f t="shared" si="160"/>
        <v/>
      </c>
      <c r="B1132" s="2">
        <f>'64'!E5</f>
        <v>173</v>
      </c>
      <c r="C1132" s="2" t="str">
        <f>'64'!B11</f>
        <v>شريط لحام</v>
      </c>
      <c r="D1132" s="2">
        <f>'64'!J11</f>
        <v>100</v>
      </c>
      <c r="E1132" s="45">
        <f>'64'!E3</f>
        <v>43535</v>
      </c>
      <c r="F1132" s="2" t="str">
        <f>'64'!D4</f>
        <v>رقــــــــــــــــــــــم P.O /</v>
      </c>
      <c r="G1132" s="1">
        <f t="shared" si="152"/>
        <v>64</v>
      </c>
      <c r="H1132" s="1">
        <f t="shared" si="153"/>
        <v>11</v>
      </c>
      <c r="J1132" s="1" t="str">
        <f t="shared" si="155"/>
        <v>='64'!E5</v>
      </c>
      <c r="K1132" s="1" t="str">
        <f t="shared" si="156"/>
        <v>='64'!B11</v>
      </c>
      <c r="L1132" s="1" t="str">
        <f t="shared" si="157"/>
        <v>='64'!J11</v>
      </c>
      <c r="M1132" s="1" t="str">
        <f t="shared" si="158"/>
        <v>='64'!E3</v>
      </c>
      <c r="N1132" s="1" t="str">
        <f t="shared" si="159"/>
        <v>='64'!D4</v>
      </c>
    </row>
    <row r="1133" spans="1:14" hidden="1" x14ac:dyDescent="0.3">
      <c r="A1133" s="1" t="s">
        <v>213</v>
      </c>
      <c r="B1133" s="2">
        <f>'64'!E5</f>
        <v>173</v>
      </c>
      <c r="C1133" s="2" t="str">
        <f>'64'!B12</f>
        <v>مسمار 6سم &amp; 10سم</v>
      </c>
      <c r="D1133" s="2">
        <f>'64'!J12</f>
        <v>200</v>
      </c>
      <c r="E1133" s="45">
        <f>'64'!E3</f>
        <v>43535</v>
      </c>
      <c r="F1133" s="2" t="str">
        <f>'64'!D4</f>
        <v>رقــــــــــــــــــــــم P.O /</v>
      </c>
      <c r="G1133" s="1">
        <f t="shared" si="152"/>
        <v>64</v>
      </c>
      <c r="H1133" s="1">
        <f t="shared" si="153"/>
        <v>12</v>
      </c>
      <c r="J1133" s="1" t="str">
        <f t="shared" si="155"/>
        <v>='64'!E5</v>
      </c>
      <c r="K1133" s="1" t="str">
        <f t="shared" si="156"/>
        <v>='64'!B12</v>
      </c>
      <c r="L1133" s="1" t="str">
        <f t="shared" si="157"/>
        <v>='64'!J12</v>
      </c>
      <c r="M1133" s="1" t="str">
        <f t="shared" si="158"/>
        <v>='64'!E3</v>
      </c>
      <c r="N1133" s="1" t="str">
        <f t="shared" si="159"/>
        <v>='64'!D4</v>
      </c>
    </row>
    <row r="1134" spans="1:14" hidden="1" x14ac:dyDescent="0.3">
      <c r="A1134" s="1" t="s">
        <v>213</v>
      </c>
      <c r="B1134" s="2">
        <f>'64'!E5</f>
        <v>173</v>
      </c>
      <c r="C1134" s="2" t="str">
        <f>'64'!B13</f>
        <v xml:space="preserve">فيشة دكر </v>
      </c>
      <c r="D1134" s="2">
        <f>'64'!J13</f>
        <v>200</v>
      </c>
      <c r="E1134" s="45">
        <f>'64'!E3</f>
        <v>43535</v>
      </c>
      <c r="F1134" s="2" t="str">
        <f>'64'!D4</f>
        <v>رقــــــــــــــــــــــم P.O /</v>
      </c>
      <c r="G1134" s="1">
        <f t="shared" si="152"/>
        <v>64</v>
      </c>
      <c r="H1134" s="1">
        <f t="shared" si="153"/>
        <v>13</v>
      </c>
      <c r="J1134" s="1" t="str">
        <f t="shared" si="155"/>
        <v>='64'!E5</v>
      </c>
      <c r="K1134" s="1" t="str">
        <f t="shared" si="156"/>
        <v>='64'!B13</v>
      </c>
      <c r="L1134" s="1" t="str">
        <f t="shared" si="157"/>
        <v>='64'!J13</v>
      </c>
      <c r="M1134" s="1" t="str">
        <f t="shared" si="158"/>
        <v>='64'!E3</v>
      </c>
      <c r="N1134" s="1" t="str">
        <f t="shared" si="159"/>
        <v>='64'!D4</v>
      </c>
    </row>
    <row r="1135" spans="1:14" hidden="1" x14ac:dyDescent="0.3">
      <c r="A1135" s="1" t="s">
        <v>213</v>
      </c>
      <c r="B1135" s="2">
        <f>'64'!E5</f>
        <v>173</v>
      </c>
      <c r="C1135" s="2" t="str">
        <f>'64'!B14</f>
        <v>فيشة نتاية</v>
      </c>
      <c r="D1135" s="2">
        <f>'64'!J14</f>
        <v>200</v>
      </c>
      <c r="E1135" s="45">
        <f>'64'!E3</f>
        <v>43535</v>
      </c>
      <c r="F1135" s="2" t="str">
        <f>'64'!D4</f>
        <v>رقــــــــــــــــــــــم P.O /</v>
      </c>
      <c r="G1135" s="1">
        <f t="shared" si="152"/>
        <v>64</v>
      </c>
      <c r="H1135" s="1">
        <f t="shared" si="153"/>
        <v>14</v>
      </c>
      <c r="J1135" s="1" t="str">
        <f t="shared" si="155"/>
        <v>='64'!E5</v>
      </c>
      <c r="K1135" s="1" t="str">
        <f t="shared" si="156"/>
        <v>='64'!B14</v>
      </c>
      <c r="L1135" s="1" t="str">
        <f t="shared" si="157"/>
        <v>='64'!J14</v>
      </c>
      <c r="M1135" s="1" t="str">
        <f t="shared" si="158"/>
        <v>='64'!E3</v>
      </c>
      <c r="N1135" s="1" t="str">
        <f t="shared" si="159"/>
        <v>='64'!D4</v>
      </c>
    </row>
    <row r="1136" spans="1:14" hidden="1" x14ac:dyDescent="0.3">
      <c r="A1136" s="1" t="str">
        <f t="shared" si="160"/>
        <v>X</v>
      </c>
      <c r="B1136" s="2">
        <f>'64'!E5</f>
        <v>173</v>
      </c>
      <c r="C1136" s="2">
        <f>'64'!B15</f>
        <v>0</v>
      </c>
      <c r="D1136" s="2">
        <f>'64'!J15</f>
        <v>0</v>
      </c>
      <c r="E1136" s="45">
        <f>'64'!E3</f>
        <v>43535</v>
      </c>
      <c r="F1136" s="2" t="str">
        <f>'64'!D4</f>
        <v>رقــــــــــــــــــــــم P.O /</v>
      </c>
      <c r="G1136" s="1">
        <f t="shared" si="152"/>
        <v>64</v>
      </c>
      <c r="H1136" s="1">
        <f t="shared" si="153"/>
        <v>15</v>
      </c>
      <c r="J1136" s="1" t="str">
        <f t="shared" si="155"/>
        <v>='64'!E5</v>
      </c>
      <c r="K1136" s="1" t="str">
        <f t="shared" si="156"/>
        <v>='64'!B15</v>
      </c>
      <c r="L1136" s="1" t="str">
        <f t="shared" si="157"/>
        <v>='64'!J15</v>
      </c>
      <c r="M1136" s="1" t="str">
        <f t="shared" si="158"/>
        <v>='64'!E3</v>
      </c>
      <c r="N1136" s="1" t="str">
        <f t="shared" si="159"/>
        <v>='64'!D4</v>
      </c>
    </row>
    <row r="1137" spans="1:14" hidden="1" x14ac:dyDescent="0.3">
      <c r="A1137" s="1" t="str">
        <f t="shared" si="160"/>
        <v>X</v>
      </c>
      <c r="B1137" s="2">
        <f>'64'!E5</f>
        <v>173</v>
      </c>
      <c r="C1137" s="2">
        <f>'64'!B16</f>
        <v>0</v>
      </c>
      <c r="D1137" s="2">
        <f>'64'!J16</f>
        <v>0</v>
      </c>
      <c r="E1137" s="45">
        <f>'64'!E3</f>
        <v>43535</v>
      </c>
      <c r="F1137" s="2" t="str">
        <f>'64'!D4</f>
        <v>رقــــــــــــــــــــــم P.O /</v>
      </c>
      <c r="G1137" s="1">
        <f t="shared" si="152"/>
        <v>64</v>
      </c>
      <c r="H1137" s="1">
        <f t="shared" si="153"/>
        <v>16</v>
      </c>
      <c r="J1137" s="1" t="str">
        <f t="shared" si="155"/>
        <v>='64'!E5</v>
      </c>
      <c r="K1137" s="1" t="str">
        <f t="shared" si="156"/>
        <v>='64'!B16</v>
      </c>
      <c r="L1137" s="1" t="str">
        <f t="shared" si="157"/>
        <v>='64'!J16</v>
      </c>
      <c r="M1137" s="1" t="str">
        <f t="shared" si="158"/>
        <v>='64'!E3</v>
      </c>
      <c r="N1137" s="1" t="str">
        <f t="shared" si="159"/>
        <v>='64'!D4</v>
      </c>
    </row>
    <row r="1138" spans="1:14" hidden="1" x14ac:dyDescent="0.3">
      <c r="A1138" s="1" t="str">
        <f t="shared" si="160"/>
        <v>X</v>
      </c>
      <c r="B1138" s="2">
        <f>'64'!E5</f>
        <v>173</v>
      </c>
      <c r="C1138" s="2">
        <f>'64'!B17</f>
        <v>0</v>
      </c>
      <c r="D1138" s="2">
        <f>'64'!J17</f>
        <v>0</v>
      </c>
      <c r="E1138" s="45">
        <f>'64'!E3</f>
        <v>43535</v>
      </c>
      <c r="F1138" s="2" t="str">
        <f>'64'!D4</f>
        <v>رقــــــــــــــــــــــم P.O /</v>
      </c>
      <c r="G1138" s="1">
        <f t="shared" si="152"/>
        <v>64</v>
      </c>
      <c r="H1138" s="1">
        <f t="shared" si="153"/>
        <v>17</v>
      </c>
      <c r="J1138" s="1" t="str">
        <f t="shared" si="155"/>
        <v>='64'!E5</v>
      </c>
      <c r="K1138" s="1" t="str">
        <f t="shared" si="156"/>
        <v>='64'!B17</v>
      </c>
      <c r="L1138" s="1" t="str">
        <f t="shared" si="157"/>
        <v>='64'!J17</v>
      </c>
      <c r="M1138" s="1" t="str">
        <f t="shared" si="158"/>
        <v>='64'!E3</v>
      </c>
      <c r="N1138" s="1" t="str">
        <f t="shared" si="159"/>
        <v>='64'!D4</v>
      </c>
    </row>
    <row r="1139" spans="1:14" hidden="1" x14ac:dyDescent="0.3">
      <c r="A1139" s="1" t="str">
        <f t="shared" si="160"/>
        <v>X</v>
      </c>
      <c r="B1139" s="2">
        <f>'64'!E5</f>
        <v>173</v>
      </c>
      <c r="C1139" s="2">
        <f>'64'!B18</f>
        <v>0</v>
      </c>
      <c r="D1139" s="2">
        <f>'64'!J18</f>
        <v>0</v>
      </c>
      <c r="E1139" s="45">
        <f>'64'!E3</f>
        <v>43535</v>
      </c>
      <c r="F1139" s="2" t="str">
        <f>'64'!D4</f>
        <v>رقــــــــــــــــــــــم P.O /</v>
      </c>
      <c r="G1139" s="1">
        <f t="shared" si="152"/>
        <v>64</v>
      </c>
      <c r="H1139" s="1">
        <f t="shared" si="153"/>
        <v>18</v>
      </c>
      <c r="J1139" s="1" t="str">
        <f t="shared" si="155"/>
        <v>='64'!E5</v>
      </c>
      <c r="K1139" s="1" t="str">
        <f t="shared" si="156"/>
        <v>='64'!B18</v>
      </c>
      <c r="L1139" s="1" t="str">
        <f t="shared" si="157"/>
        <v>='64'!J18</v>
      </c>
      <c r="M1139" s="1" t="str">
        <f t="shared" si="158"/>
        <v>='64'!E3</v>
      </c>
      <c r="N1139" s="1" t="str">
        <f t="shared" si="159"/>
        <v>='64'!D4</v>
      </c>
    </row>
    <row r="1140" spans="1:14" hidden="1" x14ac:dyDescent="0.3">
      <c r="A1140" s="1" t="str">
        <f t="shared" si="160"/>
        <v>X</v>
      </c>
      <c r="B1140" s="2">
        <f>'64'!E5</f>
        <v>173</v>
      </c>
      <c r="C1140" s="2">
        <f>'64'!B19</f>
        <v>0</v>
      </c>
      <c r="D1140" s="2">
        <f>'64'!J19</f>
        <v>0</v>
      </c>
      <c r="E1140" s="45">
        <f>'64'!E3</f>
        <v>43535</v>
      </c>
      <c r="F1140" s="2" t="str">
        <f>'64'!D4</f>
        <v>رقــــــــــــــــــــــم P.O /</v>
      </c>
      <c r="G1140" s="1">
        <f t="shared" si="152"/>
        <v>64</v>
      </c>
      <c r="H1140" s="1">
        <f t="shared" si="153"/>
        <v>19</v>
      </c>
      <c r="J1140" s="1" t="str">
        <f t="shared" si="155"/>
        <v>='64'!E5</v>
      </c>
      <c r="K1140" s="1" t="str">
        <f t="shared" si="156"/>
        <v>='64'!B19</v>
      </c>
      <c r="L1140" s="1" t="str">
        <f t="shared" si="157"/>
        <v>='64'!J19</v>
      </c>
      <c r="M1140" s="1" t="str">
        <f t="shared" si="158"/>
        <v>='64'!E3</v>
      </c>
      <c r="N1140" s="1" t="str">
        <f t="shared" si="159"/>
        <v>='64'!D4</v>
      </c>
    </row>
    <row r="1141" spans="1:14" hidden="1" x14ac:dyDescent="0.3">
      <c r="A1141" s="1" t="str">
        <f t="shared" si="160"/>
        <v>X</v>
      </c>
      <c r="B1141" s="2">
        <f>'64'!E5</f>
        <v>173</v>
      </c>
      <c r="C1141" s="2">
        <f>'64'!B20</f>
        <v>0</v>
      </c>
      <c r="D1141" s="2">
        <f>'64'!J20</f>
        <v>0</v>
      </c>
      <c r="E1141" s="45">
        <f>'64'!E3</f>
        <v>43535</v>
      </c>
      <c r="F1141" s="2" t="str">
        <f>'64'!D4</f>
        <v>رقــــــــــــــــــــــم P.O /</v>
      </c>
      <c r="G1141" s="1">
        <f t="shared" si="152"/>
        <v>64</v>
      </c>
      <c r="H1141" s="1">
        <f t="shared" si="153"/>
        <v>20</v>
      </c>
      <c r="J1141" s="1" t="str">
        <f t="shared" si="155"/>
        <v>='64'!E5</v>
      </c>
      <c r="K1141" s="1" t="str">
        <f t="shared" si="156"/>
        <v>='64'!B20</v>
      </c>
      <c r="L1141" s="1" t="str">
        <f t="shared" si="157"/>
        <v>='64'!J20</v>
      </c>
      <c r="M1141" s="1" t="str">
        <f t="shared" si="158"/>
        <v>='64'!E3</v>
      </c>
      <c r="N1141" s="1" t="str">
        <f t="shared" si="159"/>
        <v>='64'!D4</v>
      </c>
    </row>
    <row r="1142" spans="1:14" hidden="1" x14ac:dyDescent="0.3">
      <c r="A1142" s="1" t="str">
        <f t="shared" si="160"/>
        <v>X</v>
      </c>
      <c r="B1142" s="2">
        <f>'64'!E5</f>
        <v>173</v>
      </c>
      <c r="C1142" s="2">
        <f>'64'!B21</f>
        <v>0</v>
      </c>
      <c r="D1142" s="2">
        <f>'64'!J21</f>
        <v>0</v>
      </c>
      <c r="E1142" s="45">
        <f>'64'!E3</f>
        <v>43535</v>
      </c>
      <c r="F1142" s="2" t="str">
        <f>'64'!D4</f>
        <v>رقــــــــــــــــــــــم P.O /</v>
      </c>
      <c r="G1142" s="1">
        <f t="shared" si="152"/>
        <v>64</v>
      </c>
      <c r="H1142" s="1">
        <f t="shared" si="153"/>
        <v>21</v>
      </c>
      <c r="J1142" s="1" t="str">
        <f t="shared" si="155"/>
        <v>='64'!E5</v>
      </c>
      <c r="K1142" s="1" t="str">
        <f t="shared" si="156"/>
        <v>='64'!B21</v>
      </c>
      <c r="L1142" s="1" t="str">
        <f t="shared" si="157"/>
        <v>='64'!J21</v>
      </c>
      <c r="M1142" s="1" t="str">
        <f t="shared" si="158"/>
        <v>='64'!E3</v>
      </c>
      <c r="N1142" s="1" t="str">
        <f t="shared" si="159"/>
        <v>='64'!D4</v>
      </c>
    </row>
    <row r="1143" spans="1:14" hidden="1" x14ac:dyDescent="0.3">
      <c r="A1143" s="1" t="str">
        <f t="shared" si="160"/>
        <v>X</v>
      </c>
      <c r="B1143" s="2">
        <f>'64'!E5</f>
        <v>173</v>
      </c>
      <c r="C1143" s="2">
        <f>'64'!B22</f>
        <v>0</v>
      </c>
      <c r="D1143" s="2">
        <f>'64'!J22</f>
        <v>0</v>
      </c>
      <c r="E1143" s="45">
        <f>'64'!E3</f>
        <v>43535</v>
      </c>
      <c r="F1143" s="2" t="str">
        <f>'64'!D4</f>
        <v>رقــــــــــــــــــــــم P.O /</v>
      </c>
      <c r="G1143" s="1">
        <f t="shared" si="152"/>
        <v>64</v>
      </c>
      <c r="H1143" s="1">
        <f t="shared" si="153"/>
        <v>22</v>
      </c>
      <c r="J1143" s="1" t="str">
        <f t="shared" si="155"/>
        <v>='64'!E5</v>
      </c>
      <c r="K1143" s="1" t="str">
        <f t="shared" si="156"/>
        <v>='64'!B22</v>
      </c>
      <c r="L1143" s="1" t="str">
        <f t="shared" si="157"/>
        <v>='64'!J22</v>
      </c>
      <c r="M1143" s="1" t="str">
        <f t="shared" si="158"/>
        <v>='64'!E3</v>
      </c>
      <c r="N1143" s="1" t="str">
        <f t="shared" si="159"/>
        <v>='64'!D4</v>
      </c>
    </row>
    <row r="1144" spans="1:14" hidden="1" x14ac:dyDescent="0.3">
      <c r="A1144" s="1" t="str">
        <f t="shared" si="160"/>
        <v>X</v>
      </c>
      <c r="B1144" s="2">
        <f>'64'!E5</f>
        <v>173</v>
      </c>
      <c r="C1144" s="2">
        <f>'64'!B23</f>
        <v>0</v>
      </c>
      <c r="D1144" s="2">
        <f>'64'!J23</f>
        <v>0</v>
      </c>
      <c r="E1144" s="45">
        <f>'64'!E3</f>
        <v>43535</v>
      </c>
      <c r="F1144" s="2" t="str">
        <f>'64'!D4</f>
        <v>رقــــــــــــــــــــــم P.O /</v>
      </c>
      <c r="G1144" s="1">
        <f t="shared" si="152"/>
        <v>64</v>
      </c>
      <c r="H1144" s="1">
        <f t="shared" si="153"/>
        <v>23</v>
      </c>
      <c r="J1144" s="1" t="str">
        <f t="shared" si="155"/>
        <v>='64'!E5</v>
      </c>
      <c r="K1144" s="1" t="str">
        <f t="shared" si="156"/>
        <v>='64'!B23</v>
      </c>
      <c r="L1144" s="1" t="str">
        <f t="shared" si="157"/>
        <v>='64'!J23</v>
      </c>
      <c r="M1144" s="1" t="str">
        <f t="shared" si="158"/>
        <v>='64'!E3</v>
      </c>
      <c r="N1144" s="1" t="str">
        <f t="shared" si="159"/>
        <v>='64'!D4</v>
      </c>
    </row>
    <row r="1145" spans="1:14" hidden="1" x14ac:dyDescent="0.3">
      <c r="A1145" s="1" t="str">
        <f t="shared" si="160"/>
        <v>X</v>
      </c>
      <c r="B1145" s="2">
        <f>'64'!E5</f>
        <v>173</v>
      </c>
      <c r="C1145" s="2">
        <f>'64'!B24</f>
        <v>0</v>
      </c>
      <c r="D1145" s="2">
        <f>'64'!J24</f>
        <v>0</v>
      </c>
      <c r="E1145" s="45">
        <f>'64'!E3</f>
        <v>43535</v>
      </c>
      <c r="F1145" s="2" t="str">
        <f>'64'!D4</f>
        <v>رقــــــــــــــــــــــم P.O /</v>
      </c>
      <c r="G1145" s="1">
        <f t="shared" si="152"/>
        <v>64</v>
      </c>
      <c r="H1145" s="1">
        <f t="shared" si="153"/>
        <v>24</v>
      </c>
      <c r="J1145" s="1" t="str">
        <f t="shared" si="155"/>
        <v>='64'!E5</v>
      </c>
      <c r="K1145" s="1" t="str">
        <f t="shared" si="156"/>
        <v>='64'!B24</v>
      </c>
      <c r="L1145" s="1" t="str">
        <f t="shared" si="157"/>
        <v>='64'!J24</v>
      </c>
      <c r="M1145" s="1" t="str">
        <f t="shared" si="158"/>
        <v>='64'!E3</v>
      </c>
      <c r="N1145" s="1" t="str">
        <f t="shared" si="159"/>
        <v>='64'!D4</v>
      </c>
    </row>
    <row r="1146" spans="1:14" hidden="1" x14ac:dyDescent="0.3">
      <c r="A1146" s="1" t="str">
        <f t="shared" si="160"/>
        <v>X</v>
      </c>
      <c r="B1146" s="2">
        <f>'64'!E5</f>
        <v>173</v>
      </c>
      <c r="C1146" s="2">
        <f>'64'!B25</f>
        <v>0</v>
      </c>
      <c r="D1146" s="2">
        <f>'64'!J25</f>
        <v>0</v>
      </c>
      <c r="E1146" s="45">
        <f>'64'!E3</f>
        <v>43535</v>
      </c>
      <c r="F1146" s="2" t="str">
        <f>'64'!D4</f>
        <v>رقــــــــــــــــــــــم P.O /</v>
      </c>
      <c r="G1146" s="1">
        <f t="shared" ref="G1146:G1209" si="161">IF(H1145=25,G1145+1,G1145)</f>
        <v>64</v>
      </c>
      <c r="H1146" s="1">
        <f t="shared" ref="H1146:H1209" si="162">IF((H1145+1)&gt;25,8,H1145+1)</f>
        <v>25</v>
      </c>
      <c r="J1146" s="1" t="str">
        <f t="shared" si="155"/>
        <v>='64'!E5</v>
      </c>
      <c r="K1146" s="1" t="str">
        <f t="shared" si="156"/>
        <v>='64'!B25</v>
      </c>
      <c r="L1146" s="1" t="str">
        <f t="shared" si="157"/>
        <v>='64'!J25</v>
      </c>
      <c r="M1146" s="1" t="str">
        <f t="shared" si="158"/>
        <v>='64'!E3</v>
      </c>
      <c r="N1146" s="1" t="str">
        <f t="shared" si="159"/>
        <v>='64'!D4</v>
      </c>
    </row>
    <row r="1147" spans="1:14" x14ac:dyDescent="0.3">
      <c r="A1147" s="1" t="str">
        <f t="shared" si="160"/>
        <v/>
      </c>
      <c r="B1147" s="2">
        <f>'65'!E5</f>
        <v>175</v>
      </c>
      <c r="C1147" s="2" t="str">
        <f>'65'!B8</f>
        <v>اكرامية فنى معمل</v>
      </c>
      <c r="D1147" s="2">
        <f>'65'!J8</f>
        <v>200</v>
      </c>
      <c r="E1147" s="45">
        <f>'65'!E3</f>
        <v>43535</v>
      </c>
      <c r="F1147" s="2" t="str">
        <f>'65'!D4</f>
        <v>رقــــــــــــــــــــــم P.O /</v>
      </c>
      <c r="G1147" s="1">
        <f t="shared" si="161"/>
        <v>65</v>
      </c>
      <c r="H1147" s="1">
        <f t="shared" si="162"/>
        <v>8</v>
      </c>
      <c r="J1147" s="1" t="str">
        <f t="shared" si="155"/>
        <v>='65'!E5</v>
      </c>
      <c r="K1147" s="1" t="str">
        <f t="shared" si="156"/>
        <v>='65'!B8</v>
      </c>
      <c r="L1147" s="1" t="str">
        <f t="shared" si="157"/>
        <v>='65'!J8</v>
      </c>
      <c r="M1147" s="1" t="str">
        <f t="shared" si="158"/>
        <v>='65'!E3</v>
      </c>
      <c r="N1147" s="1" t="str">
        <f t="shared" si="159"/>
        <v>='65'!D4</v>
      </c>
    </row>
    <row r="1148" spans="1:14" x14ac:dyDescent="0.3">
      <c r="A1148" s="1" t="str">
        <f t="shared" si="160"/>
        <v/>
      </c>
      <c r="B1148" s="2">
        <f>'65'!E5</f>
        <v>175</v>
      </c>
      <c r="C1148" s="2" t="str">
        <f>'65'!B9</f>
        <v>اكرامية فنى معمل</v>
      </c>
      <c r="D1148" s="2">
        <f>'65'!J9</f>
        <v>200</v>
      </c>
      <c r="E1148" s="45">
        <f>'65'!E3</f>
        <v>43535</v>
      </c>
      <c r="F1148" s="2" t="str">
        <f>'65'!D4</f>
        <v>رقــــــــــــــــــــــم P.O /</v>
      </c>
      <c r="G1148" s="1">
        <f t="shared" si="161"/>
        <v>65</v>
      </c>
      <c r="H1148" s="1">
        <f t="shared" si="162"/>
        <v>9</v>
      </c>
      <c r="J1148" s="1" t="str">
        <f t="shared" si="155"/>
        <v>='65'!E5</v>
      </c>
      <c r="K1148" s="1" t="str">
        <f t="shared" si="156"/>
        <v>='65'!B9</v>
      </c>
      <c r="L1148" s="1" t="str">
        <f t="shared" si="157"/>
        <v>='65'!J9</v>
      </c>
      <c r="M1148" s="1" t="str">
        <f t="shared" si="158"/>
        <v>='65'!E3</v>
      </c>
      <c r="N1148" s="1" t="str">
        <f t="shared" si="159"/>
        <v>='65'!D4</v>
      </c>
    </row>
    <row r="1149" spans="1:14" x14ac:dyDescent="0.3">
      <c r="A1149" s="1" t="str">
        <f t="shared" si="160"/>
        <v/>
      </c>
      <c r="B1149" s="2">
        <f>'65'!E5</f>
        <v>175</v>
      </c>
      <c r="C1149" s="2" t="str">
        <f>'65'!B10</f>
        <v>اكرامية سائق لودر</v>
      </c>
      <c r="D1149" s="2">
        <f>'65'!J10</f>
        <v>150</v>
      </c>
      <c r="E1149" s="45">
        <f>'65'!E3</f>
        <v>43535</v>
      </c>
      <c r="F1149" s="2" t="str">
        <f>'65'!D4</f>
        <v>رقــــــــــــــــــــــم P.O /</v>
      </c>
      <c r="G1149" s="1">
        <f t="shared" si="161"/>
        <v>65</v>
      </c>
      <c r="H1149" s="1">
        <f t="shared" si="162"/>
        <v>10</v>
      </c>
      <c r="J1149" s="1" t="str">
        <f t="shared" si="155"/>
        <v>='65'!E5</v>
      </c>
      <c r="K1149" s="1" t="str">
        <f t="shared" si="156"/>
        <v>='65'!B10</v>
      </c>
      <c r="L1149" s="1" t="str">
        <f t="shared" si="157"/>
        <v>='65'!J10</v>
      </c>
      <c r="M1149" s="1" t="str">
        <f t="shared" si="158"/>
        <v>='65'!E3</v>
      </c>
      <c r="N1149" s="1" t="str">
        <f t="shared" si="159"/>
        <v>='65'!D4</v>
      </c>
    </row>
    <row r="1150" spans="1:14" x14ac:dyDescent="0.3">
      <c r="A1150" s="1" t="str">
        <f t="shared" si="160"/>
        <v/>
      </c>
      <c r="B1150" s="2">
        <f>'65'!E5</f>
        <v>175</v>
      </c>
      <c r="C1150" s="2" t="str">
        <f>'65'!B11</f>
        <v>اكرامية سائق لودر</v>
      </c>
      <c r="D1150" s="2">
        <f>'65'!J11</f>
        <v>50</v>
      </c>
      <c r="E1150" s="45">
        <f>'65'!E3</f>
        <v>43535</v>
      </c>
      <c r="F1150" s="2" t="str">
        <f>'65'!D4</f>
        <v>رقــــــــــــــــــــــم P.O /</v>
      </c>
      <c r="G1150" s="1">
        <f t="shared" si="161"/>
        <v>65</v>
      </c>
      <c r="H1150" s="1">
        <f t="shared" si="162"/>
        <v>11</v>
      </c>
      <c r="J1150" s="1" t="str">
        <f t="shared" si="155"/>
        <v>='65'!E5</v>
      </c>
      <c r="K1150" s="1" t="str">
        <f t="shared" si="156"/>
        <v>='65'!B11</v>
      </c>
      <c r="L1150" s="1" t="str">
        <f t="shared" si="157"/>
        <v>='65'!J11</v>
      </c>
      <c r="M1150" s="1" t="str">
        <f t="shared" si="158"/>
        <v>='65'!E3</v>
      </c>
      <c r="N1150" s="1" t="str">
        <f t="shared" si="159"/>
        <v>='65'!D4</v>
      </c>
    </row>
    <row r="1151" spans="1:14" x14ac:dyDescent="0.3">
      <c r="A1151" s="1" t="str">
        <f t="shared" si="160"/>
        <v/>
      </c>
      <c r="B1151" s="2">
        <f>'65'!E5</f>
        <v>175</v>
      </c>
      <c r="C1151" s="2" t="str">
        <f>'65'!B12</f>
        <v>اكرامية سائق خلاطة خرسانة</v>
      </c>
      <c r="D1151" s="2">
        <f>'65'!J12</f>
        <v>100</v>
      </c>
      <c r="E1151" s="45">
        <f>'65'!E3</f>
        <v>43535</v>
      </c>
      <c r="F1151" s="2" t="str">
        <f>'65'!D4</f>
        <v>رقــــــــــــــــــــــم P.O /</v>
      </c>
      <c r="G1151" s="1">
        <f t="shared" si="161"/>
        <v>65</v>
      </c>
      <c r="H1151" s="1">
        <f t="shared" si="162"/>
        <v>12</v>
      </c>
      <c r="J1151" s="1" t="str">
        <f t="shared" si="155"/>
        <v>='65'!E5</v>
      </c>
      <c r="K1151" s="1" t="str">
        <f t="shared" si="156"/>
        <v>='65'!B12</v>
      </c>
      <c r="L1151" s="1" t="str">
        <f t="shared" si="157"/>
        <v>='65'!J12</v>
      </c>
      <c r="M1151" s="1" t="str">
        <f t="shared" si="158"/>
        <v>='65'!E3</v>
      </c>
      <c r="N1151" s="1" t="str">
        <f t="shared" si="159"/>
        <v>='65'!D4</v>
      </c>
    </row>
    <row r="1152" spans="1:14" hidden="1" x14ac:dyDescent="0.3">
      <c r="A1152" s="1" t="str">
        <f t="shared" si="160"/>
        <v>X</v>
      </c>
      <c r="B1152" s="2">
        <f>'65'!E5</f>
        <v>175</v>
      </c>
      <c r="C1152" s="2">
        <f>'65'!B13</f>
        <v>0</v>
      </c>
      <c r="D1152" s="2">
        <f>'65'!J13</f>
        <v>0</v>
      </c>
      <c r="E1152" s="45">
        <f>'65'!E3</f>
        <v>43535</v>
      </c>
      <c r="F1152" s="2" t="str">
        <f>'65'!D4</f>
        <v>رقــــــــــــــــــــــم P.O /</v>
      </c>
      <c r="G1152" s="1">
        <f t="shared" si="161"/>
        <v>65</v>
      </c>
      <c r="H1152" s="1">
        <f t="shared" si="162"/>
        <v>13</v>
      </c>
      <c r="J1152" s="1" t="str">
        <f t="shared" si="155"/>
        <v>='65'!E5</v>
      </c>
      <c r="K1152" s="1" t="str">
        <f t="shared" si="156"/>
        <v>='65'!B13</v>
      </c>
      <c r="L1152" s="1" t="str">
        <f t="shared" si="157"/>
        <v>='65'!J13</v>
      </c>
      <c r="M1152" s="1" t="str">
        <f t="shared" si="158"/>
        <v>='65'!E3</v>
      </c>
      <c r="N1152" s="1" t="str">
        <f t="shared" si="159"/>
        <v>='65'!D4</v>
      </c>
    </row>
    <row r="1153" spans="1:14" hidden="1" x14ac:dyDescent="0.3">
      <c r="A1153" s="1" t="str">
        <f t="shared" si="160"/>
        <v>X</v>
      </c>
      <c r="B1153" s="2">
        <f>'65'!E5</f>
        <v>175</v>
      </c>
      <c r="C1153" s="2">
        <f>'65'!B14</f>
        <v>0</v>
      </c>
      <c r="D1153" s="2">
        <f>'65'!J14</f>
        <v>0</v>
      </c>
      <c r="E1153" s="45">
        <f>'65'!E3</f>
        <v>43535</v>
      </c>
      <c r="F1153" s="2" t="str">
        <f>'65'!D4</f>
        <v>رقــــــــــــــــــــــم P.O /</v>
      </c>
      <c r="G1153" s="1">
        <f t="shared" si="161"/>
        <v>65</v>
      </c>
      <c r="H1153" s="1">
        <f t="shared" si="162"/>
        <v>14</v>
      </c>
      <c r="J1153" s="1" t="str">
        <f t="shared" si="155"/>
        <v>='65'!E5</v>
      </c>
      <c r="K1153" s="1" t="str">
        <f t="shared" si="156"/>
        <v>='65'!B14</v>
      </c>
      <c r="L1153" s="1" t="str">
        <f t="shared" si="157"/>
        <v>='65'!J14</v>
      </c>
      <c r="M1153" s="1" t="str">
        <f t="shared" si="158"/>
        <v>='65'!E3</v>
      </c>
      <c r="N1153" s="1" t="str">
        <f t="shared" si="159"/>
        <v>='65'!D4</v>
      </c>
    </row>
    <row r="1154" spans="1:14" hidden="1" x14ac:dyDescent="0.3">
      <c r="A1154" s="1" t="str">
        <f t="shared" si="160"/>
        <v>X</v>
      </c>
      <c r="B1154" s="2">
        <f>'65'!E5</f>
        <v>175</v>
      </c>
      <c r="C1154" s="2">
        <f>'65'!B15</f>
        <v>0</v>
      </c>
      <c r="D1154" s="2">
        <f>'65'!J15</f>
        <v>0</v>
      </c>
      <c r="E1154" s="45">
        <f>'65'!E3</f>
        <v>43535</v>
      </c>
      <c r="F1154" s="2" t="str">
        <f>'65'!D4</f>
        <v>رقــــــــــــــــــــــم P.O /</v>
      </c>
      <c r="G1154" s="1">
        <f t="shared" si="161"/>
        <v>65</v>
      </c>
      <c r="H1154" s="1">
        <f t="shared" si="162"/>
        <v>15</v>
      </c>
      <c r="J1154" s="1" t="str">
        <f t="shared" ref="J1154:J1217" si="163">CONCATENATE("='","",G1154,"","'!","E5")</f>
        <v>='65'!E5</v>
      </c>
      <c r="K1154" s="1" t="str">
        <f t="shared" ref="K1154:K1217" si="164">CONCATENATE("='","",G1154,"","'!","B",H1154)</f>
        <v>='65'!B15</v>
      </c>
      <c r="L1154" s="1" t="str">
        <f t="shared" ref="L1154:L1217" si="165">CONCATENATE("='","",G1154,"","'!","J",H1154)</f>
        <v>='65'!J15</v>
      </c>
      <c r="M1154" s="1" t="str">
        <f t="shared" ref="M1154:M1217" si="166">CONCATENATE("='","",G1154,"","'!","E3")</f>
        <v>='65'!E3</v>
      </c>
      <c r="N1154" s="1" t="str">
        <f t="shared" ref="N1154:N1217" si="167">CONCATENATE("='","",G1154,"","'!","D4")</f>
        <v>='65'!D4</v>
      </c>
    </row>
    <row r="1155" spans="1:14" hidden="1" x14ac:dyDescent="0.3">
      <c r="A1155" s="1" t="str">
        <f t="shared" ref="A1155:A1218" si="168">IFERROR(VLOOKUP(C1155,$O$2:$P$2,2,0),"")</f>
        <v>X</v>
      </c>
      <c r="B1155" s="2">
        <f>'65'!E5</f>
        <v>175</v>
      </c>
      <c r="C1155" s="2">
        <f>'65'!B16</f>
        <v>0</v>
      </c>
      <c r="D1155" s="2">
        <f>'65'!J16</f>
        <v>0</v>
      </c>
      <c r="E1155" s="45">
        <f>'65'!E3</f>
        <v>43535</v>
      </c>
      <c r="F1155" s="2" t="str">
        <f>'65'!D4</f>
        <v>رقــــــــــــــــــــــم P.O /</v>
      </c>
      <c r="G1155" s="1">
        <f t="shared" si="161"/>
        <v>65</v>
      </c>
      <c r="H1155" s="1">
        <f t="shared" si="162"/>
        <v>16</v>
      </c>
      <c r="J1155" s="1" t="str">
        <f t="shared" si="163"/>
        <v>='65'!E5</v>
      </c>
      <c r="K1155" s="1" t="str">
        <f t="shared" si="164"/>
        <v>='65'!B16</v>
      </c>
      <c r="L1155" s="1" t="str">
        <f t="shared" si="165"/>
        <v>='65'!J16</v>
      </c>
      <c r="M1155" s="1" t="str">
        <f t="shared" si="166"/>
        <v>='65'!E3</v>
      </c>
      <c r="N1155" s="1" t="str">
        <f t="shared" si="167"/>
        <v>='65'!D4</v>
      </c>
    </row>
    <row r="1156" spans="1:14" hidden="1" x14ac:dyDescent="0.3">
      <c r="A1156" s="1" t="str">
        <f t="shared" si="168"/>
        <v>X</v>
      </c>
      <c r="B1156" s="2">
        <f>'65'!E5</f>
        <v>175</v>
      </c>
      <c r="C1156" s="2">
        <f>'65'!B17</f>
        <v>0</v>
      </c>
      <c r="D1156" s="2">
        <f>'65'!J17</f>
        <v>0</v>
      </c>
      <c r="E1156" s="45">
        <f>'65'!E3</f>
        <v>43535</v>
      </c>
      <c r="F1156" s="2" t="str">
        <f>'65'!D4</f>
        <v>رقــــــــــــــــــــــم P.O /</v>
      </c>
      <c r="G1156" s="1">
        <f t="shared" si="161"/>
        <v>65</v>
      </c>
      <c r="H1156" s="1">
        <f t="shared" si="162"/>
        <v>17</v>
      </c>
      <c r="J1156" s="1" t="str">
        <f t="shared" si="163"/>
        <v>='65'!E5</v>
      </c>
      <c r="K1156" s="1" t="str">
        <f t="shared" si="164"/>
        <v>='65'!B17</v>
      </c>
      <c r="L1156" s="1" t="str">
        <f t="shared" si="165"/>
        <v>='65'!J17</v>
      </c>
      <c r="M1156" s="1" t="str">
        <f t="shared" si="166"/>
        <v>='65'!E3</v>
      </c>
      <c r="N1156" s="1" t="str">
        <f t="shared" si="167"/>
        <v>='65'!D4</v>
      </c>
    </row>
    <row r="1157" spans="1:14" hidden="1" x14ac:dyDescent="0.3">
      <c r="A1157" s="1" t="str">
        <f t="shared" si="168"/>
        <v>X</v>
      </c>
      <c r="B1157" s="2">
        <f>'65'!E5</f>
        <v>175</v>
      </c>
      <c r="C1157" s="2">
        <f>'65'!B18</f>
        <v>0</v>
      </c>
      <c r="D1157" s="2">
        <f>'65'!J18</f>
        <v>0</v>
      </c>
      <c r="E1157" s="45">
        <f>'65'!E3</f>
        <v>43535</v>
      </c>
      <c r="F1157" s="2" t="str">
        <f>'65'!D4</f>
        <v>رقــــــــــــــــــــــم P.O /</v>
      </c>
      <c r="G1157" s="1">
        <f t="shared" si="161"/>
        <v>65</v>
      </c>
      <c r="H1157" s="1">
        <f t="shared" si="162"/>
        <v>18</v>
      </c>
      <c r="J1157" s="1" t="str">
        <f t="shared" si="163"/>
        <v>='65'!E5</v>
      </c>
      <c r="K1157" s="1" t="str">
        <f t="shared" si="164"/>
        <v>='65'!B18</v>
      </c>
      <c r="L1157" s="1" t="str">
        <f t="shared" si="165"/>
        <v>='65'!J18</v>
      </c>
      <c r="M1157" s="1" t="str">
        <f t="shared" si="166"/>
        <v>='65'!E3</v>
      </c>
      <c r="N1157" s="1" t="str">
        <f t="shared" si="167"/>
        <v>='65'!D4</v>
      </c>
    </row>
    <row r="1158" spans="1:14" hidden="1" x14ac:dyDescent="0.3">
      <c r="A1158" s="1" t="str">
        <f t="shared" si="168"/>
        <v>X</v>
      </c>
      <c r="B1158" s="2">
        <f>'65'!E5</f>
        <v>175</v>
      </c>
      <c r="C1158" s="2">
        <f>'65'!B19</f>
        <v>0</v>
      </c>
      <c r="D1158" s="2">
        <f>'65'!J19</f>
        <v>0</v>
      </c>
      <c r="E1158" s="45">
        <f>'65'!E3</f>
        <v>43535</v>
      </c>
      <c r="F1158" s="2" t="str">
        <f>'65'!D4</f>
        <v>رقــــــــــــــــــــــم P.O /</v>
      </c>
      <c r="G1158" s="1">
        <f t="shared" si="161"/>
        <v>65</v>
      </c>
      <c r="H1158" s="1">
        <f t="shared" si="162"/>
        <v>19</v>
      </c>
      <c r="J1158" s="1" t="str">
        <f t="shared" si="163"/>
        <v>='65'!E5</v>
      </c>
      <c r="K1158" s="1" t="str">
        <f t="shared" si="164"/>
        <v>='65'!B19</v>
      </c>
      <c r="L1158" s="1" t="str">
        <f t="shared" si="165"/>
        <v>='65'!J19</v>
      </c>
      <c r="M1158" s="1" t="str">
        <f t="shared" si="166"/>
        <v>='65'!E3</v>
      </c>
      <c r="N1158" s="1" t="str">
        <f t="shared" si="167"/>
        <v>='65'!D4</v>
      </c>
    </row>
    <row r="1159" spans="1:14" hidden="1" x14ac:dyDescent="0.3">
      <c r="A1159" s="1" t="str">
        <f t="shared" si="168"/>
        <v>X</v>
      </c>
      <c r="B1159" s="2">
        <f>'65'!E5</f>
        <v>175</v>
      </c>
      <c r="C1159" s="2">
        <f>'65'!B20</f>
        <v>0</v>
      </c>
      <c r="D1159" s="2">
        <f>'65'!J20</f>
        <v>0</v>
      </c>
      <c r="E1159" s="45">
        <f>'65'!E3</f>
        <v>43535</v>
      </c>
      <c r="F1159" s="2" t="str">
        <f>'65'!D4</f>
        <v>رقــــــــــــــــــــــم P.O /</v>
      </c>
      <c r="G1159" s="1">
        <f t="shared" si="161"/>
        <v>65</v>
      </c>
      <c r="H1159" s="1">
        <f t="shared" si="162"/>
        <v>20</v>
      </c>
      <c r="J1159" s="1" t="str">
        <f t="shared" si="163"/>
        <v>='65'!E5</v>
      </c>
      <c r="K1159" s="1" t="str">
        <f t="shared" si="164"/>
        <v>='65'!B20</v>
      </c>
      <c r="L1159" s="1" t="str">
        <f t="shared" si="165"/>
        <v>='65'!J20</v>
      </c>
      <c r="M1159" s="1" t="str">
        <f t="shared" si="166"/>
        <v>='65'!E3</v>
      </c>
      <c r="N1159" s="1" t="str">
        <f t="shared" si="167"/>
        <v>='65'!D4</v>
      </c>
    </row>
    <row r="1160" spans="1:14" hidden="1" x14ac:dyDescent="0.3">
      <c r="A1160" s="1" t="str">
        <f t="shared" si="168"/>
        <v>X</v>
      </c>
      <c r="B1160" s="2">
        <f>'65'!E5</f>
        <v>175</v>
      </c>
      <c r="C1160" s="2">
        <f>'65'!B21</f>
        <v>0</v>
      </c>
      <c r="D1160" s="2">
        <f>'65'!J21</f>
        <v>0</v>
      </c>
      <c r="E1160" s="45">
        <f>'65'!E3</f>
        <v>43535</v>
      </c>
      <c r="F1160" s="2" t="str">
        <f>'65'!D4</f>
        <v>رقــــــــــــــــــــــم P.O /</v>
      </c>
      <c r="G1160" s="1">
        <f t="shared" si="161"/>
        <v>65</v>
      </c>
      <c r="H1160" s="1">
        <f t="shared" si="162"/>
        <v>21</v>
      </c>
      <c r="J1160" s="1" t="str">
        <f t="shared" si="163"/>
        <v>='65'!E5</v>
      </c>
      <c r="K1160" s="1" t="str">
        <f t="shared" si="164"/>
        <v>='65'!B21</v>
      </c>
      <c r="L1160" s="1" t="str">
        <f t="shared" si="165"/>
        <v>='65'!J21</v>
      </c>
      <c r="M1160" s="1" t="str">
        <f t="shared" si="166"/>
        <v>='65'!E3</v>
      </c>
      <c r="N1160" s="1" t="str">
        <f t="shared" si="167"/>
        <v>='65'!D4</v>
      </c>
    </row>
    <row r="1161" spans="1:14" hidden="1" x14ac:dyDescent="0.3">
      <c r="A1161" s="1" t="str">
        <f t="shared" si="168"/>
        <v>X</v>
      </c>
      <c r="B1161" s="2">
        <f>'65'!E5</f>
        <v>175</v>
      </c>
      <c r="C1161" s="2">
        <f>'65'!B22</f>
        <v>0</v>
      </c>
      <c r="D1161" s="2">
        <f>'65'!J22</f>
        <v>0</v>
      </c>
      <c r="E1161" s="45">
        <f>'65'!E3</f>
        <v>43535</v>
      </c>
      <c r="F1161" s="2" t="str">
        <f>'65'!D4</f>
        <v>رقــــــــــــــــــــــم P.O /</v>
      </c>
      <c r="G1161" s="1">
        <f t="shared" si="161"/>
        <v>65</v>
      </c>
      <c r="H1161" s="1">
        <f t="shared" si="162"/>
        <v>22</v>
      </c>
      <c r="J1161" s="1" t="str">
        <f t="shared" si="163"/>
        <v>='65'!E5</v>
      </c>
      <c r="K1161" s="1" t="str">
        <f t="shared" si="164"/>
        <v>='65'!B22</v>
      </c>
      <c r="L1161" s="1" t="str">
        <f t="shared" si="165"/>
        <v>='65'!J22</v>
      </c>
      <c r="M1161" s="1" t="str">
        <f t="shared" si="166"/>
        <v>='65'!E3</v>
      </c>
      <c r="N1161" s="1" t="str">
        <f t="shared" si="167"/>
        <v>='65'!D4</v>
      </c>
    </row>
    <row r="1162" spans="1:14" hidden="1" x14ac:dyDescent="0.3">
      <c r="A1162" s="1" t="str">
        <f t="shared" si="168"/>
        <v>X</v>
      </c>
      <c r="B1162" s="2">
        <f>'65'!E5</f>
        <v>175</v>
      </c>
      <c r="C1162" s="2">
        <f>'65'!B23</f>
        <v>0</v>
      </c>
      <c r="D1162" s="2">
        <f>'65'!J23</f>
        <v>0</v>
      </c>
      <c r="E1162" s="45">
        <f>'65'!E3</f>
        <v>43535</v>
      </c>
      <c r="F1162" s="2" t="str">
        <f>'65'!D4</f>
        <v>رقــــــــــــــــــــــم P.O /</v>
      </c>
      <c r="G1162" s="1">
        <f t="shared" si="161"/>
        <v>65</v>
      </c>
      <c r="H1162" s="1">
        <f t="shared" si="162"/>
        <v>23</v>
      </c>
      <c r="J1162" s="1" t="str">
        <f t="shared" si="163"/>
        <v>='65'!E5</v>
      </c>
      <c r="K1162" s="1" t="str">
        <f t="shared" si="164"/>
        <v>='65'!B23</v>
      </c>
      <c r="L1162" s="1" t="str">
        <f t="shared" si="165"/>
        <v>='65'!J23</v>
      </c>
      <c r="M1162" s="1" t="str">
        <f t="shared" si="166"/>
        <v>='65'!E3</v>
      </c>
      <c r="N1162" s="1" t="str">
        <f t="shared" si="167"/>
        <v>='65'!D4</v>
      </c>
    </row>
    <row r="1163" spans="1:14" hidden="1" x14ac:dyDescent="0.3">
      <c r="A1163" s="1" t="str">
        <f t="shared" si="168"/>
        <v>X</v>
      </c>
      <c r="B1163" s="2">
        <f>'65'!E5</f>
        <v>175</v>
      </c>
      <c r="C1163" s="2">
        <f>'65'!B24</f>
        <v>0</v>
      </c>
      <c r="D1163" s="2">
        <f>'65'!J24</f>
        <v>0</v>
      </c>
      <c r="E1163" s="45">
        <f>'65'!E3</f>
        <v>43535</v>
      </c>
      <c r="F1163" s="2" t="str">
        <f>'65'!D4</f>
        <v>رقــــــــــــــــــــــم P.O /</v>
      </c>
      <c r="G1163" s="1">
        <f t="shared" si="161"/>
        <v>65</v>
      </c>
      <c r="H1163" s="1">
        <f t="shared" si="162"/>
        <v>24</v>
      </c>
      <c r="J1163" s="1" t="str">
        <f t="shared" si="163"/>
        <v>='65'!E5</v>
      </c>
      <c r="K1163" s="1" t="str">
        <f t="shared" si="164"/>
        <v>='65'!B24</v>
      </c>
      <c r="L1163" s="1" t="str">
        <f t="shared" si="165"/>
        <v>='65'!J24</v>
      </c>
      <c r="M1163" s="1" t="str">
        <f t="shared" si="166"/>
        <v>='65'!E3</v>
      </c>
      <c r="N1163" s="1" t="str">
        <f t="shared" si="167"/>
        <v>='65'!D4</v>
      </c>
    </row>
    <row r="1164" spans="1:14" hidden="1" x14ac:dyDescent="0.3">
      <c r="A1164" s="1" t="str">
        <f t="shared" si="168"/>
        <v>X</v>
      </c>
      <c r="B1164" s="2">
        <f>'65'!E5</f>
        <v>175</v>
      </c>
      <c r="C1164" s="2">
        <f>'65'!B25</f>
        <v>0</v>
      </c>
      <c r="D1164" s="2">
        <f>'65'!J25</f>
        <v>0</v>
      </c>
      <c r="E1164" s="45">
        <f>'65'!E3</f>
        <v>43535</v>
      </c>
      <c r="F1164" s="2" t="str">
        <f>'65'!D4</f>
        <v>رقــــــــــــــــــــــم P.O /</v>
      </c>
      <c r="G1164" s="1">
        <f t="shared" si="161"/>
        <v>65</v>
      </c>
      <c r="H1164" s="1">
        <f t="shared" si="162"/>
        <v>25</v>
      </c>
      <c r="J1164" s="1" t="str">
        <f t="shared" si="163"/>
        <v>='65'!E5</v>
      </c>
      <c r="K1164" s="1" t="str">
        <f t="shared" si="164"/>
        <v>='65'!B25</v>
      </c>
      <c r="L1164" s="1" t="str">
        <f t="shared" si="165"/>
        <v>='65'!J25</v>
      </c>
      <c r="M1164" s="1" t="str">
        <f t="shared" si="166"/>
        <v>='65'!E3</v>
      </c>
      <c r="N1164" s="1" t="str">
        <f t="shared" si="167"/>
        <v>='65'!D4</v>
      </c>
    </row>
    <row r="1165" spans="1:14" x14ac:dyDescent="0.3">
      <c r="A1165" s="1" t="str">
        <f t="shared" si="168"/>
        <v/>
      </c>
      <c r="B1165" s="2">
        <f>'66'!E5</f>
        <v>176</v>
      </c>
      <c r="C1165" s="2" t="str">
        <f>'66'!B8</f>
        <v>وجبات للاستشارى</v>
      </c>
      <c r="D1165" s="2">
        <f>'66'!J8</f>
        <v>290</v>
      </c>
      <c r="E1165" s="45">
        <f>'66'!E3</f>
        <v>43535</v>
      </c>
      <c r="F1165" s="2" t="str">
        <f>'66'!D4</f>
        <v>رقــــــــــــــــــــــم P.O /</v>
      </c>
      <c r="G1165" s="1">
        <f t="shared" si="161"/>
        <v>66</v>
      </c>
      <c r="H1165" s="1">
        <f t="shared" si="162"/>
        <v>8</v>
      </c>
      <c r="J1165" s="1" t="str">
        <f t="shared" si="163"/>
        <v>='66'!E5</v>
      </c>
      <c r="K1165" s="1" t="str">
        <f t="shared" si="164"/>
        <v>='66'!B8</v>
      </c>
      <c r="L1165" s="1" t="str">
        <f t="shared" si="165"/>
        <v>='66'!J8</v>
      </c>
      <c r="M1165" s="1" t="str">
        <f t="shared" si="166"/>
        <v>='66'!E3</v>
      </c>
      <c r="N1165" s="1" t="str">
        <f t="shared" si="167"/>
        <v>='66'!D4</v>
      </c>
    </row>
    <row r="1166" spans="1:14" x14ac:dyDescent="0.3">
      <c r="A1166" s="1" t="str">
        <f t="shared" si="168"/>
        <v/>
      </c>
      <c r="B1166" s="2">
        <f>'66'!E5</f>
        <v>176</v>
      </c>
      <c r="C1166" s="2" t="str">
        <f>'66'!B9</f>
        <v>مياه غازية للاستشارى</v>
      </c>
      <c r="D1166" s="2">
        <f>'66'!J9</f>
        <v>20</v>
      </c>
      <c r="E1166" s="45">
        <f>'66'!E3</f>
        <v>43535</v>
      </c>
      <c r="F1166" s="2" t="str">
        <f>'66'!D4</f>
        <v>رقــــــــــــــــــــــم P.O /</v>
      </c>
      <c r="G1166" s="1">
        <f t="shared" si="161"/>
        <v>66</v>
      </c>
      <c r="H1166" s="1">
        <f t="shared" si="162"/>
        <v>9</v>
      </c>
      <c r="J1166" s="1" t="str">
        <f t="shared" si="163"/>
        <v>='66'!E5</v>
      </c>
      <c r="K1166" s="1" t="str">
        <f t="shared" si="164"/>
        <v>='66'!B9</v>
      </c>
      <c r="L1166" s="1" t="str">
        <f t="shared" si="165"/>
        <v>='66'!J9</v>
      </c>
      <c r="M1166" s="1" t="str">
        <f t="shared" si="166"/>
        <v>='66'!E3</v>
      </c>
      <c r="N1166" s="1" t="str">
        <f t="shared" si="167"/>
        <v>='66'!D4</v>
      </c>
    </row>
    <row r="1167" spans="1:14" x14ac:dyDescent="0.3">
      <c r="A1167" s="1" t="str">
        <f t="shared" si="168"/>
        <v/>
      </c>
      <c r="B1167" s="2">
        <f>'66'!E5</f>
        <v>176</v>
      </c>
      <c r="C1167" s="2" t="str">
        <f>'66'!B10</f>
        <v>بيبسى ومياه معدنية للاستشارى</v>
      </c>
      <c r="D1167" s="2">
        <f>'66'!J10</f>
        <v>64</v>
      </c>
      <c r="E1167" s="45">
        <f>'66'!E3</f>
        <v>43535</v>
      </c>
      <c r="F1167" s="2" t="str">
        <f>'66'!D4</f>
        <v>رقــــــــــــــــــــــم P.O /</v>
      </c>
      <c r="G1167" s="1">
        <f t="shared" si="161"/>
        <v>66</v>
      </c>
      <c r="H1167" s="1">
        <f t="shared" si="162"/>
        <v>10</v>
      </c>
      <c r="J1167" s="1" t="str">
        <f t="shared" si="163"/>
        <v>='66'!E5</v>
      </c>
      <c r="K1167" s="1" t="str">
        <f t="shared" si="164"/>
        <v>='66'!B10</v>
      </c>
      <c r="L1167" s="1" t="str">
        <f t="shared" si="165"/>
        <v>='66'!J10</v>
      </c>
      <c r="M1167" s="1" t="str">
        <f t="shared" si="166"/>
        <v>='66'!E3</v>
      </c>
      <c r="N1167" s="1" t="str">
        <f t="shared" si="167"/>
        <v>='66'!D4</v>
      </c>
    </row>
    <row r="1168" spans="1:14" hidden="1" x14ac:dyDescent="0.3">
      <c r="A1168" s="1" t="str">
        <f t="shared" si="168"/>
        <v>X</v>
      </c>
      <c r="B1168" s="2">
        <f>'66'!E5</f>
        <v>176</v>
      </c>
      <c r="C1168" s="2">
        <f>'66'!B11</f>
        <v>0</v>
      </c>
      <c r="D1168" s="2">
        <f>'66'!J11</f>
        <v>0</v>
      </c>
      <c r="E1168" s="45">
        <f>'66'!E3</f>
        <v>43535</v>
      </c>
      <c r="F1168" s="2" t="str">
        <f>'66'!D4</f>
        <v>رقــــــــــــــــــــــم P.O /</v>
      </c>
      <c r="G1168" s="1">
        <f t="shared" si="161"/>
        <v>66</v>
      </c>
      <c r="H1168" s="1">
        <f t="shared" si="162"/>
        <v>11</v>
      </c>
      <c r="J1168" s="1" t="str">
        <f t="shared" si="163"/>
        <v>='66'!E5</v>
      </c>
      <c r="K1168" s="1" t="str">
        <f t="shared" si="164"/>
        <v>='66'!B11</v>
      </c>
      <c r="L1168" s="1" t="str">
        <f t="shared" si="165"/>
        <v>='66'!J11</v>
      </c>
      <c r="M1168" s="1" t="str">
        <f t="shared" si="166"/>
        <v>='66'!E3</v>
      </c>
      <c r="N1168" s="1" t="str">
        <f t="shared" si="167"/>
        <v>='66'!D4</v>
      </c>
    </row>
    <row r="1169" spans="1:14" hidden="1" x14ac:dyDescent="0.3">
      <c r="A1169" s="1" t="str">
        <f t="shared" si="168"/>
        <v>X</v>
      </c>
      <c r="B1169" s="2">
        <f>'66'!E5</f>
        <v>176</v>
      </c>
      <c r="C1169" s="2">
        <f>'66'!B12</f>
        <v>0</v>
      </c>
      <c r="D1169" s="2">
        <f>'66'!J12</f>
        <v>0</v>
      </c>
      <c r="E1169" s="45">
        <f>'66'!E3</f>
        <v>43535</v>
      </c>
      <c r="F1169" s="2" t="str">
        <f>'66'!D4</f>
        <v>رقــــــــــــــــــــــم P.O /</v>
      </c>
      <c r="G1169" s="1">
        <f t="shared" si="161"/>
        <v>66</v>
      </c>
      <c r="H1169" s="1">
        <f t="shared" si="162"/>
        <v>12</v>
      </c>
      <c r="J1169" s="1" t="str">
        <f t="shared" si="163"/>
        <v>='66'!E5</v>
      </c>
      <c r="K1169" s="1" t="str">
        <f t="shared" si="164"/>
        <v>='66'!B12</v>
      </c>
      <c r="L1169" s="1" t="str">
        <f t="shared" si="165"/>
        <v>='66'!J12</v>
      </c>
      <c r="M1169" s="1" t="str">
        <f t="shared" si="166"/>
        <v>='66'!E3</v>
      </c>
      <c r="N1169" s="1" t="str">
        <f t="shared" si="167"/>
        <v>='66'!D4</v>
      </c>
    </row>
    <row r="1170" spans="1:14" hidden="1" x14ac:dyDescent="0.3">
      <c r="A1170" s="1" t="str">
        <f t="shared" si="168"/>
        <v>X</v>
      </c>
      <c r="B1170" s="2">
        <f>'66'!E5</f>
        <v>176</v>
      </c>
      <c r="C1170" s="2">
        <f>'66'!B13</f>
        <v>0</v>
      </c>
      <c r="D1170" s="2">
        <f>'66'!J13</f>
        <v>0</v>
      </c>
      <c r="E1170" s="45">
        <f>'66'!E3</f>
        <v>43535</v>
      </c>
      <c r="F1170" s="2" t="str">
        <f>'66'!D4</f>
        <v>رقــــــــــــــــــــــم P.O /</v>
      </c>
      <c r="G1170" s="1">
        <f t="shared" si="161"/>
        <v>66</v>
      </c>
      <c r="H1170" s="1">
        <f t="shared" si="162"/>
        <v>13</v>
      </c>
      <c r="J1170" s="1" t="str">
        <f t="shared" si="163"/>
        <v>='66'!E5</v>
      </c>
      <c r="K1170" s="1" t="str">
        <f t="shared" si="164"/>
        <v>='66'!B13</v>
      </c>
      <c r="L1170" s="1" t="str">
        <f t="shared" si="165"/>
        <v>='66'!J13</v>
      </c>
      <c r="M1170" s="1" t="str">
        <f t="shared" si="166"/>
        <v>='66'!E3</v>
      </c>
      <c r="N1170" s="1" t="str">
        <f t="shared" si="167"/>
        <v>='66'!D4</v>
      </c>
    </row>
    <row r="1171" spans="1:14" hidden="1" x14ac:dyDescent="0.3">
      <c r="A1171" s="1" t="str">
        <f t="shared" si="168"/>
        <v>X</v>
      </c>
      <c r="B1171" s="2">
        <f>'66'!E5</f>
        <v>176</v>
      </c>
      <c r="C1171" s="2">
        <f>'66'!B14</f>
        <v>0</v>
      </c>
      <c r="D1171" s="2">
        <f>'66'!J14</f>
        <v>0</v>
      </c>
      <c r="E1171" s="45">
        <f>'66'!E3</f>
        <v>43535</v>
      </c>
      <c r="F1171" s="2" t="str">
        <f>'66'!D4</f>
        <v>رقــــــــــــــــــــــم P.O /</v>
      </c>
      <c r="G1171" s="1">
        <f t="shared" si="161"/>
        <v>66</v>
      </c>
      <c r="H1171" s="1">
        <f t="shared" si="162"/>
        <v>14</v>
      </c>
      <c r="J1171" s="1" t="str">
        <f t="shared" si="163"/>
        <v>='66'!E5</v>
      </c>
      <c r="K1171" s="1" t="str">
        <f t="shared" si="164"/>
        <v>='66'!B14</v>
      </c>
      <c r="L1171" s="1" t="str">
        <f t="shared" si="165"/>
        <v>='66'!J14</v>
      </c>
      <c r="M1171" s="1" t="str">
        <f t="shared" si="166"/>
        <v>='66'!E3</v>
      </c>
      <c r="N1171" s="1" t="str">
        <f t="shared" si="167"/>
        <v>='66'!D4</v>
      </c>
    </row>
    <row r="1172" spans="1:14" hidden="1" x14ac:dyDescent="0.3">
      <c r="A1172" s="1" t="str">
        <f t="shared" si="168"/>
        <v>X</v>
      </c>
      <c r="B1172" s="2">
        <f>'66'!E5</f>
        <v>176</v>
      </c>
      <c r="C1172" s="2">
        <f>'66'!B15</f>
        <v>0</v>
      </c>
      <c r="D1172" s="2">
        <f>'66'!J15</f>
        <v>0</v>
      </c>
      <c r="E1172" s="45">
        <f>'66'!E3</f>
        <v>43535</v>
      </c>
      <c r="F1172" s="2" t="str">
        <f>'66'!D4</f>
        <v>رقــــــــــــــــــــــم P.O /</v>
      </c>
      <c r="G1172" s="1">
        <f t="shared" si="161"/>
        <v>66</v>
      </c>
      <c r="H1172" s="1">
        <f t="shared" si="162"/>
        <v>15</v>
      </c>
      <c r="J1172" s="1" t="str">
        <f t="shared" si="163"/>
        <v>='66'!E5</v>
      </c>
      <c r="K1172" s="1" t="str">
        <f t="shared" si="164"/>
        <v>='66'!B15</v>
      </c>
      <c r="L1172" s="1" t="str">
        <f t="shared" si="165"/>
        <v>='66'!J15</v>
      </c>
      <c r="M1172" s="1" t="str">
        <f t="shared" si="166"/>
        <v>='66'!E3</v>
      </c>
      <c r="N1172" s="1" t="str">
        <f t="shared" si="167"/>
        <v>='66'!D4</v>
      </c>
    </row>
    <row r="1173" spans="1:14" hidden="1" x14ac:dyDescent="0.3">
      <c r="A1173" s="1" t="str">
        <f t="shared" si="168"/>
        <v>X</v>
      </c>
      <c r="B1173" s="2">
        <f>'66'!E5</f>
        <v>176</v>
      </c>
      <c r="C1173" s="2">
        <f>'66'!B16</f>
        <v>0</v>
      </c>
      <c r="D1173" s="2">
        <f>'66'!J16</f>
        <v>0</v>
      </c>
      <c r="E1173" s="45">
        <f>'66'!E3</f>
        <v>43535</v>
      </c>
      <c r="F1173" s="2" t="str">
        <f>'66'!D4</f>
        <v>رقــــــــــــــــــــــم P.O /</v>
      </c>
      <c r="G1173" s="1">
        <f t="shared" si="161"/>
        <v>66</v>
      </c>
      <c r="H1173" s="1">
        <f t="shared" si="162"/>
        <v>16</v>
      </c>
      <c r="J1173" s="1" t="str">
        <f t="shared" si="163"/>
        <v>='66'!E5</v>
      </c>
      <c r="K1173" s="1" t="str">
        <f t="shared" si="164"/>
        <v>='66'!B16</v>
      </c>
      <c r="L1173" s="1" t="str">
        <f t="shared" si="165"/>
        <v>='66'!J16</v>
      </c>
      <c r="M1173" s="1" t="str">
        <f t="shared" si="166"/>
        <v>='66'!E3</v>
      </c>
      <c r="N1173" s="1" t="str">
        <f t="shared" si="167"/>
        <v>='66'!D4</v>
      </c>
    </row>
    <row r="1174" spans="1:14" hidden="1" x14ac:dyDescent="0.3">
      <c r="A1174" s="1" t="str">
        <f t="shared" si="168"/>
        <v>X</v>
      </c>
      <c r="B1174" s="2">
        <f>'66'!E5</f>
        <v>176</v>
      </c>
      <c r="C1174" s="2">
        <f>'66'!B17</f>
        <v>0</v>
      </c>
      <c r="D1174" s="2">
        <f>'66'!J17</f>
        <v>0</v>
      </c>
      <c r="E1174" s="45">
        <f>'66'!E3</f>
        <v>43535</v>
      </c>
      <c r="F1174" s="2" t="str">
        <f>'66'!D4</f>
        <v>رقــــــــــــــــــــــم P.O /</v>
      </c>
      <c r="G1174" s="1">
        <f t="shared" si="161"/>
        <v>66</v>
      </c>
      <c r="H1174" s="1">
        <f t="shared" si="162"/>
        <v>17</v>
      </c>
      <c r="J1174" s="1" t="str">
        <f t="shared" si="163"/>
        <v>='66'!E5</v>
      </c>
      <c r="K1174" s="1" t="str">
        <f t="shared" si="164"/>
        <v>='66'!B17</v>
      </c>
      <c r="L1174" s="1" t="str">
        <f t="shared" si="165"/>
        <v>='66'!J17</v>
      </c>
      <c r="M1174" s="1" t="str">
        <f t="shared" si="166"/>
        <v>='66'!E3</v>
      </c>
      <c r="N1174" s="1" t="str">
        <f t="shared" si="167"/>
        <v>='66'!D4</v>
      </c>
    </row>
    <row r="1175" spans="1:14" hidden="1" x14ac:dyDescent="0.3">
      <c r="A1175" s="1" t="str">
        <f t="shared" si="168"/>
        <v>X</v>
      </c>
      <c r="B1175" s="2">
        <f>'66'!E5</f>
        <v>176</v>
      </c>
      <c r="C1175" s="2">
        <f>'66'!B18</f>
        <v>0</v>
      </c>
      <c r="D1175" s="2">
        <f>'66'!J18</f>
        <v>0</v>
      </c>
      <c r="E1175" s="45">
        <f>'66'!E3</f>
        <v>43535</v>
      </c>
      <c r="F1175" s="2" t="str">
        <f>'66'!D4</f>
        <v>رقــــــــــــــــــــــم P.O /</v>
      </c>
      <c r="G1175" s="1">
        <f t="shared" si="161"/>
        <v>66</v>
      </c>
      <c r="H1175" s="1">
        <f t="shared" si="162"/>
        <v>18</v>
      </c>
      <c r="J1175" s="1" t="str">
        <f t="shared" si="163"/>
        <v>='66'!E5</v>
      </c>
      <c r="K1175" s="1" t="str">
        <f t="shared" si="164"/>
        <v>='66'!B18</v>
      </c>
      <c r="L1175" s="1" t="str">
        <f t="shared" si="165"/>
        <v>='66'!J18</v>
      </c>
      <c r="M1175" s="1" t="str">
        <f t="shared" si="166"/>
        <v>='66'!E3</v>
      </c>
      <c r="N1175" s="1" t="str">
        <f t="shared" si="167"/>
        <v>='66'!D4</v>
      </c>
    </row>
    <row r="1176" spans="1:14" hidden="1" x14ac:dyDescent="0.3">
      <c r="A1176" s="1" t="str">
        <f t="shared" si="168"/>
        <v>X</v>
      </c>
      <c r="B1176" s="2">
        <f>'66'!E5</f>
        <v>176</v>
      </c>
      <c r="C1176" s="2">
        <f>'66'!B19</f>
        <v>0</v>
      </c>
      <c r="D1176" s="2">
        <f>'66'!J19</f>
        <v>0</v>
      </c>
      <c r="E1176" s="45">
        <f>'66'!E3</f>
        <v>43535</v>
      </c>
      <c r="F1176" s="2" t="str">
        <f>'66'!D4</f>
        <v>رقــــــــــــــــــــــم P.O /</v>
      </c>
      <c r="G1176" s="1">
        <f t="shared" si="161"/>
        <v>66</v>
      </c>
      <c r="H1176" s="1">
        <f t="shared" si="162"/>
        <v>19</v>
      </c>
      <c r="J1176" s="1" t="str">
        <f t="shared" si="163"/>
        <v>='66'!E5</v>
      </c>
      <c r="K1176" s="1" t="str">
        <f t="shared" si="164"/>
        <v>='66'!B19</v>
      </c>
      <c r="L1176" s="1" t="str">
        <f t="shared" si="165"/>
        <v>='66'!J19</v>
      </c>
      <c r="M1176" s="1" t="str">
        <f t="shared" si="166"/>
        <v>='66'!E3</v>
      </c>
      <c r="N1176" s="1" t="str">
        <f t="shared" si="167"/>
        <v>='66'!D4</v>
      </c>
    </row>
    <row r="1177" spans="1:14" hidden="1" x14ac:dyDescent="0.3">
      <c r="A1177" s="1" t="str">
        <f t="shared" si="168"/>
        <v>X</v>
      </c>
      <c r="B1177" s="2">
        <f>'66'!E5</f>
        <v>176</v>
      </c>
      <c r="C1177" s="2">
        <f>'66'!B20</f>
        <v>0</v>
      </c>
      <c r="D1177" s="2">
        <f>'66'!J20</f>
        <v>0</v>
      </c>
      <c r="E1177" s="45">
        <f>'66'!E3</f>
        <v>43535</v>
      </c>
      <c r="F1177" s="2" t="str">
        <f>'66'!D4</f>
        <v>رقــــــــــــــــــــــم P.O /</v>
      </c>
      <c r="G1177" s="1">
        <f t="shared" si="161"/>
        <v>66</v>
      </c>
      <c r="H1177" s="1">
        <f t="shared" si="162"/>
        <v>20</v>
      </c>
      <c r="J1177" s="1" t="str">
        <f t="shared" si="163"/>
        <v>='66'!E5</v>
      </c>
      <c r="K1177" s="1" t="str">
        <f t="shared" si="164"/>
        <v>='66'!B20</v>
      </c>
      <c r="L1177" s="1" t="str">
        <f t="shared" si="165"/>
        <v>='66'!J20</v>
      </c>
      <c r="M1177" s="1" t="str">
        <f t="shared" si="166"/>
        <v>='66'!E3</v>
      </c>
      <c r="N1177" s="1" t="str">
        <f t="shared" si="167"/>
        <v>='66'!D4</v>
      </c>
    </row>
    <row r="1178" spans="1:14" hidden="1" x14ac:dyDescent="0.3">
      <c r="A1178" s="1" t="str">
        <f t="shared" si="168"/>
        <v>X</v>
      </c>
      <c r="B1178" s="2">
        <f>'66'!E5</f>
        <v>176</v>
      </c>
      <c r="C1178" s="2">
        <f>'66'!B21</f>
        <v>0</v>
      </c>
      <c r="D1178" s="2">
        <f>'66'!J21</f>
        <v>0</v>
      </c>
      <c r="E1178" s="45">
        <f>'66'!E3</f>
        <v>43535</v>
      </c>
      <c r="F1178" s="2" t="str">
        <f>'66'!D4</f>
        <v>رقــــــــــــــــــــــم P.O /</v>
      </c>
      <c r="G1178" s="1">
        <f t="shared" si="161"/>
        <v>66</v>
      </c>
      <c r="H1178" s="1">
        <f t="shared" si="162"/>
        <v>21</v>
      </c>
      <c r="J1178" s="1" t="str">
        <f t="shared" si="163"/>
        <v>='66'!E5</v>
      </c>
      <c r="K1178" s="1" t="str">
        <f t="shared" si="164"/>
        <v>='66'!B21</v>
      </c>
      <c r="L1178" s="1" t="str">
        <f t="shared" si="165"/>
        <v>='66'!J21</v>
      </c>
      <c r="M1178" s="1" t="str">
        <f t="shared" si="166"/>
        <v>='66'!E3</v>
      </c>
      <c r="N1178" s="1" t="str">
        <f t="shared" si="167"/>
        <v>='66'!D4</v>
      </c>
    </row>
    <row r="1179" spans="1:14" hidden="1" x14ac:dyDescent="0.3">
      <c r="A1179" s="1" t="str">
        <f t="shared" si="168"/>
        <v>X</v>
      </c>
      <c r="B1179" s="2">
        <f>'66'!E5</f>
        <v>176</v>
      </c>
      <c r="C1179" s="2">
        <f>'66'!B22</f>
        <v>0</v>
      </c>
      <c r="D1179" s="2">
        <f>'66'!J22</f>
        <v>0</v>
      </c>
      <c r="E1179" s="45">
        <f>'66'!E3</f>
        <v>43535</v>
      </c>
      <c r="F1179" s="2" t="str">
        <f>'66'!D4</f>
        <v>رقــــــــــــــــــــــم P.O /</v>
      </c>
      <c r="G1179" s="1">
        <f t="shared" si="161"/>
        <v>66</v>
      </c>
      <c r="H1179" s="1">
        <f t="shared" si="162"/>
        <v>22</v>
      </c>
      <c r="J1179" s="1" t="str">
        <f t="shared" si="163"/>
        <v>='66'!E5</v>
      </c>
      <c r="K1179" s="1" t="str">
        <f t="shared" si="164"/>
        <v>='66'!B22</v>
      </c>
      <c r="L1179" s="1" t="str">
        <f t="shared" si="165"/>
        <v>='66'!J22</v>
      </c>
      <c r="M1179" s="1" t="str">
        <f t="shared" si="166"/>
        <v>='66'!E3</v>
      </c>
      <c r="N1179" s="1" t="str">
        <f t="shared" si="167"/>
        <v>='66'!D4</v>
      </c>
    </row>
    <row r="1180" spans="1:14" hidden="1" x14ac:dyDescent="0.3">
      <c r="A1180" s="1" t="str">
        <f t="shared" si="168"/>
        <v>X</v>
      </c>
      <c r="B1180" s="2">
        <f>'66'!E5</f>
        <v>176</v>
      </c>
      <c r="C1180" s="2">
        <f>'66'!B23</f>
        <v>0</v>
      </c>
      <c r="D1180" s="2">
        <f>'66'!J23</f>
        <v>0</v>
      </c>
      <c r="E1180" s="45">
        <f>'66'!E3</f>
        <v>43535</v>
      </c>
      <c r="F1180" s="2" t="str">
        <f>'66'!D4</f>
        <v>رقــــــــــــــــــــــم P.O /</v>
      </c>
      <c r="G1180" s="1">
        <f t="shared" si="161"/>
        <v>66</v>
      </c>
      <c r="H1180" s="1">
        <f t="shared" si="162"/>
        <v>23</v>
      </c>
      <c r="J1180" s="1" t="str">
        <f t="shared" si="163"/>
        <v>='66'!E5</v>
      </c>
      <c r="K1180" s="1" t="str">
        <f t="shared" si="164"/>
        <v>='66'!B23</v>
      </c>
      <c r="L1180" s="1" t="str">
        <f t="shared" si="165"/>
        <v>='66'!J23</v>
      </c>
      <c r="M1180" s="1" t="str">
        <f t="shared" si="166"/>
        <v>='66'!E3</v>
      </c>
      <c r="N1180" s="1" t="str">
        <f t="shared" si="167"/>
        <v>='66'!D4</v>
      </c>
    </row>
    <row r="1181" spans="1:14" hidden="1" x14ac:dyDescent="0.3">
      <c r="A1181" s="1" t="str">
        <f t="shared" si="168"/>
        <v>X</v>
      </c>
      <c r="B1181" s="2">
        <f>'66'!E5</f>
        <v>176</v>
      </c>
      <c r="C1181" s="2">
        <f>'66'!B24</f>
        <v>0</v>
      </c>
      <c r="D1181" s="2">
        <f>'66'!J24</f>
        <v>0</v>
      </c>
      <c r="E1181" s="45">
        <f>'66'!E3</f>
        <v>43535</v>
      </c>
      <c r="F1181" s="2" t="str">
        <f>'66'!D4</f>
        <v>رقــــــــــــــــــــــم P.O /</v>
      </c>
      <c r="G1181" s="1">
        <f t="shared" si="161"/>
        <v>66</v>
      </c>
      <c r="H1181" s="1">
        <f t="shared" si="162"/>
        <v>24</v>
      </c>
      <c r="J1181" s="1" t="str">
        <f t="shared" si="163"/>
        <v>='66'!E5</v>
      </c>
      <c r="K1181" s="1" t="str">
        <f t="shared" si="164"/>
        <v>='66'!B24</v>
      </c>
      <c r="L1181" s="1" t="str">
        <f t="shared" si="165"/>
        <v>='66'!J24</v>
      </c>
      <c r="M1181" s="1" t="str">
        <f t="shared" si="166"/>
        <v>='66'!E3</v>
      </c>
      <c r="N1181" s="1" t="str">
        <f t="shared" si="167"/>
        <v>='66'!D4</v>
      </c>
    </row>
    <row r="1182" spans="1:14" hidden="1" x14ac:dyDescent="0.3">
      <c r="A1182" s="1" t="str">
        <f t="shared" si="168"/>
        <v>X</v>
      </c>
      <c r="B1182" s="2">
        <f>'66'!E5</f>
        <v>176</v>
      </c>
      <c r="C1182" s="2">
        <f>'66'!B25</f>
        <v>0</v>
      </c>
      <c r="D1182" s="2">
        <f>'66'!J25</f>
        <v>0</v>
      </c>
      <c r="E1182" s="45">
        <f>'66'!E3</f>
        <v>43535</v>
      </c>
      <c r="F1182" s="2" t="str">
        <f>'66'!D4</f>
        <v>رقــــــــــــــــــــــم P.O /</v>
      </c>
      <c r="G1182" s="1">
        <f t="shared" si="161"/>
        <v>66</v>
      </c>
      <c r="H1182" s="1">
        <f t="shared" si="162"/>
        <v>25</v>
      </c>
      <c r="J1182" s="1" t="str">
        <f t="shared" si="163"/>
        <v>='66'!E5</v>
      </c>
      <c r="K1182" s="1" t="str">
        <f t="shared" si="164"/>
        <v>='66'!B25</v>
      </c>
      <c r="L1182" s="1" t="str">
        <f t="shared" si="165"/>
        <v>='66'!J25</v>
      </c>
      <c r="M1182" s="1" t="str">
        <f t="shared" si="166"/>
        <v>='66'!E3</v>
      </c>
      <c r="N1182" s="1" t="str">
        <f t="shared" si="167"/>
        <v>='66'!D4</v>
      </c>
    </row>
    <row r="1183" spans="1:14" x14ac:dyDescent="0.3">
      <c r="A1183" s="1" t="str">
        <f t="shared" si="168"/>
        <v/>
      </c>
      <c r="B1183" s="2">
        <f>'67'!E5</f>
        <v>177</v>
      </c>
      <c r="C1183" s="2" t="str">
        <f>'67'!B8</f>
        <v>تصوير وطباعة</v>
      </c>
      <c r="D1183" s="2">
        <f>'67'!J8</f>
        <v>45</v>
      </c>
      <c r="E1183" s="45">
        <f>'67'!E3</f>
        <v>43535</v>
      </c>
      <c r="F1183" s="2" t="str">
        <f>'67'!D4</f>
        <v>رقــــــــــــــــــــــم P.O /</v>
      </c>
      <c r="G1183" s="1">
        <f t="shared" si="161"/>
        <v>67</v>
      </c>
      <c r="H1183" s="1">
        <f t="shared" si="162"/>
        <v>8</v>
      </c>
      <c r="J1183" s="1" t="str">
        <f t="shared" si="163"/>
        <v>='67'!E5</v>
      </c>
      <c r="K1183" s="1" t="str">
        <f t="shared" si="164"/>
        <v>='67'!B8</v>
      </c>
      <c r="L1183" s="1" t="str">
        <f t="shared" si="165"/>
        <v>='67'!J8</v>
      </c>
      <c r="M1183" s="1" t="str">
        <f t="shared" si="166"/>
        <v>='67'!E3</v>
      </c>
      <c r="N1183" s="1" t="str">
        <f t="shared" si="167"/>
        <v>='67'!D4</v>
      </c>
    </row>
    <row r="1184" spans="1:14" x14ac:dyDescent="0.3">
      <c r="A1184" s="1" t="str">
        <f t="shared" si="168"/>
        <v/>
      </c>
      <c r="B1184" s="2">
        <f>'67'!E5</f>
        <v>177</v>
      </c>
      <c r="C1184" s="2" t="str">
        <f>'67'!B9</f>
        <v>تصوير وطباعة</v>
      </c>
      <c r="D1184" s="2">
        <f>'67'!J9</f>
        <v>168</v>
      </c>
      <c r="E1184" s="45">
        <f>'67'!E3</f>
        <v>43535</v>
      </c>
      <c r="F1184" s="2" t="str">
        <f>'67'!D4</f>
        <v>رقــــــــــــــــــــــم P.O /</v>
      </c>
      <c r="G1184" s="1">
        <f t="shared" si="161"/>
        <v>67</v>
      </c>
      <c r="H1184" s="1">
        <f t="shared" si="162"/>
        <v>9</v>
      </c>
      <c r="J1184" s="1" t="str">
        <f t="shared" si="163"/>
        <v>='67'!E5</v>
      </c>
      <c r="K1184" s="1" t="str">
        <f t="shared" si="164"/>
        <v>='67'!B9</v>
      </c>
      <c r="L1184" s="1" t="str">
        <f t="shared" si="165"/>
        <v>='67'!J9</v>
      </c>
      <c r="M1184" s="1" t="str">
        <f t="shared" si="166"/>
        <v>='67'!E3</v>
      </c>
      <c r="N1184" s="1" t="str">
        <f t="shared" si="167"/>
        <v>='67'!D4</v>
      </c>
    </row>
    <row r="1185" spans="1:14" x14ac:dyDescent="0.3">
      <c r="A1185" s="1" t="str">
        <f t="shared" si="168"/>
        <v/>
      </c>
      <c r="B1185" s="2">
        <f>'67'!E5</f>
        <v>177</v>
      </c>
      <c r="C1185" s="2" t="str">
        <f>'67'!B10</f>
        <v>حبارة اختام</v>
      </c>
      <c r="D1185" s="2">
        <f>'67'!J10</f>
        <v>10</v>
      </c>
      <c r="E1185" s="45">
        <f>'67'!E3</f>
        <v>43535</v>
      </c>
      <c r="F1185" s="2" t="str">
        <f>'67'!D4</f>
        <v>رقــــــــــــــــــــــم P.O /</v>
      </c>
      <c r="G1185" s="1">
        <f t="shared" si="161"/>
        <v>67</v>
      </c>
      <c r="H1185" s="1">
        <f t="shared" si="162"/>
        <v>10</v>
      </c>
      <c r="J1185" s="1" t="str">
        <f t="shared" si="163"/>
        <v>='67'!E5</v>
      </c>
      <c r="K1185" s="1" t="str">
        <f t="shared" si="164"/>
        <v>='67'!B10</v>
      </c>
      <c r="L1185" s="1" t="str">
        <f t="shared" si="165"/>
        <v>='67'!J10</v>
      </c>
      <c r="M1185" s="1" t="str">
        <f t="shared" si="166"/>
        <v>='67'!E3</v>
      </c>
      <c r="N1185" s="1" t="str">
        <f t="shared" si="167"/>
        <v>='67'!D4</v>
      </c>
    </row>
    <row r="1186" spans="1:14" hidden="1" x14ac:dyDescent="0.3">
      <c r="A1186" s="1" t="str">
        <f t="shared" si="168"/>
        <v>X</v>
      </c>
      <c r="B1186" s="2">
        <f>'67'!E5</f>
        <v>177</v>
      </c>
      <c r="C1186" s="2">
        <f>'67'!B11</f>
        <v>0</v>
      </c>
      <c r="D1186" s="2">
        <f>'67'!J11</f>
        <v>0</v>
      </c>
      <c r="E1186" s="45">
        <f>'67'!E3</f>
        <v>43535</v>
      </c>
      <c r="F1186" s="2" t="str">
        <f>'67'!D4</f>
        <v>رقــــــــــــــــــــــم P.O /</v>
      </c>
      <c r="G1186" s="1">
        <f t="shared" si="161"/>
        <v>67</v>
      </c>
      <c r="H1186" s="1">
        <f t="shared" si="162"/>
        <v>11</v>
      </c>
      <c r="J1186" s="1" t="str">
        <f t="shared" si="163"/>
        <v>='67'!E5</v>
      </c>
      <c r="K1186" s="1" t="str">
        <f t="shared" si="164"/>
        <v>='67'!B11</v>
      </c>
      <c r="L1186" s="1" t="str">
        <f t="shared" si="165"/>
        <v>='67'!J11</v>
      </c>
      <c r="M1186" s="1" t="str">
        <f t="shared" si="166"/>
        <v>='67'!E3</v>
      </c>
      <c r="N1186" s="1" t="str">
        <f t="shared" si="167"/>
        <v>='67'!D4</v>
      </c>
    </row>
    <row r="1187" spans="1:14" hidden="1" x14ac:dyDescent="0.3">
      <c r="A1187" s="1" t="str">
        <f t="shared" si="168"/>
        <v>X</v>
      </c>
      <c r="B1187" s="2">
        <f>'67'!E5</f>
        <v>177</v>
      </c>
      <c r="C1187" s="2">
        <f>'67'!B12</f>
        <v>0</v>
      </c>
      <c r="D1187" s="2">
        <f>'67'!J12</f>
        <v>0</v>
      </c>
      <c r="E1187" s="45">
        <f>'67'!E3</f>
        <v>43535</v>
      </c>
      <c r="F1187" s="2" t="str">
        <f>'67'!D4</f>
        <v>رقــــــــــــــــــــــم P.O /</v>
      </c>
      <c r="G1187" s="1">
        <f t="shared" si="161"/>
        <v>67</v>
      </c>
      <c r="H1187" s="1">
        <f t="shared" si="162"/>
        <v>12</v>
      </c>
      <c r="J1187" s="1" t="str">
        <f t="shared" si="163"/>
        <v>='67'!E5</v>
      </c>
      <c r="K1187" s="1" t="str">
        <f t="shared" si="164"/>
        <v>='67'!B12</v>
      </c>
      <c r="L1187" s="1" t="str">
        <f t="shared" si="165"/>
        <v>='67'!J12</v>
      </c>
      <c r="M1187" s="1" t="str">
        <f t="shared" si="166"/>
        <v>='67'!E3</v>
      </c>
      <c r="N1187" s="1" t="str">
        <f t="shared" si="167"/>
        <v>='67'!D4</v>
      </c>
    </row>
    <row r="1188" spans="1:14" hidden="1" x14ac:dyDescent="0.3">
      <c r="A1188" s="1" t="str">
        <f t="shared" si="168"/>
        <v>X</v>
      </c>
      <c r="B1188" s="2">
        <f>'67'!E5</f>
        <v>177</v>
      </c>
      <c r="C1188" s="2">
        <f>'67'!B13</f>
        <v>0</v>
      </c>
      <c r="D1188" s="2">
        <f>'67'!J13</f>
        <v>0</v>
      </c>
      <c r="E1188" s="45">
        <f>'67'!E3</f>
        <v>43535</v>
      </c>
      <c r="F1188" s="2" t="str">
        <f>'67'!D4</f>
        <v>رقــــــــــــــــــــــم P.O /</v>
      </c>
      <c r="G1188" s="1">
        <f t="shared" si="161"/>
        <v>67</v>
      </c>
      <c r="H1188" s="1">
        <f t="shared" si="162"/>
        <v>13</v>
      </c>
      <c r="J1188" s="1" t="str">
        <f t="shared" si="163"/>
        <v>='67'!E5</v>
      </c>
      <c r="K1188" s="1" t="str">
        <f t="shared" si="164"/>
        <v>='67'!B13</v>
      </c>
      <c r="L1188" s="1" t="str">
        <f t="shared" si="165"/>
        <v>='67'!J13</v>
      </c>
      <c r="M1188" s="1" t="str">
        <f t="shared" si="166"/>
        <v>='67'!E3</v>
      </c>
      <c r="N1188" s="1" t="str">
        <f t="shared" si="167"/>
        <v>='67'!D4</v>
      </c>
    </row>
    <row r="1189" spans="1:14" hidden="1" x14ac:dyDescent="0.3">
      <c r="A1189" s="1" t="str">
        <f t="shared" si="168"/>
        <v>X</v>
      </c>
      <c r="B1189" s="2">
        <f>'67'!E5</f>
        <v>177</v>
      </c>
      <c r="C1189" s="2">
        <f>'67'!B14</f>
        <v>0</v>
      </c>
      <c r="D1189" s="2">
        <f>'67'!J14</f>
        <v>0</v>
      </c>
      <c r="E1189" s="45">
        <f>'67'!E3</f>
        <v>43535</v>
      </c>
      <c r="F1189" s="2" t="str">
        <f>'67'!D4</f>
        <v>رقــــــــــــــــــــــم P.O /</v>
      </c>
      <c r="G1189" s="1">
        <f t="shared" si="161"/>
        <v>67</v>
      </c>
      <c r="H1189" s="1">
        <f t="shared" si="162"/>
        <v>14</v>
      </c>
      <c r="J1189" s="1" t="str">
        <f t="shared" si="163"/>
        <v>='67'!E5</v>
      </c>
      <c r="K1189" s="1" t="str">
        <f t="shared" si="164"/>
        <v>='67'!B14</v>
      </c>
      <c r="L1189" s="1" t="str">
        <f t="shared" si="165"/>
        <v>='67'!J14</v>
      </c>
      <c r="M1189" s="1" t="str">
        <f t="shared" si="166"/>
        <v>='67'!E3</v>
      </c>
      <c r="N1189" s="1" t="str">
        <f t="shared" si="167"/>
        <v>='67'!D4</v>
      </c>
    </row>
    <row r="1190" spans="1:14" hidden="1" x14ac:dyDescent="0.3">
      <c r="A1190" s="1" t="str">
        <f t="shared" si="168"/>
        <v>X</v>
      </c>
      <c r="B1190" s="2">
        <f>'67'!E5</f>
        <v>177</v>
      </c>
      <c r="C1190" s="2">
        <f>'67'!B15</f>
        <v>0</v>
      </c>
      <c r="D1190" s="2">
        <f>'67'!J15</f>
        <v>0</v>
      </c>
      <c r="E1190" s="45">
        <f>'67'!E3</f>
        <v>43535</v>
      </c>
      <c r="F1190" s="2" t="str">
        <f>'67'!D4</f>
        <v>رقــــــــــــــــــــــم P.O /</v>
      </c>
      <c r="G1190" s="1">
        <f t="shared" si="161"/>
        <v>67</v>
      </c>
      <c r="H1190" s="1">
        <f t="shared" si="162"/>
        <v>15</v>
      </c>
      <c r="J1190" s="1" t="str">
        <f t="shared" si="163"/>
        <v>='67'!E5</v>
      </c>
      <c r="K1190" s="1" t="str">
        <f t="shared" si="164"/>
        <v>='67'!B15</v>
      </c>
      <c r="L1190" s="1" t="str">
        <f t="shared" si="165"/>
        <v>='67'!J15</v>
      </c>
      <c r="M1190" s="1" t="str">
        <f t="shared" si="166"/>
        <v>='67'!E3</v>
      </c>
      <c r="N1190" s="1" t="str">
        <f t="shared" si="167"/>
        <v>='67'!D4</v>
      </c>
    </row>
    <row r="1191" spans="1:14" hidden="1" x14ac:dyDescent="0.3">
      <c r="A1191" s="1" t="str">
        <f t="shared" si="168"/>
        <v>X</v>
      </c>
      <c r="B1191" s="2">
        <f>'67'!E5</f>
        <v>177</v>
      </c>
      <c r="C1191" s="2">
        <f>'67'!B16</f>
        <v>0</v>
      </c>
      <c r="D1191" s="2">
        <f>'67'!J16</f>
        <v>0</v>
      </c>
      <c r="E1191" s="45">
        <f>'67'!E3</f>
        <v>43535</v>
      </c>
      <c r="F1191" s="2" t="str">
        <f>'67'!D4</f>
        <v>رقــــــــــــــــــــــم P.O /</v>
      </c>
      <c r="G1191" s="1">
        <f t="shared" si="161"/>
        <v>67</v>
      </c>
      <c r="H1191" s="1">
        <f t="shared" si="162"/>
        <v>16</v>
      </c>
      <c r="J1191" s="1" t="str">
        <f t="shared" si="163"/>
        <v>='67'!E5</v>
      </c>
      <c r="K1191" s="1" t="str">
        <f t="shared" si="164"/>
        <v>='67'!B16</v>
      </c>
      <c r="L1191" s="1" t="str">
        <f t="shared" si="165"/>
        <v>='67'!J16</v>
      </c>
      <c r="M1191" s="1" t="str">
        <f t="shared" si="166"/>
        <v>='67'!E3</v>
      </c>
      <c r="N1191" s="1" t="str">
        <f t="shared" si="167"/>
        <v>='67'!D4</v>
      </c>
    </row>
    <row r="1192" spans="1:14" hidden="1" x14ac:dyDescent="0.3">
      <c r="A1192" s="1" t="str">
        <f t="shared" si="168"/>
        <v>X</v>
      </c>
      <c r="B1192" s="2">
        <f>'67'!E5</f>
        <v>177</v>
      </c>
      <c r="C1192" s="2">
        <f>'67'!B17</f>
        <v>0</v>
      </c>
      <c r="D1192" s="2">
        <f>'67'!J17</f>
        <v>0</v>
      </c>
      <c r="E1192" s="45">
        <f>'67'!E3</f>
        <v>43535</v>
      </c>
      <c r="F1192" s="2" t="str">
        <f>'67'!D4</f>
        <v>رقــــــــــــــــــــــم P.O /</v>
      </c>
      <c r="G1192" s="1">
        <f t="shared" si="161"/>
        <v>67</v>
      </c>
      <c r="H1192" s="1">
        <f t="shared" si="162"/>
        <v>17</v>
      </c>
      <c r="J1192" s="1" t="str">
        <f t="shared" si="163"/>
        <v>='67'!E5</v>
      </c>
      <c r="K1192" s="1" t="str">
        <f t="shared" si="164"/>
        <v>='67'!B17</v>
      </c>
      <c r="L1192" s="1" t="str">
        <f t="shared" si="165"/>
        <v>='67'!J17</v>
      </c>
      <c r="M1192" s="1" t="str">
        <f t="shared" si="166"/>
        <v>='67'!E3</v>
      </c>
      <c r="N1192" s="1" t="str">
        <f t="shared" si="167"/>
        <v>='67'!D4</v>
      </c>
    </row>
    <row r="1193" spans="1:14" hidden="1" x14ac:dyDescent="0.3">
      <c r="A1193" s="1" t="str">
        <f t="shared" si="168"/>
        <v>X</v>
      </c>
      <c r="B1193" s="2">
        <f>'67'!E5</f>
        <v>177</v>
      </c>
      <c r="C1193" s="2">
        <f>'67'!B18</f>
        <v>0</v>
      </c>
      <c r="D1193" s="2">
        <f>'67'!J18</f>
        <v>0</v>
      </c>
      <c r="E1193" s="45">
        <f>'67'!E3</f>
        <v>43535</v>
      </c>
      <c r="F1193" s="2" t="str">
        <f>'67'!D4</f>
        <v>رقــــــــــــــــــــــم P.O /</v>
      </c>
      <c r="G1193" s="1">
        <f t="shared" si="161"/>
        <v>67</v>
      </c>
      <c r="H1193" s="1">
        <f t="shared" si="162"/>
        <v>18</v>
      </c>
      <c r="J1193" s="1" t="str">
        <f t="shared" si="163"/>
        <v>='67'!E5</v>
      </c>
      <c r="K1193" s="1" t="str">
        <f t="shared" si="164"/>
        <v>='67'!B18</v>
      </c>
      <c r="L1193" s="1" t="str">
        <f t="shared" si="165"/>
        <v>='67'!J18</v>
      </c>
      <c r="M1193" s="1" t="str">
        <f t="shared" si="166"/>
        <v>='67'!E3</v>
      </c>
      <c r="N1193" s="1" t="str">
        <f t="shared" si="167"/>
        <v>='67'!D4</v>
      </c>
    </row>
    <row r="1194" spans="1:14" hidden="1" x14ac:dyDescent="0.3">
      <c r="A1194" s="1" t="str">
        <f t="shared" si="168"/>
        <v>X</v>
      </c>
      <c r="B1194" s="2">
        <f>'67'!E5</f>
        <v>177</v>
      </c>
      <c r="C1194" s="2">
        <f>'67'!B19</f>
        <v>0</v>
      </c>
      <c r="D1194" s="2">
        <f>'67'!J19</f>
        <v>0</v>
      </c>
      <c r="E1194" s="45">
        <f>'67'!E3</f>
        <v>43535</v>
      </c>
      <c r="F1194" s="2" t="str">
        <f>'67'!D4</f>
        <v>رقــــــــــــــــــــــم P.O /</v>
      </c>
      <c r="G1194" s="1">
        <f t="shared" si="161"/>
        <v>67</v>
      </c>
      <c r="H1194" s="1">
        <f t="shared" si="162"/>
        <v>19</v>
      </c>
      <c r="J1194" s="1" t="str">
        <f t="shared" si="163"/>
        <v>='67'!E5</v>
      </c>
      <c r="K1194" s="1" t="str">
        <f t="shared" si="164"/>
        <v>='67'!B19</v>
      </c>
      <c r="L1194" s="1" t="str">
        <f t="shared" si="165"/>
        <v>='67'!J19</v>
      </c>
      <c r="M1194" s="1" t="str">
        <f t="shared" si="166"/>
        <v>='67'!E3</v>
      </c>
      <c r="N1194" s="1" t="str">
        <f t="shared" si="167"/>
        <v>='67'!D4</v>
      </c>
    </row>
    <row r="1195" spans="1:14" hidden="1" x14ac:dyDescent="0.3">
      <c r="A1195" s="1" t="str">
        <f t="shared" si="168"/>
        <v>X</v>
      </c>
      <c r="B1195" s="2">
        <f>'67'!E5</f>
        <v>177</v>
      </c>
      <c r="C1195" s="2">
        <f>'67'!B20</f>
        <v>0</v>
      </c>
      <c r="D1195" s="2">
        <f>'67'!J20</f>
        <v>0</v>
      </c>
      <c r="E1195" s="45">
        <f>'67'!E3</f>
        <v>43535</v>
      </c>
      <c r="F1195" s="2" t="str">
        <f>'67'!D4</f>
        <v>رقــــــــــــــــــــــم P.O /</v>
      </c>
      <c r="G1195" s="1">
        <f t="shared" si="161"/>
        <v>67</v>
      </c>
      <c r="H1195" s="1">
        <f t="shared" si="162"/>
        <v>20</v>
      </c>
      <c r="J1195" s="1" t="str">
        <f t="shared" si="163"/>
        <v>='67'!E5</v>
      </c>
      <c r="K1195" s="1" t="str">
        <f t="shared" si="164"/>
        <v>='67'!B20</v>
      </c>
      <c r="L1195" s="1" t="str">
        <f t="shared" si="165"/>
        <v>='67'!J20</v>
      </c>
      <c r="M1195" s="1" t="str">
        <f t="shared" si="166"/>
        <v>='67'!E3</v>
      </c>
      <c r="N1195" s="1" t="str">
        <f t="shared" si="167"/>
        <v>='67'!D4</v>
      </c>
    </row>
    <row r="1196" spans="1:14" hidden="1" x14ac:dyDescent="0.3">
      <c r="A1196" s="1" t="str">
        <f t="shared" si="168"/>
        <v>X</v>
      </c>
      <c r="B1196" s="2">
        <f>'67'!E5</f>
        <v>177</v>
      </c>
      <c r="C1196" s="2">
        <f>'67'!B21</f>
        <v>0</v>
      </c>
      <c r="D1196" s="2">
        <f>'67'!J21</f>
        <v>0</v>
      </c>
      <c r="E1196" s="45">
        <f>'67'!E3</f>
        <v>43535</v>
      </c>
      <c r="F1196" s="2" t="str">
        <f>'67'!D4</f>
        <v>رقــــــــــــــــــــــم P.O /</v>
      </c>
      <c r="G1196" s="1">
        <f t="shared" si="161"/>
        <v>67</v>
      </c>
      <c r="H1196" s="1">
        <f t="shared" si="162"/>
        <v>21</v>
      </c>
      <c r="J1196" s="1" t="str">
        <f t="shared" si="163"/>
        <v>='67'!E5</v>
      </c>
      <c r="K1196" s="1" t="str">
        <f t="shared" si="164"/>
        <v>='67'!B21</v>
      </c>
      <c r="L1196" s="1" t="str">
        <f t="shared" si="165"/>
        <v>='67'!J21</v>
      </c>
      <c r="M1196" s="1" t="str">
        <f t="shared" si="166"/>
        <v>='67'!E3</v>
      </c>
      <c r="N1196" s="1" t="str">
        <f t="shared" si="167"/>
        <v>='67'!D4</v>
      </c>
    </row>
    <row r="1197" spans="1:14" hidden="1" x14ac:dyDescent="0.3">
      <c r="A1197" s="1" t="str">
        <f t="shared" si="168"/>
        <v>X</v>
      </c>
      <c r="B1197" s="2">
        <f>'67'!E5</f>
        <v>177</v>
      </c>
      <c r="C1197" s="2">
        <f>'67'!B22</f>
        <v>0</v>
      </c>
      <c r="D1197" s="2">
        <f>'67'!J22</f>
        <v>0</v>
      </c>
      <c r="E1197" s="45">
        <f>'67'!E3</f>
        <v>43535</v>
      </c>
      <c r="F1197" s="2" t="str">
        <f>'67'!D4</f>
        <v>رقــــــــــــــــــــــم P.O /</v>
      </c>
      <c r="G1197" s="1">
        <f t="shared" si="161"/>
        <v>67</v>
      </c>
      <c r="H1197" s="1">
        <f t="shared" si="162"/>
        <v>22</v>
      </c>
      <c r="J1197" s="1" t="str">
        <f t="shared" si="163"/>
        <v>='67'!E5</v>
      </c>
      <c r="K1197" s="1" t="str">
        <f t="shared" si="164"/>
        <v>='67'!B22</v>
      </c>
      <c r="L1197" s="1" t="str">
        <f t="shared" si="165"/>
        <v>='67'!J22</v>
      </c>
      <c r="M1197" s="1" t="str">
        <f t="shared" si="166"/>
        <v>='67'!E3</v>
      </c>
      <c r="N1197" s="1" t="str">
        <f t="shared" si="167"/>
        <v>='67'!D4</v>
      </c>
    </row>
    <row r="1198" spans="1:14" hidden="1" x14ac:dyDescent="0.3">
      <c r="A1198" s="1" t="str">
        <f t="shared" si="168"/>
        <v>X</v>
      </c>
      <c r="B1198" s="2">
        <f>'67'!E5</f>
        <v>177</v>
      </c>
      <c r="C1198" s="2">
        <f>'67'!B23</f>
        <v>0</v>
      </c>
      <c r="D1198" s="2">
        <f>'67'!J23</f>
        <v>0</v>
      </c>
      <c r="E1198" s="45">
        <f>'67'!E3</f>
        <v>43535</v>
      </c>
      <c r="F1198" s="2" t="str">
        <f>'67'!D4</f>
        <v>رقــــــــــــــــــــــم P.O /</v>
      </c>
      <c r="G1198" s="1">
        <f t="shared" si="161"/>
        <v>67</v>
      </c>
      <c r="H1198" s="1">
        <f t="shared" si="162"/>
        <v>23</v>
      </c>
      <c r="J1198" s="1" t="str">
        <f t="shared" si="163"/>
        <v>='67'!E5</v>
      </c>
      <c r="K1198" s="1" t="str">
        <f t="shared" si="164"/>
        <v>='67'!B23</v>
      </c>
      <c r="L1198" s="1" t="str">
        <f t="shared" si="165"/>
        <v>='67'!J23</v>
      </c>
      <c r="M1198" s="1" t="str">
        <f t="shared" si="166"/>
        <v>='67'!E3</v>
      </c>
      <c r="N1198" s="1" t="str">
        <f t="shared" si="167"/>
        <v>='67'!D4</v>
      </c>
    </row>
    <row r="1199" spans="1:14" hidden="1" x14ac:dyDescent="0.3">
      <c r="A1199" s="1" t="str">
        <f t="shared" si="168"/>
        <v>X</v>
      </c>
      <c r="B1199" s="2">
        <f>'67'!E5</f>
        <v>177</v>
      </c>
      <c r="C1199" s="2">
        <f>'67'!B24</f>
        <v>0</v>
      </c>
      <c r="D1199" s="2">
        <f>'67'!J24</f>
        <v>0</v>
      </c>
      <c r="E1199" s="45">
        <f>'67'!E3</f>
        <v>43535</v>
      </c>
      <c r="F1199" s="2" t="str">
        <f>'67'!D4</f>
        <v>رقــــــــــــــــــــــم P.O /</v>
      </c>
      <c r="G1199" s="1">
        <f t="shared" si="161"/>
        <v>67</v>
      </c>
      <c r="H1199" s="1">
        <f t="shared" si="162"/>
        <v>24</v>
      </c>
      <c r="J1199" s="1" t="str">
        <f t="shared" si="163"/>
        <v>='67'!E5</v>
      </c>
      <c r="K1199" s="1" t="str">
        <f t="shared" si="164"/>
        <v>='67'!B24</v>
      </c>
      <c r="L1199" s="1" t="str">
        <f t="shared" si="165"/>
        <v>='67'!J24</v>
      </c>
      <c r="M1199" s="1" t="str">
        <f t="shared" si="166"/>
        <v>='67'!E3</v>
      </c>
      <c r="N1199" s="1" t="str">
        <f t="shared" si="167"/>
        <v>='67'!D4</v>
      </c>
    </row>
    <row r="1200" spans="1:14" hidden="1" x14ac:dyDescent="0.3">
      <c r="A1200" s="1" t="str">
        <f t="shared" si="168"/>
        <v>X</v>
      </c>
      <c r="B1200" s="2">
        <f>'67'!E5</f>
        <v>177</v>
      </c>
      <c r="C1200" s="2">
        <f>'67'!B25</f>
        <v>0</v>
      </c>
      <c r="D1200" s="2">
        <f>'67'!J25</f>
        <v>0</v>
      </c>
      <c r="E1200" s="45">
        <f>'67'!E3</f>
        <v>43535</v>
      </c>
      <c r="F1200" s="2" t="str">
        <f>'67'!D4</f>
        <v>رقــــــــــــــــــــــم P.O /</v>
      </c>
      <c r="G1200" s="1">
        <f t="shared" si="161"/>
        <v>67</v>
      </c>
      <c r="H1200" s="1">
        <f t="shared" si="162"/>
        <v>25</v>
      </c>
      <c r="J1200" s="1" t="str">
        <f t="shared" si="163"/>
        <v>='67'!E5</v>
      </c>
      <c r="K1200" s="1" t="str">
        <f t="shared" si="164"/>
        <v>='67'!B25</v>
      </c>
      <c r="L1200" s="1" t="str">
        <f t="shared" si="165"/>
        <v>='67'!J25</v>
      </c>
      <c r="M1200" s="1" t="str">
        <f t="shared" si="166"/>
        <v>='67'!E3</v>
      </c>
      <c r="N1200" s="1" t="str">
        <f t="shared" si="167"/>
        <v>='67'!D4</v>
      </c>
    </row>
    <row r="1201" spans="1:14" x14ac:dyDescent="0.3">
      <c r="A1201" s="1" t="str">
        <f t="shared" si="168"/>
        <v/>
      </c>
      <c r="B1201" s="2">
        <f>'68'!E5</f>
        <v>178</v>
      </c>
      <c r="C1201" s="2" t="str">
        <f>'68'!B8</f>
        <v>انتقالات</v>
      </c>
      <c r="D1201" s="2">
        <f>'68'!J8</f>
        <v>50</v>
      </c>
      <c r="E1201" s="45">
        <f>'68'!E3</f>
        <v>43535</v>
      </c>
      <c r="F1201" s="2" t="str">
        <f>'68'!D4</f>
        <v>رقــــــــــــــــــــــم P.O /</v>
      </c>
      <c r="G1201" s="1">
        <f t="shared" si="161"/>
        <v>68</v>
      </c>
      <c r="H1201" s="1">
        <f t="shared" si="162"/>
        <v>8</v>
      </c>
      <c r="J1201" s="1" t="str">
        <f t="shared" si="163"/>
        <v>='68'!E5</v>
      </c>
      <c r="K1201" s="1" t="str">
        <f t="shared" si="164"/>
        <v>='68'!B8</v>
      </c>
      <c r="L1201" s="1" t="str">
        <f t="shared" si="165"/>
        <v>='68'!J8</v>
      </c>
      <c r="M1201" s="1" t="str">
        <f t="shared" si="166"/>
        <v>='68'!E3</v>
      </c>
      <c r="N1201" s="1" t="str">
        <f t="shared" si="167"/>
        <v>='68'!D4</v>
      </c>
    </row>
    <row r="1202" spans="1:14" x14ac:dyDescent="0.3">
      <c r="A1202" s="1" t="str">
        <f t="shared" si="168"/>
        <v/>
      </c>
      <c r="B1202" s="2">
        <f>'68'!E5</f>
        <v>178</v>
      </c>
      <c r="C1202" s="2" t="str">
        <f>'68'!B9</f>
        <v>انتقالات</v>
      </c>
      <c r="D1202" s="2">
        <f>'68'!J9</f>
        <v>255</v>
      </c>
      <c r="E1202" s="45">
        <f>'68'!E3</f>
        <v>43535</v>
      </c>
      <c r="F1202" s="2" t="str">
        <f>'68'!D4</f>
        <v>رقــــــــــــــــــــــم P.O /</v>
      </c>
      <c r="G1202" s="1">
        <f t="shared" si="161"/>
        <v>68</v>
      </c>
      <c r="H1202" s="1">
        <f t="shared" si="162"/>
        <v>9</v>
      </c>
      <c r="J1202" s="1" t="str">
        <f t="shared" si="163"/>
        <v>='68'!E5</v>
      </c>
      <c r="K1202" s="1" t="str">
        <f t="shared" si="164"/>
        <v>='68'!B9</v>
      </c>
      <c r="L1202" s="1" t="str">
        <f t="shared" si="165"/>
        <v>='68'!J9</v>
      </c>
      <c r="M1202" s="1" t="str">
        <f t="shared" si="166"/>
        <v>='68'!E3</v>
      </c>
      <c r="N1202" s="1" t="str">
        <f t="shared" si="167"/>
        <v>='68'!D4</v>
      </c>
    </row>
    <row r="1203" spans="1:14" hidden="1" x14ac:dyDescent="0.3">
      <c r="A1203" s="1" t="str">
        <f t="shared" si="168"/>
        <v>X</v>
      </c>
      <c r="B1203" s="2">
        <f>'68'!E5</f>
        <v>178</v>
      </c>
      <c r="C1203" s="2">
        <f>'68'!B10</f>
        <v>0</v>
      </c>
      <c r="D1203" s="2">
        <f>'68'!J10</f>
        <v>0</v>
      </c>
      <c r="E1203" s="45">
        <f>'68'!E3</f>
        <v>43535</v>
      </c>
      <c r="F1203" s="2" t="str">
        <f>'68'!D4</f>
        <v>رقــــــــــــــــــــــم P.O /</v>
      </c>
      <c r="G1203" s="1">
        <f t="shared" si="161"/>
        <v>68</v>
      </c>
      <c r="H1203" s="1">
        <f t="shared" si="162"/>
        <v>10</v>
      </c>
      <c r="J1203" s="1" t="str">
        <f t="shared" si="163"/>
        <v>='68'!E5</v>
      </c>
      <c r="K1203" s="1" t="str">
        <f t="shared" si="164"/>
        <v>='68'!B10</v>
      </c>
      <c r="L1203" s="1" t="str">
        <f t="shared" si="165"/>
        <v>='68'!J10</v>
      </c>
      <c r="M1203" s="1" t="str">
        <f t="shared" si="166"/>
        <v>='68'!E3</v>
      </c>
      <c r="N1203" s="1" t="str">
        <f t="shared" si="167"/>
        <v>='68'!D4</v>
      </c>
    </row>
    <row r="1204" spans="1:14" hidden="1" x14ac:dyDescent="0.3">
      <c r="A1204" s="1" t="str">
        <f t="shared" si="168"/>
        <v>X</v>
      </c>
      <c r="B1204" s="2">
        <f>'68'!E5</f>
        <v>178</v>
      </c>
      <c r="C1204" s="2">
        <f>'68'!B11</f>
        <v>0</v>
      </c>
      <c r="D1204" s="2">
        <f>'68'!J11</f>
        <v>0</v>
      </c>
      <c r="E1204" s="45">
        <f>'68'!E3</f>
        <v>43535</v>
      </c>
      <c r="F1204" s="2" t="str">
        <f>'68'!D4</f>
        <v>رقــــــــــــــــــــــم P.O /</v>
      </c>
      <c r="G1204" s="1">
        <f t="shared" si="161"/>
        <v>68</v>
      </c>
      <c r="H1204" s="1">
        <f t="shared" si="162"/>
        <v>11</v>
      </c>
      <c r="J1204" s="1" t="str">
        <f t="shared" si="163"/>
        <v>='68'!E5</v>
      </c>
      <c r="K1204" s="1" t="str">
        <f t="shared" si="164"/>
        <v>='68'!B11</v>
      </c>
      <c r="L1204" s="1" t="str">
        <f t="shared" si="165"/>
        <v>='68'!J11</v>
      </c>
      <c r="M1204" s="1" t="str">
        <f t="shared" si="166"/>
        <v>='68'!E3</v>
      </c>
      <c r="N1204" s="1" t="str">
        <f t="shared" si="167"/>
        <v>='68'!D4</v>
      </c>
    </row>
    <row r="1205" spans="1:14" hidden="1" x14ac:dyDescent="0.3">
      <c r="A1205" s="1" t="str">
        <f t="shared" si="168"/>
        <v>X</v>
      </c>
      <c r="B1205" s="2">
        <f>'68'!E5</f>
        <v>178</v>
      </c>
      <c r="C1205" s="2">
        <f>'68'!B12</f>
        <v>0</v>
      </c>
      <c r="D1205" s="2">
        <f>'68'!J12</f>
        <v>0</v>
      </c>
      <c r="E1205" s="45">
        <f>'68'!E3</f>
        <v>43535</v>
      </c>
      <c r="F1205" s="2" t="str">
        <f>'68'!D4</f>
        <v>رقــــــــــــــــــــــم P.O /</v>
      </c>
      <c r="G1205" s="1">
        <f t="shared" si="161"/>
        <v>68</v>
      </c>
      <c r="H1205" s="1">
        <f t="shared" si="162"/>
        <v>12</v>
      </c>
      <c r="J1205" s="1" t="str">
        <f t="shared" si="163"/>
        <v>='68'!E5</v>
      </c>
      <c r="K1205" s="1" t="str">
        <f t="shared" si="164"/>
        <v>='68'!B12</v>
      </c>
      <c r="L1205" s="1" t="str">
        <f t="shared" si="165"/>
        <v>='68'!J12</v>
      </c>
      <c r="M1205" s="1" t="str">
        <f t="shared" si="166"/>
        <v>='68'!E3</v>
      </c>
      <c r="N1205" s="1" t="str">
        <f t="shared" si="167"/>
        <v>='68'!D4</v>
      </c>
    </row>
    <row r="1206" spans="1:14" hidden="1" x14ac:dyDescent="0.3">
      <c r="A1206" s="1" t="str">
        <f t="shared" si="168"/>
        <v>X</v>
      </c>
      <c r="B1206" s="2">
        <f>'68'!E5</f>
        <v>178</v>
      </c>
      <c r="C1206" s="2">
        <f>'68'!B13</f>
        <v>0</v>
      </c>
      <c r="D1206" s="2">
        <f>'68'!J13</f>
        <v>0</v>
      </c>
      <c r="E1206" s="45">
        <f>'68'!E3</f>
        <v>43535</v>
      </c>
      <c r="F1206" s="2" t="str">
        <f>'68'!D4</f>
        <v>رقــــــــــــــــــــــم P.O /</v>
      </c>
      <c r="G1206" s="1">
        <f t="shared" si="161"/>
        <v>68</v>
      </c>
      <c r="H1206" s="1">
        <f t="shared" si="162"/>
        <v>13</v>
      </c>
      <c r="J1206" s="1" t="str">
        <f t="shared" si="163"/>
        <v>='68'!E5</v>
      </c>
      <c r="K1206" s="1" t="str">
        <f t="shared" si="164"/>
        <v>='68'!B13</v>
      </c>
      <c r="L1206" s="1" t="str">
        <f t="shared" si="165"/>
        <v>='68'!J13</v>
      </c>
      <c r="M1206" s="1" t="str">
        <f t="shared" si="166"/>
        <v>='68'!E3</v>
      </c>
      <c r="N1206" s="1" t="str">
        <f t="shared" si="167"/>
        <v>='68'!D4</v>
      </c>
    </row>
    <row r="1207" spans="1:14" hidden="1" x14ac:dyDescent="0.3">
      <c r="A1207" s="1" t="str">
        <f t="shared" si="168"/>
        <v>X</v>
      </c>
      <c r="B1207" s="2">
        <f>'68'!E5</f>
        <v>178</v>
      </c>
      <c r="C1207" s="2">
        <f>'68'!B14</f>
        <v>0</v>
      </c>
      <c r="D1207" s="2">
        <f>'68'!J14</f>
        <v>0</v>
      </c>
      <c r="E1207" s="45">
        <f>'68'!E3</f>
        <v>43535</v>
      </c>
      <c r="F1207" s="2" t="str">
        <f>'68'!D4</f>
        <v>رقــــــــــــــــــــــم P.O /</v>
      </c>
      <c r="G1207" s="1">
        <f t="shared" si="161"/>
        <v>68</v>
      </c>
      <c r="H1207" s="1">
        <f t="shared" si="162"/>
        <v>14</v>
      </c>
      <c r="J1207" s="1" t="str">
        <f t="shared" si="163"/>
        <v>='68'!E5</v>
      </c>
      <c r="K1207" s="1" t="str">
        <f t="shared" si="164"/>
        <v>='68'!B14</v>
      </c>
      <c r="L1207" s="1" t="str">
        <f t="shared" si="165"/>
        <v>='68'!J14</v>
      </c>
      <c r="M1207" s="1" t="str">
        <f t="shared" si="166"/>
        <v>='68'!E3</v>
      </c>
      <c r="N1207" s="1" t="str">
        <f t="shared" si="167"/>
        <v>='68'!D4</v>
      </c>
    </row>
    <row r="1208" spans="1:14" hidden="1" x14ac:dyDescent="0.3">
      <c r="A1208" s="1" t="str">
        <f t="shared" si="168"/>
        <v>X</v>
      </c>
      <c r="B1208" s="2">
        <f>'68'!E5</f>
        <v>178</v>
      </c>
      <c r="C1208" s="2">
        <f>'68'!B15</f>
        <v>0</v>
      </c>
      <c r="D1208" s="2">
        <f>'68'!J15</f>
        <v>0</v>
      </c>
      <c r="E1208" s="45">
        <f>'68'!E3</f>
        <v>43535</v>
      </c>
      <c r="F1208" s="2" t="str">
        <f>'68'!D4</f>
        <v>رقــــــــــــــــــــــم P.O /</v>
      </c>
      <c r="G1208" s="1">
        <f t="shared" si="161"/>
        <v>68</v>
      </c>
      <c r="H1208" s="1">
        <f t="shared" si="162"/>
        <v>15</v>
      </c>
      <c r="J1208" s="1" t="str">
        <f t="shared" si="163"/>
        <v>='68'!E5</v>
      </c>
      <c r="K1208" s="1" t="str">
        <f t="shared" si="164"/>
        <v>='68'!B15</v>
      </c>
      <c r="L1208" s="1" t="str">
        <f t="shared" si="165"/>
        <v>='68'!J15</v>
      </c>
      <c r="M1208" s="1" t="str">
        <f t="shared" si="166"/>
        <v>='68'!E3</v>
      </c>
      <c r="N1208" s="1" t="str">
        <f t="shared" si="167"/>
        <v>='68'!D4</v>
      </c>
    </row>
    <row r="1209" spans="1:14" hidden="1" x14ac:dyDescent="0.3">
      <c r="A1209" s="1" t="str">
        <f t="shared" si="168"/>
        <v>X</v>
      </c>
      <c r="B1209" s="2">
        <f>'68'!E5</f>
        <v>178</v>
      </c>
      <c r="C1209" s="2">
        <f>'68'!B16</f>
        <v>0</v>
      </c>
      <c r="D1209" s="2">
        <f>'68'!J16</f>
        <v>0</v>
      </c>
      <c r="E1209" s="45">
        <f>'68'!E3</f>
        <v>43535</v>
      </c>
      <c r="F1209" s="2" t="str">
        <f>'68'!D4</f>
        <v>رقــــــــــــــــــــــم P.O /</v>
      </c>
      <c r="G1209" s="1">
        <f t="shared" si="161"/>
        <v>68</v>
      </c>
      <c r="H1209" s="1">
        <f t="shared" si="162"/>
        <v>16</v>
      </c>
      <c r="J1209" s="1" t="str">
        <f t="shared" si="163"/>
        <v>='68'!E5</v>
      </c>
      <c r="K1209" s="1" t="str">
        <f t="shared" si="164"/>
        <v>='68'!B16</v>
      </c>
      <c r="L1209" s="1" t="str">
        <f t="shared" si="165"/>
        <v>='68'!J16</v>
      </c>
      <c r="M1209" s="1" t="str">
        <f t="shared" si="166"/>
        <v>='68'!E3</v>
      </c>
      <c r="N1209" s="1" t="str">
        <f t="shared" si="167"/>
        <v>='68'!D4</v>
      </c>
    </row>
    <row r="1210" spans="1:14" hidden="1" x14ac:dyDescent="0.3">
      <c r="A1210" s="1" t="str">
        <f t="shared" si="168"/>
        <v>X</v>
      </c>
      <c r="B1210" s="2">
        <f>'68'!E5</f>
        <v>178</v>
      </c>
      <c r="C1210" s="2">
        <f>'68'!B17</f>
        <v>0</v>
      </c>
      <c r="D1210" s="2">
        <f>'68'!J17</f>
        <v>0</v>
      </c>
      <c r="E1210" s="45">
        <f>'68'!E3</f>
        <v>43535</v>
      </c>
      <c r="F1210" s="2" t="str">
        <f>'68'!D4</f>
        <v>رقــــــــــــــــــــــم P.O /</v>
      </c>
      <c r="G1210" s="1">
        <f t="shared" ref="G1210:G1273" si="169">IF(H1209=25,G1209+1,G1209)</f>
        <v>68</v>
      </c>
      <c r="H1210" s="1">
        <f t="shared" ref="H1210:H1273" si="170">IF((H1209+1)&gt;25,8,H1209+1)</f>
        <v>17</v>
      </c>
      <c r="J1210" s="1" t="str">
        <f t="shared" si="163"/>
        <v>='68'!E5</v>
      </c>
      <c r="K1210" s="1" t="str">
        <f t="shared" si="164"/>
        <v>='68'!B17</v>
      </c>
      <c r="L1210" s="1" t="str">
        <f t="shared" si="165"/>
        <v>='68'!J17</v>
      </c>
      <c r="M1210" s="1" t="str">
        <f t="shared" si="166"/>
        <v>='68'!E3</v>
      </c>
      <c r="N1210" s="1" t="str">
        <f t="shared" si="167"/>
        <v>='68'!D4</v>
      </c>
    </row>
    <row r="1211" spans="1:14" hidden="1" x14ac:dyDescent="0.3">
      <c r="A1211" s="1" t="str">
        <f t="shared" si="168"/>
        <v>X</v>
      </c>
      <c r="B1211" s="2">
        <f>'68'!E5</f>
        <v>178</v>
      </c>
      <c r="C1211" s="2">
        <f>'68'!B18</f>
        <v>0</v>
      </c>
      <c r="D1211" s="2">
        <f>'68'!J18</f>
        <v>0</v>
      </c>
      <c r="E1211" s="45">
        <f>'68'!E3</f>
        <v>43535</v>
      </c>
      <c r="F1211" s="2" t="str">
        <f>'68'!D4</f>
        <v>رقــــــــــــــــــــــم P.O /</v>
      </c>
      <c r="G1211" s="1">
        <f t="shared" si="169"/>
        <v>68</v>
      </c>
      <c r="H1211" s="1">
        <f t="shared" si="170"/>
        <v>18</v>
      </c>
      <c r="J1211" s="1" t="str">
        <f t="shared" si="163"/>
        <v>='68'!E5</v>
      </c>
      <c r="K1211" s="1" t="str">
        <f t="shared" si="164"/>
        <v>='68'!B18</v>
      </c>
      <c r="L1211" s="1" t="str">
        <f t="shared" si="165"/>
        <v>='68'!J18</v>
      </c>
      <c r="M1211" s="1" t="str">
        <f t="shared" si="166"/>
        <v>='68'!E3</v>
      </c>
      <c r="N1211" s="1" t="str">
        <f t="shared" si="167"/>
        <v>='68'!D4</v>
      </c>
    </row>
    <row r="1212" spans="1:14" hidden="1" x14ac:dyDescent="0.3">
      <c r="A1212" s="1" t="str">
        <f t="shared" si="168"/>
        <v>X</v>
      </c>
      <c r="B1212" s="2">
        <f>'68'!E5</f>
        <v>178</v>
      </c>
      <c r="C1212" s="2">
        <f>'68'!B19</f>
        <v>0</v>
      </c>
      <c r="D1212" s="2">
        <f>'68'!J19</f>
        <v>0</v>
      </c>
      <c r="E1212" s="45">
        <f>'68'!E3</f>
        <v>43535</v>
      </c>
      <c r="F1212" s="2" t="str">
        <f>'68'!D4</f>
        <v>رقــــــــــــــــــــــم P.O /</v>
      </c>
      <c r="G1212" s="1">
        <f t="shared" si="169"/>
        <v>68</v>
      </c>
      <c r="H1212" s="1">
        <f t="shared" si="170"/>
        <v>19</v>
      </c>
      <c r="J1212" s="1" t="str">
        <f t="shared" si="163"/>
        <v>='68'!E5</v>
      </c>
      <c r="K1212" s="1" t="str">
        <f t="shared" si="164"/>
        <v>='68'!B19</v>
      </c>
      <c r="L1212" s="1" t="str">
        <f t="shared" si="165"/>
        <v>='68'!J19</v>
      </c>
      <c r="M1212" s="1" t="str">
        <f t="shared" si="166"/>
        <v>='68'!E3</v>
      </c>
      <c r="N1212" s="1" t="str">
        <f t="shared" si="167"/>
        <v>='68'!D4</v>
      </c>
    </row>
    <row r="1213" spans="1:14" hidden="1" x14ac:dyDescent="0.3">
      <c r="A1213" s="1" t="str">
        <f t="shared" si="168"/>
        <v>X</v>
      </c>
      <c r="B1213" s="2">
        <f>'68'!E5</f>
        <v>178</v>
      </c>
      <c r="C1213" s="2">
        <f>'68'!B20</f>
        <v>0</v>
      </c>
      <c r="D1213" s="2">
        <f>'68'!J20</f>
        <v>0</v>
      </c>
      <c r="E1213" s="45">
        <f>'68'!E3</f>
        <v>43535</v>
      </c>
      <c r="F1213" s="2" t="str">
        <f>'68'!D4</f>
        <v>رقــــــــــــــــــــــم P.O /</v>
      </c>
      <c r="G1213" s="1">
        <f t="shared" si="169"/>
        <v>68</v>
      </c>
      <c r="H1213" s="1">
        <f t="shared" si="170"/>
        <v>20</v>
      </c>
      <c r="J1213" s="1" t="str">
        <f t="shared" si="163"/>
        <v>='68'!E5</v>
      </c>
      <c r="K1213" s="1" t="str">
        <f t="shared" si="164"/>
        <v>='68'!B20</v>
      </c>
      <c r="L1213" s="1" t="str">
        <f t="shared" si="165"/>
        <v>='68'!J20</v>
      </c>
      <c r="M1213" s="1" t="str">
        <f t="shared" si="166"/>
        <v>='68'!E3</v>
      </c>
      <c r="N1213" s="1" t="str">
        <f t="shared" si="167"/>
        <v>='68'!D4</v>
      </c>
    </row>
    <row r="1214" spans="1:14" hidden="1" x14ac:dyDescent="0.3">
      <c r="A1214" s="1" t="str">
        <f t="shared" si="168"/>
        <v>X</v>
      </c>
      <c r="B1214" s="2">
        <f>'68'!E5</f>
        <v>178</v>
      </c>
      <c r="C1214" s="2">
        <f>'68'!B21</f>
        <v>0</v>
      </c>
      <c r="D1214" s="2">
        <f>'68'!J21</f>
        <v>0</v>
      </c>
      <c r="E1214" s="45">
        <f>'68'!E3</f>
        <v>43535</v>
      </c>
      <c r="F1214" s="2" t="str">
        <f>'68'!D4</f>
        <v>رقــــــــــــــــــــــم P.O /</v>
      </c>
      <c r="G1214" s="1">
        <f t="shared" si="169"/>
        <v>68</v>
      </c>
      <c r="H1214" s="1">
        <f t="shared" si="170"/>
        <v>21</v>
      </c>
      <c r="J1214" s="1" t="str">
        <f t="shared" si="163"/>
        <v>='68'!E5</v>
      </c>
      <c r="K1214" s="1" t="str">
        <f t="shared" si="164"/>
        <v>='68'!B21</v>
      </c>
      <c r="L1214" s="1" t="str">
        <f t="shared" si="165"/>
        <v>='68'!J21</v>
      </c>
      <c r="M1214" s="1" t="str">
        <f t="shared" si="166"/>
        <v>='68'!E3</v>
      </c>
      <c r="N1214" s="1" t="str">
        <f t="shared" si="167"/>
        <v>='68'!D4</v>
      </c>
    </row>
    <row r="1215" spans="1:14" hidden="1" x14ac:dyDescent="0.3">
      <c r="A1215" s="1" t="str">
        <f t="shared" si="168"/>
        <v>X</v>
      </c>
      <c r="B1215" s="2">
        <f>'68'!E5</f>
        <v>178</v>
      </c>
      <c r="C1215" s="2">
        <f>'68'!B22</f>
        <v>0</v>
      </c>
      <c r="D1215" s="2">
        <f>'68'!J22</f>
        <v>0</v>
      </c>
      <c r="E1215" s="45">
        <f>'68'!E3</f>
        <v>43535</v>
      </c>
      <c r="F1215" s="2" t="str">
        <f>'68'!D4</f>
        <v>رقــــــــــــــــــــــم P.O /</v>
      </c>
      <c r="G1215" s="1">
        <f t="shared" si="169"/>
        <v>68</v>
      </c>
      <c r="H1215" s="1">
        <f t="shared" si="170"/>
        <v>22</v>
      </c>
      <c r="J1215" s="1" t="str">
        <f t="shared" si="163"/>
        <v>='68'!E5</v>
      </c>
      <c r="K1215" s="1" t="str">
        <f t="shared" si="164"/>
        <v>='68'!B22</v>
      </c>
      <c r="L1215" s="1" t="str">
        <f t="shared" si="165"/>
        <v>='68'!J22</v>
      </c>
      <c r="M1215" s="1" t="str">
        <f t="shared" si="166"/>
        <v>='68'!E3</v>
      </c>
      <c r="N1215" s="1" t="str">
        <f t="shared" si="167"/>
        <v>='68'!D4</v>
      </c>
    </row>
    <row r="1216" spans="1:14" hidden="1" x14ac:dyDescent="0.3">
      <c r="A1216" s="1" t="str">
        <f t="shared" si="168"/>
        <v>X</v>
      </c>
      <c r="B1216" s="2">
        <f>'68'!E5</f>
        <v>178</v>
      </c>
      <c r="C1216" s="2">
        <f>'68'!B23</f>
        <v>0</v>
      </c>
      <c r="D1216" s="2">
        <f>'68'!J23</f>
        <v>0</v>
      </c>
      <c r="E1216" s="45">
        <f>'68'!E3</f>
        <v>43535</v>
      </c>
      <c r="F1216" s="2" t="str">
        <f>'68'!D4</f>
        <v>رقــــــــــــــــــــــم P.O /</v>
      </c>
      <c r="G1216" s="1">
        <f t="shared" si="169"/>
        <v>68</v>
      </c>
      <c r="H1216" s="1">
        <f t="shared" si="170"/>
        <v>23</v>
      </c>
      <c r="J1216" s="1" t="str">
        <f t="shared" si="163"/>
        <v>='68'!E5</v>
      </c>
      <c r="K1216" s="1" t="str">
        <f t="shared" si="164"/>
        <v>='68'!B23</v>
      </c>
      <c r="L1216" s="1" t="str">
        <f t="shared" si="165"/>
        <v>='68'!J23</v>
      </c>
      <c r="M1216" s="1" t="str">
        <f t="shared" si="166"/>
        <v>='68'!E3</v>
      </c>
      <c r="N1216" s="1" t="str">
        <f t="shared" si="167"/>
        <v>='68'!D4</v>
      </c>
    </row>
    <row r="1217" spans="1:14" hidden="1" x14ac:dyDescent="0.3">
      <c r="A1217" s="1" t="str">
        <f t="shared" si="168"/>
        <v>X</v>
      </c>
      <c r="B1217" s="2">
        <f>'68'!E5</f>
        <v>178</v>
      </c>
      <c r="C1217" s="2">
        <f>'68'!B24</f>
        <v>0</v>
      </c>
      <c r="D1217" s="2">
        <f>'68'!J24</f>
        <v>0</v>
      </c>
      <c r="E1217" s="45">
        <f>'68'!E3</f>
        <v>43535</v>
      </c>
      <c r="F1217" s="2" t="str">
        <f>'68'!D4</f>
        <v>رقــــــــــــــــــــــم P.O /</v>
      </c>
      <c r="G1217" s="1">
        <f t="shared" si="169"/>
        <v>68</v>
      </c>
      <c r="H1217" s="1">
        <f t="shared" si="170"/>
        <v>24</v>
      </c>
      <c r="J1217" s="1" t="str">
        <f t="shared" si="163"/>
        <v>='68'!E5</v>
      </c>
      <c r="K1217" s="1" t="str">
        <f t="shared" si="164"/>
        <v>='68'!B24</v>
      </c>
      <c r="L1217" s="1" t="str">
        <f t="shared" si="165"/>
        <v>='68'!J24</v>
      </c>
      <c r="M1217" s="1" t="str">
        <f t="shared" si="166"/>
        <v>='68'!E3</v>
      </c>
      <c r="N1217" s="1" t="str">
        <f t="shared" si="167"/>
        <v>='68'!D4</v>
      </c>
    </row>
    <row r="1218" spans="1:14" hidden="1" x14ac:dyDescent="0.3">
      <c r="A1218" s="1" t="str">
        <f t="shared" si="168"/>
        <v>X</v>
      </c>
      <c r="B1218" s="2">
        <f>'68'!E5</f>
        <v>178</v>
      </c>
      <c r="C1218" s="2">
        <f>'68'!B25</f>
        <v>0</v>
      </c>
      <c r="D1218" s="2">
        <f>'68'!J25</f>
        <v>0</v>
      </c>
      <c r="E1218" s="45">
        <f>'68'!E3</f>
        <v>43535</v>
      </c>
      <c r="F1218" s="2" t="str">
        <f>'68'!D4</f>
        <v>رقــــــــــــــــــــــم P.O /</v>
      </c>
      <c r="G1218" s="1">
        <f t="shared" si="169"/>
        <v>68</v>
      </c>
      <c r="H1218" s="1">
        <f t="shared" si="170"/>
        <v>25</v>
      </c>
      <c r="J1218" s="1" t="str">
        <f t="shared" ref="J1218:J1281" si="171">CONCATENATE("='","",G1218,"","'!","E5")</f>
        <v>='68'!E5</v>
      </c>
      <c r="K1218" s="1" t="str">
        <f t="shared" ref="K1218:K1281" si="172">CONCATENATE("='","",G1218,"","'!","B",H1218)</f>
        <v>='68'!B25</v>
      </c>
      <c r="L1218" s="1" t="str">
        <f t="shared" ref="L1218:L1281" si="173">CONCATENATE("='","",G1218,"","'!","J",H1218)</f>
        <v>='68'!J25</v>
      </c>
      <c r="M1218" s="1" t="str">
        <f t="shared" ref="M1218:M1281" si="174">CONCATENATE("='","",G1218,"","'!","E3")</f>
        <v>='68'!E3</v>
      </c>
      <c r="N1218" s="1" t="str">
        <f t="shared" ref="N1218:N1281" si="175">CONCATENATE("='","",G1218,"","'!","D4")</f>
        <v>='68'!D4</v>
      </c>
    </row>
    <row r="1219" spans="1:14" x14ac:dyDescent="0.3">
      <c r="A1219" s="1" t="str">
        <f t="shared" ref="A1219" si="176">IFERROR(VLOOKUP(C1219,$O$2:$P$2,2,0),"")</f>
        <v/>
      </c>
      <c r="B1219" s="2">
        <f>'69'!E5</f>
        <v>189</v>
      </c>
      <c r="C1219" s="2" t="str">
        <f>'69'!B8</f>
        <v>قيمة سيارة مياه للموقع</v>
      </c>
      <c r="D1219" s="2">
        <f>'69'!J8</f>
        <v>650</v>
      </c>
      <c r="E1219" s="45">
        <f>'69'!E3</f>
        <v>43541</v>
      </c>
      <c r="F1219" s="2" t="str">
        <f>'69'!D4</f>
        <v>رقــــــــــــــــــــــم P.O /</v>
      </c>
      <c r="G1219" s="1">
        <f t="shared" si="169"/>
        <v>69</v>
      </c>
      <c r="H1219" s="1">
        <f t="shared" si="170"/>
        <v>8</v>
      </c>
      <c r="J1219" s="1" t="str">
        <f t="shared" si="171"/>
        <v>='69'!E5</v>
      </c>
      <c r="K1219" s="1" t="str">
        <f t="shared" si="172"/>
        <v>='69'!B8</v>
      </c>
      <c r="L1219" s="1" t="str">
        <f t="shared" si="173"/>
        <v>='69'!J8</v>
      </c>
      <c r="M1219" s="1" t="str">
        <f t="shared" si="174"/>
        <v>='69'!E3</v>
      </c>
      <c r="N1219" s="1" t="str">
        <f t="shared" si="175"/>
        <v>='69'!D4</v>
      </c>
    </row>
    <row r="1220" spans="1:14" hidden="1" x14ac:dyDescent="0.3">
      <c r="A1220" s="1" t="str">
        <f t="shared" ref="A1220:A1282" si="177">IFERROR(VLOOKUP(C1220,$O$2:$P$2,2,0),"")</f>
        <v>X</v>
      </c>
      <c r="B1220" s="2">
        <f>'69'!E5</f>
        <v>189</v>
      </c>
      <c r="C1220" s="2">
        <f>'69'!B9</f>
        <v>0</v>
      </c>
      <c r="D1220" s="2">
        <f>'69'!J9</f>
        <v>0</v>
      </c>
      <c r="E1220" s="45">
        <f>'69'!E3</f>
        <v>43541</v>
      </c>
      <c r="F1220" s="2" t="str">
        <f>'69'!D4</f>
        <v>رقــــــــــــــــــــــم P.O /</v>
      </c>
      <c r="G1220" s="1">
        <f t="shared" si="169"/>
        <v>69</v>
      </c>
      <c r="H1220" s="1">
        <f t="shared" si="170"/>
        <v>9</v>
      </c>
      <c r="J1220" s="1" t="str">
        <f t="shared" si="171"/>
        <v>='69'!E5</v>
      </c>
      <c r="K1220" s="1" t="str">
        <f t="shared" si="172"/>
        <v>='69'!B9</v>
      </c>
      <c r="L1220" s="1" t="str">
        <f t="shared" si="173"/>
        <v>='69'!J9</v>
      </c>
      <c r="M1220" s="1" t="str">
        <f t="shared" si="174"/>
        <v>='69'!E3</v>
      </c>
      <c r="N1220" s="1" t="str">
        <f t="shared" si="175"/>
        <v>='69'!D4</v>
      </c>
    </row>
    <row r="1221" spans="1:14" hidden="1" x14ac:dyDescent="0.3">
      <c r="A1221" s="1" t="str">
        <f t="shared" si="177"/>
        <v>X</v>
      </c>
      <c r="B1221" s="2">
        <f>'69'!E5</f>
        <v>189</v>
      </c>
      <c r="C1221" s="2">
        <f>'69'!B10</f>
        <v>0</v>
      </c>
      <c r="D1221" s="2">
        <f>'69'!J10</f>
        <v>0</v>
      </c>
      <c r="E1221" s="45">
        <f>'69'!E3</f>
        <v>43541</v>
      </c>
      <c r="F1221" s="2" t="str">
        <f>'69'!D4</f>
        <v>رقــــــــــــــــــــــم P.O /</v>
      </c>
      <c r="G1221" s="1">
        <f t="shared" si="169"/>
        <v>69</v>
      </c>
      <c r="H1221" s="1">
        <f t="shared" si="170"/>
        <v>10</v>
      </c>
      <c r="J1221" s="1" t="str">
        <f t="shared" si="171"/>
        <v>='69'!E5</v>
      </c>
      <c r="K1221" s="1" t="str">
        <f t="shared" si="172"/>
        <v>='69'!B10</v>
      </c>
      <c r="L1221" s="1" t="str">
        <f t="shared" si="173"/>
        <v>='69'!J10</v>
      </c>
      <c r="M1221" s="1" t="str">
        <f t="shared" si="174"/>
        <v>='69'!E3</v>
      </c>
      <c r="N1221" s="1" t="str">
        <f t="shared" si="175"/>
        <v>='69'!D4</v>
      </c>
    </row>
    <row r="1222" spans="1:14" hidden="1" x14ac:dyDescent="0.3">
      <c r="A1222" s="1" t="str">
        <f t="shared" si="177"/>
        <v>X</v>
      </c>
      <c r="B1222" s="2">
        <f>'69'!E5</f>
        <v>189</v>
      </c>
      <c r="C1222" s="2">
        <f>'69'!B11</f>
        <v>0</v>
      </c>
      <c r="D1222" s="2">
        <f>'69'!J11</f>
        <v>0</v>
      </c>
      <c r="E1222" s="45">
        <f>'69'!E3</f>
        <v>43541</v>
      </c>
      <c r="F1222" s="2" t="str">
        <f>'69'!D4</f>
        <v>رقــــــــــــــــــــــم P.O /</v>
      </c>
      <c r="G1222" s="1">
        <f t="shared" si="169"/>
        <v>69</v>
      </c>
      <c r="H1222" s="1">
        <f t="shared" si="170"/>
        <v>11</v>
      </c>
      <c r="J1222" s="1" t="str">
        <f t="shared" si="171"/>
        <v>='69'!E5</v>
      </c>
      <c r="K1222" s="1" t="str">
        <f t="shared" si="172"/>
        <v>='69'!B11</v>
      </c>
      <c r="L1222" s="1" t="str">
        <f t="shared" si="173"/>
        <v>='69'!J11</v>
      </c>
      <c r="M1222" s="1" t="str">
        <f t="shared" si="174"/>
        <v>='69'!E3</v>
      </c>
      <c r="N1222" s="1" t="str">
        <f t="shared" si="175"/>
        <v>='69'!D4</v>
      </c>
    </row>
    <row r="1223" spans="1:14" hidden="1" x14ac:dyDescent="0.3">
      <c r="A1223" s="1" t="str">
        <f t="shared" si="177"/>
        <v>X</v>
      </c>
      <c r="B1223" s="2">
        <f>'69'!E5</f>
        <v>189</v>
      </c>
      <c r="C1223" s="2">
        <f>'69'!B12</f>
        <v>0</v>
      </c>
      <c r="D1223" s="2">
        <f>'69'!J12</f>
        <v>0</v>
      </c>
      <c r="E1223" s="45">
        <f>'69'!E3</f>
        <v>43541</v>
      </c>
      <c r="F1223" s="2" t="str">
        <f>'69'!D4</f>
        <v>رقــــــــــــــــــــــم P.O /</v>
      </c>
      <c r="G1223" s="1">
        <f t="shared" si="169"/>
        <v>69</v>
      </c>
      <c r="H1223" s="1">
        <f t="shared" si="170"/>
        <v>12</v>
      </c>
      <c r="J1223" s="1" t="str">
        <f t="shared" si="171"/>
        <v>='69'!E5</v>
      </c>
      <c r="K1223" s="1" t="str">
        <f t="shared" si="172"/>
        <v>='69'!B12</v>
      </c>
      <c r="L1223" s="1" t="str">
        <f t="shared" si="173"/>
        <v>='69'!J12</v>
      </c>
      <c r="M1223" s="1" t="str">
        <f t="shared" si="174"/>
        <v>='69'!E3</v>
      </c>
      <c r="N1223" s="1" t="str">
        <f t="shared" si="175"/>
        <v>='69'!D4</v>
      </c>
    </row>
    <row r="1224" spans="1:14" hidden="1" x14ac:dyDescent="0.3">
      <c r="A1224" s="1" t="str">
        <f t="shared" si="177"/>
        <v>X</v>
      </c>
      <c r="B1224" s="2">
        <f>'69'!E5</f>
        <v>189</v>
      </c>
      <c r="C1224" s="2">
        <f>'69'!B13</f>
        <v>0</v>
      </c>
      <c r="D1224" s="2">
        <f>'69'!J13</f>
        <v>0</v>
      </c>
      <c r="E1224" s="45">
        <f>'69'!E3</f>
        <v>43541</v>
      </c>
      <c r="F1224" s="2" t="str">
        <f>'69'!D4</f>
        <v>رقــــــــــــــــــــــم P.O /</v>
      </c>
      <c r="G1224" s="1">
        <f t="shared" si="169"/>
        <v>69</v>
      </c>
      <c r="H1224" s="1">
        <f t="shared" si="170"/>
        <v>13</v>
      </c>
      <c r="J1224" s="1" t="str">
        <f t="shared" si="171"/>
        <v>='69'!E5</v>
      </c>
      <c r="K1224" s="1" t="str">
        <f t="shared" si="172"/>
        <v>='69'!B13</v>
      </c>
      <c r="L1224" s="1" t="str">
        <f t="shared" si="173"/>
        <v>='69'!J13</v>
      </c>
      <c r="M1224" s="1" t="str">
        <f t="shared" si="174"/>
        <v>='69'!E3</v>
      </c>
      <c r="N1224" s="1" t="str">
        <f t="shared" si="175"/>
        <v>='69'!D4</v>
      </c>
    </row>
    <row r="1225" spans="1:14" hidden="1" x14ac:dyDescent="0.3">
      <c r="A1225" s="1" t="str">
        <f t="shared" si="177"/>
        <v>X</v>
      </c>
      <c r="B1225" s="2">
        <f>'69'!E5</f>
        <v>189</v>
      </c>
      <c r="C1225" s="2">
        <f>'69'!B14</f>
        <v>0</v>
      </c>
      <c r="D1225" s="2">
        <f>'69'!J14</f>
        <v>0</v>
      </c>
      <c r="E1225" s="45">
        <f>'69'!E3</f>
        <v>43541</v>
      </c>
      <c r="F1225" s="2" t="str">
        <f>'69'!D4</f>
        <v>رقــــــــــــــــــــــم P.O /</v>
      </c>
      <c r="G1225" s="1">
        <f t="shared" si="169"/>
        <v>69</v>
      </c>
      <c r="H1225" s="1">
        <f t="shared" si="170"/>
        <v>14</v>
      </c>
      <c r="J1225" s="1" t="str">
        <f t="shared" si="171"/>
        <v>='69'!E5</v>
      </c>
      <c r="K1225" s="1" t="str">
        <f t="shared" si="172"/>
        <v>='69'!B14</v>
      </c>
      <c r="L1225" s="1" t="str">
        <f t="shared" si="173"/>
        <v>='69'!J14</v>
      </c>
      <c r="M1225" s="1" t="str">
        <f t="shared" si="174"/>
        <v>='69'!E3</v>
      </c>
      <c r="N1225" s="1" t="str">
        <f t="shared" si="175"/>
        <v>='69'!D4</v>
      </c>
    </row>
    <row r="1226" spans="1:14" hidden="1" x14ac:dyDescent="0.3">
      <c r="A1226" s="1" t="str">
        <f t="shared" si="177"/>
        <v>X</v>
      </c>
      <c r="B1226" s="2">
        <f>'69'!E5</f>
        <v>189</v>
      </c>
      <c r="C1226" s="2">
        <f>'69'!B15</f>
        <v>0</v>
      </c>
      <c r="D1226" s="2">
        <f>'69'!J15</f>
        <v>0</v>
      </c>
      <c r="E1226" s="45">
        <f>'69'!E3</f>
        <v>43541</v>
      </c>
      <c r="F1226" s="2" t="str">
        <f>'69'!D4</f>
        <v>رقــــــــــــــــــــــم P.O /</v>
      </c>
      <c r="G1226" s="1">
        <f t="shared" si="169"/>
        <v>69</v>
      </c>
      <c r="H1226" s="1">
        <f t="shared" si="170"/>
        <v>15</v>
      </c>
      <c r="J1226" s="1" t="str">
        <f t="shared" si="171"/>
        <v>='69'!E5</v>
      </c>
      <c r="K1226" s="1" t="str">
        <f t="shared" si="172"/>
        <v>='69'!B15</v>
      </c>
      <c r="L1226" s="1" t="str">
        <f t="shared" si="173"/>
        <v>='69'!J15</v>
      </c>
      <c r="M1226" s="1" t="str">
        <f t="shared" si="174"/>
        <v>='69'!E3</v>
      </c>
      <c r="N1226" s="1" t="str">
        <f t="shared" si="175"/>
        <v>='69'!D4</v>
      </c>
    </row>
    <row r="1227" spans="1:14" hidden="1" x14ac:dyDescent="0.3">
      <c r="A1227" s="1" t="str">
        <f t="shared" si="177"/>
        <v>X</v>
      </c>
      <c r="B1227" s="2">
        <f>'69'!E5</f>
        <v>189</v>
      </c>
      <c r="C1227" s="2">
        <f>'69'!B16</f>
        <v>0</v>
      </c>
      <c r="D1227" s="2">
        <f>'69'!J16</f>
        <v>0</v>
      </c>
      <c r="E1227" s="45">
        <f>'69'!E3</f>
        <v>43541</v>
      </c>
      <c r="F1227" s="2" t="str">
        <f>'69'!D4</f>
        <v>رقــــــــــــــــــــــم P.O /</v>
      </c>
      <c r="G1227" s="1">
        <f t="shared" si="169"/>
        <v>69</v>
      </c>
      <c r="H1227" s="1">
        <f t="shared" si="170"/>
        <v>16</v>
      </c>
      <c r="J1227" s="1" t="str">
        <f t="shared" si="171"/>
        <v>='69'!E5</v>
      </c>
      <c r="K1227" s="1" t="str">
        <f t="shared" si="172"/>
        <v>='69'!B16</v>
      </c>
      <c r="L1227" s="1" t="str">
        <f t="shared" si="173"/>
        <v>='69'!J16</v>
      </c>
      <c r="M1227" s="1" t="str">
        <f t="shared" si="174"/>
        <v>='69'!E3</v>
      </c>
      <c r="N1227" s="1" t="str">
        <f t="shared" si="175"/>
        <v>='69'!D4</v>
      </c>
    </row>
    <row r="1228" spans="1:14" hidden="1" x14ac:dyDescent="0.3">
      <c r="A1228" s="1" t="str">
        <f t="shared" si="177"/>
        <v>X</v>
      </c>
      <c r="B1228" s="2">
        <f>'69'!E5</f>
        <v>189</v>
      </c>
      <c r="C1228" s="2">
        <f>'69'!B17</f>
        <v>0</v>
      </c>
      <c r="D1228" s="2">
        <f>'69'!J17</f>
        <v>0</v>
      </c>
      <c r="E1228" s="45">
        <f>'69'!E3</f>
        <v>43541</v>
      </c>
      <c r="F1228" s="2" t="str">
        <f>'69'!D4</f>
        <v>رقــــــــــــــــــــــم P.O /</v>
      </c>
      <c r="G1228" s="1">
        <f t="shared" si="169"/>
        <v>69</v>
      </c>
      <c r="H1228" s="1">
        <f t="shared" si="170"/>
        <v>17</v>
      </c>
      <c r="J1228" s="1" t="str">
        <f t="shared" si="171"/>
        <v>='69'!E5</v>
      </c>
      <c r="K1228" s="1" t="str">
        <f t="shared" si="172"/>
        <v>='69'!B17</v>
      </c>
      <c r="L1228" s="1" t="str">
        <f t="shared" si="173"/>
        <v>='69'!J17</v>
      </c>
      <c r="M1228" s="1" t="str">
        <f t="shared" si="174"/>
        <v>='69'!E3</v>
      </c>
      <c r="N1228" s="1" t="str">
        <f t="shared" si="175"/>
        <v>='69'!D4</v>
      </c>
    </row>
    <row r="1229" spans="1:14" hidden="1" x14ac:dyDescent="0.3">
      <c r="A1229" s="1" t="str">
        <f t="shared" si="177"/>
        <v>X</v>
      </c>
      <c r="B1229" s="2">
        <f>'69'!E5</f>
        <v>189</v>
      </c>
      <c r="C1229" s="2">
        <f>'69'!B18</f>
        <v>0</v>
      </c>
      <c r="D1229" s="2">
        <f>'69'!J18</f>
        <v>0</v>
      </c>
      <c r="E1229" s="45">
        <f>'69'!E3</f>
        <v>43541</v>
      </c>
      <c r="F1229" s="2" t="str">
        <f>'69'!D4</f>
        <v>رقــــــــــــــــــــــم P.O /</v>
      </c>
      <c r="G1229" s="1">
        <f t="shared" si="169"/>
        <v>69</v>
      </c>
      <c r="H1229" s="1">
        <f t="shared" si="170"/>
        <v>18</v>
      </c>
      <c r="J1229" s="1" t="str">
        <f t="shared" si="171"/>
        <v>='69'!E5</v>
      </c>
      <c r="K1229" s="1" t="str">
        <f t="shared" si="172"/>
        <v>='69'!B18</v>
      </c>
      <c r="L1229" s="1" t="str">
        <f t="shared" si="173"/>
        <v>='69'!J18</v>
      </c>
      <c r="M1229" s="1" t="str">
        <f t="shared" si="174"/>
        <v>='69'!E3</v>
      </c>
      <c r="N1229" s="1" t="str">
        <f t="shared" si="175"/>
        <v>='69'!D4</v>
      </c>
    </row>
    <row r="1230" spans="1:14" hidden="1" x14ac:dyDescent="0.3">
      <c r="A1230" s="1" t="str">
        <f t="shared" si="177"/>
        <v>X</v>
      </c>
      <c r="B1230" s="2">
        <f>'69'!E5</f>
        <v>189</v>
      </c>
      <c r="C1230" s="2">
        <f>'69'!B19</f>
        <v>0</v>
      </c>
      <c r="D1230" s="2">
        <f>'69'!J19</f>
        <v>0</v>
      </c>
      <c r="E1230" s="45">
        <f>'69'!E3</f>
        <v>43541</v>
      </c>
      <c r="F1230" s="2" t="str">
        <f>'69'!D4</f>
        <v>رقــــــــــــــــــــــم P.O /</v>
      </c>
      <c r="G1230" s="1">
        <f t="shared" si="169"/>
        <v>69</v>
      </c>
      <c r="H1230" s="1">
        <f t="shared" si="170"/>
        <v>19</v>
      </c>
      <c r="J1230" s="1" t="str">
        <f t="shared" si="171"/>
        <v>='69'!E5</v>
      </c>
      <c r="K1230" s="1" t="str">
        <f t="shared" si="172"/>
        <v>='69'!B19</v>
      </c>
      <c r="L1230" s="1" t="str">
        <f t="shared" si="173"/>
        <v>='69'!J19</v>
      </c>
      <c r="M1230" s="1" t="str">
        <f t="shared" si="174"/>
        <v>='69'!E3</v>
      </c>
      <c r="N1230" s="1" t="str">
        <f t="shared" si="175"/>
        <v>='69'!D4</v>
      </c>
    </row>
    <row r="1231" spans="1:14" hidden="1" x14ac:dyDescent="0.3">
      <c r="A1231" s="1" t="str">
        <f t="shared" si="177"/>
        <v>X</v>
      </c>
      <c r="B1231" s="2">
        <f>'69'!E5</f>
        <v>189</v>
      </c>
      <c r="C1231" s="2">
        <f>'69'!B20</f>
        <v>0</v>
      </c>
      <c r="D1231" s="2">
        <f>'69'!J20</f>
        <v>0</v>
      </c>
      <c r="E1231" s="45">
        <f>'69'!E3</f>
        <v>43541</v>
      </c>
      <c r="F1231" s="2" t="str">
        <f>'69'!D4</f>
        <v>رقــــــــــــــــــــــم P.O /</v>
      </c>
      <c r="G1231" s="1">
        <f t="shared" si="169"/>
        <v>69</v>
      </c>
      <c r="H1231" s="1">
        <f t="shared" si="170"/>
        <v>20</v>
      </c>
      <c r="J1231" s="1" t="str">
        <f t="shared" si="171"/>
        <v>='69'!E5</v>
      </c>
      <c r="K1231" s="1" t="str">
        <f t="shared" si="172"/>
        <v>='69'!B20</v>
      </c>
      <c r="L1231" s="1" t="str">
        <f t="shared" si="173"/>
        <v>='69'!J20</v>
      </c>
      <c r="M1231" s="1" t="str">
        <f t="shared" si="174"/>
        <v>='69'!E3</v>
      </c>
      <c r="N1231" s="1" t="str">
        <f t="shared" si="175"/>
        <v>='69'!D4</v>
      </c>
    </row>
    <row r="1232" spans="1:14" hidden="1" x14ac:dyDescent="0.3">
      <c r="A1232" s="1" t="str">
        <f t="shared" si="177"/>
        <v>X</v>
      </c>
      <c r="B1232" s="2">
        <f>'69'!E5</f>
        <v>189</v>
      </c>
      <c r="C1232" s="2">
        <f>'69'!B21</f>
        <v>0</v>
      </c>
      <c r="D1232" s="2">
        <f>'69'!J21</f>
        <v>0</v>
      </c>
      <c r="E1232" s="45">
        <f>'69'!E3</f>
        <v>43541</v>
      </c>
      <c r="F1232" s="2" t="str">
        <f>'69'!D4</f>
        <v>رقــــــــــــــــــــــم P.O /</v>
      </c>
      <c r="G1232" s="1">
        <f t="shared" si="169"/>
        <v>69</v>
      </c>
      <c r="H1232" s="1">
        <f t="shared" si="170"/>
        <v>21</v>
      </c>
      <c r="J1232" s="1" t="str">
        <f t="shared" si="171"/>
        <v>='69'!E5</v>
      </c>
      <c r="K1232" s="1" t="str">
        <f t="shared" si="172"/>
        <v>='69'!B21</v>
      </c>
      <c r="L1232" s="1" t="str">
        <f t="shared" si="173"/>
        <v>='69'!J21</v>
      </c>
      <c r="M1232" s="1" t="str">
        <f t="shared" si="174"/>
        <v>='69'!E3</v>
      </c>
      <c r="N1232" s="1" t="str">
        <f t="shared" si="175"/>
        <v>='69'!D4</v>
      </c>
    </row>
    <row r="1233" spans="1:14" hidden="1" x14ac:dyDescent="0.3">
      <c r="A1233" s="1" t="str">
        <f t="shared" si="177"/>
        <v>X</v>
      </c>
      <c r="B1233" s="2">
        <f>'69'!E5</f>
        <v>189</v>
      </c>
      <c r="C1233" s="2">
        <f>'69'!B22</f>
        <v>0</v>
      </c>
      <c r="D1233" s="2">
        <f>'69'!J22</f>
        <v>0</v>
      </c>
      <c r="E1233" s="45">
        <f>'69'!E3</f>
        <v>43541</v>
      </c>
      <c r="F1233" s="2" t="str">
        <f>'69'!D4</f>
        <v>رقــــــــــــــــــــــم P.O /</v>
      </c>
      <c r="G1233" s="1">
        <f t="shared" si="169"/>
        <v>69</v>
      </c>
      <c r="H1233" s="1">
        <f t="shared" si="170"/>
        <v>22</v>
      </c>
      <c r="J1233" s="1" t="str">
        <f t="shared" si="171"/>
        <v>='69'!E5</v>
      </c>
      <c r="K1233" s="1" t="str">
        <f t="shared" si="172"/>
        <v>='69'!B22</v>
      </c>
      <c r="L1233" s="1" t="str">
        <f t="shared" si="173"/>
        <v>='69'!J22</v>
      </c>
      <c r="M1233" s="1" t="str">
        <f t="shared" si="174"/>
        <v>='69'!E3</v>
      </c>
      <c r="N1233" s="1" t="str">
        <f t="shared" si="175"/>
        <v>='69'!D4</v>
      </c>
    </row>
    <row r="1234" spans="1:14" hidden="1" x14ac:dyDescent="0.3">
      <c r="A1234" s="1" t="str">
        <f t="shared" si="177"/>
        <v>X</v>
      </c>
      <c r="B1234" s="2">
        <f>'69'!E5</f>
        <v>189</v>
      </c>
      <c r="C1234" s="2">
        <f>'69'!B23</f>
        <v>0</v>
      </c>
      <c r="D1234" s="2">
        <f>'69'!J23</f>
        <v>0</v>
      </c>
      <c r="E1234" s="45">
        <f>'69'!E3</f>
        <v>43541</v>
      </c>
      <c r="F1234" s="2" t="str">
        <f>'69'!D4</f>
        <v>رقــــــــــــــــــــــم P.O /</v>
      </c>
      <c r="G1234" s="1">
        <f t="shared" si="169"/>
        <v>69</v>
      </c>
      <c r="H1234" s="1">
        <f t="shared" si="170"/>
        <v>23</v>
      </c>
      <c r="J1234" s="1" t="str">
        <f t="shared" si="171"/>
        <v>='69'!E5</v>
      </c>
      <c r="K1234" s="1" t="str">
        <f t="shared" si="172"/>
        <v>='69'!B23</v>
      </c>
      <c r="L1234" s="1" t="str">
        <f t="shared" si="173"/>
        <v>='69'!J23</v>
      </c>
      <c r="M1234" s="1" t="str">
        <f t="shared" si="174"/>
        <v>='69'!E3</v>
      </c>
      <c r="N1234" s="1" t="str">
        <f t="shared" si="175"/>
        <v>='69'!D4</v>
      </c>
    </row>
    <row r="1235" spans="1:14" hidden="1" x14ac:dyDescent="0.3">
      <c r="A1235" s="1" t="str">
        <f t="shared" si="177"/>
        <v>X</v>
      </c>
      <c r="B1235" s="2">
        <f>'69'!E5</f>
        <v>189</v>
      </c>
      <c r="C1235" s="2">
        <f>'69'!B24</f>
        <v>0</v>
      </c>
      <c r="D1235" s="2">
        <f>'69'!J24</f>
        <v>0</v>
      </c>
      <c r="E1235" s="45">
        <f>'69'!E3</f>
        <v>43541</v>
      </c>
      <c r="F1235" s="2" t="str">
        <f>'69'!D4</f>
        <v>رقــــــــــــــــــــــم P.O /</v>
      </c>
      <c r="G1235" s="1">
        <f t="shared" si="169"/>
        <v>69</v>
      </c>
      <c r="H1235" s="1">
        <f t="shared" si="170"/>
        <v>24</v>
      </c>
      <c r="J1235" s="1" t="str">
        <f t="shared" si="171"/>
        <v>='69'!E5</v>
      </c>
      <c r="K1235" s="1" t="str">
        <f t="shared" si="172"/>
        <v>='69'!B24</v>
      </c>
      <c r="L1235" s="1" t="str">
        <f t="shared" si="173"/>
        <v>='69'!J24</v>
      </c>
      <c r="M1235" s="1" t="str">
        <f t="shared" si="174"/>
        <v>='69'!E3</v>
      </c>
      <c r="N1235" s="1" t="str">
        <f t="shared" si="175"/>
        <v>='69'!D4</v>
      </c>
    </row>
    <row r="1236" spans="1:14" hidden="1" x14ac:dyDescent="0.3">
      <c r="A1236" s="1" t="str">
        <f t="shared" si="177"/>
        <v>X</v>
      </c>
      <c r="B1236" s="2">
        <f>'69'!E5</f>
        <v>189</v>
      </c>
      <c r="C1236" s="2">
        <f>'69'!B25</f>
        <v>0</v>
      </c>
      <c r="D1236" s="2">
        <f>'69'!J25</f>
        <v>0</v>
      </c>
      <c r="E1236" s="45">
        <f>'69'!E3</f>
        <v>43541</v>
      </c>
      <c r="F1236" s="2" t="str">
        <f>'69'!D4</f>
        <v>رقــــــــــــــــــــــم P.O /</v>
      </c>
      <c r="G1236" s="1">
        <f t="shared" si="169"/>
        <v>69</v>
      </c>
      <c r="H1236" s="1">
        <f t="shared" si="170"/>
        <v>25</v>
      </c>
      <c r="J1236" s="1" t="str">
        <f t="shared" si="171"/>
        <v>='69'!E5</v>
      </c>
      <c r="K1236" s="1" t="str">
        <f t="shared" si="172"/>
        <v>='69'!B25</v>
      </c>
      <c r="L1236" s="1" t="str">
        <f t="shared" si="173"/>
        <v>='69'!J25</v>
      </c>
      <c r="M1236" s="1" t="str">
        <f t="shared" si="174"/>
        <v>='69'!E3</v>
      </c>
      <c r="N1236" s="1" t="str">
        <f t="shared" si="175"/>
        <v>='69'!D4</v>
      </c>
    </row>
    <row r="1237" spans="1:14" x14ac:dyDescent="0.3">
      <c r="A1237" s="1" t="str">
        <f t="shared" si="177"/>
        <v/>
      </c>
      <c r="B1237" s="2">
        <f>'70'!E5</f>
        <v>190</v>
      </c>
      <c r="C1237" s="2" t="str">
        <f>'70'!B8</f>
        <v>اكرامية سائق لودر</v>
      </c>
      <c r="D1237" s="2">
        <f>'70'!J8</f>
        <v>100</v>
      </c>
      <c r="E1237" s="45">
        <f>'70'!E3</f>
        <v>43541</v>
      </c>
      <c r="F1237" s="2" t="str">
        <f>'70'!D4</f>
        <v>رقــــــــــــــــــــــم P.O /</v>
      </c>
      <c r="G1237" s="1">
        <f t="shared" si="169"/>
        <v>70</v>
      </c>
      <c r="H1237" s="1">
        <f t="shared" si="170"/>
        <v>8</v>
      </c>
      <c r="J1237" s="1" t="str">
        <f t="shared" si="171"/>
        <v>='70'!E5</v>
      </c>
      <c r="K1237" s="1" t="str">
        <f t="shared" si="172"/>
        <v>='70'!B8</v>
      </c>
      <c r="L1237" s="1" t="str">
        <f t="shared" si="173"/>
        <v>='70'!J8</v>
      </c>
      <c r="M1237" s="1" t="str">
        <f t="shared" si="174"/>
        <v>='70'!E3</v>
      </c>
      <c r="N1237" s="1" t="str">
        <f t="shared" si="175"/>
        <v>='70'!D4</v>
      </c>
    </row>
    <row r="1238" spans="1:14" x14ac:dyDescent="0.3">
      <c r="A1238" s="1" t="str">
        <f t="shared" si="177"/>
        <v/>
      </c>
      <c r="B1238" s="2">
        <f>'70'!E5</f>
        <v>190</v>
      </c>
      <c r="C1238" s="2" t="str">
        <f>'70'!B9</f>
        <v>اكرامية سائق لودر</v>
      </c>
      <c r="D1238" s="2">
        <f>'70'!J9</f>
        <v>100</v>
      </c>
      <c r="E1238" s="45">
        <f>'70'!E3</f>
        <v>43541</v>
      </c>
      <c r="F1238" s="2" t="str">
        <f>'70'!D4</f>
        <v>رقــــــــــــــــــــــم P.O /</v>
      </c>
      <c r="G1238" s="1">
        <f t="shared" si="169"/>
        <v>70</v>
      </c>
      <c r="H1238" s="1">
        <f t="shared" si="170"/>
        <v>9</v>
      </c>
      <c r="J1238" s="1" t="str">
        <f t="shared" si="171"/>
        <v>='70'!E5</v>
      </c>
      <c r="K1238" s="1" t="str">
        <f t="shared" si="172"/>
        <v>='70'!B9</v>
      </c>
      <c r="L1238" s="1" t="str">
        <f t="shared" si="173"/>
        <v>='70'!J9</v>
      </c>
      <c r="M1238" s="1" t="str">
        <f t="shared" si="174"/>
        <v>='70'!E3</v>
      </c>
      <c r="N1238" s="1" t="str">
        <f t="shared" si="175"/>
        <v>='70'!D4</v>
      </c>
    </row>
    <row r="1239" spans="1:14" x14ac:dyDescent="0.3">
      <c r="A1239" s="1" t="str">
        <f t="shared" si="177"/>
        <v/>
      </c>
      <c r="B1239" s="2">
        <f>'70'!E5</f>
        <v>190</v>
      </c>
      <c r="C1239" s="2" t="str">
        <f>'70'!B10</f>
        <v>اكرامية فنى معمل</v>
      </c>
      <c r="D1239" s="2">
        <f>'70'!J10</f>
        <v>250</v>
      </c>
      <c r="E1239" s="45">
        <f>'70'!E3</f>
        <v>43541</v>
      </c>
      <c r="F1239" s="2" t="str">
        <f>'70'!D4</f>
        <v>رقــــــــــــــــــــــم P.O /</v>
      </c>
      <c r="G1239" s="1">
        <f t="shared" si="169"/>
        <v>70</v>
      </c>
      <c r="H1239" s="1">
        <f t="shared" si="170"/>
        <v>10</v>
      </c>
      <c r="J1239" s="1" t="str">
        <f t="shared" si="171"/>
        <v>='70'!E5</v>
      </c>
      <c r="K1239" s="1" t="str">
        <f t="shared" si="172"/>
        <v>='70'!B10</v>
      </c>
      <c r="L1239" s="1" t="str">
        <f t="shared" si="173"/>
        <v>='70'!J10</v>
      </c>
      <c r="M1239" s="1" t="str">
        <f t="shared" si="174"/>
        <v>='70'!E3</v>
      </c>
      <c r="N1239" s="1" t="str">
        <f t="shared" si="175"/>
        <v>='70'!D4</v>
      </c>
    </row>
    <row r="1240" spans="1:14" hidden="1" x14ac:dyDescent="0.3">
      <c r="A1240" s="1" t="str">
        <f t="shared" si="177"/>
        <v>X</v>
      </c>
      <c r="B1240" s="2">
        <f>'70'!E5</f>
        <v>190</v>
      </c>
      <c r="C1240" s="2">
        <f>'70'!B11</f>
        <v>0</v>
      </c>
      <c r="D1240" s="2">
        <f>'70'!J11</f>
        <v>0</v>
      </c>
      <c r="E1240" s="45">
        <f>'70'!E3</f>
        <v>43541</v>
      </c>
      <c r="F1240" s="2" t="str">
        <f>'70'!D4</f>
        <v>رقــــــــــــــــــــــم P.O /</v>
      </c>
      <c r="G1240" s="1">
        <f t="shared" si="169"/>
        <v>70</v>
      </c>
      <c r="H1240" s="1">
        <f t="shared" si="170"/>
        <v>11</v>
      </c>
      <c r="J1240" s="1" t="str">
        <f t="shared" si="171"/>
        <v>='70'!E5</v>
      </c>
      <c r="K1240" s="1" t="str">
        <f t="shared" si="172"/>
        <v>='70'!B11</v>
      </c>
      <c r="L1240" s="1" t="str">
        <f t="shared" si="173"/>
        <v>='70'!J11</v>
      </c>
      <c r="M1240" s="1" t="str">
        <f t="shared" si="174"/>
        <v>='70'!E3</v>
      </c>
      <c r="N1240" s="1" t="str">
        <f t="shared" si="175"/>
        <v>='70'!D4</v>
      </c>
    </row>
    <row r="1241" spans="1:14" hidden="1" x14ac:dyDescent="0.3">
      <c r="A1241" s="1" t="str">
        <f t="shared" si="177"/>
        <v>X</v>
      </c>
      <c r="B1241" s="2">
        <f>'70'!E5</f>
        <v>190</v>
      </c>
      <c r="C1241" s="2">
        <f>'70'!B12</f>
        <v>0</v>
      </c>
      <c r="D1241" s="2">
        <f>'70'!J12</f>
        <v>0</v>
      </c>
      <c r="E1241" s="45">
        <f>'70'!E3</f>
        <v>43541</v>
      </c>
      <c r="F1241" s="2" t="str">
        <f>'70'!D4</f>
        <v>رقــــــــــــــــــــــم P.O /</v>
      </c>
      <c r="G1241" s="1">
        <f t="shared" si="169"/>
        <v>70</v>
      </c>
      <c r="H1241" s="1">
        <f t="shared" si="170"/>
        <v>12</v>
      </c>
      <c r="J1241" s="1" t="str">
        <f t="shared" si="171"/>
        <v>='70'!E5</v>
      </c>
      <c r="K1241" s="1" t="str">
        <f t="shared" si="172"/>
        <v>='70'!B12</v>
      </c>
      <c r="L1241" s="1" t="str">
        <f t="shared" si="173"/>
        <v>='70'!J12</v>
      </c>
      <c r="M1241" s="1" t="str">
        <f t="shared" si="174"/>
        <v>='70'!E3</v>
      </c>
      <c r="N1241" s="1" t="str">
        <f t="shared" si="175"/>
        <v>='70'!D4</v>
      </c>
    </row>
    <row r="1242" spans="1:14" hidden="1" x14ac:dyDescent="0.3">
      <c r="A1242" s="1" t="str">
        <f t="shared" si="177"/>
        <v>X</v>
      </c>
      <c r="B1242" s="2">
        <f>'70'!E5</f>
        <v>190</v>
      </c>
      <c r="C1242" s="2">
        <f>'70'!B13</f>
        <v>0</v>
      </c>
      <c r="D1242" s="2">
        <f>'70'!J13</f>
        <v>0</v>
      </c>
      <c r="E1242" s="45">
        <f>'70'!E3</f>
        <v>43541</v>
      </c>
      <c r="F1242" s="2" t="str">
        <f>'70'!D4</f>
        <v>رقــــــــــــــــــــــم P.O /</v>
      </c>
      <c r="G1242" s="1">
        <f t="shared" si="169"/>
        <v>70</v>
      </c>
      <c r="H1242" s="1">
        <f t="shared" si="170"/>
        <v>13</v>
      </c>
      <c r="J1242" s="1" t="str">
        <f t="shared" si="171"/>
        <v>='70'!E5</v>
      </c>
      <c r="K1242" s="1" t="str">
        <f t="shared" si="172"/>
        <v>='70'!B13</v>
      </c>
      <c r="L1242" s="1" t="str">
        <f t="shared" si="173"/>
        <v>='70'!J13</v>
      </c>
      <c r="M1242" s="1" t="str">
        <f t="shared" si="174"/>
        <v>='70'!E3</v>
      </c>
      <c r="N1242" s="1" t="str">
        <f t="shared" si="175"/>
        <v>='70'!D4</v>
      </c>
    </row>
    <row r="1243" spans="1:14" hidden="1" x14ac:dyDescent="0.3">
      <c r="A1243" s="1" t="str">
        <f t="shared" si="177"/>
        <v>X</v>
      </c>
      <c r="B1243" s="2">
        <f>'70'!E5</f>
        <v>190</v>
      </c>
      <c r="C1243" s="2">
        <f>'70'!B14</f>
        <v>0</v>
      </c>
      <c r="D1243" s="2">
        <f>'70'!J14</f>
        <v>0</v>
      </c>
      <c r="E1243" s="45">
        <f>'70'!E3</f>
        <v>43541</v>
      </c>
      <c r="F1243" s="2" t="str">
        <f>'70'!D4</f>
        <v>رقــــــــــــــــــــــم P.O /</v>
      </c>
      <c r="G1243" s="1">
        <f t="shared" si="169"/>
        <v>70</v>
      </c>
      <c r="H1243" s="1">
        <f t="shared" si="170"/>
        <v>14</v>
      </c>
      <c r="J1243" s="1" t="str">
        <f t="shared" si="171"/>
        <v>='70'!E5</v>
      </c>
      <c r="K1243" s="1" t="str">
        <f t="shared" si="172"/>
        <v>='70'!B14</v>
      </c>
      <c r="L1243" s="1" t="str">
        <f t="shared" si="173"/>
        <v>='70'!J14</v>
      </c>
      <c r="M1243" s="1" t="str">
        <f t="shared" si="174"/>
        <v>='70'!E3</v>
      </c>
      <c r="N1243" s="1" t="str">
        <f t="shared" si="175"/>
        <v>='70'!D4</v>
      </c>
    </row>
    <row r="1244" spans="1:14" hidden="1" x14ac:dyDescent="0.3">
      <c r="A1244" s="1" t="str">
        <f t="shared" si="177"/>
        <v>X</v>
      </c>
      <c r="B1244" s="2">
        <f>'70'!E5</f>
        <v>190</v>
      </c>
      <c r="C1244" s="2">
        <f>'70'!B15</f>
        <v>0</v>
      </c>
      <c r="D1244" s="2">
        <f>'70'!J15</f>
        <v>0</v>
      </c>
      <c r="E1244" s="45">
        <f>'70'!E3</f>
        <v>43541</v>
      </c>
      <c r="F1244" s="2" t="str">
        <f>'70'!D4</f>
        <v>رقــــــــــــــــــــــم P.O /</v>
      </c>
      <c r="G1244" s="1">
        <f t="shared" si="169"/>
        <v>70</v>
      </c>
      <c r="H1244" s="1">
        <f t="shared" si="170"/>
        <v>15</v>
      </c>
      <c r="J1244" s="1" t="str">
        <f t="shared" si="171"/>
        <v>='70'!E5</v>
      </c>
      <c r="K1244" s="1" t="str">
        <f t="shared" si="172"/>
        <v>='70'!B15</v>
      </c>
      <c r="L1244" s="1" t="str">
        <f t="shared" si="173"/>
        <v>='70'!J15</v>
      </c>
      <c r="M1244" s="1" t="str">
        <f t="shared" si="174"/>
        <v>='70'!E3</v>
      </c>
      <c r="N1244" s="1" t="str">
        <f t="shared" si="175"/>
        <v>='70'!D4</v>
      </c>
    </row>
    <row r="1245" spans="1:14" hidden="1" x14ac:dyDescent="0.3">
      <c r="A1245" s="1" t="str">
        <f t="shared" si="177"/>
        <v>X</v>
      </c>
      <c r="B1245" s="2">
        <f>'70'!E5</f>
        <v>190</v>
      </c>
      <c r="C1245" s="2">
        <f>'70'!B16</f>
        <v>0</v>
      </c>
      <c r="D1245" s="2">
        <f>'70'!J16</f>
        <v>0</v>
      </c>
      <c r="E1245" s="45">
        <f>'70'!E3</f>
        <v>43541</v>
      </c>
      <c r="F1245" s="2" t="str">
        <f>'70'!D4</f>
        <v>رقــــــــــــــــــــــم P.O /</v>
      </c>
      <c r="G1245" s="1">
        <f t="shared" si="169"/>
        <v>70</v>
      </c>
      <c r="H1245" s="1">
        <f t="shared" si="170"/>
        <v>16</v>
      </c>
      <c r="J1245" s="1" t="str">
        <f t="shared" si="171"/>
        <v>='70'!E5</v>
      </c>
      <c r="K1245" s="1" t="str">
        <f t="shared" si="172"/>
        <v>='70'!B16</v>
      </c>
      <c r="L1245" s="1" t="str">
        <f t="shared" si="173"/>
        <v>='70'!J16</v>
      </c>
      <c r="M1245" s="1" t="str">
        <f t="shared" si="174"/>
        <v>='70'!E3</v>
      </c>
      <c r="N1245" s="1" t="str">
        <f t="shared" si="175"/>
        <v>='70'!D4</v>
      </c>
    </row>
    <row r="1246" spans="1:14" hidden="1" x14ac:dyDescent="0.3">
      <c r="A1246" s="1" t="str">
        <f t="shared" si="177"/>
        <v>X</v>
      </c>
      <c r="B1246" s="2">
        <f>'70'!E5</f>
        <v>190</v>
      </c>
      <c r="C1246" s="2">
        <f>'70'!B17</f>
        <v>0</v>
      </c>
      <c r="D1246" s="2">
        <f>'70'!J17</f>
        <v>0</v>
      </c>
      <c r="E1246" s="45">
        <f>'70'!E3</f>
        <v>43541</v>
      </c>
      <c r="F1246" s="2" t="str">
        <f>'70'!D4</f>
        <v>رقــــــــــــــــــــــم P.O /</v>
      </c>
      <c r="G1246" s="1">
        <f t="shared" si="169"/>
        <v>70</v>
      </c>
      <c r="H1246" s="1">
        <f t="shared" si="170"/>
        <v>17</v>
      </c>
      <c r="J1246" s="1" t="str">
        <f t="shared" si="171"/>
        <v>='70'!E5</v>
      </c>
      <c r="K1246" s="1" t="str">
        <f t="shared" si="172"/>
        <v>='70'!B17</v>
      </c>
      <c r="L1246" s="1" t="str">
        <f t="shared" si="173"/>
        <v>='70'!J17</v>
      </c>
      <c r="M1246" s="1" t="str">
        <f t="shared" si="174"/>
        <v>='70'!E3</v>
      </c>
      <c r="N1246" s="1" t="str">
        <f t="shared" si="175"/>
        <v>='70'!D4</v>
      </c>
    </row>
    <row r="1247" spans="1:14" hidden="1" x14ac:dyDescent="0.3">
      <c r="A1247" s="1" t="str">
        <f t="shared" si="177"/>
        <v>X</v>
      </c>
      <c r="B1247" s="2">
        <f>'70'!E5</f>
        <v>190</v>
      </c>
      <c r="C1247" s="2">
        <f>'70'!B18</f>
        <v>0</v>
      </c>
      <c r="D1247" s="2">
        <f>'70'!J18</f>
        <v>0</v>
      </c>
      <c r="E1247" s="45">
        <f>'70'!E3</f>
        <v>43541</v>
      </c>
      <c r="F1247" s="2" t="str">
        <f>'70'!D4</f>
        <v>رقــــــــــــــــــــــم P.O /</v>
      </c>
      <c r="G1247" s="1">
        <f t="shared" si="169"/>
        <v>70</v>
      </c>
      <c r="H1247" s="1">
        <f t="shared" si="170"/>
        <v>18</v>
      </c>
      <c r="J1247" s="1" t="str">
        <f t="shared" si="171"/>
        <v>='70'!E5</v>
      </c>
      <c r="K1247" s="1" t="str">
        <f t="shared" si="172"/>
        <v>='70'!B18</v>
      </c>
      <c r="L1247" s="1" t="str">
        <f t="shared" si="173"/>
        <v>='70'!J18</v>
      </c>
      <c r="M1247" s="1" t="str">
        <f t="shared" si="174"/>
        <v>='70'!E3</v>
      </c>
      <c r="N1247" s="1" t="str">
        <f t="shared" si="175"/>
        <v>='70'!D4</v>
      </c>
    </row>
    <row r="1248" spans="1:14" hidden="1" x14ac:dyDescent="0.3">
      <c r="A1248" s="1" t="str">
        <f t="shared" si="177"/>
        <v>X</v>
      </c>
      <c r="B1248" s="2">
        <f>'70'!E5</f>
        <v>190</v>
      </c>
      <c r="C1248" s="2">
        <f>'70'!B19</f>
        <v>0</v>
      </c>
      <c r="D1248" s="2">
        <f>'70'!J19</f>
        <v>0</v>
      </c>
      <c r="E1248" s="45">
        <f>'70'!E3</f>
        <v>43541</v>
      </c>
      <c r="F1248" s="2" t="str">
        <f>'70'!D4</f>
        <v>رقــــــــــــــــــــــم P.O /</v>
      </c>
      <c r="G1248" s="1">
        <f t="shared" si="169"/>
        <v>70</v>
      </c>
      <c r="H1248" s="1">
        <f t="shared" si="170"/>
        <v>19</v>
      </c>
      <c r="J1248" s="1" t="str">
        <f t="shared" si="171"/>
        <v>='70'!E5</v>
      </c>
      <c r="K1248" s="1" t="str">
        <f t="shared" si="172"/>
        <v>='70'!B19</v>
      </c>
      <c r="L1248" s="1" t="str">
        <f t="shared" si="173"/>
        <v>='70'!J19</v>
      </c>
      <c r="M1248" s="1" t="str">
        <f t="shared" si="174"/>
        <v>='70'!E3</v>
      </c>
      <c r="N1248" s="1" t="str">
        <f t="shared" si="175"/>
        <v>='70'!D4</v>
      </c>
    </row>
    <row r="1249" spans="1:14" hidden="1" x14ac:dyDescent="0.3">
      <c r="A1249" s="1" t="str">
        <f t="shared" si="177"/>
        <v>X</v>
      </c>
      <c r="B1249" s="2">
        <f>'70'!E5</f>
        <v>190</v>
      </c>
      <c r="C1249" s="2">
        <f>'70'!B20</f>
        <v>0</v>
      </c>
      <c r="D1249" s="2">
        <f>'70'!J20</f>
        <v>0</v>
      </c>
      <c r="E1249" s="45">
        <f>'70'!E3</f>
        <v>43541</v>
      </c>
      <c r="F1249" s="2" t="str">
        <f>'70'!D4</f>
        <v>رقــــــــــــــــــــــم P.O /</v>
      </c>
      <c r="G1249" s="1">
        <f t="shared" si="169"/>
        <v>70</v>
      </c>
      <c r="H1249" s="1">
        <f t="shared" si="170"/>
        <v>20</v>
      </c>
      <c r="J1249" s="1" t="str">
        <f t="shared" si="171"/>
        <v>='70'!E5</v>
      </c>
      <c r="K1249" s="1" t="str">
        <f t="shared" si="172"/>
        <v>='70'!B20</v>
      </c>
      <c r="L1249" s="1" t="str">
        <f t="shared" si="173"/>
        <v>='70'!J20</v>
      </c>
      <c r="M1249" s="1" t="str">
        <f t="shared" si="174"/>
        <v>='70'!E3</v>
      </c>
      <c r="N1249" s="1" t="str">
        <f t="shared" si="175"/>
        <v>='70'!D4</v>
      </c>
    </row>
    <row r="1250" spans="1:14" hidden="1" x14ac:dyDescent="0.3">
      <c r="A1250" s="1" t="str">
        <f t="shared" si="177"/>
        <v>X</v>
      </c>
      <c r="B1250" s="2">
        <f>'70'!E5</f>
        <v>190</v>
      </c>
      <c r="C1250" s="2">
        <f>'70'!B21</f>
        <v>0</v>
      </c>
      <c r="D1250" s="2">
        <f>'70'!J21</f>
        <v>0</v>
      </c>
      <c r="E1250" s="45">
        <f>'70'!E3</f>
        <v>43541</v>
      </c>
      <c r="F1250" s="2" t="str">
        <f>'70'!D4</f>
        <v>رقــــــــــــــــــــــم P.O /</v>
      </c>
      <c r="G1250" s="1">
        <f t="shared" si="169"/>
        <v>70</v>
      </c>
      <c r="H1250" s="1">
        <f t="shared" si="170"/>
        <v>21</v>
      </c>
      <c r="J1250" s="1" t="str">
        <f t="shared" si="171"/>
        <v>='70'!E5</v>
      </c>
      <c r="K1250" s="1" t="str">
        <f t="shared" si="172"/>
        <v>='70'!B21</v>
      </c>
      <c r="L1250" s="1" t="str">
        <f t="shared" si="173"/>
        <v>='70'!J21</v>
      </c>
      <c r="M1250" s="1" t="str">
        <f t="shared" si="174"/>
        <v>='70'!E3</v>
      </c>
      <c r="N1250" s="1" t="str">
        <f t="shared" si="175"/>
        <v>='70'!D4</v>
      </c>
    </row>
    <row r="1251" spans="1:14" hidden="1" x14ac:dyDescent="0.3">
      <c r="A1251" s="1" t="str">
        <f t="shared" si="177"/>
        <v>X</v>
      </c>
      <c r="B1251" s="2">
        <f>'70'!E5</f>
        <v>190</v>
      </c>
      <c r="C1251" s="2">
        <f>'70'!B22</f>
        <v>0</v>
      </c>
      <c r="D1251" s="2">
        <f>'70'!J22</f>
        <v>0</v>
      </c>
      <c r="E1251" s="45">
        <f>'70'!E3</f>
        <v>43541</v>
      </c>
      <c r="F1251" s="2" t="str">
        <f>'70'!D4</f>
        <v>رقــــــــــــــــــــــم P.O /</v>
      </c>
      <c r="G1251" s="1">
        <f t="shared" si="169"/>
        <v>70</v>
      </c>
      <c r="H1251" s="1">
        <f t="shared" si="170"/>
        <v>22</v>
      </c>
      <c r="J1251" s="1" t="str">
        <f t="shared" si="171"/>
        <v>='70'!E5</v>
      </c>
      <c r="K1251" s="1" t="str">
        <f t="shared" si="172"/>
        <v>='70'!B22</v>
      </c>
      <c r="L1251" s="1" t="str">
        <f t="shared" si="173"/>
        <v>='70'!J22</v>
      </c>
      <c r="M1251" s="1" t="str">
        <f t="shared" si="174"/>
        <v>='70'!E3</v>
      </c>
      <c r="N1251" s="1" t="str">
        <f t="shared" si="175"/>
        <v>='70'!D4</v>
      </c>
    </row>
    <row r="1252" spans="1:14" hidden="1" x14ac:dyDescent="0.3">
      <c r="A1252" s="1" t="str">
        <f t="shared" si="177"/>
        <v>X</v>
      </c>
      <c r="B1252" s="2">
        <f>'70'!E5</f>
        <v>190</v>
      </c>
      <c r="C1252" s="2">
        <f>'70'!B23</f>
        <v>0</v>
      </c>
      <c r="D1252" s="2">
        <f>'70'!J23</f>
        <v>0</v>
      </c>
      <c r="E1252" s="45">
        <f>'70'!E3</f>
        <v>43541</v>
      </c>
      <c r="F1252" s="2" t="str">
        <f>'70'!D4</f>
        <v>رقــــــــــــــــــــــم P.O /</v>
      </c>
      <c r="G1252" s="1">
        <f t="shared" si="169"/>
        <v>70</v>
      </c>
      <c r="H1252" s="1">
        <f t="shared" si="170"/>
        <v>23</v>
      </c>
      <c r="J1252" s="1" t="str">
        <f t="shared" si="171"/>
        <v>='70'!E5</v>
      </c>
      <c r="K1252" s="1" t="str">
        <f t="shared" si="172"/>
        <v>='70'!B23</v>
      </c>
      <c r="L1252" s="1" t="str">
        <f t="shared" si="173"/>
        <v>='70'!J23</v>
      </c>
      <c r="M1252" s="1" t="str">
        <f t="shared" si="174"/>
        <v>='70'!E3</v>
      </c>
      <c r="N1252" s="1" t="str">
        <f t="shared" si="175"/>
        <v>='70'!D4</v>
      </c>
    </row>
    <row r="1253" spans="1:14" hidden="1" x14ac:dyDescent="0.3">
      <c r="A1253" s="1" t="str">
        <f t="shared" si="177"/>
        <v>X</v>
      </c>
      <c r="B1253" s="2">
        <f>'70'!E5</f>
        <v>190</v>
      </c>
      <c r="C1253" s="2">
        <f>'70'!B24</f>
        <v>0</v>
      </c>
      <c r="D1253" s="2">
        <f>'70'!J24</f>
        <v>0</v>
      </c>
      <c r="E1253" s="45">
        <f>'70'!E3</f>
        <v>43541</v>
      </c>
      <c r="F1253" s="2" t="str">
        <f>'70'!D4</f>
        <v>رقــــــــــــــــــــــم P.O /</v>
      </c>
      <c r="G1253" s="1">
        <f t="shared" si="169"/>
        <v>70</v>
      </c>
      <c r="H1253" s="1">
        <f t="shared" si="170"/>
        <v>24</v>
      </c>
      <c r="J1253" s="1" t="str">
        <f t="shared" si="171"/>
        <v>='70'!E5</v>
      </c>
      <c r="K1253" s="1" t="str">
        <f t="shared" si="172"/>
        <v>='70'!B24</v>
      </c>
      <c r="L1253" s="1" t="str">
        <f t="shared" si="173"/>
        <v>='70'!J24</v>
      </c>
      <c r="M1253" s="1" t="str">
        <f t="shared" si="174"/>
        <v>='70'!E3</v>
      </c>
      <c r="N1253" s="1" t="str">
        <f t="shared" si="175"/>
        <v>='70'!D4</v>
      </c>
    </row>
    <row r="1254" spans="1:14" hidden="1" x14ac:dyDescent="0.3">
      <c r="A1254" s="1" t="str">
        <f t="shared" si="177"/>
        <v>X</v>
      </c>
      <c r="B1254" s="2">
        <f>'70'!E5</f>
        <v>190</v>
      </c>
      <c r="C1254" s="2">
        <f>'70'!B25</f>
        <v>0</v>
      </c>
      <c r="D1254" s="2">
        <f>'70'!J25</f>
        <v>0</v>
      </c>
      <c r="E1254" s="45">
        <f>'70'!E3</f>
        <v>43541</v>
      </c>
      <c r="F1254" s="2" t="str">
        <f>'70'!D4</f>
        <v>رقــــــــــــــــــــــم P.O /</v>
      </c>
      <c r="G1254" s="1">
        <f t="shared" si="169"/>
        <v>70</v>
      </c>
      <c r="H1254" s="1">
        <f t="shared" si="170"/>
        <v>25</v>
      </c>
      <c r="J1254" s="1" t="str">
        <f t="shared" si="171"/>
        <v>='70'!E5</v>
      </c>
      <c r="K1254" s="1" t="str">
        <f t="shared" si="172"/>
        <v>='70'!B25</v>
      </c>
      <c r="L1254" s="1" t="str">
        <f t="shared" si="173"/>
        <v>='70'!J25</v>
      </c>
      <c r="M1254" s="1" t="str">
        <f t="shared" si="174"/>
        <v>='70'!E3</v>
      </c>
      <c r="N1254" s="1" t="str">
        <f t="shared" si="175"/>
        <v>='70'!D4</v>
      </c>
    </row>
    <row r="1255" spans="1:14" x14ac:dyDescent="0.3">
      <c r="A1255" s="1" t="str">
        <f t="shared" si="177"/>
        <v/>
      </c>
      <c r="B1255" s="2">
        <f>'71'!E5</f>
        <v>191</v>
      </c>
      <c r="C1255" s="2" t="str">
        <f>'71'!B8</f>
        <v>وجبات للاستشارى</v>
      </c>
      <c r="D1255" s="2">
        <f>'71'!J8</f>
        <v>19</v>
      </c>
      <c r="E1255" s="45">
        <f>'71'!E3</f>
        <v>43541</v>
      </c>
      <c r="F1255" s="2" t="str">
        <f>'71'!D4</f>
        <v>رقــــــــــــــــــــــم P.O /</v>
      </c>
      <c r="G1255" s="1">
        <f t="shared" si="169"/>
        <v>71</v>
      </c>
      <c r="H1255" s="1">
        <f t="shared" si="170"/>
        <v>8</v>
      </c>
      <c r="J1255" s="1" t="str">
        <f t="shared" si="171"/>
        <v>='71'!E5</v>
      </c>
      <c r="K1255" s="1" t="str">
        <f t="shared" si="172"/>
        <v>='71'!B8</v>
      </c>
      <c r="L1255" s="1" t="str">
        <f t="shared" si="173"/>
        <v>='71'!J8</v>
      </c>
      <c r="M1255" s="1" t="str">
        <f t="shared" si="174"/>
        <v>='71'!E3</v>
      </c>
      <c r="N1255" s="1" t="str">
        <f t="shared" si="175"/>
        <v>='71'!D4</v>
      </c>
    </row>
    <row r="1256" spans="1:14" x14ac:dyDescent="0.3">
      <c r="A1256" s="1" t="str">
        <f t="shared" si="177"/>
        <v/>
      </c>
      <c r="B1256" s="2">
        <f>'71'!E5</f>
        <v>191</v>
      </c>
      <c r="C1256" s="2" t="str">
        <f>'71'!B9</f>
        <v>وجبات للاستشارى</v>
      </c>
      <c r="D1256" s="2">
        <f>'71'!J9</f>
        <v>160</v>
      </c>
      <c r="E1256" s="45">
        <f>'71'!E3</f>
        <v>43541</v>
      </c>
      <c r="F1256" s="2" t="str">
        <f>'71'!D4</f>
        <v>رقــــــــــــــــــــــم P.O /</v>
      </c>
      <c r="G1256" s="1">
        <f t="shared" si="169"/>
        <v>71</v>
      </c>
      <c r="H1256" s="1">
        <f t="shared" si="170"/>
        <v>9</v>
      </c>
      <c r="J1256" s="1" t="str">
        <f t="shared" si="171"/>
        <v>='71'!E5</v>
      </c>
      <c r="K1256" s="1" t="str">
        <f t="shared" si="172"/>
        <v>='71'!B9</v>
      </c>
      <c r="L1256" s="1" t="str">
        <f t="shared" si="173"/>
        <v>='71'!J9</v>
      </c>
      <c r="M1256" s="1" t="str">
        <f t="shared" si="174"/>
        <v>='71'!E3</v>
      </c>
      <c r="N1256" s="1" t="str">
        <f t="shared" si="175"/>
        <v>='71'!D4</v>
      </c>
    </row>
    <row r="1257" spans="1:14" x14ac:dyDescent="0.3">
      <c r="A1257" s="1" t="str">
        <f t="shared" si="177"/>
        <v/>
      </c>
      <c r="B1257" s="2">
        <f>'71'!E5</f>
        <v>191</v>
      </c>
      <c r="C1257" s="2" t="str">
        <f>'71'!B10</f>
        <v>وجبات للاستشارى</v>
      </c>
      <c r="D1257" s="2">
        <f>'71'!J10</f>
        <v>20</v>
      </c>
      <c r="E1257" s="45">
        <f>'71'!E3</f>
        <v>43541</v>
      </c>
      <c r="F1257" s="2" t="str">
        <f>'71'!D4</f>
        <v>رقــــــــــــــــــــــم P.O /</v>
      </c>
      <c r="G1257" s="1">
        <f t="shared" si="169"/>
        <v>71</v>
      </c>
      <c r="H1257" s="1">
        <f t="shared" si="170"/>
        <v>10</v>
      </c>
      <c r="J1257" s="1" t="str">
        <f t="shared" si="171"/>
        <v>='71'!E5</v>
      </c>
      <c r="K1257" s="1" t="str">
        <f t="shared" si="172"/>
        <v>='71'!B10</v>
      </c>
      <c r="L1257" s="1" t="str">
        <f t="shared" si="173"/>
        <v>='71'!J10</v>
      </c>
      <c r="M1257" s="1" t="str">
        <f t="shared" si="174"/>
        <v>='71'!E3</v>
      </c>
      <c r="N1257" s="1" t="str">
        <f t="shared" si="175"/>
        <v>='71'!D4</v>
      </c>
    </row>
    <row r="1258" spans="1:14" hidden="1" x14ac:dyDescent="0.3">
      <c r="A1258" s="1" t="str">
        <f t="shared" si="177"/>
        <v>X</v>
      </c>
      <c r="B1258" s="2">
        <f>'71'!E5</f>
        <v>191</v>
      </c>
      <c r="C1258" s="2">
        <f>'71'!B11</f>
        <v>0</v>
      </c>
      <c r="D1258" s="2">
        <f>'71'!J11</f>
        <v>0</v>
      </c>
      <c r="E1258" s="45">
        <f>'71'!E3</f>
        <v>43541</v>
      </c>
      <c r="F1258" s="2" t="str">
        <f>'71'!D4</f>
        <v>رقــــــــــــــــــــــم P.O /</v>
      </c>
      <c r="G1258" s="1">
        <f t="shared" si="169"/>
        <v>71</v>
      </c>
      <c r="H1258" s="1">
        <f t="shared" si="170"/>
        <v>11</v>
      </c>
      <c r="J1258" s="1" t="str">
        <f t="shared" si="171"/>
        <v>='71'!E5</v>
      </c>
      <c r="K1258" s="1" t="str">
        <f t="shared" si="172"/>
        <v>='71'!B11</v>
      </c>
      <c r="L1258" s="1" t="str">
        <f t="shared" si="173"/>
        <v>='71'!J11</v>
      </c>
      <c r="M1258" s="1" t="str">
        <f t="shared" si="174"/>
        <v>='71'!E3</v>
      </c>
      <c r="N1258" s="1" t="str">
        <f t="shared" si="175"/>
        <v>='71'!D4</v>
      </c>
    </row>
    <row r="1259" spans="1:14" hidden="1" x14ac:dyDescent="0.3">
      <c r="A1259" s="1" t="str">
        <f t="shared" si="177"/>
        <v>X</v>
      </c>
      <c r="B1259" s="2">
        <f>'71'!E5</f>
        <v>191</v>
      </c>
      <c r="C1259" s="2">
        <f>'71'!B12</f>
        <v>0</v>
      </c>
      <c r="D1259" s="2">
        <f>'71'!J12</f>
        <v>0</v>
      </c>
      <c r="E1259" s="45">
        <f>'71'!E3</f>
        <v>43541</v>
      </c>
      <c r="F1259" s="2" t="str">
        <f>'71'!D4</f>
        <v>رقــــــــــــــــــــــم P.O /</v>
      </c>
      <c r="G1259" s="1">
        <f t="shared" si="169"/>
        <v>71</v>
      </c>
      <c r="H1259" s="1">
        <f t="shared" si="170"/>
        <v>12</v>
      </c>
      <c r="J1259" s="1" t="str">
        <f t="shared" si="171"/>
        <v>='71'!E5</v>
      </c>
      <c r="K1259" s="1" t="str">
        <f t="shared" si="172"/>
        <v>='71'!B12</v>
      </c>
      <c r="L1259" s="1" t="str">
        <f t="shared" si="173"/>
        <v>='71'!J12</v>
      </c>
      <c r="M1259" s="1" t="str">
        <f t="shared" si="174"/>
        <v>='71'!E3</v>
      </c>
      <c r="N1259" s="1" t="str">
        <f t="shared" si="175"/>
        <v>='71'!D4</v>
      </c>
    </row>
    <row r="1260" spans="1:14" hidden="1" x14ac:dyDescent="0.3">
      <c r="A1260" s="1" t="str">
        <f t="shared" si="177"/>
        <v>X</v>
      </c>
      <c r="B1260" s="2">
        <f>'71'!E5</f>
        <v>191</v>
      </c>
      <c r="C1260" s="2">
        <f>'71'!B13</f>
        <v>0</v>
      </c>
      <c r="D1260" s="2">
        <f>'71'!J13</f>
        <v>0</v>
      </c>
      <c r="E1260" s="45">
        <f>'71'!E3</f>
        <v>43541</v>
      </c>
      <c r="F1260" s="2" t="str">
        <f>'71'!D4</f>
        <v>رقــــــــــــــــــــــم P.O /</v>
      </c>
      <c r="G1260" s="1">
        <f t="shared" si="169"/>
        <v>71</v>
      </c>
      <c r="H1260" s="1">
        <f t="shared" si="170"/>
        <v>13</v>
      </c>
      <c r="J1260" s="1" t="str">
        <f t="shared" si="171"/>
        <v>='71'!E5</v>
      </c>
      <c r="K1260" s="1" t="str">
        <f t="shared" si="172"/>
        <v>='71'!B13</v>
      </c>
      <c r="L1260" s="1" t="str">
        <f t="shared" si="173"/>
        <v>='71'!J13</v>
      </c>
      <c r="M1260" s="1" t="str">
        <f t="shared" si="174"/>
        <v>='71'!E3</v>
      </c>
      <c r="N1260" s="1" t="str">
        <f t="shared" si="175"/>
        <v>='71'!D4</v>
      </c>
    </row>
    <row r="1261" spans="1:14" hidden="1" x14ac:dyDescent="0.3">
      <c r="A1261" s="1" t="str">
        <f t="shared" si="177"/>
        <v>X</v>
      </c>
      <c r="B1261" s="2">
        <f>'71'!E5</f>
        <v>191</v>
      </c>
      <c r="C1261" s="2">
        <f>'71'!B14</f>
        <v>0</v>
      </c>
      <c r="D1261" s="2">
        <f>'71'!J14</f>
        <v>0</v>
      </c>
      <c r="E1261" s="45">
        <f>'71'!E3</f>
        <v>43541</v>
      </c>
      <c r="F1261" s="2" t="str">
        <f>'71'!D4</f>
        <v>رقــــــــــــــــــــــم P.O /</v>
      </c>
      <c r="G1261" s="1">
        <f t="shared" si="169"/>
        <v>71</v>
      </c>
      <c r="H1261" s="1">
        <f t="shared" si="170"/>
        <v>14</v>
      </c>
      <c r="J1261" s="1" t="str">
        <f t="shared" si="171"/>
        <v>='71'!E5</v>
      </c>
      <c r="K1261" s="1" t="str">
        <f t="shared" si="172"/>
        <v>='71'!B14</v>
      </c>
      <c r="L1261" s="1" t="str">
        <f t="shared" si="173"/>
        <v>='71'!J14</v>
      </c>
      <c r="M1261" s="1" t="str">
        <f t="shared" si="174"/>
        <v>='71'!E3</v>
      </c>
      <c r="N1261" s="1" t="str">
        <f t="shared" si="175"/>
        <v>='71'!D4</v>
      </c>
    </row>
    <row r="1262" spans="1:14" hidden="1" x14ac:dyDescent="0.3">
      <c r="A1262" s="1" t="str">
        <f t="shared" si="177"/>
        <v>X</v>
      </c>
      <c r="B1262" s="2">
        <f>'71'!E5</f>
        <v>191</v>
      </c>
      <c r="C1262" s="2">
        <f>'71'!B15</f>
        <v>0</v>
      </c>
      <c r="D1262" s="2">
        <f>'71'!J15</f>
        <v>0</v>
      </c>
      <c r="E1262" s="45">
        <f>'71'!E3</f>
        <v>43541</v>
      </c>
      <c r="F1262" s="2" t="str">
        <f>'71'!D4</f>
        <v>رقــــــــــــــــــــــم P.O /</v>
      </c>
      <c r="G1262" s="1">
        <f t="shared" si="169"/>
        <v>71</v>
      </c>
      <c r="H1262" s="1">
        <f t="shared" si="170"/>
        <v>15</v>
      </c>
      <c r="J1262" s="1" t="str">
        <f t="shared" si="171"/>
        <v>='71'!E5</v>
      </c>
      <c r="K1262" s="1" t="str">
        <f t="shared" si="172"/>
        <v>='71'!B15</v>
      </c>
      <c r="L1262" s="1" t="str">
        <f t="shared" si="173"/>
        <v>='71'!J15</v>
      </c>
      <c r="M1262" s="1" t="str">
        <f t="shared" si="174"/>
        <v>='71'!E3</v>
      </c>
      <c r="N1262" s="1" t="str">
        <f t="shared" si="175"/>
        <v>='71'!D4</v>
      </c>
    </row>
    <row r="1263" spans="1:14" hidden="1" x14ac:dyDescent="0.3">
      <c r="A1263" s="1" t="str">
        <f t="shared" si="177"/>
        <v>X</v>
      </c>
      <c r="B1263" s="2">
        <f>'71'!E5</f>
        <v>191</v>
      </c>
      <c r="C1263" s="2">
        <f>'71'!B16</f>
        <v>0</v>
      </c>
      <c r="D1263" s="2">
        <f>'71'!J16</f>
        <v>0</v>
      </c>
      <c r="E1263" s="45">
        <f>'71'!E3</f>
        <v>43541</v>
      </c>
      <c r="F1263" s="2" t="str">
        <f>'71'!D4</f>
        <v>رقــــــــــــــــــــــم P.O /</v>
      </c>
      <c r="G1263" s="1">
        <f t="shared" si="169"/>
        <v>71</v>
      </c>
      <c r="H1263" s="1">
        <f t="shared" si="170"/>
        <v>16</v>
      </c>
      <c r="J1263" s="1" t="str">
        <f t="shared" si="171"/>
        <v>='71'!E5</v>
      </c>
      <c r="K1263" s="1" t="str">
        <f t="shared" si="172"/>
        <v>='71'!B16</v>
      </c>
      <c r="L1263" s="1" t="str">
        <f t="shared" si="173"/>
        <v>='71'!J16</v>
      </c>
      <c r="M1263" s="1" t="str">
        <f t="shared" si="174"/>
        <v>='71'!E3</v>
      </c>
      <c r="N1263" s="1" t="str">
        <f t="shared" si="175"/>
        <v>='71'!D4</v>
      </c>
    </row>
    <row r="1264" spans="1:14" hidden="1" x14ac:dyDescent="0.3">
      <c r="A1264" s="1" t="str">
        <f t="shared" si="177"/>
        <v>X</v>
      </c>
      <c r="B1264" s="2">
        <f>'71'!E5</f>
        <v>191</v>
      </c>
      <c r="C1264" s="2">
        <f>'71'!B17</f>
        <v>0</v>
      </c>
      <c r="D1264" s="2">
        <f>'71'!J17</f>
        <v>0</v>
      </c>
      <c r="E1264" s="45">
        <f>'71'!E3</f>
        <v>43541</v>
      </c>
      <c r="F1264" s="2" t="str">
        <f>'71'!D4</f>
        <v>رقــــــــــــــــــــــم P.O /</v>
      </c>
      <c r="G1264" s="1">
        <f t="shared" si="169"/>
        <v>71</v>
      </c>
      <c r="H1264" s="1">
        <f t="shared" si="170"/>
        <v>17</v>
      </c>
      <c r="J1264" s="1" t="str">
        <f t="shared" si="171"/>
        <v>='71'!E5</v>
      </c>
      <c r="K1264" s="1" t="str">
        <f t="shared" si="172"/>
        <v>='71'!B17</v>
      </c>
      <c r="L1264" s="1" t="str">
        <f t="shared" si="173"/>
        <v>='71'!J17</v>
      </c>
      <c r="M1264" s="1" t="str">
        <f t="shared" si="174"/>
        <v>='71'!E3</v>
      </c>
      <c r="N1264" s="1" t="str">
        <f t="shared" si="175"/>
        <v>='71'!D4</v>
      </c>
    </row>
    <row r="1265" spans="1:14" hidden="1" x14ac:dyDescent="0.3">
      <c r="A1265" s="1" t="str">
        <f t="shared" si="177"/>
        <v>X</v>
      </c>
      <c r="B1265" s="2">
        <f>'71'!E5</f>
        <v>191</v>
      </c>
      <c r="C1265" s="2">
        <f>'71'!B18</f>
        <v>0</v>
      </c>
      <c r="D1265" s="2">
        <f>'71'!J18</f>
        <v>0</v>
      </c>
      <c r="E1265" s="45">
        <f>'71'!E3</f>
        <v>43541</v>
      </c>
      <c r="F1265" s="2" t="str">
        <f>'71'!D4</f>
        <v>رقــــــــــــــــــــــم P.O /</v>
      </c>
      <c r="G1265" s="1">
        <f t="shared" si="169"/>
        <v>71</v>
      </c>
      <c r="H1265" s="1">
        <f t="shared" si="170"/>
        <v>18</v>
      </c>
      <c r="J1265" s="1" t="str">
        <f t="shared" si="171"/>
        <v>='71'!E5</v>
      </c>
      <c r="K1265" s="1" t="str">
        <f t="shared" si="172"/>
        <v>='71'!B18</v>
      </c>
      <c r="L1265" s="1" t="str">
        <f t="shared" si="173"/>
        <v>='71'!J18</v>
      </c>
      <c r="M1265" s="1" t="str">
        <f t="shared" si="174"/>
        <v>='71'!E3</v>
      </c>
      <c r="N1265" s="1" t="str">
        <f t="shared" si="175"/>
        <v>='71'!D4</v>
      </c>
    </row>
    <row r="1266" spans="1:14" hidden="1" x14ac:dyDescent="0.3">
      <c r="A1266" s="1" t="str">
        <f t="shared" si="177"/>
        <v>X</v>
      </c>
      <c r="B1266" s="2">
        <f>'71'!E5</f>
        <v>191</v>
      </c>
      <c r="C1266" s="2">
        <f>'71'!B19</f>
        <v>0</v>
      </c>
      <c r="D1266" s="2">
        <f>'71'!J19</f>
        <v>0</v>
      </c>
      <c r="E1266" s="45">
        <f>'71'!E3</f>
        <v>43541</v>
      </c>
      <c r="F1266" s="2" t="str">
        <f>'71'!D4</f>
        <v>رقــــــــــــــــــــــم P.O /</v>
      </c>
      <c r="G1266" s="1">
        <f t="shared" si="169"/>
        <v>71</v>
      </c>
      <c r="H1266" s="1">
        <f t="shared" si="170"/>
        <v>19</v>
      </c>
      <c r="J1266" s="1" t="str">
        <f t="shared" si="171"/>
        <v>='71'!E5</v>
      </c>
      <c r="K1266" s="1" t="str">
        <f t="shared" si="172"/>
        <v>='71'!B19</v>
      </c>
      <c r="L1266" s="1" t="str">
        <f t="shared" si="173"/>
        <v>='71'!J19</v>
      </c>
      <c r="M1266" s="1" t="str">
        <f t="shared" si="174"/>
        <v>='71'!E3</v>
      </c>
      <c r="N1266" s="1" t="str">
        <f t="shared" si="175"/>
        <v>='71'!D4</v>
      </c>
    </row>
    <row r="1267" spans="1:14" hidden="1" x14ac:dyDescent="0.3">
      <c r="A1267" s="1" t="str">
        <f t="shared" si="177"/>
        <v>X</v>
      </c>
      <c r="B1267" s="2">
        <f>'71'!E5</f>
        <v>191</v>
      </c>
      <c r="C1267" s="2">
        <f>'71'!B20</f>
        <v>0</v>
      </c>
      <c r="D1267" s="2">
        <f>'71'!J20</f>
        <v>0</v>
      </c>
      <c r="E1267" s="45">
        <f>'71'!E3</f>
        <v>43541</v>
      </c>
      <c r="F1267" s="2" t="str">
        <f>'71'!D4</f>
        <v>رقــــــــــــــــــــــم P.O /</v>
      </c>
      <c r="G1267" s="1">
        <f t="shared" si="169"/>
        <v>71</v>
      </c>
      <c r="H1267" s="1">
        <f t="shared" si="170"/>
        <v>20</v>
      </c>
      <c r="J1267" s="1" t="str">
        <f t="shared" si="171"/>
        <v>='71'!E5</v>
      </c>
      <c r="K1267" s="1" t="str">
        <f t="shared" si="172"/>
        <v>='71'!B20</v>
      </c>
      <c r="L1267" s="1" t="str">
        <f t="shared" si="173"/>
        <v>='71'!J20</v>
      </c>
      <c r="M1267" s="1" t="str">
        <f t="shared" si="174"/>
        <v>='71'!E3</v>
      </c>
      <c r="N1267" s="1" t="str">
        <f t="shared" si="175"/>
        <v>='71'!D4</v>
      </c>
    </row>
    <row r="1268" spans="1:14" hidden="1" x14ac:dyDescent="0.3">
      <c r="A1268" s="1" t="str">
        <f t="shared" si="177"/>
        <v>X</v>
      </c>
      <c r="B1268" s="2">
        <f>'71'!E5</f>
        <v>191</v>
      </c>
      <c r="C1268" s="2">
        <f>'71'!B21</f>
        <v>0</v>
      </c>
      <c r="D1268" s="2">
        <f>'71'!J21</f>
        <v>0</v>
      </c>
      <c r="E1268" s="45">
        <f>'71'!E3</f>
        <v>43541</v>
      </c>
      <c r="F1268" s="2" t="str">
        <f>'71'!D4</f>
        <v>رقــــــــــــــــــــــم P.O /</v>
      </c>
      <c r="G1268" s="1">
        <f t="shared" si="169"/>
        <v>71</v>
      </c>
      <c r="H1268" s="1">
        <f t="shared" si="170"/>
        <v>21</v>
      </c>
      <c r="J1268" s="1" t="str">
        <f t="shared" si="171"/>
        <v>='71'!E5</v>
      </c>
      <c r="K1268" s="1" t="str">
        <f t="shared" si="172"/>
        <v>='71'!B21</v>
      </c>
      <c r="L1268" s="1" t="str">
        <f t="shared" si="173"/>
        <v>='71'!J21</v>
      </c>
      <c r="M1268" s="1" t="str">
        <f t="shared" si="174"/>
        <v>='71'!E3</v>
      </c>
      <c r="N1268" s="1" t="str">
        <f t="shared" si="175"/>
        <v>='71'!D4</v>
      </c>
    </row>
    <row r="1269" spans="1:14" hidden="1" x14ac:dyDescent="0.3">
      <c r="A1269" s="1" t="str">
        <f t="shared" si="177"/>
        <v>X</v>
      </c>
      <c r="B1269" s="2">
        <f>'71'!E5</f>
        <v>191</v>
      </c>
      <c r="C1269" s="2">
        <f>'71'!B22</f>
        <v>0</v>
      </c>
      <c r="D1269" s="2">
        <f>'71'!J22</f>
        <v>0</v>
      </c>
      <c r="E1269" s="45">
        <f>'71'!E3</f>
        <v>43541</v>
      </c>
      <c r="F1269" s="2" t="str">
        <f>'71'!D4</f>
        <v>رقــــــــــــــــــــــم P.O /</v>
      </c>
      <c r="G1269" s="1">
        <f t="shared" si="169"/>
        <v>71</v>
      </c>
      <c r="H1269" s="1">
        <f t="shared" si="170"/>
        <v>22</v>
      </c>
      <c r="J1269" s="1" t="str">
        <f t="shared" si="171"/>
        <v>='71'!E5</v>
      </c>
      <c r="K1269" s="1" t="str">
        <f t="shared" si="172"/>
        <v>='71'!B22</v>
      </c>
      <c r="L1269" s="1" t="str">
        <f t="shared" si="173"/>
        <v>='71'!J22</v>
      </c>
      <c r="M1269" s="1" t="str">
        <f t="shared" si="174"/>
        <v>='71'!E3</v>
      </c>
      <c r="N1269" s="1" t="str">
        <f t="shared" si="175"/>
        <v>='71'!D4</v>
      </c>
    </row>
    <row r="1270" spans="1:14" hidden="1" x14ac:dyDescent="0.3">
      <c r="A1270" s="1" t="str">
        <f t="shared" si="177"/>
        <v>X</v>
      </c>
      <c r="B1270" s="2">
        <f>'71'!E5</f>
        <v>191</v>
      </c>
      <c r="C1270" s="2">
        <f>'71'!B23</f>
        <v>0</v>
      </c>
      <c r="D1270" s="2">
        <f>'71'!J23</f>
        <v>0</v>
      </c>
      <c r="E1270" s="45">
        <f>'71'!E3</f>
        <v>43541</v>
      </c>
      <c r="F1270" s="2" t="str">
        <f>'71'!D4</f>
        <v>رقــــــــــــــــــــــم P.O /</v>
      </c>
      <c r="G1270" s="1">
        <f t="shared" si="169"/>
        <v>71</v>
      </c>
      <c r="H1270" s="1">
        <f t="shared" si="170"/>
        <v>23</v>
      </c>
      <c r="J1270" s="1" t="str">
        <f t="shared" si="171"/>
        <v>='71'!E5</v>
      </c>
      <c r="K1270" s="1" t="str">
        <f t="shared" si="172"/>
        <v>='71'!B23</v>
      </c>
      <c r="L1270" s="1" t="str">
        <f t="shared" si="173"/>
        <v>='71'!J23</v>
      </c>
      <c r="M1270" s="1" t="str">
        <f t="shared" si="174"/>
        <v>='71'!E3</v>
      </c>
      <c r="N1270" s="1" t="str">
        <f t="shared" si="175"/>
        <v>='71'!D4</v>
      </c>
    </row>
    <row r="1271" spans="1:14" hidden="1" x14ac:dyDescent="0.3">
      <c r="A1271" s="1" t="str">
        <f t="shared" si="177"/>
        <v>X</v>
      </c>
      <c r="B1271" s="2">
        <f>'71'!E5</f>
        <v>191</v>
      </c>
      <c r="C1271" s="2">
        <f>'71'!B24</f>
        <v>0</v>
      </c>
      <c r="D1271" s="2">
        <f>'71'!J24</f>
        <v>0</v>
      </c>
      <c r="E1271" s="45">
        <f>'71'!E3</f>
        <v>43541</v>
      </c>
      <c r="F1271" s="2" t="str">
        <f>'71'!D4</f>
        <v>رقــــــــــــــــــــــم P.O /</v>
      </c>
      <c r="G1271" s="1">
        <f t="shared" si="169"/>
        <v>71</v>
      </c>
      <c r="H1271" s="1">
        <f t="shared" si="170"/>
        <v>24</v>
      </c>
      <c r="J1271" s="1" t="str">
        <f t="shared" si="171"/>
        <v>='71'!E5</v>
      </c>
      <c r="K1271" s="1" t="str">
        <f t="shared" si="172"/>
        <v>='71'!B24</v>
      </c>
      <c r="L1271" s="1" t="str">
        <f t="shared" si="173"/>
        <v>='71'!J24</v>
      </c>
      <c r="M1271" s="1" t="str">
        <f t="shared" si="174"/>
        <v>='71'!E3</v>
      </c>
      <c r="N1271" s="1" t="str">
        <f t="shared" si="175"/>
        <v>='71'!D4</v>
      </c>
    </row>
    <row r="1272" spans="1:14" hidden="1" x14ac:dyDescent="0.3">
      <c r="A1272" s="1" t="str">
        <f t="shared" si="177"/>
        <v>X</v>
      </c>
      <c r="B1272" s="2">
        <f>'71'!E5</f>
        <v>191</v>
      </c>
      <c r="C1272" s="2">
        <f>'71'!B25</f>
        <v>0</v>
      </c>
      <c r="D1272" s="2">
        <f>'71'!J25</f>
        <v>0</v>
      </c>
      <c r="E1272" s="45">
        <f>'71'!E3</f>
        <v>43541</v>
      </c>
      <c r="F1272" s="2" t="str">
        <f>'71'!D4</f>
        <v>رقــــــــــــــــــــــم P.O /</v>
      </c>
      <c r="G1272" s="1">
        <f t="shared" si="169"/>
        <v>71</v>
      </c>
      <c r="H1272" s="1">
        <f t="shared" si="170"/>
        <v>25</v>
      </c>
      <c r="J1272" s="1" t="str">
        <f t="shared" si="171"/>
        <v>='71'!E5</v>
      </c>
      <c r="K1272" s="1" t="str">
        <f t="shared" si="172"/>
        <v>='71'!B25</v>
      </c>
      <c r="L1272" s="1" t="str">
        <f t="shared" si="173"/>
        <v>='71'!J25</v>
      </c>
      <c r="M1272" s="1" t="str">
        <f t="shared" si="174"/>
        <v>='71'!E3</v>
      </c>
      <c r="N1272" s="1" t="str">
        <f t="shared" si="175"/>
        <v>='71'!D4</v>
      </c>
    </row>
    <row r="1273" spans="1:14" x14ac:dyDescent="0.3">
      <c r="A1273" s="1" t="str">
        <f t="shared" si="177"/>
        <v/>
      </c>
      <c r="B1273" s="2">
        <f>'72'!E5</f>
        <v>192</v>
      </c>
      <c r="C1273" s="2" t="str">
        <f>'72'!B8</f>
        <v>اقلام جاف</v>
      </c>
      <c r="D1273" s="2">
        <f>'72'!J8</f>
        <v>20</v>
      </c>
      <c r="E1273" s="45">
        <f>'72'!E3</f>
        <v>43541</v>
      </c>
      <c r="F1273" s="2" t="str">
        <f>'72'!D4</f>
        <v>رقــــــــــــــــــــــم P.O /</v>
      </c>
      <c r="G1273" s="1">
        <f t="shared" si="169"/>
        <v>72</v>
      </c>
      <c r="H1273" s="1">
        <f t="shared" si="170"/>
        <v>8</v>
      </c>
      <c r="J1273" s="1" t="str">
        <f t="shared" si="171"/>
        <v>='72'!E5</v>
      </c>
      <c r="K1273" s="1" t="str">
        <f t="shared" si="172"/>
        <v>='72'!B8</v>
      </c>
      <c r="L1273" s="1" t="str">
        <f t="shared" si="173"/>
        <v>='72'!J8</v>
      </c>
      <c r="M1273" s="1" t="str">
        <f t="shared" si="174"/>
        <v>='72'!E3</v>
      </c>
      <c r="N1273" s="1" t="str">
        <f t="shared" si="175"/>
        <v>='72'!D4</v>
      </c>
    </row>
    <row r="1274" spans="1:14" x14ac:dyDescent="0.3">
      <c r="A1274" s="1" t="str">
        <f t="shared" si="177"/>
        <v/>
      </c>
      <c r="B1274" s="2">
        <f>'72'!E5</f>
        <v>192</v>
      </c>
      <c r="C1274" s="2" t="str">
        <f>'72'!B9</f>
        <v>تصوير وطباعة</v>
      </c>
      <c r="D1274" s="2">
        <f>'72'!J9</f>
        <v>12</v>
      </c>
      <c r="E1274" s="45">
        <f>'72'!E3</f>
        <v>43541</v>
      </c>
      <c r="F1274" s="2" t="str">
        <f>'72'!D4</f>
        <v>رقــــــــــــــــــــــم P.O /</v>
      </c>
      <c r="G1274" s="1">
        <f t="shared" ref="G1274:G1310" si="178">IF(H1273=25,G1273+1,G1273)</f>
        <v>72</v>
      </c>
      <c r="H1274" s="1">
        <f t="shared" ref="H1274:H1310" si="179">IF((H1273+1)&gt;25,8,H1273+1)</f>
        <v>9</v>
      </c>
      <c r="J1274" s="1" t="str">
        <f t="shared" si="171"/>
        <v>='72'!E5</v>
      </c>
      <c r="K1274" s="1" t="str">
        <f t="shared" si="172"/>
        <v>='72'!B9</v>
      </c>
      <c r="L1274" s="1" t="str">
        <f t="shared" si="173"/>
        <v>='72'!J9</v>
      </c>
      <c r="M1274" s="1" t="str">
        <f t="shared" si="174"/>
        <v>='72'!E3</v>
      </c>
      <c r="N1274" s="1" t="str">
        <f t="shared" si="175"/>
        <v>='72'!D4</v>
      </c>
    </row>
    <row r="1275" spans="1:14" x14ac:dyDescent="0.3">
      <c r="A1275" s="1" t="str">
        <f t="shared" si="177"/>
        <v/>
      </c>
      <c r="B1275" s="2">
        <f>'72'!E5</f>
        <v>192</v>
      </c>
      <c r="C1275" s="2" t="str">
        <f>'72'!B10</f>
        <v>تصوير وطباعة</v>
      </c>
      <c r="D1275" s="2">
        <f>'72'!J10</f>
        <v>34</v>
      </c>
      <c r="E1275" s="45">
        <f>'72'!E3</f>
        <v>43541</v>
      </c>
      <c r="F1275" s="2" t="str">
        <f>'72'!D4</f>
        <v>رقــــــــــــــــــــــم P.O /</v>
      </c>
      <c r="G1275" s="1">
        <f t="shared" si="178"/>
        <v>72</v>
      </c>
      <c r="H1275" s="1">
        <f t="shared" si="179"/>
        <v>10</v>
      </c>
      <c r="J1275" s="1" t="str">
        <f t="shared" si="171"/>
        <v>='72'!E5</v>
      </c>
      <c r="K1275" s="1" t="str">
        <f t="shared" si="172"/>
        <v>='72'!B10</v>
      </c>
      <c r="L1275" s="1" t="str">
        <f t="shared" si="173"/>
        <v>='72'!J10</v>
      </c>
      <c r="M1275" s="1" t="str">
        <f t="shared" si="174"/>
        <v>='72'!E3</v>
      </c>
      <c r="N1275" s="1" t="str">
        <f t="shared" si="175"/>
        <v>='72'!D4</v>
      </c>
    </row>
    <row r="1276" spans="1:14" x14ac:dyDescent="0.3">
      <c r="A1276" s="1" t="str">
        <f t="shared" si="177"/>
        <v/>
      </c>
      <c r="B1276" s="2">
        <f>'72'!E5</f>
        <v>192</v>
      </c>
      <c r="C1276" s="2" t="str">
        <f>'72'!B11</f>
        <v>تصوير وطباعة</v>
      </c>
      <c r="D1276" s="2">
        <f>'72'!J11</f>
        <v>80</v>
      </c>
      <c r="E1276" s="45">
        <f>'72'!E3</f>
        <v>43541</v>
      </c>
      <c r="F1276" s="2" t="str">
        <f>'72'!D4</f>
        <v>رقــــــــــــــــــــــم P.O /</v>
      </c>
      <c r="G1276" s="1">
        <f t="shared" si="178"/>
        <v>72</v>
      </c>
      <c r="H1276" s="1">
        <f t="shared" si="179"/>
        <v>11</v>
      </c>
      <c r="J1276" s="1" t="str">
        <f t="shared" si="171"/>
        <v>='72'!E5</v>
      </c>
      <c r="K1276" s="1" t="str">
        <f t="shared" si="172"/>
        <v>='72'!B11</v>
      </c>
      <c r="L1276" s="1" t="str">
        <f t="shared" si="173"/>
        <v>='72'!J11</v>
      </c>
      <c r="M1276" s="1" t="str">
        <f t="shared" si="174"/>
        <v>='72'!E3</v>
      </c>
      <c r="N1276" s="1" t="str">
        <f t="shared" si="175"/>
        <v>='72'!D4</v>
      </c>
    </row>
    <row r="1277" spans="1:14" x14ac:dyDescent="0.3">
      <c r="A1277" s="1" t="str">
        <f t="shared" si="177"/>
        <v/>
      </c>
      <c r="B1277" s="2">
        <f>'72'!E5</f>
        <v>192</v>
      </c>
      <c r="C1277" s="2" t="str">
        <f>'72'!B12</f>
        <v>تصوير وطباعة</v>
      </c>
      <c r="D1277" s="2">
        <f>'72'!J12</f>
        <v>40</v>
      </c>
      <c r="E1277" s="45">
        <f>'72'!E3</f>
        <v>43541</v>
      </c>
      <c r="F1277" s="2" t="str">
        <f>'72'!D4</f>
        <v>رقــــــــــــــــــــــم P.O /</v>
      </c>
      <c r="G1277" s="1">
        <f t="shared" si="178"/>
        <v>72</v>
      </c>
      <c r="H1277" s="1">
        <f t="shared" si="179"/>
        <v>12</v>
      </c>
      <c r="J1277" s="1" t="str">
        <f t="shared" si="171"/>
        <v>='72'!E5</v>
      </c>
      <c r="K1277" s="1" t="str">
        <f t="shared" si="172"/>
        <v>='72'!B12</v>
      </c>
      <c r="L1277" s="1" t="str">
        <f t="shared" si="173"/>
        <v>='72'!J12</v>
      </c>
      <c r="M1277" s="1" t="str">
        <f t="shared" si="174"/>
        <v>='72'!E3</v>
      </c>
      <c r="N1277" s="1" t="str">
        <f t="shared" si="175"/>
        <v>='72'!D4</v>
      </c>
    </row>
    <row r="1278" spans="1:14" hidden="1" x14ac:dyDescent="0.3">
      <c r="A1278" s="1" t="str">
        <f t="shared" si="177"/>
        <v>X</v>
      </c>
      <c r="B1278" s="2">
        <f>'72'!E5</f>
        <v>192</v>
      </c>
      <c r="C1278" s="2">
        <f>'72'!B13</f>
        <v>0</v>
      </c>
      <c r="D1278" s="2">
        <f>'72'!J13</f>
        <v>0</v>
      </c>
      <c r="E1278" s="45">
        <f>'72'!E3</f>
        <v>43541</v>
      </c>
      <c r="F1278" s="2" t="str">
        <f>'72'!D4</f>
        <v>رقــــــــــــــــــــــم P.O /</v>
      </c>
      <c r="G1278" s="1">
        <f t="shared" si="178"/>
        <v>72</v>
      </c>
      <c r="H1278" s="1">
        <f t="shared" si="179"/>
        <v>13</v>
      </c>
      <c r="J1278" s="1" t="str">
        <f t="shared" si="171"/>
        <v>='72'!E5</v>
      </c>
      <c r="K1278" s="1" t="str">
        <f t="shared" si="172"/>
        <v>='72'!B13</v>
      </c>
      <c r="L1278" s="1" t="str">
        <f t="shared" si="173"/>
        <v>='72'!J13</v>
      </c>
      <c r="M1278" s="1" t="str">
        <f t="shared" si="174"/>
        <v>='72'!E3</v>
      </c>
      <c r="N1278" s="1" t="str">
        <f t="shared" si="175"/>
        <v>='72'!D4</v>
      </c>
    </row>
    <row r="1279" spans="1:14" hidden="1" x14ac:dyDescent="0.3">
      <c r="A1279" s="1" t="str">
        <f t="shared" si="177"/>
        <v>X</v>
      </c>
      <c r="B1279" s="2">
        <f>'72'!E5</f>
        <v>192</v>
      </c>
      <c r="C1279" s="2">
        <f>'72'!B14</f>
        <v>0</v>
      </c>
      <c r="D1279" s="2">
        <f>'72'!J14</f>
        <v>0</v>
      </c>
      <c r="E1279" s="45">
        <f>'72'!E3</f>
        <v>43541</v>
      </c>
      <c r="F1279" s="2" t="str">
        <f>'72'!D4</f>
        <v>رقــــــــــــــــــــــم P.O /</v>
      </c>
      <c r="G1279" s="1">
        <f t="shared" si="178"/>
        <v>72</v>
      </c>
      <c r="H1279" s="1">
        <f t="shared" si="179"/>
        <v>14</v>
      </c>
      <c r="J1279" s="1" t="str">
        <f t="shared" si="171"/>
        <v>='72'!E5</v>
      </c>
      <c r="K1279" s="1" t="str">
        <f t="shared" si="172"/>
        <v>='72'!B14</v>
      </c>
      <c r="L1279" s="1" t="str">
        <f t="shared" si="173"/>
        <v>='72'!J14</v>
      </c>
      <c r="M1279" s="1" t="str">
        <f t="shared" si="174"/>
        <v>='72'!E3</v>
      </c>
      <c r="N1279" s="1" t="str">
        <f t="shared" si="175"/>
        <v>='72'!D4</v>
      </c>
    </row>
    <row r="1280" spans="1:14" hidden="1" x14ac:dyDescent="0.3">
      <c r="A1280" s="1" t="str">
        <f t="shared" si="177"/>
        <v>X</v>
      </c>
      <c r="B1280" s="2">
        <f>'72'!E5</f>
        <v>192</v>
      </c>
      <c r="C1280" s="2">
        <f>'72'!B15</f>
        <v>0</v>
      </c>
      <c r="D1280" s="2">
        <f>'72'!J15</f>
        <v>0</v>
      </c>
      <c r="E1280" s="45">
        <f>'72'!E3</f>
        <v>43541</v>
      </c>
      <c r="F1280" s="2" t="str">
        <f>'72'!D4</f>
        <v>رقــــــــــــــــــــــم P.O /</v>
      </c>
      <c r="G1280" s="1">
        <f t="shared" si="178"/>
        <v>72</v>
      </c>
      <c r="H1280" s="1">
        <f t="shared" si="179"/>
        <v>15</v>
      </c>
      <c r="J1280" s="1" t="str">
        <f t="shared" si="171"/>
        <v>='72'!E5</v>
      </c>
      <c r="K1280" s="1" t="str">
        <f t="shared" si="172"/>
        <v>='72'!B15</v>
      </c>
      <c r="L1280" s="1" t="str">
        <f t="shared" si="173"/>
        <v>='72'!J15</v>
      </c>
      <c r="M1280" s="1" t="str">
        <f t="shared" si="174"/>
        <v>='72'!E3</v>
      </c>
      <c r="N1280" s="1" t="str">
        <f t="shared" si="175"/>
        <v>='72'!D4</v>
      </c>
    </row>
    <row r="1281" spans="1:14" hidden="1" x14ac:dyDescent="0.3">
      <c r="A1281" s="1" t="str">
        <f t="shared" si="177"/>
        <v>X</v>
      </c>
      <c r="B1281" s="2">
        <f>'72'!E5</f>
        <v>192</v>
      </c>
      <c r="C1281" s="2">
        <f>'72'!B16</f>
        <v>0</v>
      </c>
      <c r="D1281" s="2">
        <f>'72'!J16</f>
        <v>0</v>
      </c>
      <c r="E1281" s="45">
        <f>'72'!E3</f>
        <v>43541</v>
      </c>
      <c r="F1281" s="2" t="str">
        <f>'72'!D4</f>
        <v>رقــــــــــــــــــــــم P.O /</v>
      </c>
      <c r="G1281" s="1">
        <f t="shared" si="178"/>
        <v>72</v>
      </c>
      <c r="H1281" s="1">
        <f t="shared" si="179"/>
        <v>16</v>
      </c>
      <c r="J1281" s="1" t="str">
        <f t="shared" si="171"/>
        <v>='72'!E5</v>
      </c>
      <c r="K1281" s="1" t="str">
        <f t="shared" si="172"/>
        <v>='72'!B16</v>
      </c>
      <c r="L1281" s="1" t="str">
        <f t="shared" si="173"/>
        <v>='72'!J16</v>
      </c>
      <c r="M1281" s="1" t="str">
        <f t="shared" si="174"/>
        <v>='72'!E3</v>
      </c>
      <c r="N1281" s="1" t="str">
        <f t="shared" si="175"/>
        <v>='72'!D4</v>
      </c>
    </row>
    <row r="1282" spans="1:14" hidden="1" x14ac:dyDescent="0.3">
      <c r="A1282" s="1" t="str">
        <f t="shared" si="177"/>
        <v>X</v>
      </c>
      <c r="B1282" s="2">
        <f>'72'!E5</f>
        <v>192</v>
      </c>
      <c r="C1282" s="2">
        <f>'72'!B17</f>
        <v>0</v>
      </c>
      <c r="D1282" s="2">
        <f>'72'!J17</f>
        <v>0</v>
      </c>
      <c r="E1282" s="45">
        <f>'72'!E3</f>
        <v>43541</v>
      </c>
      <c r="F1282" s="2" t="str">
        <f>'72'!D4</f>
        <v>رقــــــــــــــــــــــم P.O /</v>
      </c>
      <c r="G1282" s="1">
        <f t="shared" si="178"/>
        <v>72</v>
      </c>
      <c r="H1282" s="1">
        <f t="shared" si="179"/>
        <v>17</v>
      </c>
      <c r="J1282" s="1" t="str">
        <f t="shared" ref="J1282:J1345" si="180">CONCATENATE("='","",G1282,"","'!","E5")</f>
        <v>='72'!E5</v>
      </c>
      <c r="K1282" s="1" t="str">
        <f t="shared" ref="K1282:K1345" si="181">CONCATENATE("='","",G1282,"","'!","B",H1282)</f>
        <v>='72'!B17</v>
      </c>
      <c r="L1282" s="1" t="str">
        <f t="shared" ref="L1282:L1345" si="182">CONCATENATE("='","",G1282,"","'!","J",H1282)</f>
        <v>='72'!J17</v>
      </c>
      <c r="M1282" s="1" t="str">
        <f t="shared" ref="M1282:M1345" si="183">CONCATENATE("='","",G1282,"","'!","E3")</f>
        <v>='72'!E3</v>
      </c>
      <c r="N1282" s="1" t="str">
        <f t="shared" ref="N1282:N1345" si="184">CONCATENATE("='","",G1282,"","'!","D4")</f>
        <v>='72'!D4</v>
      </c>
    </row>
    <row r="1283" spans="1:14" hidden="1" x14ac:dyDescent="0.3">
      <c r="A1283" s="1" t="str">
        <f t="shared" ref="A1283:A1346" si="185">IFERROR(VLOOKUP(C1283,$O$2:$P$2,2,0),"")</f>
        <v>X</v>
      </c>
      <c r="B1283" s="2">
        <f>'72'!E5</f>
        <v>192</v>
      </c>
      <c r="C1283" s="2">
        <f>'72'!B18</f>
        <v>0</v>
      </c>
      <c r="D1283" s="2">
        <f>'72'!J18</f>
        <v>0</v>
      </c>
      <c r="E1283" s="45">
        <f>'72'!E3</f>
        <v>43541</v>
      </c>
      <c r="F1283" s="2" t="str">
        <f>'72'!D4</f>
        <v>رقــــــــــــــــــــــم P.O /</v>
      </c>
      <c r="G1283" s="1">
        <f t="shared" si="178"/>
        <v>72</v>
      </c>
      <c r="H1283" s="1">
        <f t="shared" si="179"/>
        <v>18</v>
      </c>
      <c r="J1283" s="1" t="str">
        <f t="shared" si="180"/>
        <v>='72'!E5</v>
      </c>
      <c r="K1283" s="1" t="str">
        <f t="shared" si="181"/>
        <v>='72'!B18</v>
      </c>
      <c r="L1283" s="1" t="str">
        <f t="shared" si="182"/>
        <v>='72'!J18</v>
      </c>
      <c r="M1283" s="1" t="str">
        <f t="shared" si="183"/>
        <v>='72'!E3</v>
      </c>
      <c r="N1283" s="1" t="str">
        <f t="shared" si="184"/>
        <v>='72'!D4</v>
      </c>
    </row>
    <row r="1284" spans="1:14" hidden="1" x14ac:dyDescent="0.3">
      <c r="A1284" s="1" t="str">
        <f t="shared" si="185"/>
        <v>X</v>
      </c>
      <c r="B1284" s="2">
        <f>'72'!E5</f>
        <v>192</v>
      </c>
      <c r="C1284" s="2">
        <f>'72'!B19</f>
        <v>0</v>
      </c>
      <c r="D1284" s="2">
        <f>'72'!J19</f>
        <v>0</v>
      </c>
      <c r="E1284" s="45">
        <f>'72'!E3</f>
        <v>43541</v>
      </c>
      <c r="F1284" s="2" t="str">
        <f>'72'!D4</f>
        <v>رقــــــــــــــــــــــم P.O /</v>
      </c>
      <c r="G1284" s="1">
        <f t="shared" si="178"/>
        <v>72</v>
      </c>
      <c r="H1284" s="1">
        <f t="shared" si="179"/>
        <v>19</v>
      </c>
      <c r="J1284" s="1" t="str">
        <f t="shared" si="180"/>
        <v>='72'!E5</v>
      </c>
      <c r="K1284" s="1" t="str">
        <f t="shared" si="181"/>
        <v>='72'!B19</v>
      </c>
      <c r="L1284" s="1" t="str">
        <f t="shared" si="182"/>
        <v>='72'!J19</v>
      </c>
      <c r="M1284" s="1" t="str">
        <f t="shared" si="183"/>
        <v>='72'!E3</v>
      </c>
      <c r="N1284" s="1" t="str">
        <f t="shared" si="184"/>
        <v>='72'!D4</v>
      </c>
    </row>
    <row r="1285" spans="1:14" hidden="1" x14ac:dyDescent="0.3">
      <c r="A1285" s="1" t="str">
        <f t="shared" si="185"/>
        <v>X</v>
      </c>
      <c r="B1285" s="2">
        <f>'72'!E5</f>
        <v>192</v>
      </c>
      <c r="C1285" s="2">
        <f>'72'!B20</f>
        <v>0</v>
      </c>
      <c r="D1285" s="2">
        <f>'72'!J20</f>
        <v>0</v>
      </c>
      <c r="E1285" s="45">
        <f>'72'!E3</f>
        <v>43541</v>
      </c>
      <c r="F1285" s="2" t="str">
        <f>'72'!D4</f>
        <v>رقــــــــــــــــــــــم P.O /</v>
      </c>
      <c r="G1285" s="1">
        <f t="shared" si="178"/>
        <v>72</v>
      </c>
      <c r="H1285" s="1">
        <f t="shared" si="179"/>
        <v>20</v>
      </c>
      <c r="J1285" s="1" t="str">
        <f t="shared" si="180"/>
        <v>='72'!E5</v>
      </c>
      <c r="K1285" s="1" t="str">
        <f t="shared" si="181"/>
        <v>='72'!B20</v>
      </c>
      <c r="L1285" s="1" t="str">
        <f t="shared" si="182"/>
        <v>='72'!J20</v>
      </c>
      <c r="M1285" s="1" t="str">
        <f t="shared" si="183"/>
        <v>='72'!E3</v>
      </c>
      <c r="N1285" s="1" t="str">
        <f t="shared" si="184"/>
        <v>='72'!D4</v>
      </c>
    </row>
    <row r="1286" spans="1:14" hidden="1" x14ac:dyDescent="0.3">
      <c r="A1286" s="1" t="str">
        <f t="shared" si="185"/>
        <v>X</v>
      </c>
      <c r="B1286" s="2">
        <f>'72'!E5</f>
        <v>192</v>
      </c>
      <c r="C1286" s="2">
        <f>'72'!B21</f>
        <v>0</v>
      </c>
      <c r="D1286" s="2">
        <f>'72'!J21</f>
        <v>0</v>
      </c>
      <c r="E1286" s="45">
        <f>'72'!E3</f>
        <v>43541</v>
      </c>
      <c r="F1286" s="2" t="str">
        <f>'72'!D4</f>
        <v>رقــــــــــــــــــــــم P.O /</v>
      </c>
      <c r="G1286" s="1">
        <f t="shared" si="178"/>
        <v>72</v>
      </c>
      <c r="H1286" s="1">
        <f t="shared" si="179"/>
        <v>21</v>
      </c>
      <c r="J1286" s="1" t="str">
        <f t="shared" si="180"/>
        <v>='72'!E5</v>
      </c>
      <c r="K1286" s="1" t="str">
        <f t="shared" si="181"/>
        <v>='72'!B21</v>
      </c>
      <c r="L1286" s="1" t="str">
        <f t="shared" si="182"/>
        <v>='72'!J21</v>
      </c>
      <c r="M1286" s="1" t="str">
        <f t="shared" si="183"/>
        <v>='72'!E3</v>
      </c>
      <c r="N1286" s="1" t="str">
        <f t="shared" si="184"/>
        <v>='72'!D4</v>
      </c>
    </row>
    <row r="1287" spans="1:14" hidden="1" x14ac:dyDescent="0.3">
      <c r="A1287" s="1" t="str">
        <f t="shared" si="185"/>
        <v>X</v>
      </c>
      <c r="B1287" s="2">
        <f>'72'!E5</f>
        <v>192</v>
      </c>
      <c r="C1287" s="2">
        <f>'72'!B22</f>
        <v>0</v>
      </c>
      <c r="D1287" s="2">
        <f>'72'!J22</f>
        <v>0</v>
      </c>
      <c r="E1287" s="45">
        <f>'72'!E3</f>
        <v>43541</v>
      </c>
      <c r="F1287" s="2" t="str">
        <f>'72'!D4</f>
        <v>رقــــــــــــــــــــــم P.O /</v>
      </c>
      <c r="G1287" s="1">
        <f t="shared" si="178"/>
        <v>72</v>
      </c>
      <c r="H1287" s="1">
        <f t="shared" si="179"/>
        <v>22</v>
      </c>
      <c r="J1287" s="1" t="str">
        <f t="shared" si="180"/>
        <v>='72'!E5</v>
      </c>
      <c r="K1287" s="1" t="str">
        <f t="shared" si="181"/>
        <v>='72'!B22</v>
      </c>
      <c r="L1287" s="1" t="str">
        <f t="shared" si="182"/>
        <v>='72'!J22</v>
      </c>
      <c r="M1287" s="1" t="str">
        <f t="shared" si="183"/>
        <v>='72'!E3</v>
      </c>
      <c r="N1287" s="1" t="str">
        <f t="shared" si="184"/>
        <v>='72'!D4</v>
      </c>
    </row>
    <row r="1288" spans="1:14" hidden="1" x14ac:dyDescent="0.3">
      <c r="A1288" s="1" t="str">
        <f t="shared" si="185"/>
        <v>X</v>
      </c>
      <c r="B1288" s="2">
        <f>'72'!E5</f>
        <v>192</v>
      </c>
      <c r="C1288" s="2">
        <f>'72'!B23</f>
        <v>0</v>
      </c>
      <c r="D1288" s="2">
        <f>'72'!J23</f>
        <v>0</v>
      </c>
      <c r="E1288" s="45">
        <f>'72'!E3</f>
        <v>43541</v>
      </c>
      <c r="F1288" s="2" t="str">
        <f>'72'!D4</f>
        <v>رقــــــــــــــــــــــم P.O /</v>
      </c>
      <c r="G1288" s="1">
        <f t="shared" si="178"/>
        <v>72</v>
      </c>
      <c r="H1288" s="1">
        <f t="shared" si="179"/>
        <v>23</v>
      </c>
      <c r="J1288" s="1" t="str">
        <f t="shared" si="180"/>
        <v>='72'!E5</v>
      </c>
      <c r="K1288" s="1" t="str">
        <f t="shared" si="181"/>
        <v>='72'!B23</v>
      </c>
      <c r="L1288" s="1" t="str">
        <f t="shared" si="182"/>
        <v>='72'!J23</v>
      </c>
      <c r="M1288" s="1" t="str">
        <f t="shared" si="183"/>
        <v>='72'!E3</v>
      </c>
      <c r="N1288" s="1" t="str">
        <f t="shared" si="184"/>
        <v>='72'!D4</v>
      </c>
    </row>
    <row r="1289" spans="1:14" hidden="1" x14ac:dyDescent="0.3">
      <c r="A1289" s="1" t="str">
        <f t="shared" si="185"/>
        <v>X</v>
      </c>
      <c r="B1289" s="2">
        <f>'72'!E5</f>
        <v>192</v>
      </c>
      <c r="C1289" s="2">
        <f>'72'!B24</f>
        <v>0</v>
      </c>
      <c r="D1289" s="2">
        <f>'72'!J24</f>
        <v>0</v>
      </c>
      <c r="E1289" s="45">
        <f>'72'!E3</f>
        <v>43541</v>
      </c>
      <c r="F1289" s="2" t="str">
        <f>'72'!D4</f>
        <v>رقــــــــــــــــــــــم P.O /</v>
      </c>
      <c r="G1289" s="1">
        <f t="shared" si="178"/>
        <v>72</v>
      </c>
      <c r="H1289" s="1">
        <f t="shared" si="179"/>
        <v>24</v>
      </c>
      <c r="J1289" s="1" t="str">
        <f t="shared" si="180"/>
        <v>='72'!E5</v>
      </c>
      <c r="K1289" s="1" t="str">
        <f t="shared" si="181"/>
        <v>='72'!B24</v>
      </c>
      <c r="L1289" s="1" t="str">
        <f t="shared" si="182"/>
        <v>='72'!J24</v>
      </c>
      <c r="M1289" s="1" t="str">
        <f t="shared" si="183"/>
        <v>='72'!E3</v>
      </c>
      <c r="N1289" s="1" t="str">
        <f t="shared" si="184"/>
        <v>='72'!D4</v>
      </c>
    </row>
    <row r="1290" spans="1:14" hidden="1" x14ac:dyDescent="0.3">
      <c r="A1290" s="1" t="str">
        <f t="shared" si="185"/>
        <v>X</v>
      </c>
      <c r="B1290" s="2">
        <f>'72'!E5</f>
        <v>192</v>
      </c>
      <c r="C1290" s="2">
        <f>'72'!B25</f>
        <v>0</v>
      </c>
      <c r="D1290" s="2">
        <f>'72'!J25</f>
        <v>0</v>
      </c>
      <c r="E1290" s="45">
        <f>'72'!E3</f>
        <v>43541</v>
      </c>
      <c r="F1290" s="2" t="str">
        <f>'72'!D4</f>
        <v>رقــــــــــــــــــــــم P.O /</v>
      </c>
      <c r="G1290" s="1">
        <f t="shared" si="178"/>
        <v>72</v>
      </c>
      <c r="H1290" s="1">
        <f t="shared" si="179"/>
        <v>25</v>
      </c>
      <c r="J1290" s="1" t="str">
        <f t="shared" si="180"/>
        <v>='72'!E5</v>
      </c>
      <c r="K1290" s="1" t="str">
        <f t="shared" si="181"/>
        <v>='72'!B25</v>
      </c>
      <c r="L1290" s="1" t="str">
        <f t="shared" si="182"/>
        <v>='72'!J25</v>
      </c>
      <c r="M1290" s="1" t="str">
        <f t="shared" si="183"/>
        <v>='72'!E3</v>
      </c>
      <c r="N1290" s="1" t="str">
        <f t="shared" si="184"/>
        <v>='72'!D4</v>
      </c>
    </row>
    <row r="1291" spans="1:14" hidden="1" x14ac:dyDescent="0.3">
      <c r="A1291" s="1" t="s">
        <v>213</v>
      </c>
      <c r="B1291" s="2">
        <f>'73'!E5</f>
        <v>193</v>
      </c>
      <c r="C1291" s="2" t="str">
        <f>'73'!B8</f>
        <v>طلبات بوفية</v>
      </c>
      <c r="D1291" s="2">
        <f>'73'!J8</f>
        <v>280</v>
      </c>
      <c r="E1291" s="45">
        <f>'73'!E3</f>
        <v>43541</v>
      </c>
      <c r="F1291" s="2" t="str">
        <f>'73'!D4</f>
        <v>رقــــــــــــــــــــــم P.O /</v>
      </c>
      <c r="G1291" s="1">
        <f t="shared" si="178"/>
        <v>73</v>
      </c>
      <c r="H1291" s="1">
        <f t="shared" si="179"/>
        <v>8</v>
      </c>
      <c r="J1291" s="1" t="str">
        <f t="shared" si="180"/>
        <v>='73'!E5</v>
      </c>
      <c r="K1291" s="1" t="str">
        <f t="shared" si="181"/>
        <v>='73'!B8</v>
      </c>
      <c r="L1291" s="1" t="str">
        <f t="shared" si="182"/>
        <v>='73'!J8</v>
      </c>
      <c r="M1291" s="1" t="str">
        <f t="shared" si="183"/>
        <v>='73'!E3</v>
      </c>
      <c r="N1291" s="1" t="str">
        <f t="shared" si="184"/>
        <v>='73'!D4</v>
      </c>
    </row>
    <row r="1292" spans="1:14" hidden="1" x14ac:dyDescent="0.3">
      <c r="A1292" s="1" t="s">
        <v>213</v>
      </c>
      <c r="B1292" s="2">
        <f>'73'!E5</f>
        <v>193</v>
      </c>
      <c r="C1292" s="2" t="str">
        <f>'73'!B9</f>
        <v>طلبات بوفية</v>
      </c>
      <c r="D1292" s="2">
        <f>'73'!J9</f>
        <v>280</v>
      </c>
      <c r="E1292" s="45">
        <f>'73'!E3</f>
        <v>43541</v>
      </c>
      <c r="F1292" s="2" t="str">
        <f>'73'!D4</f>
        <v>رقــــــــــــــــــــــم P.O /</v>
      </c>
      <c r="G1292" s="1">
        <f t="shared" si="178"/>
        <v>73</v>
      </c>
      <c r="H1292" s="1">
        <f t="shared" si="179"/>
        <v>9</v>
      </c>
      <c r="J1292" s="1" t="str">
        <f t="shared" si="180"/>
        <v>='73'!E5</v>
      </c>
      <c r="K1292" s="1" t="str">
        <f t="shared" si="181"/>
        <v>='73'!B9</v>
      </c>
      <c r="L1292" s="1" t="str">
        <f t="shared" si="182"/>
        <v>='73'!J9</v>
      </c>
      <c r="M1292" s="1" t="str">
        <f t="shared" si="183"/>
        <v>='73'!E3</v>
      </c>
      <c r="N1292" s="1" t="str">
        <f t="shared" si="184"/>
        <v>='73'!D4</v>
      </c>
    </row>
    <row r="1293" spans="1:14" hidden="1" x14ac:dyDescent="0.3">
      <c r="A1293" s="1" t="str">
        <f t="shared" si="185"/>
        <v>X</v>
      </c>
      <c r="B1293" s="2">
        <f>'73'!E5</f>
        <v>193</v>
      </c>
      <c r="C1293" s="2">
        <f>'73'!B10</f>
        <v>0</v>
      </c>
      <c r="D1293" s="2">
        <f>'73'!J10</f>
        <v>0</v>
      </c>
      <c r="E1293" s="45">
        <f>'73'!E3</f>
        <v>43541</v>
      </c>
      <c r="F1293" s="2" t="str">
        <f>'73'!D4</f>
        <v>رقــــــــــــــــــــــم P.O /</v>
      </c>
      <c r="G1293" s="1">
        <f t="shared" si="178"/>
        <v>73</v>
      </c>
      <c r="H1293" s="1">
        <f t="shared" si="179"/>
        <v>10</v>
      </c>
      <c r="J1293" s="1" t="str">
        <f t="shared" si="180"/>
        <v>='73'!E5</v>
      </c>
      <c r="K1293" s="1" t="str">
        <f t="shared" si="181"/>
        <v>='73'!B10</v>
      </c>
      <c r="L1293" s="1" t="str">
        <f t="shared" si="182"/>
        <v>='73'!J10</v>
      </c>
      <c r="M1293" s="1" t="str">
        <f t="shared" si="183"/>
        <v>='73'!E3</v>
      </c>
      <c r="N1293" s="1" t="str">
        <f t="shared" si="184"/>
        <v>='73'!D4</v>
      </c>
    </row>
    <row r="1294" spans="1:14" hidden="1" x14ac:dyDescent="0.3">
      <c r="A1294" s="1" t="str">
        <f t="shared" si="185"/>
        <v>X</v>
      </c>
      <c r="B1294" s="2">
        <f>'73'!E5</f>
        <v>193</v>
      </c>
      <c r="C1294" s="2">
        <f>'73'!B11</f>
        <v>0</v>
      </c>
      <c r="D1294" s="2">
        <f>'73'!J11</f>
        <v>0</v>
      </c>
      <c r="E1294" s="45">
        <f>'73'!E3</f>
        <v>43541</v>
      </c>
      <c r="F1294" s="2" t="str">
        <f>'73'!D4</f>
        <v>رقــــــــــــــــــــــم P.O /</v>
      </c>
      <c r="G1294" s="1">
        <f t="shared" si="178"/>
        <v>73</v>
      </c>
      <c r="H1294" s="1">
        <f t="shared" si="179"/>
        <v>11</v>
      </c>
      <c r="J1294" s="1" t="str">
        <f t="shared" si="180"/>
        <v>='73'!E5</v>
      </c>
      <c r="K1294" s="1" t="str">
        <f t="shared" si="181"/>
        <v>='73'!B11</v>
      </c>
      <c r="L1294" s="1" t="str">
        <f t="shared" si="182"/>
        <v>='73'!J11</v>
      </c>
      <c r="M1294" s="1" t="str">
        <f t="shared" si="183"/>
        <v>='73'!E3</v>
      </c>
      <c r="N1294" s="1" t="str">
        <f t="shared" si="184"/>
        <v>='73'!D4</v>
      </c>
    </row>
    <row r="1295" spans="1:14" hidden="1" x14ac:dyDescent="0.3">
      <c r="A1295" s="1" t="str">
        <f t="shared" si="185"/>
        <v>X</v>
      </c>
      <c r="B1295" s="2">
        <f>'73'!E5</f>
        <v>193</v>
      </c>
      <c r="C1295" s="2">
        <f>'73'!B12</f>
        <v>0</v>
      </c>
      <c r="D1295" s="2">
        <f>'73'!J12</f>
        <v>0</v>
      </c>
      <c r="E1295" s="45">
        <f>'73'!E3</f>
        <v>43541</v>
      </c>
      <c r="F1295" s="2" t="str">
        <f>'73'!D4</f>
        <v>رقــــــــــــــــــــــم P.O /</v>
      </c>
      <c r="G1295" s="1">
        <f t="shared" si="178"/>
        <v>73</v>
      </c>
      <c r="H1295" s="1">
        <f t="shared" si="179"/>
        <v>12</v>
      </c>
      <c r="J1295" s="1" t="str">
        <f t="shared" si="180"/>
        <v>='73'!E5</v>
      </c>
      <c r="K1295" s="1" t="str">
        <f t="shared" si="181"/>
        <v>='73'!B12</v>
      </c>
      <c r="L1295" s="1" t="str">
        <f t="shared" si="182"/>
        <v>='73'!J12</v>
      </c>
      <c r="M1295" s="1" t="str">
        <f t="shared" si="183"/>
        <v>='73'!E3</v>
      </c>
      <c r="N1295" s="1" t="str">
        <f t="shared" si="184"/>
        <v>='73'!D4</v>
      </c>
    </row>
    <row r="1296" spans="1:14" hidden="1" x14ac:dyDescent="0.3">
      <c r="A1296" s="1" t="str">
        <f t="shared" si="185"/>
        <v>X</v>
      </c>
      <c r="B1296" s="2">
        <f>'73'!E5</f>
        <v>193</v>
      </c>
      <c r="C1296" s="2">
        <f>'73'!B13</f>
        <v>0</v>
      </c>
      <c r="D1296" s="2">
        <f>'73'!J13</f>
        <v>0</v>
      </c>
      <c r="E1296" s="45">
        <f>'73'!E3</f>
        <v>43541</v>
      </c>
      <c r="F1296" s="2" t="str">
        <f>'73'!D4</f>
        <v>رقــــــــــــــــــــــم P.O /</v>
      </c>
      <c r="G1296" s="1">
        <f t="shared" si="178"/>
        <v>73</v>
      </c>
      <c r="H1296" s="1">
        <f t="shared" si="179"/>
        <v>13</v>
      </c>
      <c r="J1296" s="1" t="str">
        <f t="shared" si="180"/>
        <v>='73'!E5</v>
      </c>
      <c r="K1296" s="1" t="str">
        <f t="shared" si="181"/>
        <v>='73'!B13</v>
      </c>
      <c r="L1296" s="1" t="str">
        <f t="shared" si="182"/>
        <v>='73'!J13</v>
      </c>
      <c r="M1296" s="1" t="str">
        <f t="shared" si="183"/>
        <v>='73'!E3</v>
      </c>
      <c r="N1296" s="1" t="str">
        <f t="shared" si="184"/>
        <v>='73'!D4</v>
      </c>
    </row>
    <row r="1297" spans="1:14" hidden="1" x14ac:dyDescent="0.3">
      <c r="A1297" s="1" t="str">
        <f t="shared" si="185"/>
        <v>X</v>
      </c>
      <c r="B1297" s="2">
        <f>'73'!E5</f>
        <v>193</v>
      </c>
      <c r="C1297" s="2">
        <f>'73'!B14</f>
        <v>0</v>
      </c>
      <c r="D1297" s="2">
        <f>'73'!J14</f>
        <v>0</v>
      </c>
      <c r="E1297" s="45">
        <f>'73'!E3</f>
        <v>43541</v>
      </c>
      <c r="F1297" s="2" t="str">
        <f>'73'!D4</f>
        <v>رقــــــــــــــــــــــم P.O /</v>
      </c>
      <c r="G1297" s="1">
        <f t="shared" si="178"/>
        <v>73</v>
      </c>
      <c r="H1297" s="1">
        <f t="shared" si="179"/>
        <v>14</v>
      </c>
      <c r="J1297" s="1" t="str">
        <f t="shared" si="180"/>
        <v>='73'!E5</v>
      </c>
      <c r="K1297" s="1" t="str">
        <f t="shared" si="181"/>
        <v>='73'!B14</v>
      </c>
      <c r="L1297" s="1" t="str">
        <f t="shared" si="182"/>
        <v>='73'!J14</v>
      </c>
      <c r="M1297" s="1" t="str">
        <f t="shared" si="183"/>
        <v>='73'!E3</v>
      </c>
      <c r="N1297" s="1" t="str">
        <f t="shared" si="184"/>
        <v>='73'!D4</v>
      </c>
    </row>
    <row r="1298" spans="1:14" hidden="1" x14ac:dyDescent="0.3">
      <c r="A1298" s="1" t="str">
        <f t="shared" si="185"/>
        <v>X</v>
      </c>
      <c r="B1298" s="2">
        <f>'73'!E5</f>
        <v>193</v>
      </c>
      <c r="C1298" s="2">
        <f>'73'!B15</f>
        <v>0</v>
      </c>
      <c r="D1298" s="2">
        <f>'73'!J15</f>
        <v>0</v>
      </c>
      <c r="E1298" s="45">
        <f>'73'!E3</f>
        <v>43541</v>
      </c>
      <c r="F1298" s="2" t="str">
        <f>'73'!D4</f>
        <v>رقــــــــــــــــــــــم P.O /</v>
      </c>
      <c r="G1298" s="1">
        <f t="shared" si="178"/>
        <v>73</v>
      </c>
      <c r="H1298" s="1">
        <f t="shared" si="179"/>
        <v>15</v>
      </c>
      <c r="J1298" s="1" t="str">
        <f t="shared" si="180"/>
        <v>='73'!E5</v>
      </c>
      <c r="K1298" s="1" t="str">
        <f t="shared" si="181"/>
        <v>='73'!B15</v>
      </c>
      <c r="L1298" s="1" t="str">
        <f t="shared" si="182"/>
        <v>='73'!J15</v>
      </c>
      <c r="M1298" s="1" t="str">
        <f t="shared" si="183"/>
        <v>='73'!E3</v>
      </c>
      <c r="N1298" s="1" t="str">
        <f t="shared" si="184"/>
        <v>='73'!D4</v>
      </c>
    </row>
    <row r="1299" spans="1:14" hidden="1" x14ac:dyDescent="0.3">
      <c r="A1299" s="1" t="str">
        <f t="shared" si="185"/>
        <v>X</v>
      </c>
      <c r="B1299" s="2">
        <f>'73'!E5</f>
        <v>193</v>
      </c>
      <c r="C1299" s="2">
        <f>'73'!B16</f>
        <v>0</v>
      </c>
      <c r="D1299" s="2">
        <f>'73'!J16</f>
        <v>0</v>
      </c>
      <c r="E1299" s="45">
        <f>'73'!E3</f>
        <v>43541</v>
      </c>
      <c r="F1299" s="2" t="str">
        <f>'73'!D4</f>
        <v>رقــــــــــــــــــــــم P.O /</v>
      </c>
      <c r="G1299" s="1">
        <f t="shared" si="178"/>
        <v>73</v>
      </c>
      <c r="H1299" s="1">
        <f t="shared" si="179"/>
        <v>16</v>
      </c>
      <c r="J1299" s="1" t="str">
        <f t="shared" si="180"/>
        <v>='73'!E5</v>
      </c>
      <c r="K1299" s="1" t="str">
        <f t="shared" si="181"/>
        <v>='73'!B16</v>
      </c>
      <c r="L1299" s="1" t="str">
        <f t="shared" si="182"/>
        <v>='73'!J16</v>
      </c>
      <c r="M1299" s="1" t="str">
        <f t="shared" si="183"/>
        <v>='73'!E3</v>
      </c>
      <c r="N1299" s="1" t="str">
        <f t="shared" si="184"/>
        <v>='73'!D4</v>
      </c>
    </row>
    <row r="1300" spans="1:14" hidden="1" x14ac:dyDescent="0.3">
      <c r="A1300" s="1" t="str">
        <f t="shared" si="185"/>
        <v>X</v>
      </c>
      <c r="B1300" s="2">
        <f>'73'!E5</f>
        <v>193</v>
      </c>
      <c r="C1300" s="2">
        <f>'73'!B17</f>
        <v>0</v>
      </c>
      <c r="D1300" s="2">
        <f>'73'!J17</f>
        <v>0</v>
      </c>
      <c r="E1300" s="45">
        <f>'73'!E3</f>
        <v>43541</v>
      </c>
      <c r="F1300" s="2" t="str">
        <f>'73'!D4</f>
        <v>رقــــــــــــــــــــــم P.O /</v>
      </c>
      <c r="G1300" s="1">
        <f t="shared" si="178"/>
        <v>73</v>
      </c>
      <c r="H1300" s="1">
        <f t="shared" si="179"/>
        <v>17</v>
      </c>
      <c r="J1300" s="1" t="str">
        <f t="shared" si="180"/>
        <v>='73'!E5</v>
      </c>
      <c r="K1300" s="1" t="str">
        <f t="shared" si="181"/>
        <v>='73'!B17</v>
      </c>
      <c r="L1300" s="1" t="str">
        <f t="shared" si="182"/>
        <v>='73'!J17</v>
      </c>
      <c r="M1300" s="1" t="str">
        <f t="shared" si="183"/>
        <v>='73'!E3</v>
      </c>
      <c r="N1300" s="1" t="str">
        <f t="shared" si="184"/>
        <v>='73'!D4</v>
      </c>
    </row>
    <row r="1301" spans="1:14" hidden="1" x14ac:dyDescent="0.3">
      <c r="A1301" s="1" t="str">
        <f t="shared" si="185"/>
        <v>X</v>
      </c>
      <c r="B1301" s="2">
        <f>'73'!E5</f>
        <v>193</v>
      </c>
      <c r="C1301" s="2">
        <f>'73'!B18</f>
        <v>0</v>
      </c>
      <c r="D1301" s="2">
        <f>'73'!J18</f>
        <v>0</v>
      </c>
      <c r="E1301" s="45">
        <f>'73'!E3</f>
        <v>43541</v>
      </c>
      <c r="F1301" s="2" t="str">
        <f>'73'!D4</f>
        <v>رقــــــــــــــــــــــم P.O /</v>
      </c>
      <c r="G1301" s="1">
        <f t="shared" si="178"/>
        <v>73</v>
      </c>
      <c r="H1301" s="1">
        <f t="shared" si="179"/>
        <v>18</v>
      </c>
      <c r="J1301" s="1" t="str">
        <f t="shared" si="180"/>
        <v>='73'!E5</v>
      </c>
      <c r="K1301" s="1" t="str">
        <f t="shared" si="181"/>
        <v>='73'!B18</v>
      </c>
      <c r="L1301" s="1" t="str">
        <f t="shared" si="182"/>
        <v>='73'!J18</v>
      </c>
      <c r="M1301" s="1" t="str">
        <f t="shared" si="183"/>
        <v>='73'!E3</v>
      </c>
      <c r="N1301" s="1" t="str">
        <f t="shared" si="184"/>
        <v>='73'!D4</v>
      </c>
    </row>
    <row r="1302" spans="1:14" hidden="1" x14ac:dyDescent="0.3">
      <c r="A1302" s="1" t="str">
        <f t="shared" si="185"/>
        <v>X</v>
      </c>
      <c r="B1302" s="2">
        <f>'73'!E5</f>
        <v>193</v>
      </c>
      <c r="C1302" s="2">
        <f>'73'!B19</f>
        <v>0</v>
      </c>
      <c r="D1302" s="2">
        <f>'73'!J19</f>
        <v>0</v>
      </c>
      <c r="E1302" s="45">
        <f>'73'!E3</f>
        <v>43541</v>
      </c>
      <c r="F1302" s="2" t="str">
        <f>'73'!D4</f>
        <v>رقــــــــــــــــــــــم P.O /</v>
      </c>
      <c r="G1302" s="1">
        <f t="shared" si="178"/>
        <v>73</v>
      </c>
      <c r="H1302" s="1">
        <f t="shared" si="179"/>
        <v>19</v>
      </c>
      <c r="J1302" s="1" t="str">
        <f t="shared" si="180"/>
        <v>='73'!E5</v>
      </c>
      <c r="K1302" s="1" t="str">
        <f t="shared" si="181"/>
        <v>='73'!B19</v>
      </c>
      <c r="L1302" s="1" t="str">
        <f t="shared" si="182"/>
        <v>='73'!J19</v>
      </c>
      <c r="M1302" s="1" t="str">
        <f t="shared" si="183"/>
        <v>='73'!E3</v>
      </c>
      <c r="N1302" s="1" t="str">
        <f t="shared" si="184"/>
        <v>='73'!D4</v>
      </c>
    </row>
    <row r="1303" spans="1:14" hidden="1" x14ac:dyDescent="0.3">
      <c r="A1303" s="1" t="str">
        <f t="shared" si="185"/>
        <v>X</v>
      </c>
      <c r="B1303" s="2">
        <f>'73'!E5</f>
        <v>193</v>
      </c>
      <c r="C1303" s="2">
        <f>'73'!B20</f>
        <v>0</v>
      </c>
      <c r="D1303" s="2">
        <f>'73'!J20</f>
        <v>0</v>
      </c>
      <c r="E1303" s="45">
        <f>'73'!E3</f>
        <v>43541</v>
      </c>
      <c r="F1303" s="2" t="str">
        <f>'73'!D4</f>
        <v>رقــــــــــــــــــــــم P.O /</v>
      </c>
      <c r="G1303" s="1">
        <f t="shared" si="178"/>
        <v>73</v>
      </c>
      <c r="H1303" s="1">
        <f t="shared" si="179"/>
        <v>20</v>
      </c>
      <c r="J1303" s="1" t="str">
        <f t="shared" si="180"/>
        <v>='73'!E5</v>
      </c>
      <c r="K1303" s="1" t="str">
        <f t="shared" si="181"/>
        <v>='73'!B20</v>
      </c>
      <c r="L1303" s="1" t="str">
        <f t="shared" si="182"/>
        <v>='73'!J20</v>
      </c>
      <c r="M1303" s="1" t="str">
        <f t="shared" si="183"/>
        <v>='73'!E3</v>
      </c>
      <c r="N1303" s="1" t="str">
        <f t="shared" si="184"/>
        <v>='73'!D4</v>
      </c>
    </row>
    <row r="1304" spans="1:14" hidden="1" x14ac:dyDescent="0.3">
      <c r="A1304" s="1" t="str">
        <f t="shared" si="185"/>
        <v>X</v>
      </c>
      <c r="B1304" s="2">
        <f>'73'!E5</f>
        <v>193</v>
      </c>
      <c r="C1304" s="2">
        <f>'73'!B21</f>
        <v>0</v>
      </c>
      <c r="D1304" s="2">
        <f>'73'!J21</f>
        <v>0</v>
      </c>
      <c r="E1304" s="45">
        <f>'73'!E3</f>
        <v>43541</v>
      </c>
      <c r="F1304" s="2" t="str">
        <f>'73'!D4</f>
        <v>رقــــــــــــــــــــــم P.O /</v>
      </c>
      <c r="G1304" s="1">
        <f t="shared" si="178"/>
        <v>73</v>
      </c>
      <c r="H1304" s="1">
        <f t="shared" si="179"/>
        <v>21</v>
      </c>
      <c r="J1304" s="1" t="str">
        <f t="shared" si="180"/>
        <v>='73'!E5</v>
      </c>
      <c r="K1304" s="1" t="str">
        <f t="shared" si="181"/>
        <v>='73'!B21</v>
      </c>
      <c r="L1304" s="1" t="str">
        <f t="shared" si="182"/>
        <v>='73'!J21</v>
      </c>
      <c r="M1304" s="1" t="str">
        <f t="shared" si="183"/>
        <v>='73'!E3</v>
      </c>
      <c r="N1304" s="1" t="str">
        <f t="shared" si="184"/>
        <v>='73'!D4</v>
      </c>
    </row>
    <row r="1305" spans="1:14" hidden="1" x14ac:dyDescent="0.3">
      <c r="A1305" s="1" t="str">
        <f t="shared" si="185"/>
        <v>X</v>
      </c>
      <c r="B1305" s="2">
        <f>'73'!E5</f>
        <v>193</v>
      </c>
      <c r="C1305" s="2">
        <f>'73'!B22</f>
        <v>0</v>
      </c>
      <c r="D1305" s="2">
        <f>'73'!J22</f>
        <v>0</v>
      </c>
      <c r="E1305" s="45">
        <f>'73'!E3</f>
        <v>43541</v>
      </c>
      <c r="F1305" s="2" t="str">
        <f>'73'!D4</f>
        <v>رقــــــــــــــــــــــم P.O /</v>
      </c>
      <c r="G1305" s="1">
        <f t="shared" si="178"/>
        <v>73</v>
      </c>
      <c r="H1305" s="1">
        <f t="shared" si="179"/>
        <v>22</v>
      </c>
      <c r="J1305" s="1" t="str">
        <f t="shared" si="180"/>
        <v>='73'!E5</v>
      </c>
      <c r="K1305" s="1" t="str">
        <f t="shared" si="181"/>
        <v>='73'!B22</v>
      </c>
      <c r="L1305" s="1" t="str">
        <f t="shared" si="182"/>
        <v>='73'!J22</v>
      </c>
      <c r="M1305" s="1" t="str">
        <f t="shared" si="183"/>
        <v>='73'!E3</v>
      </c>
      <c r="N1305" s="1" t="str">
        <f t="shared" si="184"/>
        <v>='73'!D4</v>
      </c>
    </row>
    <row r="1306" spans="1:14" hidden="1" x14ac:dyDescent="0.3">
      <c r="A1306" s="1" t="str">
        <f t="shared" si="185"/>
        <v>X</v>
      </c>
      <c r="B1306" s="2">
        <f>'73'!E5</f>
        <v>193</v>
      </c>
      <c r="C1306" s="2">
        <f>'73'!B23</f>
        <v>0</v>
      </c>
      <c r="D1306" s="2">
        <f>'73'!J23</f>
        <v>0</v>
      </c>
      <c r="E1306" s="45">
        <f>'73'!E3</f>
        <v>43541</v>
      </c>
      <c r="F1306" s="2" t="str">
        <f>'73'!D4</f>
        <v>رقــــــــــــــــــــــم P.O /</v>
      </c>
      <c r="G1306" s="1">
        <f t="shared" si="178"/>
        <v>73</v>
      </c>
      <c r="H1306" s="1">
        <f t="shared" si="179"/>
        <v>23</v>
      </c>
      <c r="J1306" s="1" t="str">
        <f t="shared" si="180"/>
        <v>='73'!E5</v>
      </c>
      <c r="K1306" s="1" t="str">
        <f t="shared" si="181"/>
        <v>='73'!B23</v>
      </c>
      <c r="L1306" s="1" t="str">
        <f t="shared" si="182"/>
        <v>='73'!J23</v>
      </c>
      <c r="M1306" s="1" t="str">
        <f t="shared" si="183"/>
        <v>='73'!E3</v>
      </c>
      <c r="N1306" s="1" t="str">
        <f t="shared" si="184"/>
        <v>='73'!D4</v>
      </c>
    </row>
    <row r="1307" spans="1:14" hidden="1" x14ac:dyDescent="0.3">
      <c r="A1307" s="1" t="str">
        <f t="shared" si="185"/>
        <v>X</v>
      </c>
      <c r="B1307" s="2">
        <f>'73'!E5</f>
        <v>193</v>
      </c>
      <c r="C1307" s="2">
        <f>'73'!B24</f>
        <v>0</v>
      </c>
      <c r="D1307" s="2">
        <f>'73'!J24</f>
        <v>0</v>
      </c>
      <c r="E1307" s="45">
        <f>'73'!E3</f>
        <v>43541</v>
      </c>
      <c r="F1307" s="2" t="str">
        <f>'73'!D4</f>
        <v>رقــــــــــــــــــــــم P.O /</v>
      </c>
      <c r="G1307" s="1">
        <f t="shared" si="178"/>
        <v>73</v>
      </c>
      <c r="H1307" s="1">
        <f t="shared" si="179"/>
        <v>24</v>
      </c>
      <c r="J1307" s="1" t="str">
        <f t="shared" si="180"/>
        <v>='73'!E5</v>
      </c>
      <c r="K1307" s="1" t="str">
        <f t="shared" si="181"/>
        <v>='73'!B24</v>
      </c>
      <c r="L1307" s="1" t="str">
        <f t="shared" si="182"/>
        <v>='73'!J24</v>
      </c>
      <c r="M1307" s="1" t="str">
        <f t="shared" si="183"/>
        <v>='73'!E3</v>
      </c>
      <c r="N1307" s="1" t="str">
        <f t="shared" si="184"/>
        <v>='73'!D4</v>
      </c>
    </row>
    <row r="1308" spans="1:14" hidden="1" x14ac:dyDescent="0.3">
      <c r="A1308" s="1" t="str">
        <f t="shared" si="185"/>
        <v>X</v>
      </c>
      <c r="B1308" s="2">
        <f>'73'!E5</f>
        <v>193</v>
      </c>
      <c r="C1308" s="2">
        <f>'73'!B25</f>
        <v>0</v>
      </c>
      <c r="D1308" s="2">
        <f>'73'!J25</f>
        <v>0</v>
      </c>
      <c r="E1308" s="45">
        <f>'73'!E3</f>
        <v>43541</v>
      </c>
      <c r="F1308" s="2" t="str">
        <f>'73'!D4</f>
        <v>رقــــــــــــــــــــــم P.O /</v>
      </c>
      <c r="G1308" s="1">
        <f t="shared" si="178"/>
        <v>73</v>
      </c>
      <c r="H1308" s="1">
        <f t="shared" si="179"/>
        <v>25</v>
      </c>
      <c r="J1308" s="1" t="str">
        <f t="shared" si="180"/>
        <v>='73'!E5</v>
      </c>
      <c r="K1308" s="1" t="str">
        <f t="shared" si="181"/>
        <v>='73'!B25</v>
      </c>
      <c r="L1308" s="1" t="str">
        <f t="shared" si="182"/>
        <v>='73'!J25</v>
      </c>
      <c r="M1308" s="1" t="str">
        <f t="shared" si="183"/>
        <v>='73'!E3</v>
      </c>
      <c r="N1308" s="1" t="str">
        <f t="shared" si="184"/>
        <v>='73'!D4</v>
      </c>
    </row>
    <row r="1309" spans="1:14" x14ac:dyDescent="0.3">
      <c r="A1309" s="1" t="str">
        <f t="shared" si="185"/>
        <v/>
      </c>
      <c r="B1309" s="2">
        <f>'74'!E5</f>
        <v>194</v>
      </c>
      <c r="C1309" s="2" t="str">
        <f>'74'!B8</f>
        <v>كارتة - ميزان دكاكات</v>
      </c>
      <c r="D1309" s="2">
        <f>'74'!J8</f>
        <v>400</v>
      </c>
      <c r="E1309" s="45">
        <f>'74'!E3</f>
        <v>43541</v>
      </c>
      <c r="F1309" s="2" t="str">
        <f>'74'!D4</f>
        <v>رقــــــــــــــــــــــم P.O /</v>
      </c>
      <c r="G1309" s="1">
        <f t="shared" si="178"/>
        <v>74</v>
      </c>
      <c r="H1309" s="1">
        <f t="shared" si="179"/>
        <v>8</v>
      </c>
      <c r="J1309" s="1" t="str">
        <f t="shared" si="180"/>
        <v>='74'!E5</v>
      </c>
      <c r="K1309" s="1" t="str">
        <f t="shared" si="181"/>
        <v>='74'!B8</v>
      </c>
      <c r="L1309" s="1" t="str">
        <f t="shared" si="182"/>
        <v>='74'!J8</v>
      </c>
      <c r="M1309" s="1" t="str">
        <f t="shared" si="183"/>
        <v>='74'!E3</v>
      </c>
      <c r="N1309" s="1" t="str">
        <f t="shared" si="184"/>
        <v>='74'!D4</v>
      </c>
    </row>
    <row r="1310" spans="1:14" hidden="1" x14ac:dyDescent="0.3">
      <c r="A1310" s="1" t="str">
        <f t="shared" si="185"/>
        <v>X</v>
      </c>
      <c r="B1310" s="2">
        <f>'74'!E5</f>
        <v>194</v>
      </c>
      <c r="C1310" s="2">
        <f>'74'!B9</f>
        <v>0</v>
      </c>
      <c r="D1310" s="2">
        <f>'74'!J9</f>
        <v>0</v>
      </c>
      <c r="E1310" s="45">
        <f>'74'!E3</f>
        <v>43541</v>
      </c>
      <c r="F1310" s="2" t="str">
        <f>'74'!D4</f>
        <v>رقــــــــــــــــــــــم P.O /</v>
      </c>
      <c r="G1310" s="1">
        <f t="shared" si="178"/>
        <v>74</v>
      </c>
      <c r="H1310" s="1">
        <f t="shared" si="179"/>
        <v>9</v>
      </c>
      <c r="J1310" s="1" t="str">
        <f t="shared" si="180"/>
        <v>='74'!E5</v>
      </c>
      <c r="K1310" s="1" t="str">
        <f t="shared" si="181"/>
        <v>='74'!B9</v>
      </c>
      <c r="L1310" s="1" t="str">
        <f t="shared" si="182"/>
        <v>='74'!J9</v>
      </c>
      <c r="M1310" s="1" t="str">
        <f t="shared" si="183"/>
        <v>='74'!E3</v>
      </c>
      <c r="N1310" s="1" t="str">
        <f t="shared" si="184"/>
        <v>='74'!D4</v>
      </c>
    </row>
    <row r="1311" spans="1:14" hidden="1" x14ac:dyDescent="0.3">
      <c r="A1311" s="1" t="str">
        <f t="shared" si="185"/>
        <v>X</v>
      </c>
      <c r="B1311" s="2">
        <f>'74'!E5</f>
        <v>194</v>
      </c>
      <c r="C1311" s="2">
        <f>'74'!B10</f>
        <v>0</v>
      </c>
      <c r="D1311" s="2">
        <f>'74'!J10</f>
        <v>0</v>
      </c>
      <c r="E1311" s="45">
        <f>'74'!E3</f>
        <v>43541</v>
      </c>
      <c r="F1311" s="2" t="str">
        <f>'74'!D4</f>
        <v>رقــــــــــــــــــــــم P.O /</v>
      </c>
      <c r="G1311" s="1">
        <f t="shared" ref="G1311:G1346" si="186">IF(H1310=25,G1310+1,G1310)</f>
        <v>74</v>
      </c>
      <c r="H1311" s="1">
        <f t="shared" ref="H1311:H1346" si="187">IF((H1310+1)&gt;25,8,H1310+1)</f>
        <v>10</v>
      </c>
      <c r="J1311" s="1" t="str">
        <f t="shared" si="180"/>
        <v>='74'!E5</v>
      </c>
      <c r="K1311" s="1" t="str">
        <f t="shared" si="181"/>
        <v>='74'!B10</v>
      </c>
      <c r="L1311" s="1" t="str">
        <f t="shared" si="182"/>
        <v>='74'!J10</v>
      </c>
      <c r="M1311" s="1" t="str">
        <f t="shared" si="183"/>
        <v>='74'!E3</v>
      </c>
      <c r="N1311" s="1" t="str">
        <f t="shared" si="184"/>
        <v>='74'!D4</v>
      </c>
    </row>
    <row r="1312" spans="1:14" hidden="1" x14ac:dyDescent="0.3">
      <c r="A1312" s="1" t="str">
        <f t="shared" si="185"/>
        <v>X</v>
      </c>
      <c r="B1312" s="2">
        <f>'74'!E5</f>
        <v>194</v>
      </c>
      <c r="C1312" s="2">
        <f>'74'!B11</f>
        <v>0</v>
      </c>
      <c r="D1312" s="2">
        <f>'74'!J11</f>
        <v>0</v>
      </c>
      <c r="E1312" s="45">
        <f>'74'!E3</f>
        <v>43541</v>
      </c>
      <c r="F1312" s="2" t="str">
        <f>'74'!D4</f>
        <v>رقــــــــــــــــــــــم P.O /</v>
      </c>
      <c r="G1312" s="1">
        <f t="shared" si="186"/>
        <v>74</v>
      </c>
      <c r="H1312" s="1">
        <f t="shared" si="187"/>
        <v>11</v>
      </c>
      <c r="J1312" s="1" t="str">
        <f t="shared" si="180"/>
        <v>='74'!E5</v>
      </c>
      <c r="K1312" s="1" t="str">
        <f t="shared" si="181"/>
        <v>='74'!B11</v>
      </c>
      <c r="L1312" s="1" t="str">
        <f t="shared" si="182"/>
        <v>='74'!J11</v>
      </c>
      <c r="M1312" s="1" t="str">
        <f t="shared" si="183"/>
        <v>='74'!E3</v>
      </c>
      <c r="N1312" s="1" t="str">
        <f t="shared" si="184"/>
        <v>='74'!D4</v>
      </c>
    </row>
    <row r="1313" spans="1:14" hidden="1" x14ac:dyDescent="0.3">
      <c r="A1313" s="1" t="str">
        <f t="shared" si="185"/>
        <v>X</v>
      </c>
      <c r="B1313" s="2">
        <f>'74'!E5</f>
        <v>194</v>
      </c>
      <c r="C1313" s="2">
        <f>'74'!B12</f>
        <v>0</v>
      </c>
      <c r="D1313" s="2">
        <f>'74'!J12</f>
        <v>0</v>
      </c>
      <c r="E1313" s="45">
        <f>'74'!E3</f>
        <v>43541</v>
      </c>
      <c r="F1313" s="2" t="str">
        <f>'74'!D4</f>
        <v>رقــــــــــــــــــــــم P.O /</v>
      </c>
      <c r="G1313" s="1">
        <f t="shared" si="186"/>
        <v>74</v>
      </c>
      <c r="H1313" s="1">
        <f t="shared" si="187"/>
        <v>12</v>
      </c>
      <c r="J1313" s="1" t="str">
        <f t="shared" si="180"/>
        <v>='74'!E5</v>
      </c>
      <c r="K1313" s="1" t="str">
        <f t="shared" si="181"/>
        <v>='74'!B12</v>
      </c>
      <c r="L1313" s="1" t="str">
        <f t="shared" si="182"/>
        <v>='74'!J12</v>
      </c>
      <c r="M1313" s="1" t="str">
        <f t="shared" si="183"/>
        <v>='74'!E3</v>
      </c>
      <c r="N1313" s="1" t="str">
        <f t="shared" si="184"/>
        <v>='74'!D4</v>
      </c>
    </row>
    <row r="1314" spans="1:14" hidden="1" x14ac:dyDescent="0.3">
      <c r="A1314" s="1" t="str">
        <f t="shared" si="185"/>
        <v>X</v>
      </c>
      <c r="B1314" s="2">
        <f>'74'!E5</f>
        <v>194</v>
      </c>
      <c r="C1314" s="2">
        <f>'74'!B13</f>
        <v>0</v>
      </c>
      <c r="D1314" s="2">
        <f>'74'!J13</f>
        <v>0</v>
      </c>
      <c r="E1314" s="45">
        <f>'74'!E3</f>
        <v>43541</v>
      </c>
      <c r="F1314" s="2" t="str">
        <f>'74'!D4</f>
        <v>رقــــــــــــــــــــــم P.O /</v>
      </c>
      <c r="G1314" s="1">
        <f t="shared" si="186"/>
        <v>74</v>
      </c>
      <c r="H1314" s="1">
        <f t="shared" si="187"/>
        <v>13</v>
      </c>
      <c r="J1314" s="1" t="str">
        <f t="shared" si="180"/>
        <v>='74'!E5</v>
      </c>
      <c r="K1314" s="1" t="str">
        <f t="shared" si="181"/>
        <v>='74'!B13</v>
      </c>
      <c r="L1314" s="1" t="str">
        <f t="shared" si="182"/>
        <v>='74'!J13</v>
      </c>
      <c r="M1314" s="1" t="str">
        <f t="shared" si="183"/>
        <v>='74'!E3</v>
      </c>
      <c r="N1314" s="1" t="str">
        <f t="shared" si="184"/>
        <v>='74'!D4</v>
      </c>
    </row>
    <row r="1315" spans="1:14" hidden="1" x14ac:dyDescent="0.3">
      <c r="A1315" s="1" t="str">
        <f t="shared" si="185"/>
        <v>X</v>
      </c>
      <c r="B1315" s="2">
        <f>'74'!E5</f>
        <v>194</v>
      </c>
      <c r="C1315" s="2">
        <f>'74'!B14</f>
        <v>0</v>
      </c>
      <c r="D1315" s="2">
        <f>'74'!J14</f>
        <v>0</v>
      </c>
      <c r="E1315" s="45">
        <f>'74'!E3</f>
        <v>43541</v>
      </c>
      <c r="F1315" s="2" t="str">
        <f>'74'!D4</f>
        <v>رقــــــــــــــــــــــم P.O /</v>
      </c>
      <c r="G1315" s="1">
        <f t="shared" si="186"/>
        <v>74</v>
      </c>
      <c r="H1315" s="1">
        <f t="shared" si="187"/>
        <v>14</v>
      </c>
      <c r="J1315" s="1" t="str">
        <f t="shared" si="180"/>
        <v>='74'!E5</v>
      </c>
      <c r="K1315" s="1" t="str">
        <f t="shared" si="181"/>
        <v>='74'!B14</v>
      </c>
      <c r="L1315" s="1" t="str">
        <f t="shared" si="182"/>
        <v>='74'!J14</v>
      </c>
      <c r="M1315" s="1" t="str">
        <f t="shared" si="183"/>
        <v>='74'!E3</v>
      </c>
      <c r="N1315" s="1" t="str">
        <f t="shared" si="184"/>
        <v>='74'!D4</v>
      </c>
    </row>
    <row r="1316" spans="1:14" hidden="1" x14ac:dyDescent="0.3">
      <c r="A1316" s="1" t="str">
        <f t="shared" si="185"/>
        <v>X</v>
      </c>
      <c r="B1316" s="2">
        <f>'74'!E5</f>
        <v>194</v>
      </c>
      <c r="C1316" s="2">
        <f>'74'!B15</f>
        <v>0</v>
      </c>
      <c r="D1316" s="2">
        <f>'74'!J15</f>
        <v>0</v>
      </c>
      <c r="E1316" s="45">
        <f>'74'!E3</f>
        <v>43541</v>
      </c>
      <c r="F1316" s="2" t="str">
        <f>'74'!D4</f>
        <v>رقــــــــــــــــــــــم P.O /</v>
      </c>
      <c r="G1316" s="1">
        <f t="shared" si="186"/>
        <v>74</v>
      </c>
      <c r="H1316" s="1">
        <f t="shared" si="187"/>
        <v>15</v>
      </c>
      <c r="J1316" s="1" t="str">
        <f t="shared" si="180"/>
        <v>='74'!E5</v>
      </c>
      <c r="K1316" s="1" t="str">
        <f t="shared" si="181"/>
        <v>='74'!B15</v>
      </c>
      <c r="L1316" s="1" t="str">
        <f t="shared" si="182"/>
        <v>='74'!J15</v>
      </c>
      <c r="M1316" s="1" t="str">
        <f t="shared" si="183"/>
        <v>='74'!E3</v>
      </c>
      <c r="N1316" s="1" t="str">
        <f t="shared" si="184"/>
        <v>='74'!D4</v>
      </c>
    </row>
    <row r="1317" spans="1:14" hidden="1" x14ac:dyDescent="0.3">
      <c r="A1317" s="1" t="str">
        <f t="shared" si="185"/>
        <v>X</v>
      </c>
      <c r="B1317" s="2">
        <f>'74'!E5</f>
        <v>194</v>
      </c>
      <c r="C1317" s="2">
        <f>'74'!B16</f>
        <v>0</v>
      </c>
      <c r="D1317" s="2">
        <f>'74'!J16</f>
        <v>0</v>
      </c>
      <c r="E1317" s="45">
        <f>'74'!E3</f>
        <v>43541</v>
      </c>
      <c r="F1317" s="2" t="str">
        <f>'74'!D4</f>
        <v>رقــــــــــــــــــــــم P.O /</v>
      </c>
      <c r="G1317" s="1">
        <f t="shared" si="186"/>
        <v>74</v>
      </c>
      <c r="H1317" s="1">
        <f t="shared" si="187"/>
        <v>16</v>
      </c>
      <c r="J1317" s="1" t="str">
        <f t="shared" si="180"/>
        <v>='74'!E5</v>
      </c>
      <c r="K1317" s="1" t="str">
        <f t="shared" si="181"/>
        <v>='74'!B16</v>
      </c>
      <c r="L1317" s="1" t="str">
        <f t="shared" si="182"/>
        <v>='74'!J16</v>
      </c>
      <c r="M1317" s="1" t="str">
        <f t="shared" si="183"/>
        <v>='74'!E3</v>
      </c>
      <c r="N1317" s="1" t="str">
        <f t="shared" si="184"/>
        <v>='74'!D4</v>
      </c>
    </row>
    <row r="1318" spans="1:14" hidden="1" x14ac:dyDescent="0.3">
      <c r="A1318" s="1" t="str">
        <f t="shared" si="185"/>
        <v>X</v>
      </c>
      <c r="B1318" s="2">
        <f>'74'!E5</f>
        <v>194</v>
      </c>
      <c r="C1318" s="2">
        <f>'74'!B17</f>
        <v>0</v>
      </c>
      <c r="D1318" s="2">
        <f>'74'!J17</f>
        <v>0</v>
      </c>
      <c r="E1318" s="45">
        <f>'74'!E3</f>
        <v>43541</v>
      </c>
      <c r="F1318" s="2" t="str">
        <f>'74'!D4</f>
        <v>رقــــــــــــــــــــــم P.O /</v>
      </c>
      <c r="G1318" s="1">
        <f t="shared" si="186"/>
        <v>74</v>
      </c>
      <c r="H1318" s="1">
        <f t="shared" si="187"/>
        <v>17</v>
      </c>
      <c r="J1318" s="1" t="str">
        <f t="shared" si="180"/>
        <v>='74'!E5</v>
      </c>
      <c r="K1318" s="1" t="str">
        <f t="shared" si="181"/>
        <v>='74'!B17</v>
      </c>
      <c r="L1318" s="1" t="str">
        <f t="shared" si="182"/>
        <v>='74'!J17</v>
      </c>
      <c r="M1318" s="1" t="str">
        <f t="shared" si="183"/>
        <v>='74'!E3</v>
      </c>
      <c r="N1318" s="1" t="str">
        <f t="shared" si="184"/>
        <v>='74'!D4</v>
      </c>
    </row>
    <row r="1319" spans="1:14" hidden="1" x14ac:dyDescent="0.3">
      <c r="A1319" s="1" t="str">
        <f t="shared" si="185"/>
        <v>X</v>
      </c>
      <c r="B1319" s="2">
        <f>'74'!E5</f>
        <v>194</v>
      </c>
      <c r="C1319" s="2">
        <f>'74'!B18</f>
        <v>0</v>
      </c>
      <c r="D1319" s="2">
        <f>'74'!J18</f>
        <v>0</v>
      </c>
      <c r="E1319" s="45">
        <f>'74'!E3</f>
        <v>43541</v>
      </c>
      <c r="F1319" s="2" t="str">
        <f>'74'!D4</f>
        <v>رقــــــــــــــــــــــم P.O /</v>
      </c>
      <c r="G1319" s="1">
        <f t="shared" si="186"/>
        <v>74</v>
      </c>
      <c r="H1319" s="1">
        <f t="shared" si="187"/>
        <v>18</v>
      </c>
      <c r="J1319" s="1" t="str">
        <f t="shared" si="180"/>
        <v>='74'!E5</v>
      </c>
      <c r="K1319" s="1" t="str">
        <f t="shared" si="181"/>
        <v>='74'!B18</v>
      </c>
      <c r="L1319" s="1" t="str">
        <f t="shared" si="182"/>
        <v>='74'!J18</v>
      </c>
      <c r="M1319" s="1" t="str">
        <f t="shared" si="183"/>
        <v>='74'!E3</v>
      </c>
      <c r="N1319" s="1" t="str">
        <f t="shared" si="184"/>
        <v>='74'!D4</v>
      </c>
    </row>
    <row r="1320" spans="1:14" hidden="1" x14ac:dyDescent="0.3">
      <c r="A1320" s="1" t="str">
        <f t="shared" si="185"/>
        <v>X</v>
      </c>
      <c r="B1320" s="2">
        <f>'74'!E5</f>
        <v>194</v>
      </c>
      <c r="C1320" s="2">
        <f>'74'!B19</f>
        <v>0</v>
      </c>
      <c r="D1320" s="2">
        <f>'74'!J19</f>
        <v>0</v>
      </c>
      <c r="E1320" s="45">
        <f>'74'!E3</f>
        <v>43541</v>
      </c>
      <c r="F1320" s="2" t="str">
        <f>'74'!D4</f>
        <v>رقــــــــــــــــــــــم P.O /</v>
      </c>
      <c r="G1320" s="1">
        <f t="shared" si="186"/>
        <v>74</v>
      </c>
      <c r="H1320" s="1">
        <f t="shared" si="187"/>
        <v>19</v>
      </c>
      <c r="J1320" s="1" t="str">
        <f t="shared" si="180"/>
        <v>='74'!E5</v>
      </c>
      <c r="K1320" s="1" t="str">
        <f t="shared" si="181"/>
        <v>='74'!B19</v>
      </c>
      <c r="L1320" s="1" t="str">
        <f t="shared" si="182"/>
        <v>='74'!J19</v>
      </c>
      <c r="M1320" s="1" t="str">
        <f t="shared" si="183"/>
        <v>='74'!E3</v>
      </c>
      <c r="N1320" s="1" t="str">
        <f t="shared" si="184"/>
        <v>='74'!D4</v>
      </c>
    </row>
    <row r="1321" spans="1:14" hidden="1" x14ac:dyDescent="0.3">
      <c r="A1321" s="1" t="str">
        <f t="shared" si="185"/>
        <v>X</v>
      </c>
      <c r="B1321" s="2">
        <f>'74'!E5</f>
        <v>194</v>
      </c>
      <c r="C1321" s="2">
        <f>'74'!B20</f>
        <v>0</v>
      </c>
      <c r="D1321" s="2">
        <f>'74'!J20</f>
        <v>0</v>
      </c>
      <c r="E1321" s="45">
        <f>'74'!E3</f>
        <v>43541</v>
      </c>
      <c r="F1321" s="2" t="str">
        <f>'74'!D4</f>
        <v>رقــــــــــــــــــــــم P.O /</v>
      </c>
      <c r="G1321" s="1">
        <f t="shared" si="186"/>
        <v>74</v>
      </c>
      <c r="H1321" s="1">
        <f t="shared" si="187"/>
        <v>20</v>
      </c>
      <c r="J1321" s="1" t="str">
        <f t="shared" si="180"/>
        <v>='74'!E5</v>
      </c>
      <c r="K1321" s="1" t="str">
        <f t="shared" si="181"/>
        <v>='74'!B20</v>
      </c>
      <c r="L1321" s="1" t="str">
        <f t="shared" si="182"/>
        <v>='74'!J20</v>
      </c>
      <c r="M1321" s="1" t="str">
        <f t="shared" si="183"/>
        <v>='74'!E3</v>
      </c>
      <c r="N1321" s="1" t="str">
        <f t="shared" si="184"/>
        <v>='74'!D4</v>
      </c>
    </row>
    <row r="1322" spans="1:14" hidden="1" x14ac:dyDescent="0.3">
      <c r="A1322" s="1" t="str">
        <f t="shared" si="185"/>
        <v>X</v>
      </c>
      <c r="B1322" s="2">
        <f>'74'!E5</f>
        <v>194</v>
      </c>
      <c r="C1322" s="2">
        <f>'74'!B21</f>
        <v>0</v>
      </c>
      <c r="D1322" s="2">
        <f>'74'!J21</f>
        <v>0</v>
      </c>
      <c r="E1322" s="45">
        <f>'74'!E3</f>
        <v>43541</v>
      </c>
      <c r="F1322" s="2" t="str">
        <f>'74'!D4</f>
        <v>رقــــــــــــــــــــــم P.O /</v>
      </c>
      <c r="G1322" s="1">
        <f t="shared" si="186"/>
        <v>74</v>
      </c>
      <c r="H1322" s="1">
        <f t="shared" si="187"/>
        <v>21</v>
      </c>
      <c r="J1322" s="1" t="str">
        <f t="shared" si="180"/>
        <v>='74'!E5</v>
      </c>
      <c r="K1322" s="1" t="str">
        <f t="shared" si="181"/>
        <v>='74'!B21</v>
      </c>
      <c r="L1322" s="1" t="str">
        <f t="shared" si="182"/>
        <v>='74'!J21</v>
      </c>
      <c r="M1322" s="1" t="str">
        <f t="shared" si="183"/>
        <v>='74'!E3</v>
      </c>
      <c r="N1322" s="1" t="str">
        <f t="shared" si="184"/>
        <v>='74'!D4</v>
      </c>
    </row>
    <row r="1323" spans="1:14" hidden="1" x14ac:dyDescent="0.3">
      <c r="A1323" s="1" t="str">
        <f t="shared" si="185"/>
        <v>X</v>
      </c>
      <c r="B1323" s="2">
        <f>'74'!E5</f>
        <v>194</v>
      </c>
      <c r="C1323" s="2">
        <f>'74'!B22</f>
        <v>0</v>
      </c>
      <c r="D1323" s="2">
        <f>'74'!J22</f>
        <v>0</v>
      </c>
      <c r="E1323" s="45">
        <f>'74'!E3</f>
        <v>43541</v>
      </c>
      <c r="F1323" s="2" t="str">
        <f>'74'!D4</f>
        <v>رقــــــــــــــــــــــم P.O /</v>
      </c>
      <c r="G1323" s="1">
        <f t="shared" si="186"/>
        <v>74</v>
      </c>
      <c r="H1323" s="1">
        <f t="shared" si="187"/>
        <v>22</v>
      </c>
      <c r="J1323" s="1" t="str">
        <f t="shared" si="180"/>
        <v>='74'!E5</v>
      </c>
      <c r="K1323" s="1" t="str">
        <f t="shared" si="181"/>
        <v>='74'!B22</v>
      </c>
      <c r="L1323" s="1" t="str">
        <f t="shared" si="182"/>
        <v>='74'!J22</v>
      </c>
      <c r="M1323" s="1" t="str">
        <f t="shared" si="183"/>
        <v>='74'!E3</v>
      </c>
      <c r="N1323" s="1" t="str">
        <f t="shared" si="184"/>
        <v>='74'!D4</v>
      </c>
    </row>
    <row r="1324" spans="1:14" hidden="1" x14ac:dyDescent="0.3">
      <c r="A1324" s="1" t="str">
        <f t="shared" si="185"/>
        <v>X</v>
      </c>
      <c r="B1324" s="2">
        <f>'74'!E5</f>
        <v>194</v>
      </c>
      <c r="C1324" s="2">
        <f>'74'!B23</f>
        <v>0</v>
      </c>
      <c r="D1324" s="2">
        <f>'74'!J23</f>
        <v>0</v>
      </c>
      <c r="E1324" s="45">
        <f>'74'!E3</f>
        <v>43541</v>
      </c>
      <c r="F1324" s="2" t="str">
        <f>'74'!D4</f>
        <v>رقــــــــــــــــــــــم P.O /</v>
      </c>
      <c r="G1324" s="1">
        <f t="shared" si="186"/>
        <v>74</v>
      </c>
      <c r="H1324" s="1">
        <f t="shared" si="187"/>
        <v>23</v>
      </c>
      <c r="J1324" s="1" t="str">
        <f t="shared" si="180"/>
        <v>='74'!E5</v>
      </c>
      <c r="K1324" s="1" t="str">
        <f t="shared" si="181"/>
        <v>='74'!B23</v>
      </c>
      <c r="L1324" s="1" t="str">
        <f t="shared" si="182"/>
        <v>='74'!J23</v>
      </c>
      <c r="M1324" s="1" t="str">
        <f t="shared" si="183"/>
        <v>='74'!E3</v>
      </c>
      <c r="N1324" s="1" t="str">
        <f t="shared" si="184"/>
        <v>='74'!D4</v>
      </c>
    </row>
    <row r="1325" spans="1:14" hidden="1" x14ac:dyDescent="0.3">
      <c r="A1325" s="1" t="str">
        <f t="shared" si="185"/>
        <v>X</v>
      </c>
      <c r="B1325" s="2">
        <f>'74'!E5</f>
        <v>194</v>
      </c>
      <c r="C1325" s="2">
        <f>'74'!B24</f>
        <v>0</v>
      </c>
      <c r="D1325" s="2">
        <f>'74'!J24</f>
        <v>0</v>
      </c>
      <c r="E1325" s="45">
        <f>'74'!E3</f>
        <v>43541</v>
      </c>
      <c r="F1325" s="2" t="str">
        <f>'74'!D4</f>
        <v>رقــــــــــــــــــــــم P.O /</v>
      </c>
      <c r="G1325" s="1">
        <f t="shared" si="186"/>
        <v>74</v>
      </c>
      <c r="H1325" s="1">
        <f t="shared" si="187"/>
        <v>24</v>
      </c>
      <c r="J1325" s="1" t="str">
        <f t="shared" si="180"/>
        <v>='74'!E5</v>
      </c>
      <c r="K1325" s="1" t="str">
        <f t="shared" si="181"/>
        <v>='74'!B24</v>
      </c>
      <c r="L1325" s="1" t="str">
        <f t="shared" si="182"/>
        <v>='74'!J24</v>
      </c>
      <c r="M1325" s="1" t="str">
        <f t="shared" si="183"/>
        <v>='74'!E3</v>
      </c>
      <c r="N1325" s="1" t="str">
        <f t="shared" si="184"/>
        <v>='74'!D4</v>
      </c>
    </row>
    <row r="1326" spans="1:14" hidden="1" x14ac:dyDescent="0.3">
      <c r="A1326" s="1" t="str">
        <f t="shared" si="185"/>
        <v>X</v>
      </c>
      <c r="B1326" s="2">
        <f>'74'!E5</f>
        <v>194</v>
      </c>
      <c r="C1326" s="2">
        <f>'74'!B25</f>
        <v>0</v>
      </c>
      <c r="D1326" s="2">
        <f>'74'!J25</f>
        <v>0</v>
      </c>
      <c r="E1326" s="45">
        <f>'74'!E3</f>
        <v>43541</v>
      </c>
      <c r="F1326" s="2" t="str">
        <f>'74'!D4</f>
        <v>رقــــــــــــــــــــــم P.O /</v>
      </c>
      <c r="G1326" s="1">
        <f t="shared" si="186"/>
        <v>74</v>
      </c>
      <c r="H1326" s="1">
        <f t="shared" si="187"/>
        <v>25</v>
      </c>
      <c r="J1326" s="1" t="str">
        <f t="shared" si="180"/>
        <v>='74'!E5</v>
      </c>
      <c r="K1326" s="1" t="str">
        <f t="shared" si="181"/>
        <v>='74'!B25</v>
      </c>
      <c r="L1326" s="1" t="str">
        <f t="shared" si="182"/>
        <v>='74'!J25</v>
      </c>
      <c r="M1326" s="1" t="str">
        <f t="shared" si="183"/>
        <v>='74'!E3</v>
      </c>
      <c r="N1326" s="1" t="str">
        <f t="shared" si="184"/>
        <v>='74'!D4</v>
      </c>
    </row>
    <row r="1327" spans="1:14" x14ac:dyDescent="0.3">
      <c r="A1327" s="1" t="str">
        <f t="shared" si="185"/>
        <v/>
      </c>
      <c r="B1327" s="2">
        <f>'75'!E5</f>
        <v>195</v>
      </c>
      <c r="C1327" s="2" t="str">
        <f>'75'!B8</f>
        <v>قيمة اعمال اختبارات</v>
      </c>
      <c r="D1327" s="2">
        <f>'75'!J8</f>
        <v>10000</v>
      </c>
      <c r="E1327" s="45">
        <f>'75'!E3</f>
        <v>43541</v>
      </c>
      <c r="F1327" s="2" t="str">
        <f>'75'!D4</f>
        <v>رقــــــــــــــــــــــم P.O /</v>
      </c>
      <c r="G1327" s="1">
        <f t="shared" si="186"/>
        <v>75</v>
      </c>
      <c r="H1327" s="1">
        <f t="shared" si="187"/>
        <v>8</v>
      </c>
      <c r="J1327" s="1" t="str">
        <f t="shared" si="180"/>
        <v>='75'!E5</v>
      </c>
      <c r="K1327" s="1" t="str">
        <f t="shared" si="181"/>
        <v>='75'!B8</v>
      </c>
      <c r="L1327" s="1" t="str">
        <f t="shared" si="182"/>
        <v>='75'!J8</v>
      </c>
      <c r="M1327" s="1" t="str">
        <f t="shared" si="183"/>
        <v>='75'!E3</v>
      </c>
      <c r="N1327" s="1" t="str">
        <f t="shared" si="184"/>
        <v>='75'!D4</v>
      </c>
    </row>
    <row r="1328" spans="1:14" hidden="1" x14ac:dyDescent="0.3">
      <c r="A1328" s="1" t="str">
        <f t="shared" si="185"/>
        <v>X</v>
      </c>
      <c r="B1328" s="2">
        <f>'75'!E5</f>
        <v>195</v>
      </c>
      <c r="C1328" s="2">
        <f>'75'!B9</f>
        <v>0</v>
      </c>
      <c r="D1328" s="2">
        <f>'75'!J9</f>
        <v>0</v>
      </c>
      <c r="E1328" s="45">
        <f>'75'!E3</f>
        <v>43541</v>
      </c>
      <c r="F1328" s="2" t="str">
        <f>'75'!D4</f>
        <v>رقــــــــــــــــــــــم P.O /</v>
      </c>
      <c r="G1328" s="1">
        <f t="shared" si="186"/>
        <v>75</v>
      </c>
      <c r="H1328" s="1">
        <f t="shared" si="187"/>
        <v>9</v>
      </c>
      <c r="J1328" s="1" t="str">
        <f t="shared" si="180"/>
        <v>='75'!E5</v>
      </c>
      <c r="K1328" s="1" t="str">
        <f t="shared" si="181"/>
        <v>='75'!B9</v>
      </c>
      <c r="L1328" s="1" t="str">
        <f t="shared" si="182"/>
        <v>='75'!J9</v>
      </c>
      <c r="M1328" s="1" t="str">
        <f t="shared" si="183"/>
        <v>='75'!E3</v>
      </c>
      <c r="N1328" s="1" t="str">
        <f t="shared" si="184"/>
        <v>='75'!D4</v>
      </c>
    </row>
    <row r="1329" spans="1:14" hidden="1" x14ac:dyDescent="0.3">
      <c r="A1329" s="1" t="str">
        <f t="shared" si="185"/>
        <v>X</v>
      </c>
      <c r="B1329" s="2">
        <f>'75'!E5</f>
        <v>195</v>
      </c>
      <c r="C1329" s="2">
        <f>'75'!B10</f>
        <v>0</v>
      </c>
      <c r="D1329" s="2">
        <f>'75'!J10</f>
        <v>0</v>
      </c>
      <c r="E1329" s="45">
        <f>'75'!E3</f>
        <v>43541</v>
      </c>
      <c r="F1329" s="2" t="str">
        <f>'75'!D4</f>
        <v>رقــــــــــــــــــــــم P.O /</v>
      </c>
      <c r="G1329" s="1">
        <f t="shared" si="186"/>
        <v>75</v>
      </c>
      <c r="H1329" s="1">
        <f t="shared" si="187"/>
        <v>10</v>
      </c>
      <c r="J1329" s="1" t="str">
        <f t="shared" si="180"/>
        <v>='75'!E5</v>
      </c>
      <c r="K1329" s="1" t="str">
        <f t="shared" si="181"/>
        <v>='75'!B10</v>
      </c>
      <c r="L1329" s="1" t="str">
        <f t="shared" si="182"/>
        <v>='75'!J10</v>
      </c>
      <c r="M1329" s="1" t="str">
        <f t="shared" si="183"/>
        <v>='75'!E3</v>
      </c>
      <c r="N1329" s="1" t="str">
        <f t="shared" si="184"/>
        <v>='75'!D4</v>
      </c>
    </row>
    <row r="1330" spans="1:14" hidden="1" x14ac:dyDescent="0.3">
      <c r="A1330" s="1" t="str">
        <f t="shared" si="185"/>
        <v>X</v>
      </c>
      <c r="B1330" s="2">
        <f>'75'!E5</f>
        <v>195</v>
      </c>
      <c r="C1330" s="2">
        <f>'75'!B11</f>
        <v>0</v>
      </c>
      <c r="D1330" s="2">
        <f>'75'!J11</f>
        <v>0</v>
      </c>
      <c r="E1330" s="45">
        <f>'75'!E3</f>
        <v>43541</v>
      </c>
      <c r="F1330" s="2" t="str">
        <f>'75'!D4</f>
        <v>رقــــــــــــــــــــــم P.O /</v>
      </c>
      <c r="G1330" s="1">
        <f t="shared" si="186"/>
        <v>75</v>
      </c>
      <c r="H1330" s="1">
        <f t="shared" si="187"/>
        <v>11</v>
      </c>
      <c r="J1330" s="1" t="str">
        <f t="shared" si="180"/>
        <v>='75'!E5</v>
      </c>
      <c r="K1330" s="1" t="str">
        <f t="shared" si="181"/>
        <v>='75'!B11</v>
      </c>
      <c r="L1330" s="1" t="str">
        <f t="shared" si="182"/>
        <v>='75'!J11</v>
      </c>
      <c r="M1330" s="1" t="str">
        <f t="shared" si="183"/>
        <v>='75'!E3</v>
      </c>
      <c r="N1330" s="1" t="str">
        <f t="shared" si="184"/>
        <v>='75'!D4</v>
      </c>
    </row>
    <row r="1331" spans="1:14" hidden="1" x14ac:dyDescent="0.3">
      <c r="A1331" s="1" t="str">
        <f t="shared" si="185"/>
        <v>X</v>
      </c>
      <c r="B1331" s="2">
        <f>'75'!E5</f>
        <v>195</v>
      </c>
      <c r="C1331" s="2">
        <f>'75'!B12</f>
        <v>0</v>
      </c>
      <c r="D1331" s="2">
        <f>'75'!J12</f>
        <v>0</v>
      </c>
      <c r="E1331" s="45">
        <f>'75'!E3</f>
        <v>43541</v>
      </c>
      <c r="F1331" s="2" t="str">
        <f>'75'!D4</f>
        <v>رقــــــــــــــــــــــم P.O /</v>
      </c>
      <c r="G1331" s="1">
        <f t="shared" si="186"/>
        <v>75</v>
      </c>
      <c r="H1331" s="1">
        <f t="shared" si="187"/>
        <v>12</v>
      </c>
      <c r="J1331" s="1" t="str">
        <f t="shared" si="180"/>
        <v>='75'!E5</v>
      </c>
      <c r="K1331" s="1" t="str">
        <f t="shared" si="181"/>
        <v>='75'!B12</v>
      </c>
      <c r="L1331" s="1" t="str">
        <f t="shared" si="182"/>
        <v>='75'!J12</v>
      </c>
      <c r="M1331" s="1" t="str">
        <f t="shared" si="183"/>
        <v>='75'!E3</v>
      </c>
      <c r="N1331" s="1" t="str">
        <f t="shared" si="184"/>
        <v>='75'!D4</v>
      </c>
    </row>
    <row r="1332" spans="1:14" hidden="1" x14ac:dyDescent="0.3">
      <c r="A1332" s="1" t="str">
        <f t="shared" si="185"/>
        <v>X</v>
      </c>
      <c r="B1332" s="2">
        <f>'75'!E5</f>
        <v>195</v>
      </c>
      <c r="C1332" s="2">
        <f>'75'!B13</f>
        <v>0</v>
      </c>
      <c r="D1332" s="2">
        <f>'75'!J13</f>
        <v>0</v>
      </c>
      <c r="E1332" s="45">
        <f>'75'!E3</f>
        <v>43541</v>
      </c>
      <c r="F1332" s="2" t="str">
        <f>'75'!D4</f>
        <v>رقــــــــــــــــــــــم P.O /</v>
      </c>
      <c r="G1332" s="1">
        <f t="shared" si="186"/>
        <v>75</v>
      </c>
      <c r="H1332" s="1">
        <f t="shared" si="187"/>
        <v>13</v>
      </c>
      <c r="J1332" s="1" t="str">
        <f t="shared" si="180"/>
        <v>='75'!E5</v>
      </c>
      <c r="K1332" s="1" t="str">
        <f t="shared" si="181"/>
        <v>='75'!B13</v>
      </c>
      <c r="L1332" s="1" t="str">
        <f t="shared" si="182"/>
        <v>='75'!J13</v>
      </c>
      <c r="M1332" s="1" t="str">
        <f t="shared" si="183"/>
        <v>='75'!E3</v>
      </c>
      <c r="N1332" s="1" t="str">
        <f t="shared" si="184"/>
        <v>='75'!D4</v>
      </c>
    </row>
    <row r="1333" spans="1:14" hidden="1" x14ac:dyDescent="0.3">
      <c r="A1333" s="1" t="str">
        <f t="shared" si="185"/>
        <v>X</v>
      </c>
      <c r="B1333" s="2">
        <f>'75'!E5</f>
        <v>195</v>
      </c>
      <c r="C1333" s="2">
        <f>'75'!B14</f>
        <v>0</v>
      </c>
      <c r="D1333" s="2">
        <f>'75'!J14</f>
        <v>0</v>
      </c>
      <c r="E1333" s="45">
        <f>'75'!E3</f>
        <v>43541</v>
      </c>
      <c r="F1333" s="2" t="str">
        <f>'75'!D4</f>
        <v>رقــــــــــــــــــــــم P.O /</v>
      </c>
      <c r="G1333" s="1">
        <f t="shared" si="186"/>
        <v>75</v>
      </c>
      <c r="H1333" s="1">
        <f t="shared" si="187"/>
        <v>14</v>
      </c>
      <c r="J1333" s="1" t="str">
        <f t="shared" si="180"/>
        <v>='75'!E5</v>
      </c>
      <c r="K1333" s="1" t="str">
        <f t="shared" si="181"/>
        <v>='75'!B14</v>
      </c>
      <c r="L1333" s="1" t="str">
        <f t="shared" si="182"/>
        <v>='75'!J14</v>
      </c>
      <c r="M1333" s="1" t="str">
        <f t="shared" si="183"/>
        <v>='75'!E3</v>
      </c>
      <c r="N1333" s="1" t="str">
        <f t="shared" si="184"/>
        <v>='75'!D4</v>
      </c>
    </row>
    <row r="1334" spans="1:14" hidden="1" x14ac:dyDescent="0.3">
      <c r="A1334" s="1" t="str">
        <f t="shared" si="185"/>
        <v>X</v>
      </c>
      <c r="B1334" s="2">
        <f>'75'!E5</f>
        <v>195</v>
      </c>
      <c r="C1334" s="2">
        <f>'75'!B15</f>
        <v>0</v>
      </c>
      <c r="D1334" s="2">
        <f>'75'!J15</f>
        <v>0</v>
      </c>
      <c r="E1334" s="45">
        <f>'75'!E3</f>
        <v>43541</v>
      </c>
      <c r="F1334" s="2" t="str">
        <f>'75'!D4</f>
        <v>رقــــــــــــــــــــــم P.O /</v>
      </c>
      <c r="G1334" s="1">
        <f t="shared" si="186"/>
        <v>75</v>
      </c>
      <c r="H1334" s="1">
        <f t="shared" si="187"/>
        <v>15</v>
      </c>
      <c r="J1334" s="1" t="str">
        <f t="shared" si="180"/>
        <v>='75'!E5</v>
      </c>
      <c r="K1334" s="1" t="str">
        <f t="shared" si="181"/>
        <v>='75'!B15</v>
      </c>
      <c r="L1334" s="1" t="str">
        <f t="shared" si="182"/>
        <v>='75'!J15</v>
      </c>
      <c r="M1334" s="1" t="str">
        <f t="shared" si="183"/>
        <v>='75'!E3</v>
      </c>
      <c r="N1334" s="1" t="str">
        <f t="shared" si="184"/>
        <v>='75'!D4</v>
      </c>
    </row>
    <row r="1335" spans="1:14" hidden="1" x14ac:dyDescent="0.3">
      <c r="A1335" s="1" t="str">
        <f t="shared" si="185"/>
        <v>X</v>
      </c>
      <c r="B1335" s="2">
        <f>'75'!E5</f>
        <v>195</v>
      </c>
      <c r="C1335" s="2">
        <f>'75'!B16</f>
        <v>0</v>
      </c>
      <c r="D1335" s="2">
        <f>'75'!J16</f>
        <v>0</v>
      </c>
      <c r="E1335" s="45">
        <f>'75'!E3</f>
        <v>43541</v>
      </c>
      <c r="F1335" s="2" t="str">
        <f>'75'!D4</f>
        <v>رقــــــــــــــــــــــم P.O /</v>
      </c>
      <c r="G1335" s="1">
        <f t="shared" si="186"/>
        <v>75</v>
      </c>
      <c r="H1335" s="1">
        <f t="shared" si="187"/>
        <v>16</v>
      </c>
      <c r="J1335" s="1" t="str">
        <f t="shared" si="180"/>
        <v>='75'!E5</v>
      </c>
      <c r="K1335" s="1" t="str">
        <f t="shared" si="181"/>
        <v>='75'!B16</v>
      </c>
      <c r="L1335" s="1" t="str">
        <f t="shared" si="182"/>
        <v>='75'!J16</v>
      </c>
      <c r="M1335" s="1" t="str">
        <f t="shared" si="183"/>
        <v>='75'!E3</v>
      </c>
      <c r="N1335" s="1" t="str">
        <f t="shared" si="184"/>
        <v>='75'!D4</v>
      </c>
    </row>
    <row r="1336" spans="1:14" hidden="1" x14ac:dyDescent="0.3">
      <c r="A1336" s="1" t="str">
        <f t="shared" si="185"/>
        <v>X</v>
      </c>
      <c r="B1336" s="2">
        <f>'75'!E5</f>
        <v>195</v>
      </c>
      <c r="C1336" s="2">
        <f>'75'!B17</f>
        <v>0</v>
      </c>
      <c r="D1336" s="2">
        <f>'75'!J17</f>
        <v>0</v>
      </c>
      <c r="E1336" s="45">
        <f>'75'!E3</f>
        <v>43541</v>
      </c>
      <c r="F1336" s="2" t="str">
        <f>'75'!D4</f>
        <v>رقــــــــــــــــــــــم P.O /</v>
      </c>
      <c r="G1336" s="1">
        <f t="shared" si="186"/>
        <v>75</v>
      </c>
      <c r="H1336" s="1">
        <f t="shared" si="187"/>
        <v>17</v>
      </c>
      <c r="J1336" s="1" t="str">
        <f t="shared" si="180"/>
        <v>='75'!E5</v>
      </c>
      <c r="K1336" s="1" t="str">
        <f t="shared" si="181"/>
        <v>='75'!B17</v>
      </c>
      <c r="L1336" s="1" t="str">
        <f t="shared" si="182"/>
        <v>='75'!J17</v>
      </c>
      <c r="M1336" s="1" t="str">
        <f t="shared" si="183"/>
        <v>='75'!E3</v>
      </c>
      <c r="N1336" s="1" t="str">
        <f t="shared" si="184"/>
        <v>='75'!D4</v>
      </c>
    </row>
    <row r="1337" spans="1:14" hidden="1" x14ac:dyDescent="0.3">
      <c r="A1337" s="1" t="str">
        <f t="shared" si="185"/>
        <v>X</v>
      </c>
      <c r="B1337" s="2">
        <f>'75'!E5</f>
        <v>195</v>
      </c>
      <c r="C1337" s="2">
        <f>'75'!B18</f>
        <v>0</v>
      </c>
      <c r="D1337" s="2">
        <f>'75'!J18</f>
        <v>0</v>
      </c>
      <c r="E1337" s="45">
        <f>'75'!E3</f>
        <v>43541</v>
      </c>
      <c r="F1337" s="2" t="str">
        <f>'75'!D4</f>
        <v>رقــــــــــــــــــــــم P.O /</v>
      </c>
      <c r="G1337" s="1">
        <f t="shared" si="186"/>
        <v>75</v>
      </c>
      <c r="H1337" s="1">
        <f t="shared" si="187"/>
        <v>18</v>
      </c>
      <c r="J1337" s="1" t="str">
        <f t="shared" si="180"/>
        <v>='75'!E5</v>
      </c>
      <c r="K1337" s="1" t="str">
        <f t="shared" si="181"/>
        <v>='75'!B18</v>
      </c>
      <c r="L1337" s="1" t="str">
        <f t="shared" si="182"/>
        <v>='75'!J18</v>
      </c>
      <c r="M1337" s="1" t="str">
        <f t="shared" si="183"/>
        <v>='75'!E3</v>
      </c>
      <c r="N1337" s="1" t="str">
        <f t="shared" si="184"/>
        <v>='75'!D4</v>
      </c>
    </row>
    <row r="1338" spans="1:14" hidden="1" x14ac:dyDescent="0.3">
      <c r="A1338" s="1" t="str">
        <f t="shared" si="185"/>
        <v>X</v>
      </c>
      <c r="B1338" s="2">
        <f>'75'!E5</f>
        <v>195</v>
      </c>
      <c r="C1338" s="2">
        <f>'75'!B19</f>
        <v>0</v>
      </c>
      <c r="D1338" s="2">
        <f>'75'!J19</f>
        <v>0</v>
      </c>
      <c r="E1338" s="45">
        <f>'75'!E3</f>
        <v>43541</v>
      </c>
      <c r="F1338" s="2" t="str">
        <f>'75'!D4</f>
        <v>رقــــــــــــــــــــــم P.O /</v>
      </c>
      <c r="G1338" s="1">
        <f t="shared" si="186"/>
        <v>75</v>
      </c>
      <c r="H1338" s="1">
        <f t="shared" si="187"/>
        <v>19</v>
      </c>
      <c r="J1338" s="1" t="str">
        <f t="shared" si="180"/>
        <v>='75'!E5</v>
      </c>
      <c r="K1338" s="1" t="str">
        <f t="shared" si="181"/>
        <v>='75'!B19</v>
      </c>
      <c r="L1338" s="1" t="str">
        <f t="shared" si="182"/>
        <v>='75'!J19</v>
      </c>
      <c r="M1338" s="1" t="str">
        <f t="shared" si="183"/>
        <v>='75'!E3</v>
      </c>
      <c r="N1338" s="1" t="str">
        <f t="shared" si="184"/>
        <v>='75'!D4</v>
      </c>
    </row>
    <row r="1339" spans="1:14" hidden="1" x14ac:dyDescent="0.3">
      <c r="A1339" s="1" t="str">
        <f t="shared" si="185"/>
        <v>X</v>
      </c>
      <c r="B1339" s="2">
        <f>'75'!E5</f>
        <v>195</v>
      </c>
      <c r="C1339" s="2">
        <f>'75'!B20</f>
        <v>0</v>
      </c>
      <c r="D1339" s="2">
        <f>'75'!J20</f>
        <v>0</v>
      </c>
      <c r="E1339" s="45">
        <f>'75'!E3</f>
        <v>43541</v>
      </c>
      <c r="F1339" s="2" t="str">
        <f>'75'!D4</f>
        <v>رقــــــــــــــــــــــم P.O /</v>
      </c>
      <c r="G1339" s="1">
        <f t="shared" si="186"/>
        <v>75</v>
      </c>
      <c r="H1339" s="1">
        <f t="shared" si="187"/>
        <v>20</v>
      </c>
      <c r="J1339" s="1" t="str">
        <f t="shared" si="180"/>
        <v>='75'!E5</v>
      </c>
      <c r="K1339" s="1" t="str">
        <f t="shared" si="181"/>
        <v>='75'!B20</v>
      </c>
      <c r="L1339" s="1" t="str">
        <f t="shared" si="182"/>
        <v>='75'!J20</v>
      </c>
      <c r="M1339" s="1" t="str">
        <f t="shared" si="183"/>
        <v>='75'!E3</v>
      </c>
      <c r="N1339" s="1" t="str">
        <f t="shared" si="184"/>
        <v>='75'!D4</v>
      </c>
    </row>
    <row r="1340" spans="1:14" hidden="1" x14ac:dyDescent="0.3">
      <c r="A1340" s="1" t="str">
        <f t="shared" si="185"/>
        <v>X</v>
      </c>
      <c r="B1340" s="2">
        <f>'75'!E5</f>
        <v>195</v>
      </c>
      <c r="C1340" s="2">
        <f>'75'!B21</f>
        <v>0</v>
      </c>
      <c r="D1340" s="2">
        <f>'75'!J21</f>
        <v>0</v>
      </c>
      <c r="E1340" s="45">
        <f>'75'!E3</f>
        <v>43541</v>
      </c>
      <c r="F1340" s="2" t="str">
        <f>'75'!D4</f>
        <v>رقــــــــــــــــــــــم P.O /</v>
      </c>
      <c r="G1340" s="1">
        <f t="shared" si="186"/>
        <v>75</v>
      </c>
      <c r="H1340" s="1">
        <f t="shared" si="187"/>
        <v>21</v>
      </c>
      <c r="J1340" s="1" t="str">
        <f t="shared" si="180"/>
        <v>='75'!E5</v>
      </c>
      <c r="K1340" s="1" t="str">
        <f t="shared" si="181"/>
        <v>='75'!B21</v>
      </c>
      <c r="L1340" s="1" t="str">
        <f t="shared" si="182"/>
        <v>='75'!J21</v>
      </c>
      <c r="M1340" s="1" t="str">
        <f t="shared" si="183"/>
        <v>='75'!E3</v>
      </c>
      <c r="N1340" s="1" t="str">
        <f t="shared" si="184"/>
        <v>='75'!D4</v>
      </c>
    </row>
    <row r="1341" spans="1:14" hidden="1" x14ac:dyDescent="0.3">
      <c r="A1341" s="1" t="str">
        <f t="shared" si="185"/>
        <v>X</v>
      </c>
      <c r="B1341" s="2">
        <f>'75'!E5</f>
        <v>195</v>
      </c>
      <c r="C1341" s="2">
        <f>'75'!B22</f>
        <v>0</v>
      </c>
      <c r="D1341" s="2">
        <f>'75'!J22</f>
        <v>0</v>
      </c>
      <c r="E1341" s="45">
        <f>'75'!E3</f>
        <v>43541</v>
      </c>
      <c r="F1341" s="2" t="str">
        <f>'75'!D4</f>
        <v>رقــــــــــــــــــــــم P.O /</v>
      </c>
      <c r="G1341" s="1">
        <f t="shared" si="186"/>
        <v>75</v>
      </c>
      <c r="H1341" s="1">
        <f t="shared" si="187"/>
        <v>22</v>
      </c>
      <c r="J1341" s="1" t="str">
        <f t="shared" si="180"/>
        <v>='75'!E5</v>
      </c>
      <c r="K1341" s="1" t="str">
        <f t="shared" si="181"/>
        <v>='75'!B22</v>
      </c>
      <c r="L1341" s="1" t="str">
        <f t="shared" si="182"/>
        <v>='75'!J22</v>
      </c>
      <c r="M1341" s="1" t="str">
        <f t="shared" si="183"/>
        <v>='75'!E3</v>
      </c>
      <c r="N1341" s="1" t="str">
        <f t="shared" si="184"/>
        <v>='75'!D4</v>
      </c>
    </row>
    <row r="1342" spans="1:14" hidden="1" x14ac:dyDescent="0.3">
      <c r="A1342" s="1" t="str">
        <f t="shared" si="185"/>
        <v>X</v>
      </c>
      <c r="B1342" s="2">
        <f>'75'!E5</f>
        <v>195</v>
      </c>
      <c r="C1342" s="2">
        <f>'75'!B23</f>
        <v>0</v>
      </c>
      <c r="D1342" s="2">
        <f>'75'!J23</f>
        <v>0</v>
      </c>
      <c r="E1342" s="45">
        <f>'75'!E3</f>
        <v>43541</v>
      </c>
      <c r="F1342" s="2" t="str">
        <f>'75'!D4</f>
        <v>رقــــــــــــــــــــــم P.O /</v>
      </c>
      <c r="G1342" s="1">
        <f t="shared" si="186"/>
        <v>75</v>
      </c>
      <c r="H1342" s="1">
        <f t="shared" si="187"/>
        <v>23</v>
      </c>
      <c r="J1342" s="1" t="str">
        <f t="shared" si="180"/>
        <v>='75'!E5</v>
      </c>
      <c r="K1342" s="1" t="str">
        <f t="shared" si="181"/>
        <v>='75'!B23</v>
      </c>
      <c r="L1342" s="1" t="str">
        <f t="shared" si="182"/>
        <v>='75'!J23</v>
      </c>
      <c r="M1342" s="1" t="str">
        <f t="shared" si="183"/>
        <v>='75'!E3</v>
      </c>
      <c r="N1342" s="1" t="str">
        <f t="shared" si="184"/>
        <v>='75'!D4</v>
      </c>
    </row>
    <row r="1343" spans="1:14" hidden="1" x14ac:dyDescent="0.3">
      <c r="A1343" s="1" t="str">
        <f t="shared" si="185"/>
        <v>X</v>
      </c>
      <c r="B1343" s="2">
        <f>'75'!E5</f>
        <v>195</v>
      </c>
      <c r="C1343" s="2">
        <f>'75'!B24</f>
        <v>0</v>
      </c>
      <c r="D1343" s="2">
        <f>'75'!J24</f>
        <v>0</v>
      </c>
      <c r="E1343" s="45">
        <f>'75'!E3</f>
        <v>43541</v>
      </c>
      <c r="F1343" s="2" t="str">
        <f>'75'!D4</f>
        <v>رقــــــــــــــــــــــم P.O /</v>
      </c>
      <c r="G1343" s="1">
        <f t="shared" si="186"/>
        <v>75</v>
      </c>
      <c r="H1343" s="1">
        <f t="shared" si="187"/>
        <v>24</v>
      </c>
      <c r="J1343" s="1" t="str">
        <f t="shared" si="180"/>
        <v>='75'!E5</v>
      </c>
      <c r="K1343" s="1" t="str">
        <f t="shared" si="181"/>
        <v>='75'!B24</v>
      </c>
      <c r="L1343" s="1" t="str">
        <f t="shared" si="182"/>
        <v>='75'!J24</v>
      </c>
      <c r="M1343" s="1" t="str">
        <f t="shared" si="183"/>
        <v>='75'!E3</v>
      </c>
      <c r="N1343" s="1" t="str">
        <f t="shared" si="184"/>
        <v>='75'!D4</v>
      </c>
    </row>
    <row r="1344" spans="1:14" hidden="1" x14ac:dyDescent="0.3">
      <c r="A1344" s="1" t="str">
        <f t="shared" si="185"/>
        <v>X</v>
      </c>
      <c r="B1344" s="2">
        <f>'75'!E5</f>
        <v>195</v>
      </c>
      <c r="C1344" s="2">
        <f>'75'!B25</f>
        <v>0</v>
      </c>
      <c r="D1344" s="2">
        <f>'75'!J25</f>
        <v>0</v>
      </c>
      <c r="E1344" s="45">
        <f>'75'!E3</f>
        <v>43541</v>
      </c>
      <c r="F1344" s="2" t="str">
        <f>'75'!D4</f>
        <v>رقــــــــــــــــــــــم P.O /</v>
      </c>
      <c r="G1344" s="1">
        <f t="shared" si="186"/>
        <v>75</v>
      </c>
      <c r="H1344" s="1">
        <f t="shared" si="187"/>
        <v>25</v>
      </c>
      <c r="J1344" s="1" t="str">
        <f t="shared" si="180"/>
        <v>='75'!E5</v>
      </c>
      <c r="K1344" s="1" t="str">
        <f t="shared" si="181"/>
        <v>='75'!B25</v>
      </c>
      <c r="L1344" s="1" t="str">
        <f t="shared" si="182"/>
        <v>='75'!J25</v>
      </c>
      <c r="M1344" s="1" t="str">
        <f t="shared" si="183"/>
        <v>='75'!E3</v>
      </c>
      <c r="N1344" s="1" t="str">
        <f t="shared" si="184"/>
        <v>='75'!D4</v>
      </c>
    </row>
    <row r="1345" spans="1:14" x14ac:dyDescent="0.3">
      <c r="A1345" s="1" t="str">
        <f t="shared" si="185"/>
        <v/>
      </c>
      <c r="B1345" s="2">
        <f>'76'!E5</f>
        <v>196</v>
      </c>
      <c r="C1345" s="2" t="str">
        <f>'76'!B8</f>
        <v>بنزين للموقع</v>
      </c>
      <c r="D1345" s="2">
        <f>'76'!J8</f>
        <v>145</v>
      </c>
      <c r="E1345" s="45">
        <f>'76'!E3</f>
        <v>43541</v>
      </c>
      <c r="F1345" s="2" t="str">
        <f>'76'!D4</f>
        <v>رقــــــــــــــــــــــم P.O /</v>
      </c>
      <c r="G1345" s="1">
        <f t="shared" si="186"/>
        <v>76</v>
      </c>
      <c r="H1345" s="1">
        <f t="shared" si="187"/>
        <v>8</v>
      </c>
      <c r="J1345" s="1" t="str">
        <f t="shared" si="180"/>
        <v>='76'!E5</v>
      </c>
      <c r="K1345" s="1" t="str">
        <f t="shared" si="181"/>
        <v>='76'!B8</v>
      </c>
      <c r="L1345" s="1" t="str">
        <f t="shared" si="182"/>
        <v>='76'!J8</v>
      </c>
      <c r="M1345" s="1" t="str">
        <f t="shared" si="183"/>
        <v>='76'!E3</v>
      </c>
      <c r="N1345" s="1" t="str">
        <f t="shared" si="184"/>
        <v>='76'!D4</v>
      </c>
    </row>
    <row r="1346" spans="1:14" x14ac:dyDescent="0.3">
      <c r="A1346" s="1" t="str">
        <f t="shared" si="185"/>
        <v/>
      </c>
      <c r="B1346" s="2">
        <f>'76'!E5</f>
        <v>196</v>
      </c>
      <c r="C1346" s="2" t="str">
        <f>'76'!B9</f>
        <v>سولار للموقع</v>
      </c>
      <c r="D1346" s="2">
        <f>'76'!J9</f>
        <v>1416</v>
      </c>
      <c r="E1346" s="45">
        <f>'76'!E3</f>
        <v>43541</v>
      </c>
      <c r="F1346" s="2" t="str">
        <f>'76'!D4</f>
        <v>رقــــــــــــــــــــــم P.O /</v>
      </c>
      <c r="G1346" s="1">
        <f t="shared" si="186"/>
        <v>76</v>
      </c>
      <c r="H1346" s="1">
        <f t="shared" si="187"/>
        <v>9</v>
      </c>
      <c r="J1346" s="1" t="str">
        <f t="shared" ref="J1346:J1380" si="188">CONCATENATE("='","",G1346,"","'!","E5")</f>
        <v>='76'!E5</v>
      </c>
      <c r="K1346" s="1" t="str">
        <f t="shared" ref="K1346:K1380" si="189">CONCATENATE("='","",G1346,"","'!","B",H1346)</f>
        <v>='76'!B9</v>
      </c>
      <c r="L1346" s="1" t="str">
        <f t="shared" ref="L1346:L1380" si="190">CONCATENATE("='","",G1346,"","'!","J",H1346)</f>
        <v>='76'!J9</v>
      </c>
      <c r="M1346" s="1" t="str">
        <f t="shared" ref="M1346:M1380" si="191">CONCATENATE("='","",G1346,"","'!","E3")</f>
        <v>='76'!E3</v>
      </c>
      <c r="N1346" s="1" t="str">
        <f t="shared" ref="N1346:N1380" si="192">CONCATENATE("='","",G1346,"","'!","D4")</f>
        <v>='76'!D4</v>
      </c>
    </row>
    <row r="1347" spans="1:14" x14ac:dyDescent="0.3">
      <c r="A1347" s="1" t="str">
        <f t="shared" ref="A1347:A1348" si="193">IFERROR(VLOOKUP(C1347,$O$2:$P$2,2,0),"")</f>
        <v/>
      </c>
      <c r="B1347" s="2">
        <f>'76'!E5</f>
        <v>196</v>
      </c>
      <c r="C1347" s="2" t="str">
        <f>'76'!B10</f>
        <v>سولار للموقع</v>
      </c>
      <c r="D1347" s="2">
        <f>'76'!J10</f>
        <v>1298</v>
      </c>
      <c r="E1347" s="45">
        <f>'76'!E3</f>
        <v>43541</v>
      </c>
      <c r="F1347" s="2" t="str">
        <f>'76'!D4</f>
        <v>رقــــــــــــــــــــــم P.O /</v>
      </c>
      <c r="G1347" s="1">
        <f t="shared" ref="G1347:G1380" si="194">IF(H1346=25,G1346+1,G1346)</f>
        <v>76</v>
      </c>
      <c r="H1347" s="1">
        <f t="shared" ref="H1347:H1410" si="195">IF((H1346+1)&gt;25,8,H1346+1)</f>
        <v>10</v>
      </c>
      <c r="J1347" s="1" t="str">
        <f t="shared" si="188"/>
        <v>='76'!E5</v>
      </c>
      <c r="K1347" s="1" t="str">
        <f t="shared" si="189"/>
        <v>='76'!B10</v>
      </c>
      <c r="L1347" s="1" t="str">
        <f t="shared" si="190"/>
        <v>='76'!J10</v>
      </c>
      <c r="M1347" s="1" t="str">
        <f t="shared" si="191"/>
        <v>='76'!E3</v>
      </c>
      <c r="N1347" s="1" t="str">
        <f t="shared" si="192"/>
        <v>='76'!D4</v>
      </c>
    </row>
    <row r="1348" spans="1:14" x14ac:dyDescent="0.3">
      <c r="A1348" s="1" t="str">
        <f t="shared" si="193"/>
        <v/>
      </c>
      <c r="B1348" s="2">
        <f>'76'!E5</f>
        <v>196</v>
      </c>
      <c r="C1348" s="2" t="str">
        <f>'76'!B11</f>
        <v>سولار للموقع</v>
      </c>
      <c r="D1348" s="2">
        <f>'76'!J11</f>
        <v>1180</v>
      </c>
      <c r="E1348" s="45">
        <f>'76'!E3</f>
        <v>43541</v>
      </c>
      <c r="F1348" s="2" t="str">
        <f>'76'!D4</f>
        <v>رقــــــــــــــــــــــم P.O /</v>
      </c>
      <c r="G1348" s="1">
        <f t="shared" si="194"/>
        <v>76</v>
      </c>
      <c r="H1348" s="1">
        <f t="shared" si="195"/>
        <v>11</v>
      </c>
      <c r="J1348" s="1" t="str">
        <f t="shared" si="188"/>
        <v>='76'!E5</v>
      </c>
      <c r="K1348" s="1" t="str">
        <f t="shared" si="189"/>
        <v>='76'!B11</v>
      </c>
      <c r="L1348" s="1" t="str">
        <f t="shared" si="190"/>
        <v>='76'!J11</v>
      </c>
      <c r="M1348" s="1" t="str">
        <f t="shared" si="191"/>
        <v>='76'!E3</v>
      </c>
      <c r="N1348" s="1" t="str">
        <f t="shared" si="192"/>
        <v>='76'!D4</v>
      </c>
    </row>
    <row r="1349" spans="1:14" hidden="1" x14ac:dyDescent="0.3">
      <c r="A1349" s="1" t="s">
        <v>213</v>
      </c>
      <c r="B1349" s="2">
        <f>'76'!E5</f>
        <v>196</v>
      </c>
      <c r="C1349" s="2" t="str">
        <f>'76'!B12</f>
        <v>طقم شربون صاروخ</v>
      </c>
      <c r="D1349" s="2">
        <f>'76'!J12</f>
        <v>150</v>
      </c>
      <c r="E1349" s="45">
        <f>'76'!E3</f>
        <v>43541</v>
      </c>
      <c r="F1349" s="2" t="str">
        <f>'76'!D4</f>
        <v>رقــــــــــــــــــــــم P.O /</v>
      </c>
      <c r="G1349" s="1">
        <f t="shared" si="194"/>
        <v>76</v>
      </c>
      <c r="H1349" s="1">
        <f t="shared" si="195"/>
        <v>12</v>
      </c>
      <c r="J1349" s="1" t="str">
        <f t="shared" si="188"/>
        <v>='76'!E5</v>
      </c>
      <c r="K1349" s="1" t="str">
        <f t="shared" si="189"/>
        <v>='76'!B12</v>
      </c>
      <c r="L1349" s="1" t="str">
        <f t="shared" si="190"/>
        <v>='76'!J12</v>
      </c>
      <c r="M1349" s="1" t="str">
        <f t="shared" si="191"/>
        <v>='76'!E3</v>
      </c>
      <c r="N1349" s="1" t="str">
        <f t="shared" si="192"/>
        <v>='76'!D4</v>
      </c>
    </row>
    <row r="1350" spans="1:14" hidden="1" x14ac:dyDescent="0.3">
      <c r="A1350" s="1" t="s">
        <v>213</v>
      </c>
      <c r="B1350" s="2">
        <f>'76'!E5</f>
        <v>196</v>
      </c>
      <c r="C1350" s="2" t="str">
        <f>'76'!B13</f>
        <v>فدية 7"</v>
      </c>
      <c r="D1350" s="2">
        <f>'76'!J13</f>
        <v>195</v>
      </c>
      <c r="E1350" s="45">
        <f>'76'!E3</f>
        <v>43541</v>
      </c>
      <c r="F1350" s="2" t="str">
        <f>'76'!D4</f>
        <v>رقــــــــــــــــــــــم P.O /</v>
      </c>
      <c r="G1350" s="1">
        <f t="shared" si="194"/>
        <v>76</v>
      </c>
      <c r="H1350" s="1">
        <f t="shared" si="195"/>
        <v>13</v>
      </c>
      <c r="J1350" s="1" t="str">
        <f t="shared" si="188"/>
        <v>='76'!E5</v>
      </c>
      <c r="K1350" s="1" t="str">
        <f t="shared" si="189"/>
        <v>='76'!B13</v>
      </c>
      <c r="L1350" s="1" t="str">
        <f t="shared" si="190"/>
        <v>='76'!J13</v>
      </c>
      <c r="M1350" s="1" t="str">
        <f t="shared" si="191"/>
        <v>='76'!E3</v>
      </c>
      <c r="N1350" s="1" t="str">
        <f t="shared" si="192"/>
        <v>='76'!D4</v>
      </c>
    </row>
    <row r="1351" spans="1:14" hidden="1" x14ac:dyDescent="0.3">
      <c r="A1351" s="1" t="s">
        <v>213</v>
      </c>
      <c r="B1351" s="2">
        <f>'76'!E5</f>
        <v>196</v>
      </c>
      <c r="C1351" s="2" t="str">
        <f>'76'!B14</f>
        <v>فدية 7"</v>
      </c>
      <c r="D1351" s="2">
        <f>'76'!J14</f>
        <v>260</v>
      </c>
      <c r="E1351" s="45">
        <f>'76'!E3</f>
        <v>43541</v>
      </c>
      <c r="F1351" s="2" t="str">
        <f>'76'!D4</f>
        <v>رقــــــــــــــــــــــم P.O /</v>
      </c>
      <c r="G1351" s="1">
        <f t="shared" si="194"/>
        <v>76</v>
      </c>
      <c r="H1351" s="1">
        <f t="shared" si="195"/>
        <v>14</v>
      </c>
      <c r="J1351" s="1" t="str">
        <f t="shared" si="188"/>
        <v>='76'!E5</v>
      </c>
      <c r="K1351" s="1" t="str">
        <f t="shared" si="189"/>
        <v>='76'!B14</v>
      </c>
      <c r="L1351" s="1" t="str">
        <f t="shared" si="190"/>
        <v>='76'!J14</v>
      </c>
      <c r="M1351" s="1" t="str">
        <f t="shared" si="191"/>
        <v>='76'!E3</v>
      </c>
      <c r="N1351" s="1" t="str">
        <f t="shared" si="192"/>
        <v>='76'!D4</v>
      </c>
    </row>
    <row r="1352" spans="1:14" hidden="1" x14ac:dyDescent="0.3">
      <c r="A1352" s="1" t="s">
        <v>213</v>
      </c>
      <c r="B1352" s="2">
        <f>'76'!E5</f>
        <v>196</v>
      </c>
      <c r="C1352" s="2" t="str">
        <f>'76'!B15</f>
        <v>اسبراى احمر</v>
      </c>
      <c r="D1352" s="2">
        <f>'76'!J15</f>
        <v>185</v>
      </c>
      <c r="E1352" s="45">
        <f>'76'!E3</f>
        <v>43541</v>
      </c>
      <c r="F1352" s="2" t="str">
        <f>'76'!D4</f>
        <v>رقــــــــــــــــــــــم P.O /</v>
      </c>
      <c r="G1352" s="1">
        <f t="shared" si="194"/>
        <v>76</v>
      </c>
      <c r="H1352" s="1">
        <f t="shared" si="195"/>
        <v>15</v>
      </c>
      <c r="J1352" s="1" t="str">
        <f t="shared" si="188"/>
        <v>='76'!E5</v>
      </c>
      <c r="K1352" s="1" t="str">
        <f t="shared" si="189"/>
        <v>='76'!B15</v>
      </c>
      <c r="L1352" s="1" t="str">
        <f t="shared" si="190"/>
        <v>='76'!J15</v>
      </c>
      <c r="M1352" s="1" t="str">
        <f t="shared" si="191"/>
        <v>='76'!E3</v>
      </c>
      <c r="N1352" s="1" t="str">
        <f t="shared" si="192"/>
        <v>='76'!D4</v>
      </c>
    </row>
    <row r="1353" spans="1:14" hidden="1" x14ac:dyDescent="0.3">
      <c r="A1353" s="1" t="str">
        <f t="shared" ref="A1353:A1416" si="196">IFERROR(VLOOKUP(C1353,$O$2:$P$2,2,0),"")</f>
        <v>X</v>
      </c>
      <c r="B1353" s="2">
        <f>'76'!E5</f>
        <v>196</v>
      </c>
      <c r="C1353" s="2">
        <f>'76'!B16</f>
        <v>0</v>
      </c>
      <c r="D1353" s="2">
        <f>'76'!J16</f>
        <v>0</v>
      </c>
      <c r="E1353" s="45">
        <f>'76'!E3</f>
        <v>43541</v>
      </c>
      <c r="F1353" s="2" t="str">
        <f>'76'!D4</f>
        <v>رقــــــــــــــــــــــم P.O /</v>
      </c>
      <c r="G1353" s="1">
        <f t="shared" si="194"/>
        <v>76</v>
      </c>
      <c r="H1353" s="1">
        <f t="shared" si="195"/>
        <v>16</v>
      </c>
      <c r="J1353" s="1" t="str">
        <f t="shared" si="188"/>
        <v>='76'!E5</v>
      </c>
      <c r="K1353" s="1" t="str">
        <f t="shared" si="189"/>
        <v>='76'!B16</v>
      </c>
      <c r="L1353" s="1" t="str">
        <f t="shared" si="190"/>
        <v>='76'!J16</v>
      </c>
      <c r="M1353" s="1" t="str">
        <f t="shared" si="191"/>
        <v>='76'!E3</v>
      </c>
      <c r="N1353" s="1" t="str">
        <f t="shared" si="192"/>
        <v>='76'!D4</v>
      </c>
    </row>
    <row r="1354" spans="1:14" hidden="1" x14ac:dyDescent="0.3">
      <c r="A1354" s="1" t="str">
        <f t="shared" si="196"/>
        <v>X</v>
      </c>
      <c r="B1354" s="2">
        <f>'76'!E5</f>
        <v>196</v>
      </c>
      <c r="C1354" s="2">
        <f>'76'!B17</f>
        <v>0</v>
      </c>
      <c r="D1354" s="2">
        <f>'76'!J17</f>
        <v>0</v>
      </c>
      <c r="E1354" s="45">
        <f>'76'!E3</f>
        <v>43541</v>
      </c>
      <c r="F1354" s="2" t="str">
        <f>'76'!D4</f>
        <v>رقــــــــــــــــــــــم P.O /</v>
      </c>
      <c r="G1354" s="1">
        <f t="shared" si="194"/>
        <v>76</v>
      </c>
      <c r="H1354" s="1">
        <f t="shared" si="195"/>
        <v>17</v>
      </c>
      <c r="J1354" s="1" t="str">
        <f t="shared" si="188"/>
        <v>='76'!E5</v>
      </c>
      <c r="K1354" s="1" t="str">
        <f t="shared" si="189"/>
        <v>='76'!B17</v>
      </c>
      <c r="L1354" s="1" t="str">
        <f t="shared" si="190"/>
        <v>='76'!J17</v>
      </c>
      <c r="M1354" s="1" t="str">
        <f t="shared" si="191"/>
        <v>='76'!E3</v>
      </c>
      <c r="N1354" s="1" t="str">
        <f t="shared" si="192"/>
        <v>='76'!D4</v>
      </c>
    </row>
    <row r="1355" spans="1:14" hidden="1" x14ac:dyDescent="0.3">
      <c r="A1355" s="1" t="str">
        <f t="shared" si="196"/>
        <v>X</v>
      </c>
      <c r="B1355" s="2">
        <f>'76'!E5</f>
        <v>196</v>
      </c>
      <c r="C1355" s="2">
        <f>'76'!B18</f>
        <v>0</v>
      </c>
      <c r="D1355" s="2">
        <f>'76'!J18</f>
        <v>0</v>
      </c>
      <c r="E1355" s="45">
        <f>'76'!E3</f>
        <v>43541</v>
      </c>
      <c r="F1355" s="2" t="str">
        <f>'76'!D4</f>
        <v>رقــــــــــــــــــــــم P.O /</v>
      </c>
      <c r="G1355" s="1">
        <f t="shared" si="194"/>
        <v>76</v>
      </c>
      <c r="H1355" s="1">
        <f t="shared" si="195"/>
        <v>18</v>
      </c>
      <c r="J1355" s="1" t="str">
        <f t="shared" si="188"/>
        <v>='76'!E5</v>
      </c>
      <c r="K1355" s="1" t="str">
        <f t="shared" si="189"/>
        <v>='76'!B18</v>
      </c>
      <c r="L1355" s="1" t="str">
        <f t="shared" si="190"/>
        <v>='76'!J18</v>
      </c>
      <c r="M1355" s="1" t="str">
        <f t="shared" si="191"/>
        <v>='76'!E3</v>
      </c>
      <c r="N1355" s="1" t="str">
        <f t="shared" si="192"/>
        <v>='76'!D4</v>
      </c>
    </row>
    <row r="1356" spans="1:14" hidden="1" x14ac:dyDescent="0.3">
      <c r="A1356" s="1" t="str">
        <f t="shared" si="196"/>
        <v>X</v>
      </c>
      <c r="B1356" s="2">
        <f>'76'!E5</f>
        <v>196</v>
      </c>
      <c r="C1356" s="2">
        <f>'76'!B19</f>
        <v>0</v>
      </c>
      <c r="D1356" s="2">
        <f>'76'!J19</f>
        <v>0</v>
      </c>
      <c r="E1356" s="45">
        <f>'76'!E3</f>
        <v>43541</v>
      </c>
      <c r="F1356" s="2" t="str">
        <f>'76'!D4</f>
        <v>رقــــــــــــــــــــــم P.O /</v>
      </c>
      <c r="G1356" s="1">
        <f t="shared" si="194"/>
        <v>76</v>
      </c>
      <c r="H1356" s="1">
        <f t="shared" si="195"/>
        <v>19</v>
      </c>
      <c r="J1356" s="1" t="str">
        <f t="shared" si="188"/>
        <v>='76'!E5</v>
      </c>
      <c r="K1356" s="1" t="str">
        <f t="shared" si="189"/>
        <v>='76'!B19</v>
      </c>
      <c r="L1356" s="1" t="str">
        <f t="shared" si="190"/>
        <v>='76'!J19</v>
      </c>
      <c r="M1356" s="1" t="str">
        <f t="shared" si="191"/>
        <v>='76'!E3</v>
      </c>
      <c r="N1356" s="1" t="str">
        <f t="shared" si="192"/>
        <v>='76'!D4</v>
      </c>
    </row>
    <row r="1357" spans="1:14" hidden="1" x14ac:dyDescent="0.3">
      <c r="A1357" s="1" t="str">
        <f t="shared" si="196"/>
        <v>X</v>
      </c>
      <c r="B1357" s="2">
        <f>'76'!E5</f>
        <v>196</v>
      </c>
      <c r="C1357" s="2">
        <f>'76'!B20</f>
        <v>0</v>
      </c>
      <c r="D1357" s="2">
        <f>'76'!J20</f>
        <v>0</v>
      </c>
      <c r="E1357" s="45">
        <f>'76'!E3</f>
        <v>43541</v>
      </c>
      <c r="F1357" s="2" t="str">
        <f>'76'!D4</f>
        <v>رقــــــــــــــــــــــم P.O /</v>
      </c>
      <c r="G1357" s="1">
        <f t="shared" si="194"/>
        <v>76</v>
      </c>
      <c r="H1357" s="1">
        <f t="shared" si="195"/>
        <v>20</v>
      </c>
      <c r="J1357" s="1" t="str">
        <f t="shared" si="188"/>
        <v>='76'!E5</v>
      </c>
      <c r="K1357" s="1" t="str">
        <f t="shared" si="189"/>
        <v>='76'!B20</v>
      </c>
      <c r="L1357" s="1" t="str">
        <f t="shared" si="190"/>
        <v>='76'!J20</v>
      </c>
      <c r="M1357" s="1" t="str">
        <f t="shared" si="191"/>
        <v>='76'!E3</v>
      </c>
      <c r="N1357" s="1" t="str">
        <f t="shared" si="192"/>
        <v>='76'!D4</v>
      </c>
    </row>
    <row r="1358" spans="1:14" hidden="1" x14ac:dyDescent="0.3">
      <c r="A1358" s="1" t="str">
        <f t="shared" si="196"/>
        <v>X</v>
      </c>
      <c r="B1358" s="2">
        <f>'76'!E5</f>
        <v>196</v>
      </c>
      <c r="C1358" s="2">
        <f>'76'!B21</f>
        <v>0</v>
      </c>
      <c r="D1358" s="2">
        <f>'76'!J21</f>
        <v>0</v>
      </c>
      <c r="E1358" s="45">
        <f>'76'!E3</f>
        <v>43541</v>
      </c>
      <c r="F1358" s="2" t="str">
        <f>'76'!D4</f>
        <v>رقــــــــــــــــــــــم P.O /</v>
      </c>
      <c r="G1358" s="1">
        <f t="shared" si="194"/>
        <v>76</v>
      </c>
      <c r="H1358" s="1">
        <f t="shared" si="195"/>
        <v>21</v>
      </c>
      <c r="J1358" s="1" t="str">
        <f t="shared" si="188"/>
        <v>='76'!E5</v>
      </c>
      <c r="K1358" s="1" t="str">
        <f t="shared" si="189"/>
        <v>='76'!B21</v>
      </c>
      <c r="L1358" s="1" t="str">
        <f t="shared" si="190"/>
        <v>='76'!J21</v>
      </c>
      <c r="M1358" s="1" t="str">
        <f t="shared" si="191"/>
        <v>='76'!E3</v>
      </c>
      <c r="N1358" s="1" t="str">
        <f t="shared" si="192"/>
        <v>='76'!D4</v>
      </c>
    </row>
    <row r="1359" spans="1:14" hidden="1" x14ac:dyDescent="0.3">
      <c r="A1359" s="1" t="str">
        <f t="shared" si="196"/>
        <v>X</v>
      </c>
      <c r="B1359" s="2">
        <f>'76'!E5</f>
        <v>196</v>
      </c>
      <c r="C1359" s="2">
        <f>'76'!B22</f>
        <v>0</v>
      </c>
      <c r="D1359" s="2">
        <f>'76'!J22</f>
        <v>0</v>
      </c>
      <c r="E1359" s="45">
        <f>'76'!E3</f>
        <v>43541</v>
      </c>
      <c r="F1359" s="2" t="str">
        <f>'76'!D4</f>
        <v>رقــــــــــــــــــــــم P.O /</v>
      </c>
      <c r="G1359" s="1">
        <f t="shared" si="194"/>
        <v>76</v>
      </c>
      <c r="H1359" s="1">
        <f t="shared" si="195"/>
        <v>22</v>
      </c>
      <c r="J1359" s="1" t="str">
        <f t="shared" si="188"/>
        <v>='76'!E5</v>
      </c>
      <c r="K1359" s="1" t="str">
        <f t="shared" si="189"/>
        <v>='76'!B22</v>
      </c>
      <c r="L1359" s="1" t="str">
        <f t="shared" si="190"/>
        <v>='76'!J22</v>
      </c>
      <c r="M1359" s="1" t="str">
        <f t="shared" si="191"/>
        <v>='76'!E3</v>
      </c>
      <c r="N1359" s="1" t="str">
        <f t="shared" si="192"/>
        <v>='76'!D4</v>
      </c>
    </row>
    <row r="1360" spans="1:14" hidden="1" x14ac:dyDescent="0.3">
      <c r="A1360" s="1" t="str">
        <f t="shared" si="196"/>
        <v>X</v>
      </c>
      <c r="B1360" s="2">
        <f>'76'!E5</f>
        <v>196</v>
      </c>
      <c r="C1360" s="2">
        <f>'76'!B23</f>
        <v>0</v>
      </c>
      <c r="D1360" s="2">
        <f>'76'!J23</f>
        <v>0</v>
      </c>
      <c r="E1360" s="45">
        <f>'76'!E3</f>
        <v>43541</v>
      </c>
      <c r="F1360" s="2" t="str">
        <f>'76'!D4</f>
        <v>رقــــــــــــــــــــــم P.O /</v>
      </c>
      <c r="G1360" s="1">
        <f t="shared" si="194"/>
        <v>76</v>
      </c>
      <c r="H1360" s="1">
        <f t="shared" si="195"/>
        <v>23</v>
      </c>
      <c r="J1360" s="1" t="str">
        <f t="shared" si="188"/>
        <v>='76'!E5</v>
      </c>
      <c r="K1360" s="1" t="str">
        <f t="shared" si="189"/>
        <v>='76'!B23</v>
      </c>
      <c r="L1360" s="1" t="str">
        <f t="shared" si="190"/>
        <v>='76'!J23</v>
      </c>
      <c r="M1360" s="1" t="str">
        <f t="shared" si="191"/>
        <v>='76'!E3</v>
      </c>
      <c r="N1360" s="1" t="str">
        <f t="shared" si="192"/>
        <v>='76'!D4</v>
      </c>
    </row>
    <row r="1361" spans="1:14" hidden="1" x14ac:dyDescent="0.3">
      <c r="A1361" s="1" t="str">
        <f t="shared" si="196"/>
        <v>X</v>
      </c>
      <c r="B1361" s="2">
        <f>'76'!E5</f>
        <v>196</v>
      </c>
      <c r="C1361" s="2">
        <f>'76'!B24</f>
        <v>0</v>
      </c>
      <c r="D1361" s="2">
        <f>'76'!J24</f>
        <v>0</v>
      </c>
      <c r="E1361" s="45">
        <f>'76'!E3</f>
        <v>43541</v>
      </c>
      <c r="F1361" s="2" t="str">
        <f>'76'!D4</f>
        <v>رقــــــــــــــــــــــم P.O /</v>
      </c>
      <c r="G1361" s="1">
        <f t="shared" si="194"/>
        <v>76</v>
      </c>
      <c r="H1361" s="1">
        <f t="shared" si="195"/>
        <v>24</v>
      </c>
      <c r="J1361" s="1" t="str">
        <f t="shared" si="188"/>
        <v>='76'!E5</v>
      </c>
      <c r="K1361" s="1" t="str">
        <f t="shared" si="189"/>
        <v>='76'!B24</v>
      </c>
      <c r="L1361" s="1" t="str">
        <f t="shared" si="190"/>
        <v>='76'!J24</v>
      </c>
      <c r="M1361" s="1" t="str">
        <f t="shared" si="191"/>
        <v>='76'!E3</v>
      </c>
      <c r="N1361" s="1" t="str">
        <f t="shared" si="192"/>
        <v>='76'!D4</v>
      </c>
    </row>
    <row r="1362" spans="1:14" hidden="1" x14ac:dyDescent="0.3">
      <c r="A1362" s="1" t="str">
        <f t="shared" si="196"/>
        <v>X</v>
      </c>
      <c r="B1362" s="2">
        <f>'76'!E5</f>
        <v>196</v>
      </c>
      <c r="C1362" s="2">
        <f>'76'!B25</f>
        <v>0</v>
      </c>
      <c r="D1362" s="2">
        <f>'76'!J25</f>
        <v>0</v>
      </c>
      <c r="E1362" s="45">
        <f>'76'!E3</f>
        <v>43541</v>
      </c>
      <c r="F1362" s="2" t="str">
        <f>'76'!D4</f>
        <v>رقــــــــــــــــــــــم P.O /</v>
      </c>
      <c r="G1362" s="1">
        <f t="shared" si="194"/>
        <v>76</v>
      </c>
      <c r="H1362" s="1">
        <f t="shared" si="195"/>
        <v>25</v>
      </c>
      <c r="J1362" s="1" t="str">
        <f t="shared" si="188"/>
        <v>='76'!E5</v>
      </c>
      <c r="K1362" s="1" t="str">
        <f t="shared" si="189"/>
        <v>='76'!B25</v>
      </c>
      <c r="L1362" s="1" t="str">
        <f t="shared" si="190"/>
        <v>='76'!J25</v>
      </c>
      <c r="M1362" s="1" t="str">
        <f t="shared" si="191"/>
        <v>='76'!E3</v>
      </c>
      <c r="N1362" s="1" t="str">
        <f t="shared" si="192"/>
        <v>='76'!D4</v>
      </c>
    </row>
    <row r="1363" spans="1:14" hidden="1" x14ac:dyDescent="0.3">
      <c r="A1363" s="1" t="s">
        <v>212</v>
      </c>
      <c r="B1363" s="2">
        <f>'77'!E5</f>
        <v>197</v>
      </c>
      <c r="C1363" s="2" t="str">
        <f>'77'!B8</f>
        <v>قيمة يوميات العمالة عن الفترة 2 - من شهر 2-2019</v>
      </c>
      <c r="D1363" s="2">
        <f>'77'!J8</f>
        <v>11100</v>
      </c>
      <c r="E1363" s="45">
        <f>'77'!E3</f>
        <v>43541</v>
      </c>
      <c r="F1363" s="2" t="str">
        <f>'77'!D4</f>
        <v>رقــــــــــــــــــــــم P.O /</v>
      </c>
      <c r="G1363" s="1">
        <f t="shared" si="194"/>
        <v>77</v>
      </c>
      <c r="H1363" s="1">
        <f t="shared" si="195"/>
        <v>8</v>
      </c>
      <c r="J1363" s="1" t="str">
        <f t="shared" si="188"/>
        <v>='77'!E5</v>
      </c>
      <c r="K1363" s="1" t="str">
        <f t="shared" si="189"/>
        <v>='77'!B8</v>
      </c>
      <c r="L1363" s="1" t="str">
        <f t="shared" si="190"/>
        <v>='77'!J8</v>
      </c>
      <c r="M1363" s="1" t="str">
        <f t="shared" si="191"/>
        <v>='77'!E3</v>
      </c>
      <c r="N1363" s="1" t="str">
        <f t="shared" si="192"/>
        <v>='77'!D4</v>
      </c>
    </row>
    <row r="1364" spans="1:14" hidden="1" x14ac:dyDescent="0.3">
      <c r="A1364" s="1" t="str">
        <f t="shared" si="196"/>
        <v>X</v>
      </c>
      <c r="B1364" s="2">
        <f>'77'!E5</f>
        <v>197</v>
      </c>
      <c r="C1364" s="2">
        <f>'77'!B9</f>
        <v>0</v>
      </c>
      <c r="D1364" s="2">
        <f>'77'!J9</f>
        <v>0</v>
      </c>
      <c r="E1364" s="45">
        <f>'77'!E3</f>
        <v>43541</v>
      </c>
      <c r="F1364" s="2" t="str">
        <f>'77'!D4</f>
        <v>رقــــــــــــــــــــــم P.O /</v>
      </c>
      <c r="G1364" s="1">
        <f t="shared" si="194"/>
        <v>77</v>
      </c>
      <c r="H1364" s="1">
        <f t="shared" si="195"/>
        <v>9</v>
      </c>
      <c r="J1364" s="1" t="str">
        <f t="shared" si="188"/>
        <v>='77'!E5</v>
      </c>
      <c r="K1364" s="1" t="str">
        <f t="shared" si="189"/>
        <v>='77'!B9</v>
      </c>
      <c r="L1364" s="1" t="str">
        <f t="shared" si="190"/>
        <v>='77'!J9</v>
      </c>
      <c r="M1364" s="1" t="str">
        <f t="shared" si="191"/>
        <v>='77'!E3</v>
      </c>
      <c r="N1364" s="1" t="str">
        <f t="shared" si="192"/>
        <v>='77'!D4</v>
      </c>
    </row>
    <row r="1365" spans="1:14" hidden="1" x14ac:dyDescent="0.3">
      <c r="A1365" s="1" t="str">
        <f t="shared" si="196"/>
        <v>X</v>
      </c>
      <c r="B1365" s="2">
        <f>'77'!E5</f>
        <v>197</v>
      </c>
      <c r="C1365" s="2">
        <f>'77'!B10</f>
        <v>0</v>
      </c>
      <c r="D1365" s="2">
        <f>'77'!J10</f>
        <v>0</v>
      </c>
      <c r="E1365" s="45">
        <f>'77'!E3</f>
        <v>43541</v>
      </c>
      <c r="F1365" s="2" t="str">
        <f>'77'!D4</f>
        <v>رقــــــــــــــــــــــم P.O /</v>
      </c>
      <c r="G1365" s="1">
        <f t="shared" si="194"/>
        <v>77</v>
      </c>
      <c r="H1365" s="1">
        <f t="shared" si="195"/>
        <v>10</v>
      </c>
      <c r="J1365" s="1" t="str">
        <f t="shared" si="188"/>
        <v>='77'!E5</v>
      </c>
      <c r="K1365" s="1" t="str">
        <f t="shared" si="189"/>
        <v>='77'!B10</v>
      </c>
      <c r="L1365" s="1" t="str">
        <f t="shared" si="190"/>
        <v>='77'!J10</v>
      </c>
      <c r="M1365" s="1" t="str">
        <f t="shared" si="191"/>
        <v>='77'!E3</v>
      </c>
      <c r="N1365" s="1" t="str">
        <f t="shared" si="192"/>
        <v>='77'!D4</v>
      </c>
    </row>
    <row r="1366" spans="1:14" hidden="1" x14ac:dyDescent="0.3">
      <c r="A1366" s="1" t="str">
        <f t="shared" si="196"/>
        <v>X</v>
      </c>
      <c r="B1366" s="2">
        <f>'77'!E5</f>
        <v>197</v>
      </c>
      <c r="C1366" s="2">
        <f>'77'!B11</f>
        <v>0</v>
      </c>
      <c r="D1366" s="2">
        <f>'77'!J11</f>
        <v>0</v>
      </c>
      <c r="E1366" s="45">
        <f>'77'!E3</f>
        <v>43541</v>
      </c>
      <c r="F1366" s="2" t="str">
        <f>'77'!D4</f>
        <v>رقــــــــــــــــــــــم P.O /</v>
      </c>
      <c r="G1366" s="1">
        <f t="shared" si="194"/>
        <v>77</v>
      </c>
      <c r="H1366" s="1">
        <f t="shared" si="195"/>
        <v>11</v>
      </c>
      <c r="J1366" s="1" t="str">
        <f t="shared" si="188"/>
        <v>='77'!E5</v>
      </c>
      <c r="K1366" s="1" t="str">
        <f t="shared" si="189"/>
        <v>='77'!B11</v>
      </c>
      <c r="L1366" s="1" t="str">
        <f t="shared" si="190"/>
        <v>='77'!J11</v>
      </c>
      <c r="M1366" s="1" t="str">
        <f t="shared" si="191"/>
        <v>='77'!E3</v>
      </c>
      <c r="N1366" s="1" t="str">
        <f t="shared" si="192"/>
        <v>='77'!D4</v>
      </c>
    </row>
    <row r="1367" spans="1:14" hidden="1" x14ac:dyDescent="0.3">
      <c r="A1367" s="1" t="str">
        <f t="shared" si="196"/>
        <v>X</v>
      </c>
      <c r="B1367" s="2">
        <f>'77'!E5</f>
        <v>197</v>
      </c>
      <c r="C1367" s="2">
        <f>'77'!B12</f>
        <v>0</v>
      </c>
      <c r="D1367" s="2">
        <f>'77'!J12</f>
        <v>0</v>
      </c>
      <c r="E1367" s="45">
        <f>'77'!E3</f>
        <v>43541</v>
      </c>
      <c r="F1367" s="2" t="str">
        <f>'77'!D4</f>
        <v>رقــــــــــــــــــــــم P.O /</v>
      </c>
      <c r="G1367" s="1">
        <f t="shared" si="194"/>
        <v>77</v>
      </c>
      <c r="H1367" s="1">
        <f t="shared" si="195"/>
        <v>12</v>
      </c>
      <c r="J1367" s="1" t="str">
        <f t="shared" si="188"/>
        <v>='77'!E5</v>
      </c>
      <c r="K1367" s="1" t="str">
        <f t="shared" si="189"/>
        <v>='77'!B12</v>
      </c>
      <c r="L1367" s="1" t="str">
        <f t="shared" si="190"/>
        <v>='77'!J12</v>
      </c>
      <c r="M1367" s="1" t="str">
        <f t="shared" si="191"/>
        <v>='77'!E3</v>
      </c>
      <c r="N1367" s="1" t="str">
        <f t="shared" si="192"/>
        <v>='77'!D4</v>
      </c>
    </row>
    <row r="1368" spans="1:14" hidden="1" x14ac:dyDescent="0.3">
      <c r="A1368" s="1" t="str">
        <f t="shared" si="196"/>
        <v>X</v>
      </c>
      <c r="B1368" s="2">
        <f>'77'!E5</f>
        <v>197</v>
      </c>
      <c r="C1368" s="2">
        <f>'77'!B13</f>
        <v>0</v>
      </c>
      <c r="D1368" s="2">
        <f>'77'!J13</f>
        <v>0</v>
      </c>
      <c r="E1368" s="45">
        <f>'77'!E3</f>
        <v>43541</v>
      </c>
      <c r="F1368" s="2" t="str">
        <f>'77'!D4</f>
        <v>رقــــــــــــــــــــــم P.O /</v>
      </c>
      <c r="G1368" s="1">
        <f t="shared" si="194"/>
        <v>77</v>
      </c>
      <c r="H1368" s="1">
        <f t="shared" si="195"/>
        <v>13</v>
      </c>
      <c r="J1368" s="1" t="str">
        <f t="shared" si="188"/>
        <v>='77'!E5</v>
      </c>
      <c r="K1368" s="1" t="str">
        <f t="shared" si="189"/>
        <v>='77'!B13</v>
      </c>
      <c r="L1368" s="1" t="str">
        <f t="shared" si="190"/>
        <v>='77'!J13</v>
      </c>
      <c r="M1368" s="1" t="str">
        <f t="shared" si="191"/>
        <v>='77'!E3</v>
      </c>
      <c r="N1368" s="1" t="str">
        <f t="shared" si="192"/>
        <v>='77'!D4</v>
      </c>
    </row>
    <row r="1369" spans="1:14" hidden="1" x14ac:dyDescent="0.3">
      <c r="A1369" s="1" t="str">
        <f t="shared" si="196"/>
        <v>X</v>
      </c>
      <c r="B1369" s="2">
        <f>'77'!E5</f>
        <v>197</v>
      </c>
      <c r="C1369" s="2">
        <f>'77'!B14</f>
        <v>0</v>
      </c>
      <c r="D1369" s="2">
        <f>'77'!J14</f>
        <v>0</v>
      </c>
      <c r="E1369" s="45">
        <f>'77'!E3</f>
        <v>43541</v>
      </c>
      <c r="F1369" s="2" t="str">
        <f>'77'!D4</f>
        <v>رقــــــــــــــــــــــم P.O /</v>
      </c>
      <c r="G1369" s="1">
        <f t="shared" si="194"/>
        <v>77</v>
      </c>
      <c r="H1369" s="1">
        <f t="shared" si="195"/>
        <v>14</v>
      </c>
      <c r="J1369" s="1" t="str">
        <f t="shared" si="188"/>
        <v>='77'!E5</v>
      </c>
      <c r="K1369" s="1" t="str">
        <f t="shared" si="189"/>
        <v>='77'!B14</v>
      </c>
      <c r="L1369" s="1" t="str">
        <f t="shared" si="190"/>
        <v>='77'!J14</v>
      </c>
      <c r="M1369" s="1" t="str">
        <f t="shared" si="191"/>
        <v>='77'!E3</v>
      </c>
      <c r="N1369" s="1" t="str">
        <f t="shared" si="192"/>
        <v>='77'!D4</v>
      </c>
    </row>
    <row r="1370" spans="1:14" hidden="1" x14ac:dyDescent="0.3">
      <c r="A1370" s="1" t="str">
        <f t="shared" si="196"/>
        <v>X</v>
      </c>
      <c r="B1370" s="2">
        <f>'77'!E5</f>
        <v>197</v>
      </c>
      <c r="C1370" s="2">
        <f>'77'!B15</f>
        <v>0</v>
      </c>
      <c r="D1370" s="2">
        <f>'77'!J15</f>
        <v>0</v>
      </c>
      <c r="E1370" s="45">
        <f>'77'!E3</f>
        <v>43541</v>
      </c>
      <c r="F1370" s="2" t="str">
        <f>'77'!D4</f>
        <v>رقــــــــــــــــــــــم P.O /</v>
      </c>
      <c r="G1370" s="1">
        <f t="shared" si="194"/>
        <v>77</v>
      </c>
      <c r="H1370" s="1">
        <f t="shared" si="195"/>
        <v>15</v>
      </c>
      <c r="J1370" s="1" t="str">
        <f t="shared" si="188"/>
        <v>='77'!E5</v>
      </c>
      <c r="K1370" s="1" t="str">
        <f t="shared" si="189"/>
        <v>='77'!B15</v>
      </c>
      <c r="L1370" s="1" t="str">
        <f t="shared" si="190"/>
        <v>='77'!J15</v>
      </c>
      <c r="M1370" s="1" t="str">
        <f t="shared" si="191"/>
        <v>='77'!E3</v>
      </c>
      <c r="N1370" s="1" t="str">
        <f t="shared" si="192"/>
        <v>='77'!D4</v>
      </c>
    </row>
    <row r="1371" spans="1:14" hidden="1" x14ac:dyDescent="0.3">
      <c r="A1371" s="1" t="str">
        <f t="shared" si="196"/>
        <v>X</v>
      </c>
      <c r="B1371" s="2">
        <f>'77'!E5</f>
        <v>197</v>
      </c>
      <c r="C1371" s="2">
        <f>'77'!B16</f>
        <v>0</v>
      </c>
      <c r="D1371" s="2">
        <f>'77'!J16</f>
        <v>0</v>
      </c>
      <c r="E1371" s="45">
        <f>'77'!E3</f>
        <v>43541</v>
      </c>
      <c r="F1371" s="2" t="str">
        <f>'77'!D4</f>
        <v>رقــــــــــــــــــــــم P.O /</v>
      </c>
      <c r="G1371" s="1">
        <f t="shared" si="194"/>
        <v>77</v>
      </c>
      <c r="H1371" s="1">
        <f t="shared" si="195"/>
        <v>16</v>
      </c>
      <c r="J1371" s="1" t="str">
        <f t="shared" si="188"/>
        <v>='77'!E5</v>
      </c>
      <c r="K1371" s="1" t="str">
        <f t="shared" si="189"/>
        <v>='77'!B16</v>
      </c>
      <c r="L1371" s="1" t="str">
        <f t="shared" si="190"/>
        <v>='77'!J16</v>
      </c>
      <c r="M1371" s="1" t="str">
        <f t="shared" si="191"/>
        <v>='77'!E3</v>
      </c>
      <c r="N1371" s="1" t="str">
        <f t="shared" si="192"/>
        <v>='77'!D4</v>
      </c>
    </row>
    <row r="1372" spans="1:14" hidden="1" x14ac:dyDescent="0.3">
      <c r="A1372" s="1" t="str">
        <f t="shared" si="196"/>
        <v>X</v>
      </c>
      <c r="B1372" s="2">
        <f>'77'!E5</f>
        <v>197</v>
      </c>
      <c r="C1372" s="2">
        <f>'77'!B17</f>
        <v>0</v>
      </c>
      <c r="D1372" s="2">
        <f>'77'!J17</f>
        <v>0</v>
      </c>
      <c r="E1372" s="45">
        <f>'77'!E3</f>
        <v>43541</v>
      </c>
      <c r="F1372" s="2" t="str">
        <f>'77'!D4</f>
        <v>رقــــــــــــــــــــــم P.O /</v>
      </c>
      <c r="G1372" s="1">
        <f t="shared" si="194"/>
        <v>77</v>
      </c>
      <c r="H1372" s="1">
        <f t="shared" si="195"/>
        <v>17</v>
      </c>
      <c r="J1372" s="1" t="str">
        <f t="shared" si="188"/>
        <v>='77'!E5</v>
      </c>
      <c r="K1372" s="1" t="str">
        <f t="shared" si="189"/>
        <v>='77'!B17</v>
      </c>
      <c r="L1372" s="1" t="str">
        <f t="shared" si="190"/>
        <v>='77'!J17</v>
      </c>
      <c r="M1372" s="1" t="str">
        <f t="shared" si="191"/>
        <v>='77'!E3</v>
      </c>
      <c r="N1372" s="1" t="str">
        <f t="shared" si="192"/>
        <v>='77'!D4</v>
      </c>
    </row>
    <row r="1373" spans="1:14" hidden="1" x14ac:dyDescent="0.3">
      <c r="A1373" s="1" t="str">
        <f t="shared" si="196"/>
        <v>X</v>
      </c>
      <c r="B1373" s="2">
        <f>'77'!E5</f>
        <v>197</v>
      </c>
      <c r="C1373" s="2">
        <f>'77'!B18</f>
        <v>0</v>
      </c>
      <c r="D1373" s="2">
        <f>'77'!J18</f>
        <v>0</v>
      </c>
      <c r="E1373" s="45">
        <f>'77'!E3</f>
        <v>43541</v>
      </c>
      <c r="F1373" s="2" t="str">
        <f>'77'!D4</f>
        <v>رقــــــــــــــــــــــم P.O /</v>
      </c>
      <c r="G1373" s="1">
        <f t="shared" si="194"/>
        <v>77</v>
      </c>
      <c r="H1373" s="1">
        <f t="shared" si="195"/>
        <v>18</v>
      </c>
      <c r="J1373" s="1" t="str">
        <f t="shared" si="188"/>
        <v>='77'!E5</v>
      </c>
      <c r="K1373" s="1" t="str">
        <f t="shared" si="189"/>
        <v>='77'!B18</v>
      </c>
      <c r="L1373" s="1" t="str">
        <f t="shared" si="190"/>
        <v>='77'!J18</v>
      </c>
      <c r="M1373" s="1" t="str">
        <f t="shared" si="191"/>
        <v>='77'!E3</v>
      </c>
      <c r="N1373" s="1" t="str">
        <f t="shared" si="192"/>
        <v>='77'!D4</v>
      </c>
    </row>
    <row r="1374" spans="1:14" hidden="1" x14ac:dyDescent="0.3">
      <c r="A1374" s="1" t="str">
        <f t="shared" si="196"/>
        <v>X</v>
      </c>
      <c r="B1374" s="2">
        <f>'77'!E5</f>
        <v>197</v>
      </c>
      <c r="C1374" s="2">
        <f>'77'!B19</f>
        <v>0</v>
      </c>
      <c r="D1374" s="2">
        <f>'77'!J19</f>
        <v>0</v>
      </c>
      <c r="E1374" s="45">
        <f>'77'!E3</f>
        <v>43541</v>
      </c>
      <c r="F1374" s="2" t="str">
        <f>'77'!D4</f>
        <v>رقــــــــــــــــــــــم P.O /</v>
      </c>
      <c r="G1374" s="1">
        <f t="shared" si="194"/>
        <v>77</v>
      </c>
      <c r="H1374" s="1">
        <f t="shared" si="195"/>
        <v>19</v>
      </c>
      <c r="J1374" s="1" t="str">
        <f t="shared" si="188"/>
        <v>='77'!E5</v>
      </c>
      <c r="K1374" s="1" t="str">
        <f t="shared" si="189"/>
        <v>='77'!B19</v>
      </c>
      <c r="L1374" s="1" t="str">
        <f t="shared" si="190"/>
        <v>='77'!J19</v>
      </c>
      <c r="M1374" s="1" t="str">
        <f t="shared" si="191"/>
        <v>='77'!E3</v>
      </c>
      <c r="N1374" s="1" t="str">
        <f t="shared" si="192"/>
        <v>='77'!D4</v>
      </c>
    </row>
    <row r="1375" spans="1:14" hidden="1" x14ac:dyDescent="0.3">
      <c r="A1375" s="1" t="str">
        <f t="shared" si="196"/>
        <v>X</v>
      </c>
      <c r="B1375" s="2">
        <f>'77'!E5</f>
        <v>197</v>
      </c>
      <c r="C1375" s="2">
        <f>'77'!B20</f>
        <v>0</v>
      </c>
      <c r="D1375" s="2">
        <f>'77'!J20</f>
        <v>0</v>
      </c>
      <c r="E1375" s="45">
        <f>'77'!E3</f>
        <v>43541</v>
      </c>
      <c r="F1375" s="2" t="str">
        <f>'77'!D4</f>
        <v>رقــــــــــــــــــــــم P.O /</v>
      </c>
      <c r="G1375" s="1">
        <f t="shared" si="194"/>
        <v>77</v>
      </c>
      <c r="H1375" s="1">
        <f t="shared" si="195"/>
        <v>20</v>
      </c>
      <c r="J1375" s="1" t="str">
        <f t="shared" si="188"/>
        <v>='77'!E5</v>
      </c>
      <c r="K1375" s="1" t="str">
        <f t="shared" si="189"/>
        <v>='77'!B20</v>
      </c>
      <c r="L1375" s="1" t="str">
        <f t="shared" si="190"/>
        <v>='77'!J20</v>
      </c>
      <c r="M1375" s="1" t="str">
        <f t="shared" si="191"/>
        <v>='77'!E3</v>
      </c>
      <c r="N1375" s="1" t="str">
        <f t="shared" si="192"/>
        <v>='77'!D4</v>
      </c>
    </row>
    <row r="1376" spans="1:14" hidden="1" x14ac:dyDescent="0.3">
      <c r="A1376" s="1" t="str">
        <f t="shared" si="196"/>
        <v>X</v>
      </c>
      <c r="B1376" s="2">
        <f>'77'!E5</f>
        <v>197</v>
      </c>
      <c r="C1376" s="2">
        <f>'77'!B21</f>
        <v>0</v>
      </c>
      <c r="D1376" s="2">
        <f>'77'!J21</f>
        <v>0</v>
      </c>
      <c r="E1376" s="45">
        <f>'77'!E3</f>
        <v>43541</v>
      </c>
      <c r="F1376" s="2" t="str">
        <f>'77'!D4</f>
        <v>رقــــــــــــــــــــــم P.O /</v>
      </c>
      <c r="G1376" s="1">
        <f t="shared" si="194"/>
        <v>77</v>
      </c>
      <c r="H1376" s="1">
        <f t="shared" si="195"/>
        <v>21</v>
      </c>
      <c r="J1376" s="1" t="str">
        <f t="shared" si="188"/>
        <v>='77'!E5</v>
      </c>
      <c r="K1376" s="1" t="str">
        <f t="shared" si="189"/>
        <v>='77'!B21</v>
      </c>
      <c r="L1376" s="1" t="str">
        <f t="shared" si="190"/>
        <v>='77'!J21</v>
      </c>
      <c r="M1376" s="1" t="str">
        <f t="shared" si="191"/>
        <v>='77'!E3</v>
      </c>
      <c r="N1376" s="1" t="str">
        <f t="shared" si="192"/>
        <v>='77'!D4</v>
      </c>
    </row>
    <row r="1377" spans="1:14" hidden="1" x14ac:dyDescent="0.3">
      <c r="A1377" s="1" t="str">
        <f t="shared" si="196"/>
        <v>X</v>
      </c>
      <c r="B1377" s="2">
        <f>'77'!E5</f>
        <v>197</v>
      </c>
      <c r="C1377" s="2">
        <f>'77'!B22</f>
        <v>0</v>
      </c>
      <c r="D1377" s="2">
        <f>'77'!J22</f>
        <v>0</v>
      </c>
      <c r="E1377" s="45">
        <f>'77'!E3</f>
        <v>43541</v>
      </c>
      <c r="F1377" s="2" t="str">
        <f>'77'!D4</f>
        <v>رقــــــــــــــــــــــم P.O /</v>
      </c>
      <c r="G1377" s="1">
        <f t="shared" si="194"/>
        <v>77</v>
      </c>
      <c r="H1377" s="1">
        <f t="shared" si="195"/>
        <v>22</v>
      </c>
      <c r="J1377" s="1" t="str">
        <f t="shared" si="188"/>
        <v>='77'!E5</v>
      </c>
      <c r="K1377" s="1" t="str">
        <f t="shared" si="189"/>
        <v>='77'!B22</v>
      </c>
      <c r="L1377" s="1" t="str">
        <f t="shared" si="190"/>
        <v>='77'!J22</v>
      </c>
      <c r="M1377" s="1" t="str">
        <f t="shared" si="191"/>
        <v>='77'!E3</v>
      </c>
      <c r="N1377" s="1" t="str">
        <f t="shared" si="192"/>
        <v>='77'!D4</v>
      </c>
    </row>
    <row r="1378" spans="1:14" hidden="1" x14ac:dyDescent="0.3">
      <c r="A1378" s="1" t="str">
        <f t="shared" si="196"/>
        <v>X</v>
      </c>
      <c r="B1378" s="2">
        <f>'77'!E5</f>
        <v>197</v>
      </c>
      <c r="C1378" s="2">
        <f>'77'!B23</f>
        <v>0</v>
      </c>
      <c r="D1378" s="2">
        <f>'77'!J23</f>
        <v>0</v>
      </c>
      <c r="E1378" s="45">
        <f>'77'!E3</f>
        <v>43541</v>
      </c>
      <c r="F1378" s="2" t="str">
        <f>'77'!D4</f>
        <v>رقــــــــــــــــــــــم P.O /</v>
      </c>
      <c r="G1378" s="1">
        <f t="shared" si="194"/>
        <v>77</v>
      </c>
      <c r="H1378" s="1">
        <f t="shared" si="195"/>
        <v>23</v>
      </c>
      <c r="J1378" s="1" t="str">
        <f t="shared" si="188"/>
        <v>='77'!E5</v>
      </c>
      <c r="K1378" s="1" t="str">
        <f t="shared" si="189"/>
        <v>='77'!B23</v>
      </c>
      <c r="L1378" s="1" t="str">
        <f t="shared" si="190"/>
        <v>='77'!J23</v>
      </c>
      <c r="M1378" s="1" t="str">
        <f t="shared" si="191"/>
        <v>='77'!E3</v>
      </c>
      <c r="N1378" s="1" t="str">
        <f t="shared" si="192"/>
        <v>='77'!D4</v>
      </c>
    </row>
    <row r="1379" spans="1:14" hidden="1" x14ac:dyDescent="0.3">
      <c r="A1379" s="1" t="str">
        <f t="shared" si="196"/>
        <v>X</v>
      </c>
      <c r="B1379" s="2">
        <f>'77'!E5</f>
        <v>197</v>
      </c>
      <c r="C1379" s="2">
        <f>'77'!B24</f>
        <v>0</v>
      </c>
      <c r="D1379" s="2">
        <f>'77'!J24</f>
        <v>0</v>
      </c>
      <c r="E1379" s="45">
        <f>'77'!E3</f>
        <v>43541</v>
      </c>
      <c r="F1379" s="2" t="str">
        <f>'77'!D4</f>
        <v>رقــــــــــــــــــــــم P.O /</v>
      </c>
      <c r="G1379" s="1">
        <f t="shared" si="194"/>
        <v>77</v>
      </c>
      <c r="H1379" s="1">
        <f t="shared" si="195"/>
        <v>24</v>
      </c>
      <c r="J1379" s="1" t="str">
        <f t="shared" si="188"/>
        <v>='77'!E5</v>
      </c>
      <c r="K1379" s="1" t="str">
        <f t="shared" si="189"/>
        <v>='77'!B24</v>
      </c>
      <c r="L1379" s="1" t="str">
        <f t="shared" si="190"/>
        <v>='77'!J24</v>
      </c>
      <c r="M1379" s="1" t="str">
        <f t="shared" si="191"/>
        <v>='77'!E3</v>
      </c>
      <c r="N1379" s="1" t="str">
        <f t="shared" si="192"/>
        <v>='77'!D4</v>
      </c>
    </row>
    <row r="1380" spans="1:14" hidden="1" x14ac:dyDescent="0.3">
      <c r="A1380" s="1" t="str">
        <f t="shared" si="196"/>
        <v>X</v>
      </c>
      <c r="B1380" s="2">
        <f>'77'!E5</f>
        <v>197</v>
      </c>
      <c r="C1380" s="2">
        <f>'77'!B25</f>
        <v>0</v>
      </c>
      <c r="D1380" s="2">
        <f>'77'!J25</f>
        <v>0</v>
      </c>
      <c r="E1380" s="45">
        <f>'77'!E3</f>
        <v>43541</v>
      </c>
      <c r="F1380" s="2" t="str">
        <f>'77'!D4</f>
        <v>رقــــــــــــــــــــــم P.O /</v>
      </c>
      <c r="G1380" s="1">
        <f t="shared" si="194"/>
        <v>77</v>
      </c>
      <c r="H1380" s="1">
        <f t="shared" si="195"/>
        <v>25</v>
      </c>
      <c r="J1380" s="1" t="str">
        <f t="shared" si="188"/>
        <v>='77'!E5</v>
      </c>
      <c r="K1380" s="1" t="str">
        <f t="shared" si="189"/>
        <v>='77'!B25</v>
      </c>
      <c r="L1380" s="1" t="str">
        <f t="shared" si="190"/>
        <v>='77'!J25</v>
      </c>
      <c r="M1380" s="1" t="str">
        <f t="shared" si="191"/>
        <v>='77'!E3</v>
      </c>
      <c r="N1380" s="1" t="str">
        <f t="shared" si="192"/>
        <v>='77'!D4</v>
      </c>
    </row>
    <row r="1381" spans="1:14" x14ac:dyDescent="0.3">
      <c r="A1381" s="1" t="str">
        <f t="shared" si="196"/>
        <v/>
      </c>
      <c r="B1381" s="2">
        <f>'78'!E5</f>
        <v>204</v>
      </c>
      <c r="C1381" s="4" t="str">
        <f>'78'!B8</f>
        <v>خرسانة جاهزة</v>
      </c>
      <c r="D1381" s="2">
        <f>'78'!J8</f>
        <v>3022.75</v>
      </c>
      <c r="E1381" s="45">
        <f>'78'!E3</f>
        <v>43551</v>
      </c>
      <c r="F1381" s="2" t="str">
        <f>'78'!D4</f>
        <v>رقــــــــــــــــــــــم P.O /</v>
      </c>
      <c r="G1381" s="1">
        <f t="shared" ref="G1381:G1444" si="197">IF(H1380=25,G1380+1,G1380)</f>
        <v>78</v>
      </c>
      <c r="H1381" s="1">
        <f t="shared" si="195"/>
        <v>8</v>
      </c>
      <c r="J1381" s="1" t="str">
        <f t="shared" ref="J1381:J1444" si="198">CONCATENATE("='","",G1381,"","'!","E5")</f>
        <v>='78'!E5</v>
      </c>
      <c r="K1381" s="1" t="str">
        <f t="shared" ref="K1381:K1444" si="199">CONCATENATE("='","",G1381,"","'!","B",H1381)</f>
        <v>='78'!B8</v>
      </c>
      <c r="L1381" s="1" t="str">
        <f t="shared" ref="L1381:L1444" si="200">CONCATENATE("='","",G1381,"","'!","J",H1381)</f>
        <v>='78'!J8</v>
      </c>
      <c r="M1381" s="1" t="str">
        <f t="shared" ref="M1381:M1444" si="201">CONCATENATE("='","",G1381,"","'!","E3")</f>
        <v>='78'!E3</v>
      </c>
      <c r="N1381" s="1" t="str">
        <f t="shared" ref="N1381:N1444" si="202">CONCATENATE("='","",G1381,"","'!","D4")</f>
        <v>='78'!D4</v>
      </c>
    </row>
    <row r="1382" spans="1:14" x14ac:dyDescent="0.3">
      <c r="A1382" s="1" t="str">
        <f t="shared" si="196"/>
        <v/>
      </c>
      <c r="B1382" s="2">
        <f>'78'!E5</f>
        <v>204</v>
      </c>
      <c r="C1382" s="4" t="str">
        <f>'78'!B9</f>
        <v>خرسانة جاهزة</v>
      </c>
      <c r="D1382" s="2">
        <f>'78'!J9</f>
        <v>5022.8500000000004</v>
      </c>
      <c r="E1382" s="45">
        <f>'78'!E3</f>
        <v>43551</v>
      </c>
      <c r="F1382" s="2" t="str">
        <f>'78'!D4</f>
        <v>رقــــــــــــــــــــــم P.O /</v>
      </c>
      <c r="G1382" s="1">
        <f t="shared" si="197"/>
        <v>78</v>
      </c>
      <c r="H1382" s="1">
        <f t="shared" si="195"/>
        <v>9</v>
      </c>
      <c r="J1382" s="1" t="str">
        <f t="shared" si="198"/>
        <v>='78'!E5</v>
      </c>
      <c r="K1382" s="1" t="str">
        <f t="shared" si="199"/>
        <v>='78'!B9</v>
      </c>
      <c r="L1382" s="1" t="str">
        <f t="shared" si="200"/>
        <v>='78'!J9</v>
      </c>
      <c r="M1382" s="1" t="str">
        <f t="shared" si="201"/>
        <v>='78'!E3</v>
      </c>
      <c r="N1382" s="1" t="str">
        <f t="shared" si="202"/>
        <v>='78'!D4</v>
      </c>
    </row>
    <row r="1383" spans="1:14" hidden="1" x14ac:dyDescent="0.3">
      <c r="A1383" s="1" t="str">
        <f t="shared" si="196"/>
        <v>X</v>
      </c>
      <c r="B1383" s="2">
        <f>'78'!E5</f>
        <v>204</v>
      </c>
      <c r="C1383" s="2">
        <f>'78'!B10</f>
        <v>0</v>
      </c>
      <c r="D1383" s="2">
        <f>'78'!J10</f>
        <v>0</v>
      </c>
      <c r="E1383" s="45">
        <f>'78'!E3</f>
        <v>43551</v>
      </c>
      <c r="F1383" s="2" t="str">
        <f>'78'!D4</f>
        <v>رقــــــــــــــــــــــم P.O /</v>
      </c>
      <c r="G1383" s="1">
        <f t="shared" si="197"/>
        <v>78</v>
      </c>
      <c r="H1383" s="1">
        <f t="shared" si="195"/>
        <v>10</v>
      </c>
      <c r="J1383" s="1" t="str">
        <f t="shared" si="198"/>
        <v>='78'!E5</v>
      </c>
      <c r="K1383" s="1" t="str">
        <f t="shared" si="199"/>
        <v>='78'!B10</v>
      </c>
      <c r="L1383" s="1" t="str">
        <f t="shared" si="200"/>
        <v>='78'!J10</v>
      </c>
      <c r="M1383" s="1" t="str">
        <f t="shared" si="201"/>
        <v>='78'!E3</v>
      </c>
      <c r="N1383" s="1" t="str">
        <f t="shared" si="202"/>
        <v>='78'!D4</v>
      </c>
    </row>
    <row r="1384" spans="1:14" hidden="1" x14ac:dyDescent="0.3">
      <c r="A1384" s="1" t="str">
        <f t="shared" si="196"/>
        <v>X</v>
      </c>
      <c r="B1384" s="2">
        <f>'78'!E5</f>
        <v>204</v>
      </c>
      <c r="C1384" s="2">
        <f>'78'!B11</f>
        <v>0</v>
      </c>
      <c r="D1384" s="2">
        <f>'78'!J11</f>
        <v>0</v>
      </c>
      <c r="E1384" s="45">
        <f>'78'!E3</f>
        <v>43551</v>
      </c>
      <c r="F1384" s="2" t="str">
        <f>'78'!D4</f>
        <v>رقــــــــــــــــــــــم P.O /</v>
      </c>
      <c r="G1384" s="1">
        <f t="shared" si="197"/>
        <v>78</v>
      </c>
      <c r="H1384" s="1">
        <f t="shared" si="195"/>
        <v>11</v>
      </c>
      <c r="J1384" s="1" t="str">
        <f t="shared" si="198"/>
        <v>='78'!E5</v>
      </c>
      <c r="K1384" s="1" t="str">
        <f t="shared" si="199"/>
        <v>='78'!B11</v>
      </c>
      <c r="L1384" s="1" t="str">
        <f t="shared" si="200"/>
        <v>='78'!J11</v>
      </c>
      <c r="M1384" s="1" t="str">
        <f t="shared" si="201"/>
        <v>='78'!E3</v>
      </c>
      <c r="N1384" s="1" t="str">
        <f t="shared" si="202"/>
        <v>='78'!D4</v>
      </c>
    </row>
    <row r="1385" spans="1:14" hidden="1" x14ac:dyDescent="0.3">
      <c r="A1385" s="1" t="str">
        <f t="shared" si="196"/>
        <v>X</v>
      </c>
      <c r="B1385" s="2">
        <f>'78'!E5</f>
        <v>204</v>
      </c>
      <c r="C1385" s="2">
        <f>'78'!B12</f>
        <v>0</v>
      </c>
      <c r="D1385" s="2">
        <f>'78'!J12</f>
        <v>0</v>
      </c>
      <c r="E1385" s="45">
        <f>'78'!E3</f>
        <v>43551</v>
      </c>
      <c r="F1385" s="2" t="str">
        <f>'78'!D4</f>
        <v>رقــــــــــــــــــــــم P.O /</v>
      </c>
      <c r="G1385" s="1">
        <f t="shared" si="197"/>
        <v>78</v>
      </c>
      <c r="H1385" s="1">
        <f t="shared" si="195"/>
        <v>12</v>
      </c>
      <c r="J1385" s="1" t="str">
        <f t="shared" si="198"/>
        <v>='78'!E5</v>
      </c>
      <c r="K1385" s="1" t="str">
        <f t="shared" si="199"/>
        <v>='78'!B12</v>
      </c>
      <c r="L1385" s="1" t="str">
        <f t="shared" si="200"/>
        <v>='78'!J12</v>
      </c>
      <c r="M1385" s="1" t="str">
        <f t="shared" si="201"/>
        <v>='78'!E3</v>
      </c>
      <c r="N1385" s="1" t="str">
        <f t="shared" si="202"/>
        <v>='78'!D4</v>
      </c>
    </row>
    <row r="1386" spans="1:14" hidden="1" x14ac:dyDescent="0.3">
      <c r="A1386" s="1" t="str">
        <f t="shared" si="196"/>
        <v>X</v>
      </c>
      <c r="B1386" s="2">
        <f>'78'!E5</f>
        <v>204</v>
      </c>
      <c r="C1386" s="2">
        <f>'78'!B13</f>
        <v>0</v>
      </c>
      <c r="D1386" s="2">
        <f>'78'!J13</f>
        <v>0</v>
      </c>
      <c r="E1386" s="45">
        <f>'78'!E3</f>
        <v>43551</v>
      </c>
      <c r="F1386" s="2" t="str">
        <f>'78'!D4</f>
        <v>رقــــــــــــــــــــــم P.O /</v>
      </c>
      <c r="G1386" s="1">
        <f t="shared" si="197"/>
        <v>78</v>
      </c>
      <c r="H1386" s="1">
        <f t="shared" si="195"/>
        <v>13</v>
      </c>
      <c r="J1386" s="1" t="str">
        <f t="shared" si="198"/>
        <v>='78'!E5</v>
      </c>
      <c r="K1386" s="1" t="str">
        <f t="shared" si="199"/>
        <v>='78'!B13</v>
      </c>
      <c r="L1386" s="1" t="str">
        <f t="shared" si="200"/>
        <v>='78'!J13</v>
      </c>
      <c r="M1386" s="1" t="str">
        <f t="shared" si="201"/>
        <v>='78'!E3</v>
      </c>
      <c r="N1386" s="1" t="str">
        <f t="shared" si="202"/>
        <v>='78'!D4</v>
      </c>
    </row>
    <row r="1387" spans="1:14" hidden="1" x14ac:dyDescent="0.3">
      <c r="A1387" s="1" t="str">
        <f t="shared" si="196"/>
        <v>X</v>
      </c>
      <c r="B1387" s="2">
        <f>'78'!E5</f>
        <v>204</v>
      </c>
      <c r="C1387" s="2">
        <f>'78'!B14</f>
        <v>0</v>
      </c>
      <c r="D1387" s="2">
        <f>'78'!J14</f>
        <v>0</v>
      </c>
      <c r="E1387" s="45">
        <f>'78'!E3</f>
        <v>43551</v>
      </c>
      <c r="F1387" s="2" t="str">
        <f>'78'!D4</f>
        <v>رقــــــــــــــــــــــم P.O /</v>
      </c>
      <c r="G1387" s="1">
        <f t="shared" si="197"/>
        <v>78</v>
      </c>
      <c r="H1387" s="1">
        <f t="shared" si="195"/>
        <v>14</v>
      </c>
      <c r="J1387" s="1" t="str">
        <f t="shared" si="198"/>
        <v>='78'!E5</v>
      </c>
      <c r="K1387" s="1" t="str">
        <f t="shared" si="199"/>
        <v>='78'!B14</v>
      </c>
      <c r="L1387" s="1" t="str">
        <f t="shared" si="200"/>
        <v>='78'!J14</v>
      </c>
      <c r="M1387" s="1" t="str">
        <f t="shared" si="201"/>
        <v>='78'!E3</v>
      </c>
      <c r="N1387" s="1" t="str">
        <f t="shared" si="202"/>
        <v>='78'!D4</v>
      </c>
    </row>
    <row r="1388" spans="1:14" hidden="1" x14ac:dyDescent="0.3">
      <c r="A1388" s="1" t="str">
        <f t="shared" si="196"/>
        <v>X</v>
      </c>
      <c r="B1388" s="2">
        <f>'78'!E5</f>
        <v>204</v>
      </c>
      <c r="C1388" s="2">
        <f>'78'!B15</f>
        <v>0</v>
      </c>
      <c r="D1388" s="2">
        <f>'78'!J15</f>
        <v>0</v>
      </c>
      <c r="E1388" s="45">
        <f>'78'!E3</f>
        <v>43551</v>
      </c>
      <c r="F1388" s="2" t="str">
        <f>'78'!D4</f>
        <v>رقــــــــــــــــــــــم P.O /</v>
      </c>
      <c r="G1388" s="1">
        <f t="shared" si="197"/>
        <v>78</v>
      </c>
      <c r="H1388" s="1">
        <f t="shared" si="195"/>
        <v>15</v>
      </c>
      <c r="J1388" s="1" t="str">
        <f t="shared" si="198"/>
        <v>='78'!E5</v>
      </c>
      <c r="K1388" s="1" t="str">
        <f t="shared" si="199"/>
        <v>='78'!B15</v>
      </c>
      <c r="L1388" s="1" t="str">
        <f t="shared" si="200"/>
        <v>='78'!J15</v>
      </c>
      <c r="M1388" s="1" t="str">
        <f t="shared" si="201"/>
        <v>='78'!E3</v>
      </c>
      <c r="N1388" s="1" t="str">
        <f t="shared" si="202"/>
        <v>='78'!D4</v>
      </c>
    </row>
    <row r="1389" spans="1:14" hidden="1" x14ac:dyDescent="0.3">
      <c r="A1389" s="1" t="str">
        <f t="shared" si="196"/>
        <v>X</v>
      </c>
      <c r="B1389" s="2">
        <f>'78'!E5</f>
        <v>204</v>
      </c>
      <c r="C1389" s="2">
        <f>'78'!B16</f>
        <v>0</v>
      </c>
      <c r="D1389" s="2">
        <f>'78'!J16</f>
        <v>0</v>
      </c>
      <c r="E1389" s="45">
        <f>'78'!E3</f>
        <v>43551</v>
      </c>
      <c r="F1389" s="2" t="str">
        <f>'78'!D4</f>
        <v>رقــــــــــــــــــــــم P.O /</v>
      </c>
      <c r="G1389" s="1">
        <f t="shared" si="197"/>
        <v>78</v>
      </c>
      <c r="H1389" s="1">
        <f t="shared" si="195"/>
        <v>16</v>
      </c>
      <c r="J1389" s="1" t="str">
        <f t="shared" si="198"/>
        <v>='78'!E5</v>
      </c>
      <c r="K1389" s="1" t="str">
        <f t="shared" si="199"/>
        <v>='78'!B16</v>
      </c>
      <c r="L1389" s="1" t="str">
        <f t="shared" si="200"/>
        <v>='78'!J16</v>
      </c>
      <c r="M1389" s="1" t="str">
        <f t="shared" si="201"/>
        <v>='78'!E3</v>
      </c>
      <c r="N1389" s="1" t="str">
        <f t="shared" si="202"/>
        <v>='78'!D4</v>
      </c>
    </row>
    <row r="1390" spans="1:14" hidden="1" x14ac:dyDescent="0.3">
      <c r="A1390" s="1" t="str">
        <f t="shared" si="196"/>
        <v>X</v>
      </c>
      <c r="B1390" s="2">
        <f>'78'!E5</f>
        <v>204</v>
      </c>
      <c r="C1390" s="2">
        <f>'78'!B17</f>
        <v>0</v>
      </c>
      <c r="D1390" s="2">
        <f>'78'!J17</f>
        <v>0</v>
      </c>
      <c r="E1390" s="45">
        <f>'78'!E3</f>
        <v>43551</v>
      </c>
      <c r="F1390" s="2" t="str">
        <f>'78'!D4</f>
        <v>رقــــــــــــــــــــــم P.O /</v>
      </c>
      <c r="G1390" s="1">
        <f t="shared" si="197"/>
        <v>78</v>
      </c>
      <c r="H1390" s="1">
        <f t="shared" si="195"/>
        <v>17</v>
      </c>
      <c r="J1390" s="1" t="str">
        <f t="shared" si="198"/>
        <v>='78'!E5</v>
      </c>
      <c r="K1390" s="1" t="str">
        <f t="shared" si="199"/>
        <v>='78'!B17</v>
      </c>
      <c r="L1390" s="1" t="str">
        <f t="shared" si="200"/>
        <v>='78'!J17</v>
      </c>
      <c r="M1390" s="1" t="str">
        <f t="shared" si="201"/>
        <v>='78'!E3</v>
      </c>
      <c r="N1390" s="1" t="str">
        <f t="shared" si="202"/>
        <v>='78'!D4</v>
      </c>
    </row>
    <row r="1391" spans="1:14" hidden="1" x14ac:dyDescent="0.3">
      <c r="A1391" s="1" t="str">
        <f t="shared" si="196"/>
        <v>X</v>
      </c>
      <c r="B1391" s="2">
        <f>'78'!E5</f>
        <v>204</v>
      </c>
      <c r="C1391" s="2">
        <f>'78'!B18</f>
        <v>0</v>
      </c>
      <c r="D1391" s="2">
        <f>'78'!J18</f>
        <v>0</v>
      </c>
      <c r="E1391" s="45">
        <f>'78'!E3</f>
        <v>43551</v>
      </c>
      <c r="F1391" s="2" t="str">
        <f>'78'!D4</f>
        <v>رقــــــــــــــــــــــم P.O /</v>
      </c>
      <c r="G1391" s="1">
        <f t="shared" si="197"/>
        <v>78</v>
      </c>
      <c r="H1391" s="1">
        <f t="shared" si="195"/>
        <v>18</v>
      </c>
      <c r="J1391" s="1" t="str">
        <f t="shared" si="198"/>
        <v>='78'!E5</v>
      </c>
      <c r="K1391" s="1" t="str">
        <f t="shared" si="199"/>
        <v>='78'!B18</v>
      </c>
      <c r="L1391" s="1" t="str">
        <f t="shared" si="200"/>
        <v>='78'!J18</v>
      </c>
      <c r="M1391" s="1" t="str">
        <f t="shared" si="201"/>
        <v>='78'!E3</v>
      </c>
      <c r="N1391" s="1" t="str">
        <f t="shared" si="202"/>
        <v>='78'!D4</v>
      </c>
    </row>
    <row r="1392" spans="1:14" hidden="1" x14ac:dyDescent="0.3">
      <c r="A1392" s="1" t="str">
        <f t="shared" si="196"/>
        <v>X</v>
      </c>
      <c r="B1392" s="2">
        <f>'78'!E5</f>
        <v>204</v>
      </c>
      <c r="C1392" s="2">
        <f>'78'!B19</f>
        <v>0</v>
      </c>
      <c r="D1392" s="2">
        <f>'78'!J19</f>
        <v>0</v>
      </c>
      <c r="E1392" s="45">
        <f>'78'!E3</f>
        <v>43551</v>
      </c>
      <c r="F1392" s="2" t="str">
        <f>'78'!D4</f>
        <v>رقــــــــــــــــــــــم P.O /</v>
      </c>
      <c r="G1392" s="1">
        <f t="shared" si="197"/>
        <v>78</v>
      </c>
      <c r="H1392" s="1">
        <f t="shared" si="195"/>
        <v>19</v>
      </c>
      <c r="J1392" s="1" t="str">
        <f t="shared" si="198"/>
        <v>='78'!E5</v>
      </c>
      <c r="K1392" s="1" t="str">
        <f t="shared" si="199"/>
        <v>='78'!B19</v>
      </c>
      <c r="L1392" s="1" t="str">
        <f t="shared" si="200"/>
        <v>='78'!J19</v>
      </c>
      <c r="M1392" s="1" t="str">
        <f t="shared" si="201"/>
        <v>='78'!E3</v>
      </c>
      <c r="N1392" s="1" t="str">
        <f t="shared" si="202"/>
        <v>='78'!D4</v>
      </c>
    </row>
    <row r="1393" spans="1:14" hidden="1" x14ac:dyDescent="0.3">
      <c r="A1393" s="1" t="str">
        <f t="shared" si="196"/>
        <v>X</v>
      </c>
      <c r="B1393" s="2">
        <f>'78'!E5</f>
        <v>204</v>
      </c>
      <c r="C1393" s="2">
        <f>'78'!B20</f>
        <v>0</v>
      </c>
      <c r="D1393" s="2">
        <f>'78'!J20</f>
        <v>0</v>
      </c>
      <c r="E1393" s="45">
        <f>'78'!E3</f>
        <v>43551</v>
      </c>
      <c r="F1393" s="2" t="str">
        <f>'78'!D4</f>
        <v>رقــــــــــــــــــــــم P.O /</v>
      </c>
      <c r="G1393" s="1">
        <f t="shared" si="197"/>
        <v>78</v>
      </c>
      <c r="H1393" s="1">
        <f t="shared" si="195"/>
        <v>20</v>
      </c>
      <c r="J1393" s="1" t="str">
        <f t="shared" si="198"/>
        <v>='78'!E5</v>
      </c>
      <c r="K1393" s="1" t="str">
        <f t="shared" si="199"/>
        <v>='78'!B20</v>
      </c>
      <c r="L1393" s="1" t="str">
        <f t="shared" si="200"/>
        <v>='78'!J20</v>
      </c>
      <c r="M1393" s="1" t="str">
        <f t="shared" si="201"/>
        <v>='78'!E3</v>
      </c>
      <c r="N1393" s="1" t="str">
        <f t="shared" si="202"/>
        <v>='78'!D4</v>
      </c>
    </row>
    <row r="1394" spans="1:14" hidden="1" x14ac:dyDescent="0.3">
      <c r="A1394" s="1" t="str">
        <f t="shared" si="196"/>
        <v>X</v>
      </c>
      <c r="B1394" s="2">
        <f>'78'!E5</f>
        <v>204</v>
      </c>
      <c r="C1394" s="2">
        <f>'78'!B21</f>
        <v>0</v>
      </c>
      <c r="D1394" s="2">
        <f>'78'!J21</f>
        <v>0</v>
      </c>
      <c r="E1394" s="45">
        <f>'78'!E3</f>
        <v>43551</v>
      </c>
      <c r="F1394" s="2" t="str">
        <f>'78'!D4</f>
        <v>رقــــــــــــــــــــــم P.O /</v>
      </c>
      <c r="G1394" s="1">
        <f t="shared" si="197"/>
        <v>78</v>
      </c>
      <c r="H1394" s="1">
        <f t="shared" si="195"/>
        <v>21</v>
      </c>
      <c r="J1394" s="1" t="str">
        <f t="shared" si="198"/>
        <v>='78'!E5</v>
      </c>
      <c r="K1394" s="1" t="str">
        <f t="shared" si="199"/>
        <v>='78'!B21</v>
      </c>
      <c r="L1394" s="1" t="str">
        <f t="shared" si="200"/>
        <v>='78'!J21</v>
      </c>
      <c r="M1394" s="1" t="str">
        <f t="shared" si="201"/>
        <v>='78'!E3</v>
      </c>
      <c r="N1394" s="1" t="str">
        <f t="shared" si="202"/>
        <v>='78'!D4</v>
      </c>
    </row>
    <row r="1395" spans="1:14" hidden="1" x14ac:dyDescent="0.3">
      <c r="A1395" s="1" t="str">
        <f t="shared" si="196"/>
        <v>X</v>
      </c>
      <c r="B1395" s="2">
        <f>'78'!E5</f>
        <v>204</v>
      </c>
      <c r="C1395" s="2">
        <f>'78'!B22</f>
        <v>0</v>
      </c>
      <c r="D1395" s="2">
        <f>'78'!J22</f>
        <v>0</v>
      </c>
      <c r="E1395" s="45">
        <f>'78'!E3</f>
        <v>43551</v>
      </c>
      <c r="F1395" s="2" t="str">
        <f>'78'!D4</f>
        <v>رقــــــــــــــــــــــم P.O /</v>
      </c>
      <c r="G1395" s="1">
        <f t="shared" si="197"/>
        <v>78</v>
      </c>
      <c r="H1395" s="1">
        <f t="shared" si="195"/>
        <v>22</v>
      </c>
      <c r="J1395" s="1" t="str">
        <f t="shared" si="198"/>
        <v>='78'!E5</v>
      </c>
      <c r="K1395" s="1" t="str">
        <f t="shared" si="199"/>
        <v>='78'!B22</v>
      </c>
      <c r="L1395" s="1" t="str">
        <f t="shared" si="200"/>
        <v>='78'!J22</v>
      </c>
      <c r="M1395" s="1" t="str">
        <f t="shared" si="201"/>
        <v>='78'!E3</v>
      </c>
      <c r="N1395" s="1" t="str">
        <f t="shared" si="202"/>
        <v>='78'!D4</v>
      </c>
    </row>
    <row r="1396" spans="1:14" hidden="1" x14ac:dyDescent="0.3">
      <c r="A1396" s="1" t="str">
        <f t="shared" si="196"/>
        <v>X</v>
      </c>
      <c r="B1396" s="2">
        <f>'78'!E5</f>
        <v>204</v>
      </c>
      <c r="C1396" s="2">
        <f>'78'!B23</f>
        <v>0</v>
      </c>
      <c r="D1396" s="2">
        <f>'78'!J23</f>
        <v>0</v>
      </c>
      <c r="E1396" s="45">
        <f>'78'!E3</f>
        <v>43551</v>
      </c>
      <c r="F1396" s="2" t="str">
        <f>'78'!D4</f>
        <v>رقــــــــــــــــــــــم P.O /</v>
      </c>
      <c r="G1396" s="1">
        <f t="shared" si="197"/>
        <v>78</v>
      </c>
      <c r="H1396" s="1">
        <f t="shared" si="195"/>
        <v>23</v>
      </c>
      <c r="J1396" s="1" t="str">
        <f t="shared" si="198"/>
        <v>='78'!E5</v>
      </c>
      <c r="K1396" s="1" t="str">
        <f t="shared" si="199"/>
        <v>='78'!B23</v>
      </c>
      <c r="L1396" s="1" t="str">
        <f t="shared" si="200"/>
        <v>='78'!J23</v>
      </c>
      <c r="M1396" s="1" t="str">
        <f t="shared" si="201"/>
        <v>='78'!E3</v>
      </c>
      <c r="N1396" s="1" t="str">
        <f t="shared" si="202"/>
        <v>='78'!D4</v>
      </c>
    </row>
    <row r="1397" spans="1:14" hidden="1" x14ac:dyDescent="0.3">
      <c r="A1397" s="1" t="str">
        <f t="shared" si="196"/>
        <v>X</v>
      </c>
      <c r="B1397" s="2">
        <f>'78'!E5</f>
        <v>204</v>
      </c>
      <c r="C1397" s="2">
        <f>'78'!B24</f>
        <v>0</v>
      </c>
      <c r="D1397" s="2">
        <f>'78'!J24</f>
        <v>0</v>
      </c>
      <c r="E1397" s="45">
        <f>'78'!E3</f>
        <v>43551</v>
      </c>
      <c r="F1397" s="2" t="str">
        <f>'78'!D4</f>
        <v>رقــــــــــــــــــــــم P.O /</v>
      </c>
      <c r="G1397" s="1">
        <f t="shared" si="197"/>
        <v>78</v>
      </c>
      <c r="H1397" s="1">
        <f t="shared" si="195"/>
        <v>24</v>
      </c>
      <c r="J1397" s="1" t="str">
        <f t="shared" si="198"/>
        <v>='78'!E5</v>
      </c>
      <c r="K1397" s="1" t="str">
        <f t="shared" si="199"/>
        <v>='78'!B24</v>
      </c>
      <c r="L1397" s="1" t="str">
        <f t="shared" si="200"/>
        <v>='78'!J24</v>
      </c>
      <c r="M1397" s="1" t="str">
        <f t="shared" si="201"/>
        <v>='78'!E3</v>
      </c>
      <c r="N1397" s="1" t="str">
        <f t="shared" si="202"/>
        <v>='78'!D4</v>
      </c>
    </row>
    <row r="1398" spans="1:14" hidden="1" x14ac:dyDescent="0.3">
      <c r="A1398" s="1" t="str">
        <f t="shared" si="196"/>
        <v>X</v>
      </c>
      <c r="B1398" s="2">
        <f>'78'!E5</f>
        <v>204</v>
      </c>
      <c r="C1398" s="2">
        <f>'78'!B25</f>
        <v>0</v>
      </c>
      <c r="D1398" s="2">
        <f>'78'!J25</f>
        <v>0</v>
      </c>
      <c r="E1398" s="45">
        <f>'78'!E3</f>
        <v>43551</v>
      </c>
      <c r="F1398" s="2" t="str">
        <f>'78'!D4</f>
        <v>رقــــــــــــــــــــــم P.O /</v>
      </c>
      <c r="G1398" s="1">
        <f t="shared" si="197"/>
        <v>78</v>
      </c>
      <c r="H1398" s="1">
        <f t="shared" si="195"/>
        <v>25</v>
      </c>
      <c r="J1398" s="1" t="str">
        <f t="shared" si="198"/>
        <v>='78'!E5</v>
      </c>
      <c r="K1398" s="1" t="str">
        <f t="shared" si="199"/>
        <v>='78'!B25</v>
      </c>
      <c r="L1398" s="1" t="str">
        <f t="shared" si="200"/>
        <v>='78'!J25</v>
      </c>
      <c r="M1398" s="1" t="str">
        <f t="shared" si="201"/>
        <v>='78'!E3</v>
      </c>
      <c r="N1398" s="1" t="str">
        <f t="shared" si="202"/>
        <v>='78'!D4</v>
      </c>
    </row>
    <row r="1399" spans="1:14" x14ac:dyDescent="0.3">
      <c r="A1399" s="1" t="str">
        <f t="shared" si="196"/>
        <v/>
      </c>
      <c r="B1399" s="2">
        <f>'79'!E5</f>
        <v>205</v>
      </c>
      <c r="C1399" s="4" t="str">
        <f>'79'!B8</f>
        <v>بنزين للموقع</v>
      </c>
      <c r="D1399" s="2">
        <f>'79'!J8</f>
        <v>290</v>
      </c>
      <c r="E1399" s="45">
        <f>'79'!E3</f>
        <v>43551</v>
      </c>
      <c r="F1399" s="2" t="str">
        <f>'79'!D4</f>
        <v>رقــــــــــــــــــــــم P.O /</v>
      </c>
      <c r="G1399" s="1">
        <f t="shared" si="197"/>
        <v>79</v>
      </c>
      <c r="H1399" s="1">
        <f t="shared" si="195"/>
        <v>8</v>
      </c>
      <c r="J1399" s="1" t="str">
        <f t="shared" si="198"/>
        <v>='79'!E5</v>
      </c>
      <c r="K1399" s="1" t="str">
        <f t="shared" si="199"/>
        <v>='79'!B8</v>
      </c>
      <c r="L1399" s="1" t="str">
        <f t="shared" si="200"/>
        <v>='79'!J8</v>
      </c>
      <c r="M1399" s="1" t="str">
        <f t="shared" si="201"/>
        <v>='79'!E3</v>
      </c>
      <c r="N1399" s="1" t="str">
        <f t="shared" si="202"/>
        <v>='79'!D4</v>
      </c>
    </row>
    <row r="1400" spans="1:14" x14ac:dyDescent="0.3">
      <c r="A1400" s="1" t="str">
        <f t="shared" si="196"/>
        <v/>
      </c>
      <c r="B1400" s="2">
        <f>'79'!E5</f>
        <v>205</v>
      </c>
      <c r="C1400" s="4" t="str">
        <f>'79'!B9</f>
        <v>سولار للموقع</v>
      </c>
      <c r="D1400" s="2">
        <f>'79'!J9</f>
        <v>1416</v>
      </c>
      <c r="E1400" s="45">
        <f>'79'!E3</f>
        <v>43551</v>
      </c>
      <c r="F1400" s="2" t="str">
        <f>'79'!D4</f>
        <v>رقــــــــــــــــــــــم P.O /</v>
      </c>
      <c r="G1400" s="1">
        <f t="shared" si="197"/>
        <v>79</v>
      </c>
      <c r="H1400" s="1">
        <f t="shared" si="195"/>
        <v>9</v>
      </c>
      <c r="J1400" s="1" t="str">
        <f t="shared" si="198"/>
        <v>='79'!E5</v>
      </c>
      <c r="K1400" s="1" t="str">
        <f t="shared" si="199"/>
        <v>='79'!B9</v>
      </c>
      <c r="L1400" s="1" t="str">
        <f t="shared" si="200"/>
        <v>='79'!J9</v>
      </c>
      <c r="M1400" s="1" t="str">
        <f t="shared" si="201"/>
        <v>='79'!E3</v>
      </c>
      <c r="N1400" s="1" t="str">
        <f t="shared" si="202"/>
        <v>='79'!D4</v>
      </c>
    </row>
    <row r="1401" spans="1:14" x14ac:dyDescent="0.3">
      <c r="A1401" s="1" t="str">
        <f t="shared" si="196"/>
        <v/>
      </c>
      <c r="B1401" s="2">
        <f>'79'!E5</f>
        <v>205</v>
      </c>
      <c r="C1401" s="4" t="str">
        <f>'79'!B10</f>
        <v>سولار للموقع</v>
      </c>
      <c r="D1401" s="2">
        <f>'79'!J10</f>
        <v>1416</v>
      </c>
      <c r="E1401" s="45">
        <f>'79'!E3</f>
        <v>43551</v>
      </c>
      <c r="F1401" s="2" t="str">
        <f>'79'!D4</f>
        <v>رقــــــــــــــــــــــم P.O /</v>
      </c>
      <c r="G1401" s="1">
        <f t="shared" si="197"/>
        <v>79</v>
      </c>
      <c r="H1401" s="1">
        <f t="shared" si="195"/>
        <v>10</v>
      </c>
      <c r="J1401" s="1" t="str">
        <f t="shared" si="198"/>
        <v>='79'!E5</v>
      </c>
      <c r="K1401" s="1" t="str">
        <f t="shared" si="199"/>
        <v>='79'!B10</v>
      </c>
      <c r="L1401" s="1" t="str">
        <f t="shared" si="200"/>
        <v>='79'!J10</v>
      </c>
      <c r="M1401" s="1" t="str">
        <f t="shared" si="201"/>
        <v>='79'!E3</v>
      </c>
      <c r="N1401" s="1" t="str">
        <f t="shared" si="202"/>
        <v>='79'!D4</v>
      </c>
    </row>
    <row r="1402" spans="1:14" x14ac:dyDescent="0.3">
      <c r="A1402" s="1" t="str">
        <f t="shared" si="196"/>
        <v/>
      </c>
      <c r="B1402" s="2">
        <f>'79'!E5</f>
        <v>205</v>
      </c>
      <c r="C1402" s="4" t="str">
        <f>'79'!B11</f>
        <v>سولار للموقع</v>
      </c>
      <c r="D1402" s="2">
        <f>'79'!J11</f>
        <v>1416</v>
      </c>
      <c r="E1402" s="45">
        <f>'79'!E3</f>
        <v>43551</v>
      </c>
      <c r="F1402" s="2" t="str">
        <f>'79'!D4</f>
        <v>رقــــــــــــــــــــــم P.O /</v>
      </c>
      <c r="G1402" s="1">
        <f t="shared" si="197"/>
        <v>79</v>
      </c>
      <c r="H1402" s="1">
        <f t="shared" si="195"/>
        <v>11</v>
      </c>
      <c r="J1402" s="1" t="str">
        <f t="shared" si="198"/>
        <v>='79'!E5</v>
      </c>
      <c r="K1402" s="1" t="str">
        <f t="shared" si="199"/>
        <v>='79'!B11</v>
      </c>
      <c r="L1402" s="1" t="str">
        <f t="shared" si="200"/>
        <v>='79'!J11</v>
      </c>
      <c r="M1402" s="1" t="str">
        <f t="shared" si="201"/>
        <v>='79'!E3</v>
      </c>
      <c r="N1402" s="1" t="str">
        <f t="shared" si="202"/>
        <v>='79'!D4</v>
      </c>
    </row>
    <row r="1403" spans="1:14" x14ac:dyDescent="0.3">
      <c r="A1403" s="1" t="str">
        <f t="shared" si="196"/>
        <v/>
      </c>
      <c r="B1403" s="2">
        <f>'79'!E5</f>
        <v>205</v>
      </c>
      <c r="C1403" s="4" t="str">
        <f>'79'!B12</f>
        <v>سولار للموقع</v>
      </c>
      <c r="D1403" s="2">
        <f>'79'!J12</f>
        <v>1298</v>
      </c>
      <c r="E1403" s="45">
        <f>'79'!E3</f>
        <v>43551</v>
      </c>
      <c r="F1403" s="2" t="str">
        <f>'79'!D4</f>
        <v>رقــــــــــــــــــــــم P.O /</v>
      </c>
      <c r="G1403" s="1">
        <f t="shared" si="197"/>
        <v>79</v>
      </c>
      <c r="H1403" s="1">
        <f t="shared" si="195"/>
        <v>12</v>
      </c>
      <c r="J1403" s="1" t="str">
        <f t="shared" si="198"/>
        <v>='79'!E5</v>
      </c>
      <c r="K1403" s="1" t="str">
        <f t="shared" si="199"/>
        <v>='79'!B12</v>
      </c>
      <c r="L1403" s="1" t="str">
        <f t="shared" si="200"/>
        <v>='79'!J12</v>
      </c>
      <c r="M1403" s="1" t="str">
        <f t="shared" si="201"/>
        <v>='79'!E3</v>
      </c>
      <c r="N1403" s="1" t="str">
        <f t="shared" si="202"/>
        <v>='79'!D4</v>
      </c>
    </row>
    <row r="1404" spans="1:14" x14ac:dyDescent="0.3">
      <c r="A1404" s="1" t="str">
        <f t="shared" si="196"/>
        <v/>
      </c>
      <c r="B1404" s="2">
        <f>'79'!E5</f>
        <v>205</v>
      </c>
      <c r="C1404" s="4" t="str">
        <f>'79'!B13</f>
        <v>سولار للموقع</v>
      </c>
      <c r="D1404" s="2">
        <f>'79'!J13</f>
        <v>1416</v>
      </c>
      <c r="E1404" s="45">
        <f>'79'!E3</f>
        <v>43551</v>
      </c>
      <c r="F1404" s="2" t="str">
        <f>'79'!D4</f>
        <v>رقــــــــــــــــــــــم P.O /</v>
      </c>
      <c r="G1404" s="1">
        <f t="shared" si="197"/>
        <v>79</v>
      </c>
      <c r="H1404" s="1">
        <f t="shared" si="195"/>
        <v>13</v>
      </c>
      <c r="J1404" s="1" t="str">
        <f t="shared" si="198"/>
        <v>='79'!E5</v>
      </c>
      <c r="K1404" s="1" t="str">
        <f t="shared" si="199"/>
        <v>='79'!B13</v>
      </c>
      <c r="L1404" s="1" t="str">
        <f t="shared" si="200"/>
        <v>='79'!J13</v>
      </c>
      <c r="M1404" s="1" t="str">
        <f t="shared" si="201"/>
        <v>='79'!E3</v>
      </c>
      <c r="N1404" s="1" t="str">
        <f t="shared" si="202"/>
        <v>='79'!D4</v>
      </c>
    </row>
    <row r="1405" spans="1:14" x14ac:dyDescent="0.3">
      <c r="A1405" s="1" t="str">
        <f t="shared" si="196"/>
        <v/>
      </c>
      <c r="B1405" s="2">
        <f>'79'!E5</f>
        <v>205</v>
      </c>
      <c r="C1405" s="4" t="str">
        <f>'79'!B14</f>
        <v>سولار للموقع</v>
      </c>
      <c r="D1405" s="2">
        <f>'79'!J14</f>
        <v>1298</v>
      </c>
      <c r="E1405" s="45">
        <f>'79'!E3</f>
        <v>43551</v>
      </c>
      <c r="F1405" s="2" t="str">
        <f>'79'!D4</f>
        <v>رقــــــــــــــــــــــم P.O /</v>
      </c>
      <c r="G1405" s="1">
        <f t="shared" si="197"/>
        <v>79</v>
      </c>
      <c r="H1405" s="1">
        <f t="shared" si="195"/>
        <v>14</v>
      </c>
      <c r="J1405" s="1" t="str">
        <f t="shared" si="198"/>
        <v>='79'!E5</v>
      </c>
      <c r="K1405" s="1" t="str">
        <f t="shared" si="199"/>
        <v>='79'!B14</v>
      </c>
      <c r="L1405" s="1" t="str">
        <f t="shared" si="200"/>
        <v>='79'!J14</v>
      </c>
      <c r="M1405" s="1" t="str">
        <f t="shared" si="201"/>
        <v>='79'!E3</v>
      </c>
      <c r="N1405" s="1" t="str">
        <f t="shared" si="202"/>
        <v>='79'!D4</v>
      </c>
    </row>
    <row r="1406" spans="1:14" hidden="1" x14ac:dyDescent="0.3">
      <c r="A1406" s="1" t="s">
        <v>213</v>
      </c>
      <c r="B1406" s="2">
        <f>'79'!E5</f>
        <v>205</v>
      </c>
      <c r="C1406" s="4" t="str">
        <f>'79'!B15</f>
        <v>كوزلك</v>
      </c>
      <c r="D1406" s="2">
        <f>'79'!J15</f>
        <v>200</v>
      </c>
      <c r="E1406" s="45">
        <f>'79'!E3</f>
        <v>43551</v>
      </c>
      <c r="F1406" s="2" t="str">
        <f>'79'!D4</f>
        <v>رقــــــــــــــــــــــم P.O /</v>
      </c>
      <c r="G1406" s="1">
        <f t="shared" si="197"/>
        <v>79</v>
      </c>
      <c r="H1406" s="1">
        <f t="shared" si="195"/>
        <v>15</v>
      </c>
      <c r="J1406" s="1" t="str">
        <f t="shared" si="198"/>
        <v>='79'!E5</v>
      </c>
      <c r="K1406" s="1" t="str">
        <f t="shared" si="199"/>
        <v>='79'!B15</v>
      </c>
      <c r="L1406" s="1" t="str">
        <f t="shared" si="200"/>
        <v>='79'!J15</v>
      </c>
      <c r="M1406" s="1" t="str">
        <f t="shared" si="201"/>
        <v>='79'!E3</v>
      </c>
      <c r="N1406" s="1" t="str">
        <f t="shared" si="202"/>
        <v>='79'!D4</v>
      </c>
    </row>
    <row r="1407" spans="1:14" hidden="1" x14ac:dyDescent="0.3">
      <c r="A1407" s="1" t="s">
        <v>213</v>
      </c>
      <c r="B1407" s="2">
        <f>'79'!E5</f>
        <v>205</v>
      </c>
      <c r="C1407" s="4" t="str">
        <f>'79'!B16</f>
        <v>مفتاح صاروخ</v>
      </c>
      <c r="D1407" s="2">
        <f>'79'!J16</f>
        <v>275</v>
      </c>
      <c r="E1407" s="45">
        <f>'79'!E3</f>
        <v>43551</v>
      </c>
      <c r="F1407" s="2" t="str">
        <f>'79'!D4</f>
        <v>رقــــــــــــــــــــــم P.O /</v>
      </c>
      <c r="G1407" s="1">
        <f t="shared" si="197"/>
        <v>79</v>
      </c>
      <c r="H1407" s="1">
        <f t="shared" si="195"/>
        <v>16</v>
      </c>
      <c r="J1407" s="1" t="str">
        <f t="shared" si="198"/>
        <v>='79'!E5</v>
      </c>
      <c r="K1407" s="1" t="str">
        <f t="shared" si="199"/>
        <v>='79'!B16</v>
      </c>
      <c r="L1407" s="1" t="str">
        <f t="shared" si="200"/>
        <v>='79'!J16</v>
      </c>
      <c r="M1407" s="1" t="str">
        <f t="shared" si="201"/>
        <v>='79'!E3</v>
      </c>
      <c r="N1407" s="1" t="str">
        <f t="shared" si="202"/>
        <v>='79'!D4</v>
      </c>
    </row>
    <row r="1408" spans="1:14" hidden="1" x14ac:dyDescent="0.3">
      <c r="A1408" s="1" t="s">
        <v>213</v>
      </c>
      <c r="B1408" s="2">
        <f>'79'!E5</f>
        <v>205</v>
      </c>
      <c r="C1408" s="4" t="str">
        <f>'79'!B17</f>
        <v>طقم شربون</v>
      </c>
      <c r="D1408" s="2">
        <f>'79'!J17</f>
        <v>120</v>
      </c>
      <c r="E1408" s="45">
        <f>'79'!E3</f>
        <v>43551</v>
      </c>
      <c r="F1408" s="2" t="str">
        <f>'79'!D4</f>
        <v>رقــــــــــــــــــــــم P.O /</v>
      </c>
      <c r="G1408" s="1">
        <f t="shared" si="197"/>
        <v>79</v>
      </c>
      <c r="H1408" s="1">
        <f t="shared" si="195"/>
        <v>17</v>
      </c>
      <c r="J1408" s="1" t="str">
        <f t="shared" si="198"/>
        <v>='79'!E5</v>
      </c>
      <c r="K1408" s="1" t="str">
        <f t="shared" si="199"/>
        <v>='79'!B17</v>
      </c>
      <c r="L1408" s="1" t="str">
        <f t="shared" si="200"/>
        <v>='79'!J17</v>
      </c>
      <c r="M1408" s="1" t="str">
        <f t="shared" si="201"/>
        <v>='79'!E3</v>
      </c>
      <c r="N1408" s="1" t="str">
        <f t="shared" si="202"/>
        <v>='79'!D4</v>
      </c>
    </row>
    <row r="1409" spans="1:14" hidden="1" x14ac:dyDescent="0.3">
      <c r="A1409" s="1" t="s">
        <v>213</v>
      </c>
      <c r="B1409" s="2">
        <f>'79'!E5</f>
        <v>205</v>
      </c>
      <c r="C1409" s="4" t="str">
        <f>'79'!B18</f>
        <v>اكياس بلاستيك</v>
      </c>
      <c r="D1409" s="2">
        <f>'79'!J18</f>
        <v>200</v>
      </c>
      <c r="E1409" s="45">
        <f>'79'!E3</f>
        <v>43551</v>
      </c>
      <c r="F1409" s="2" t="str">
        <f>'79'!D4</f>
        <v>رقــــــــــــــــــــــم P.O /</v>
      </c>
      <c r="G1409" s="1">
        <f t="shared" si="197"/>
        <v>79</v>
      </c>
      <c r="H1409" s="1">
        <f t="shared" si="195"/>
        <v>18</v>
      </c>
      <c r="J1409" s="1" t="str">
        <f t="shared" si="198"/>
        <v>='79'!E5</v>
      </c>
      <c r="K1409" s="1" t="str">
        <f t="shared" si="199"/>
        <v>='79'!B18</v>
      </c>
      <c r="L1409" s="1" t="str">
        <f t="shared" si="200"/>
        <v>='79'!J18</v>
      </c>
      <c r="M1409" s="1" t="str">
        <f t="shared" si="201"/>
        <v>='79'!E3</v>
      </c>
      <c r="N1409" s="1" t="str">
        <f t="shared" si="202"/>
        <v>='79'!D4</v>
      </c>
    </row>
    <row r="1410" spans="1:14" hidden="1" x14ac:dyDescent="0.3">
      <c r="A1410" s="1" t="s">
        <v>213</v>
      </c>
      <c r="B1410" s="2">
        <f>'79'!E5</f>
        <v>205</v>
      </c>
      <c r="C1410" s="4" t="str">
        <f>'79'!B19</f>
        <v>شيكارة مسمار 6 و10سم واسطوانات ويد جاروف</v>
      </c>
      <c r="D1410" s="2">
        <f>'79'!J19</f>
        <v>1217.7</v>
      </c>
      <c r="E1410" s="45">
        <f>'79'!E3</f>
        <v>43551</v>
      </c>
      <c r="F1410" s="2" t="str">
        <f>'79'!D4</f>
        <v>رقــــــــــــــــــــــم P.O /</v>
      </c>
      <c r="G1410" s="1">
        <f t="shared" si="197"/>
        <v>79</v>
      </c>
      <c r="H1410" s="1">
        <f t="shared" si="195"/>
        <v>19</v>
      </c>
      <c r="J1410" s="1" t="str">
        <f t="shared" si="198"/>
        <v>='79'!E5</v>
      </c>
      <c r="K1410" s="1" t="str">
        <f t="shared" si="199"/>
        <v>='79'!B19</v>
      </c>
      <c r="L1410" s="1" t="str">
        <f t="shared" si="200"/>
        <v>='79'!J19</v>
      </c>
      <c r="M1410" s="1" t="str">
        <f t="shared" si="201"/>
        <v>='79'!E3</v>
      </c>
      <c r="N1410" s="1" t="str">
        <f t="shared" si="202"/>
        <v>='79'!D4</v>
      </c>
    </row>
    <row r="1411" spans="1:14" x14ac:dyDescent="0.3">
      <c r="A1411" s="1" t="str">
        <f t="shared" si="196"/>
        <v/>
      </c>
      <c r="B1411" s="2">
        <f>'79'!E5</f>
        <v>205</v>
      </c>
      <c r="C1411" s="4" t="str">
        <f>'79'!B20</f>
        <v>حجر ريموت</v>
      </c>
      <c r="D1411" s="2">
        <f>'79'!J20</f>
        <v>20</v>
      </c>
      <c r="E1411" s="45">
        <f>'79'!E3</f>
        <v>43551</v>
      </c>
      <c r="F1411" s="2" t="str">
        <f>'79'!D4</f>
        <v>رقــــــــــــــــــــــم P.O /</v>
      </c>
      <c r="G1411" s="1">
        <f t="shared" si="197"/>
        <v>79</v>
      </c>
      <c r="H1411" s="1">
        <f t="shared" ref="H1411:H1474" si="203">IF((H1410+1)&gt;25,8,H1410+1)</f>
        <v>20</v>
      </c>
      <c r="J1411" s="1" t="str">
        <f t="shared" si="198"/>
        <v>='79'!E5</v>
      </c>
      <c r="K1411" s="1" t="str">
        <f t="shared" si="199"/>
        <v>='79'!B20</v>
      </c>
      <c r="L1411" s="1" t="str">
        <f t="shared" si="200"/>
        <v>='79'!J20</v>
      </c>
      <c r="M1411" s="1" t="str">
        <f t="shared" si="201"/>
        <v>='79'!E3</v>
      </c>
      <c r="N1411" s="1" t="str">
        <f t="shared" si="202"/>
        <v>='79'!D4</v>
      </c>
    </row>
    <row r="1412" spans="1:14" hidden="1" x14ac:dyDescent="0.3">
      <c r="A1412" s="1" t="str">
        <f t="shared" si="196"/>
        <v>X</v>
      </c>
      <c r="B1412" s="2">
        <f>'79'!E5</f>
        <v>205</v>
      </c>
      <c r="C1412" s="2">
        <f>'79'!B21</f>
        <v>0</v>
      </c>
      <c r="D1412" s="2">
        <f>'79'!J21</f>
        <v>0</v>
      </c>
      <c r="E1412" s="45">
        <f>'79'!E3</f>
        <v>43551</v>
      </c>
      <c r="F1412" s="2" t="str">
        <f>'79'!D4</f>
        <v>رقــــــــــــــــــــــم P.O /</v>
      </c>
      <c r="G1412" s="1">
        <f t="shared" si="197"/>
        <v>79</v>
      </c>
      <c r="H1412" s="1">
        <f t="shared" si="203"/>
        <v>21</v>
      </c>
      <c r="J1412" s="1" t="str">
        <f t="shared" si="198"/>
        <v>='79'!E5</v>
      </c>
      <c r="K1412" s="1" t="str">
        <f t="shared" si="199"/>
        <v>='79'!B21</v>
      </c>
      <c r="L1412" s="1" t="str">
        <f t="shared" si="200"/>
        <v>='79'!J21</v>
      </c>
      <c r="M1412" s="1" t="str">
        <f t="shared" si="201"/>
        <v>='79'!E3</v>
      </c>
      <c r="N1412" s="1" t="str">
        <f t="shared" si="202"/>
        <v>='79'!D4</v>
      </c>
    </row>
    <row r="1413" spans="1:14" hidden="1" x14ac:dyDescent="0.3">
      <c r="A1413" s="1" t="str">
        <f t="shared" si="196"/>
        <v>X</v>
      </c>
      <c r="B1413" s="2">
        <f>'79'!E5</f>
        <v>205</v>
      </c>
      <c r="C1413" s="2">
        <f>'79'!B22</f>
        <v>0</v>
      </c>
      <c r="D1413" s="2">
        <f>'79'!J22</f>
        <v>0</v>
      </c>
      <c r="E1413" s="45">
        <f>'79'!E3</f>
        <v>43551</v>
      </c>
      <c r="F1413" s="2" t="str">
        <f>'79'!D4</f>
        <v>رقــــــــــــــــــــــم P.O /</v>
      </c>
      <c r="G1413" s="1">
        <f t="shared" si="197"/>
        <v>79</v>
      </c>
      <c r="H1413" s="1">
        <f t="shared" si="203"/>
        <v>22</v>
      </c>
      <c r="J1413" s="1" t="str">
        <f t="shared" si="198"/>
        <v>='79'!E5</v>
      </c>
      <c r="K1413" s="1" t="str">
        <f t="shared" si="199"/>
        <v>='79'!B22</v>
      </c>
      <c r="L1413" s="1" t="str">
        <f t="shared" si="200"/>
        <v>='79'!J22</v>
      </c>
      <c r="M1413" s="1" t="str">
        <f t="shared" si="201"/>
        <v>='79'!E3</v>
      </c>
      <c r="N1413" s="1" t="str">
        <f t="shared" si="202"/>
        <v>='79'!D4</v>
      </c>
    </row>
    <row r="1414" spans="1:14" hidden="1" x14ac:dyDescent="0.3">
      <c r="A1414" s="1" t="str">
        <f t="shared" si="196"/>
        <v>X</v>
      </c>
      <c r="B1414" s="2">
        <f>'79'!E5</f>
        <v>205</v>
      </c>
      <c r="C1414" s="2">
        <f>'79'!B23</f>
        <v>0</v>
      </c>
      <c r="D1414" s="2">
        <f>'79'!J23</f>
        <v>0</v>
      </c>
      <c r="E1414" s="45">
        <f>'79'!E3</f>
        <v>43551</v>
      </c>
      <c r="F1414" s="2" t="str">
        <f>'79'!D4</f>
        <v>رقــــــــــــــــــــــم P.O /</v>
      </c>
      <c r="G1414" s="1">
        <f t="shared" si="197"/>
        <v>79</v>
      </c>
      <c r="H1414" s="1">
        <f t="shared" si="203"/>
        <v>23</v>
      </c>
      <c r="J1414" s="1" t="str">
        <f t="shared" si="198"/>
        <v>='79'!E5</v>
      </c>
      <c r="K1414" s="1" t="str">
        <f t="shared" si="199"/>
        <v>='79'!B23</v>
      </c>
      <c r="L1414" s="1" t="str">
        <f t="shared" si="200"/>
        <v>='79'!J23</v>
      </c>
      <c r="M1414" s="1" t="str">
        <f t="shared" si="201"/>
        <v>='79'!E3</v>
      </c>
      <c r="N1414" s="1" t="str">
        <f t="shared" si="202"/>
        <v>='79'!D4</v>
      </c>
    </row>
    <row r="1415" spans="1:14" hidden="1" x14ac:dyDescent="0.3">
      <c r="A1415" s="1" t="str">
        <f t="shared" si="196"/>
        <v>X</v>
      </c>
      <c r="B1415" s="2">
        <f>'79'!E5</f>
        <v>205</v>
      </c>
      <c r="C1415" s="2">
        <f>'79'!B24</f>
        <v>0</v>
      </c>
      <c r="D1415" s="2">
        <f>'79'!J24</f>
        <v>0</v>
      </c>
      <c r="E1415" s="45">
        <f>'79'!E3</f>
        <v>43551</v>
      </c>
      <c r="F1415" s="2" t="str">
        <f>'79'!D4</f>
        <v>رقــــــــــــــــــــــم P.O /</v>
      </c>
      <c r="G1415" s="1">
        <f t="shared" si="197"/>
        <v>79</v>
      </c>
      <c r="H1415" s="1">
        <f t="shared" si="203"/>
        <v>24</v>
      </c>
      <c r="J1415" s="1" t="str">
        <f t="shared" si="198"/>
        <v>='79'!E5</v>
      </c>
      <c r="K1415" s="1" t="str">
        <f t="shared" si="199"/>
        <v>='79'!B24</v>
      </c>
      <c r="L1415" s="1" t="str">
        <f t="shared" si="200"/>
        <v>='79'!J24</v>
      </c>
      <c r="M1415" s="1" t="str">
        <f t="shared" si="201"/>
        <v>='79'!E3</v>
      </c>
      <c r="N1415" s="1" t="str">
        <f t="shared" si="202"/>
        <v>='79'!D4</v>
      </c>
    </row>
    <row r="1416" spans="1:14" hidden="1" x14ac:dyDescent="0.3">
      <c r="A1416" s="1" t="str">
        <f t="shared" si="196"/>
        <v>X</v>
      </c>
      <c r="B1416" s="2">
        <f>'79'!E5</f>
        <v>205</v>
      </c>
      <c r="C1416" s="2">
        <f>'79'!B25</f>
        <v>0</v>
      </c>
      <c r="D1416" s="2">
        <f>'79'!J25</f>
        <v>0</v>
      </c>
      <c r="E1416" s="45">
        <f>'79'!E3</f>
        <v>43551</v>
      </c>
      <c r="F1416" s="2" t="str">
        <f>'79'!D4</f>
        <v>رقــــــــــــــــــــــم P.O /</v>
      </c>
      <c r="G1416" s="1">
        <f t="shared" si="197"/>
        <v>79</v>
      </c>
      <c r="H1416" s="1">
        <f t="shared" si="203"/>
        <v>25</v>
      </c>
      <c r="J1416" s="1" t="str">
        <f t="shared" si="198"/>
        <v>='79'!E5</v>
      </c>
      <c r="K1416" s="1" t="str">
        <f t="shared" si="199"/>
        <v>='79'!B25</v>
      </c>
      <c r="L1416" s="1" t="str">
        <f t="shared" si="200"/>
        <v>='79'!J25</v>
      </c>
      <c r="M1416" s="1" t="str">
        <f t="shared" si="201"/>
        <v>='79'!E3</v>
      </c>
      <c r="N1416" s="1" t="str">
        <f t="shared" si="202"/>
        <v>='79'!D4</v>
      </c>
    </row>
    <row r="1417" spans="1:14" x14ac:dyDescent="0.3">
      <c r="A1417" s="1" t="str">
        <f t="shared" ref="A1417:A1480" si="204">IFERROR(VLOOKUP(C1417,$O$2:$P$2,2,0),"")</f>
        <v/>
      </c>
      <c r="B1417" s="2">
        <f>'80'!E5</f>
        <v>206</v>
      </c>
      <c r="C1417" s="4" t="str">
        <f>'80'!B8</f>
        <v>نقلة مياه للموقع</v>
      </c>
      <c r="D1417" s="2">
        <f>'80'!J8</f>
        <v>650</v>
      </c>
      <c r="E1417" s="45">
        <f>'80'!E3</f>
        <v>43551</v>
      </c>
      <c r="F1417" s="2" t="str">
        <f>'80'!D4</f>
        <v>رقــــــــــــــــــــــم P.O /</v>
      </c>
      <c r="G1417" s="1">
        <f t="shared" si="197"/>
        <v>80</v>
      </c>
      <c r="H1417" s="1">
        <f t="shared" si="203"/>
        <v>8</v>
      </c>
      <c r="J1417" s="1" t="str">
        <f t="shared" si="198"/>
        <v>='80'!E5</v>
      </c>
      <c r="K1417" s="1" t="str">
        <f t="shared" si="199"/>
        <v>='80'!B8</v>
      </c>
      <c r="L1417" s="1" t="str">
        <f t="shared" si="200"/>
        <v>='80'!J8</v>
      </c>
      <c r="M1417" s="1" t="str">
        <f t="shared" si="201"/>
        <v>='80'!E3</v>
      </c>
      <c r="N1417" s="1" t="str">
        <f t="shared" si="202"/>
        <v>='80'!D4</v>
      </c>
    </row>
    <row r="1418" spans="1:14" hidden="1" x14ac:dyDescent="0.3">
      <c r="A1418" s="1" t="str">
        <f t="shared" si="204"/>
        <v>X</v>
      </c>
      <c r="B1418" s="2">
        <f>'80'!E5</f>
        <v>206</v>
      </c>
      <c r="C1418" s="2">
        <f>'80'!B9</f>
        <v>0</v>
      </c>
      <c r="D1418" s="2">
        <f>'80'!J9</f>
        <v>0</v>
      </c>
      <c r="E1418" s="45">
        <f>'80'!E3</f>
        <v>43551</v>
      </c>
      <c r="F1418" s="2" t="str">
        <f>'80'!D4</f>
        <v>رقــــــــــــــــــــــم P.O /</v>
      </c>
      <c r="G1418" s="1">
        <f t="shared" si="197"/>
        <v>80</v>
      </c>
      <c r="H1418" s="1">
        <f t="shared" si="203"/>
        <v>9</v>
      </c>
      <c r="J1418" s="1" t="str">
        <f t="shared" si="198"/>
        <v>='80'!E5</v>
      </c>
      <c r="K1418" s="1" t="str">
        <f t="shared" si="199"/>
        <v>='80'!B9</v>
      </c>
      <c r="L1418" s="1" t="str">
        <f t="shared" si="200"/>
        <v>='80'!J9</v>
      </c>
      <c r="M1418" s="1" t="str">
        <f t="shared" si="201"/>
        <v>='80'!E3</v>
      </c>
      <c r="N1418" s="1" t="str">
        <f t="shared" si="202"/>
        <v>='80'!D4</v>
      </c>
    </row>
    <row r="1419" spans="1:14" hidden="1" x14ac:dyDescent="0.3">
      <c r="A1419" s="1" t="str">
        <f t="shared" si="204"/>
        <v>X</v>
      </c>
      <c r="B1419" s="2">
        <f>'80'!E5</f>
        <v>206</v>
      </c>
      <c r="C1419" s="2">
        <f>'80'!B10</f>
        <v>0</v>
      </c>
      <c r="D1419" s="2">
        <f>'80'!J10</f>
        <v>0</v>
      </c>
      <c r="E1419" s="45">
        <f>'80'!E3</f>
        <v>43551</v>
      </c>
      <c r="F1419" s="2" t="str">
        <f>'80'!D4</f>
        <v>رقــــــــــــــــــــــم P.O /</v>
      </c>
      <c r="G1419" s="1">
        <f t="shared" si="197"/>
        <v>80</v>
      </c>
      <c r="H1419" s="1">
        <f t="shared" si="203"/>
        <v>10</v>
      </c>
      <c r="J1419" s="1" t="str">
        <f t="shared" si="198"/>
        <v>='80'!E5</v>
      </c>
      <c r="K1419" s="1" t="str">
        <f t="shared" si="199"/>
        <v>='80'!B10</v>
      </c>
      <c r="L1419" s="1" t="str">
        <f t="shared" si="200"/>
        <v>='80'!J10</v>
      </c>
      <c r="M1419" s="1" t="str">
        <f t="shared" si="201"/>
        <v>='80'!E3</v>
      </c>
      <c r="N1419" s="1" t="str">
        <f t="shared" si="202"/>
        <v>='80'!D4</v>
      </c>
    </row>
    <row r="1420" spans="1:14" hidden="1" x14ac:dyDescent="0.3">
      <c r="A1420" s="1" t="str">
        <f t="shared" si="204"/>
        <v>X</v>
      </c>
      <c r="B1420" s="2">
        <f>'80'!E5</f>
        <v>206</v>
      </c>
      <c r="C1420" s="2">
        <f>'80'!B11</f>
        <v>0</v>
      </c>
      <c r="D1420" s="2">
        <f>'80'!J11</f>
        <v>0</v>
      </c>
      <c r="E1420" s="45">
        <f>'80'!E3</f>
        <v>43551</v>
      </c>
      <c r="F1420" s="2" t="str">
        <f>'80'!D4</f>
        <v>رقــــــــــــــــــــــم P.O /</v>
      </c>
      <c r="G1420" s="1">
        <f t="shared" si="197"/>
        <v>80</v>
      </c>
      <c r="H1420" s="1">
        <f t="shared" si="203"/>
        <v>11</v>
      </c>
      <c r="J1420" s="1" t="str">
        <f t="shared" si="198"/>
        <v>='80'!E5</v>
      </c>
      <c r="K1420" s="1" t="str">
        <f t="shared" si="199"/>
        <v>='80'!B11</v>
      </c>
      <c r="L1420" s="1" t="str">
        <f t="shared" si="200"/>
        <v>='80'!J11</v>
      </c>
      <c r="M1420" s="1" t="str">
        <f t="shared" si="201"/>
        <v>='80'!E3</v>
      </c>
      <c r="N1420" s="1" t="str">
        <f t="shared" si="202"/>
        <v>='80'!D4</v>
      </c>
    </row>
    <row r="1421" spans="1:14" hidden="1" x14ac:dyDescent="0.3">
      <c r="A1421" s="1" t="str">
        <f t="shared" si="204"/>
        <v>X</v>
      </c>
      <c r="B1421" s="2">
        <f>'80'!E5</f>
        <v>206</v>
      </c>
      <c r="C1421" s="2">
        <f>'80'!B12</f>
        <v>0</v>
      </c>
      <c r="D1421" s="2">
        <f>'80'!J12</f>
        <v>0</v>
      </c>
      <c r="E1421" s="45">
        <f>'80'!E3</f>
        <v>43551</v>
      </c>
      <c r="F1421" s="2" t="str">
        <f>'80'!D4</f>
        <v>رقــــــــــــــــــــــم P.O /</v>
      </c>
      <c r="G1421" s="1">
        <f t="shared" si="197"/>
        <v>80</v>
      </c>
      <c r="H1421" s="1">
        <f t="shared" si="203"/>
        <v>12</v>
      </c>
      <c r="J1421" s="1" t="str">
        <f t="shared" si="198"/>
        <v>='80'!E5</v>
      </c>
      <c r="K1421" s="1" t="str">
        <f t="shared" si="199"/>
        <v>='80'!B12</v>
      </c>
      <c r="L1421" s="1" t="str">
        <f t="shared" si="200"/>
        <v>='80'!J12</v>
      </c>
      <c r="M1421" s="1" t="str">
        <f t="shared" si="201"/>
        <v>='80'!E3</v>
      </c>
      <c r="N1421" s="1" t="str">
        <f t="shared" si="202"/>
        <v>='80'!D4</v>
      </c>
    </row>
    <row r="1422" spans="1:14" hidden="1" x14ac:dyDescent="0.3">
      <c r="A1422" s="1" t="str">
        <f t="shared" si="204"/>
        <v>X</v>
      </c>
      <c r="B1422" s="2">
        <f>'80'!E5</f>
        <v>206</v>
      </c>
      <c r="C1422" s="2">
        <f>'80'!B13</f>
        <v>0</v>
      </c>
      <c r="D1422" s="2">
        <f>'80'!J13</f>
        <v>0</v>
      </c>
      <c r="E1422" s="45">
        <f>'80'!E3</f>
        <v>43551</v>
      </c>
      <c r="F1422" s="2" t="str">
        <f>'80'!D4</f>
        <v>رقــــــــــــــــــــــم P.O /</v>
      </c>
      <c r="G1422" s="1">
        <f t="shared" si="197"/>
        <v>80</v>
      </c>
      <c r="H1422" s="1">
        <f t="shared" si="203"/>
        <v>13</v>
      </c>
      <c r="J1422" s="1" t="str">
        <f t="shared" si="198"/>
        <v>='80'!E5</v>
      </c>
      <c r="K1422" s="1" t="str">
        <f t="shared" si="199"/>
        <v>='80'!B13</v>
      </c>
      <c r="L1422" s="1" t="str">
        <f t="shared" si="200"/>
        <v>='80'!J13</v>
      </c>
      <c r="M1422" s="1" t="str">
        <f t="shared" si="201"/>
        <v>='80'!E3</v>
      </c>
      <c r="N1422" s="1" t="str">
        <f t="shared" si="202"/>
        <v>='80'!D4</v>
      </c>
    </row>
    <row r="1423" spans="1:14" hidden="1" x14ac:dyDescent="0.3">
      <c r="A1423" s="1" t="str">
        <f t="shared" si="204"/>
        <v>X</v>
      </c>
      <c r="B1423" s="2">
        <f>'80'!E5</f>
        <v>206</v>
      </c>
      <c r="C1423" s="2">
        <f>'80'!B14</f>
        <v>0</v>
      </c>
      <c r="D1423" s="2">
        <f>'80'!J14</f>
        <v>0</v>
      </c>
      <c r="E1423" s="45">
        <f>'80'!E3</f>
        <v>43551</v>
      </c>
      <c r="F1423" s="2" t="str">
        <f>'80'!D4</f>
        <v>رقــــــــــــــــــــــم P.O /</v>
      </c>
      <c r="G1423" s="1">
        <f t="shared" si="197"/>
        <v>80</v>
      </c>
      <c r="H1423" s="1">
        <f t="shared" si="203"/>
        <v>14</v>
      </c>
      <c r="J1423" s="1" t="str">
        <f t="shared" si="198"/>
        <v>='80'!E5</v>
      </c>
      <c r="K1423" s="1" t="str">
        <f t="shared" si="199"/>
        <v>='80'!B14</v>
      </c>
      <c r="L1423" s="1" t="str">
        <f t="shared" si="200"/>
        <v>='80'!J14</v>
      </c>
      <c r="M1423" s="1" t="str">
        <f t="shared" si="201"/>
        <v>='80'!E3</v>
      </c>
      <c r="N1423" s="1" t="str">
        <f t="shared" si="202"/>
        <v>='80'!D4</v>
      </c>
    </row>
    <row r="1424" spans="1:14" hidden="1" x14ac:dyDescent="0.3">
      <c r="A1424" s="1" t="str">
        <f t="shared" si="204"/>
        <v>X</v>
      </c>
      <c r="B1424" s="2">
        <f>'80'!E5</f>
        <v>206</v>
      </c>
      <c r="C1424" s="2">
        <f>'80'!B15</f>
        <v>0</v>
      </c>
      <c r="D1424" s="2">
        <f>'80'!J15</f>
        <v>0</v>
      </c>
      <c r="E1424" s="45">
        <f>'80'!E3</f>
        <v>43551</v>
      </c>
      <c r="F1424" s="2" t="str">
        <f>'80'!D4</f>
        <v>رقــــــــــــــــــــــم P.O /</v>
      </c>
      <c r="G1424" s="1">
        <f t="shared" si="197"/>
        <v>80</v>
      </c>
      <c r="H1424" s="1">
        <f t="shared" si="203"/>
        <v>15</v>
      </c>
      <c r="J1424" s="1" t="str">
        <f t="shared" si="198"/>
        <v>='80'!E5</v>
      </c>
      <c r="K1424" s="1" t="str">
        <f t="shared" si="199"/>
        <v>='80'!B15</v>
      </c>
      <c r="L1424" s="1" t="str">
        <f t="shared" si="200"/>
        <v>='80'!J15</v>
      </c>
      <c r="M1424" s="1" t="str">
        <f t="shared" si="201"/>
        <v>='80'!E3</v>
      </c>
      <c r="N1424" s="1" t="str">
        <f t="shared" si="202"/>
        <v>='80'!D4</v>
      </c>
    </row>
    <row r="1425" spans="1:14" hidden="1" x14ac:dyDescent="0.3">
      <c r="A1425" s="1" t="str">
        <f t="shared" si="204"/>
        <v>X</v>
      </c>
      <c r="B1425" s="2">
        <f>'80'!E5</f>
        <v>206</v>
      </c>
      <c r="C1425" s="2">
        <f>'80'!B16</f>
        <v>0</v>
      </c>
      <c r="D1425" s="2">
        <f>'80'!J16</f>
        <v>0</v>
      </c>
      <c r="E1425" s="45">
        <f>'80'!E3</f>
        <v>43551</v>
      </c>
      <c r="F1425" s="2" t="str">
        <f>'80'!D4</f>
        <v>رقــــــــــــــــــــــم P.O /</v>
      </c>
      <c r="G1425" s="1">
        <f t="shared" si="197"/>
        <v>80</v>
      </c>
      <c r="H1425" s="1">
        <f t="shared" si="203"/>
        <v>16</v>
      </c>
      <c r="J1425" s="1" t="str">
        <f t="shared" si="198"/>
        <v>='80'!E5</v>
      </c>
      <c r="K1425" s="1" t="str">
        <f t="shared" si="199"/>
        <v>='80'!B16</v>
      </c>
      <c r="L1425" s="1" t="str">
        <f t="shared" si="200"/>
        <v>='80'!J16</v>
      </c>
      <c r="M1425" s="1" t="str">
        <f t="shared" si="201"/>
        <v>='80'!E3</v>
      </c>
      <c r="N1425" s="1" t="str">
        <f t="shared" si="202"/>
        <v>='80'!D4</v>
      </c>
    </row>
    <row r="1426" spans="1:14" hidden="1" x14ac:dyDescent="0.3">
      <c r="A1426" s="1" t="str">
        <f t="shared" si="204"/>
        <v>X</v>
      </c>
      <c r="B1426" s="2">
        <f>'80'!E5</f>
        <v>206</v>
      </c>
      <c r="C1426" s="2">
        <f>'80'!B17</f>
        <v>0</v>
      </c>
      <c r="D1426" s="2">
        <f>'80'!J17</f>
        <v>0</v>
      </c>
      <c r="E1426" s="45">
        <f>'80'!E3</f>
        <v>43551</v>
      </c>
      <c r="F1426" s="2" t="str">
        <f>'80'!D4</f>
        <v>رقــــــــــــــــــــــم P.O /</v>
      </c>
      <c r="G1426" s="1">
        <f t="shared" si="197"/>
        <v>80</v>
      </c>
      <c r="H1426" s="1">
        <f t="shared" si="203"/>
        <v>17</v>
      </c>
      <c r="J1426" s="1" t="str">
        <f t="shared" si="198"/>
        <v>='80'!E5</v>
      </c>
      <c r="K1426" s="1" t="str">
        <f t="shared" si="199"/>
        <v>='80'!B17</v>
      </c>
      <c r="L1426" s="1" t="str">
        <f t="shared" si="200"/>
        <v>='80'!J17</v>
      </c>
      <c r="M1426" s="1" t="str">
        <f t="shared" si="201"/>
        <v>='80'!E3</v>
      </c>
      <c r="N1426" s="1" t="str">
        <f t="shared" si="202"/>
        <v>='80'!D4</v>
      </c>
    </row>
    <row r="1427" spans="1:14" hidden="1" x14ac:dyDescent="0.3">
      <c r="A1427" s="1" t="str">
        <f t="shared" si="204"/>
        <v>X</v>
      </c>
      <c r="B1427" s="2">
        <f>'80'!E5</f>
        <v>206</v>
      </c>
      <c r="C1427" s="2">
        <f>'80'!B18</f>
        <v>0</v>
      </c>
      <c r="D1427" s="2">
        <f>'80'!J18</f>
        <v>0</v>
      </c>
      <c r="E1427" s="45">
        <f>'80'!E3</f>
        <v>43551</v>
      </c>
      <c r="F1427" s="2" t="str">
        <f>'80'!D4</f>
        <v>رقــــــــــــــــــــــم P.O /</v>
      </c>
      <c r="G1427" s="1">
        <f t="shared" si="197"/>
        <v>80</v>
      </c>
      <c r="H1427" s="1">
        <f t="shared" si="203"/>
        <v>18</v>
      </c>
      <c r="J1427" s="1" t="str">
        <f t="shared" si="198"/>
        <v>='80'!E5</v>
      </c>
      <c r="K1427" s="1" t="str">
        <f t="shared" si="199"/>
        <v>='80'!B18</v>
      </c>
      <c r="L1427" s="1" t="str">
        <f t="shared" si="200"/>
        <v>='80'!J18</v>
      </c>
      <c r="M1427" s="1" t="str">
        <f t="shared" si="201"/>
        <v>='80'!E3</v>
      </c>
      <c r="N1427" s="1" t="str">
        <f t="shared" si="202"/>
        <v>='80'!D4</v>
      </c>
    </row>
    <row r="1428" spans="1:14" hidden="1" x14ac:dyDescent="0.3">
      <c r="A1428" s="1" t="str">
        <f t="shared" si="204"/>
        <v>X</v>
      </c>
      <c r="B1428" s="2">
        <f>'80'!E5</f>
        <v>206</v>
      </c>
      <c r="C1428" s="2">
        <f>'80'!B19</f>
        <v>0</v>
      </c>
      <c r="D1428" s="2">
        <f>'80'!J19</f>
        <v>0</v>
      </c>
      <c r="E1428" s="45">
        <f>'80'!E3</f>
        <v>43551</v>
      </c>
      <c r="F1428" s="2" t="str">
        <f>'80'!D4</f>
        <v>رقــــــــــــــــــــــم P.O /</v>
      </c>
      <c r="G1428" s="1">
        <f t="shared" si="197"/>
        <v>80</v>
      </c>
      <c r="H1428" s="1">
        <f t="shared" si="203"/>
        <v>19</v>
      </c>
      <c r="J1428" s="1" t="str">
        <f t="shared" si="198"/>
        <v>='80'!E5</v>
      </c>
      <c r="K1428" s="1" t="str">
        <f t="shared" si="199"/>
        <v>='80'!B19</v>
      </c>
      <c r="L1428" s="1" t="str">
        <f t="shared" si="200"/>
        <v>='80'!J19</v>
      </c>
      <c r="M1428" s="1" t="str">
        <f t="shared" si="201"/>
        <v>='80'!E3</v>
      </c>
      <c r="N1428" s="1" t="str">
        <f t="shared" si="202"/>
        <v>='80'!D4</v>
      </c>
    </row>
    <row r="1429" spans="1:14" hidden="1" x14ac:dyDescent="0.3">
      <c r="A1429" s="1" t="str">
        <f t="shared" si="204"/>
        <v>X</v>
      </c>
      <c r="B1429" s="2">
        <f>'80'!E5</f>
        <v>206</v>
      </c>
      <c r="C1429" s="2">
        <f>'80'!B20</f>
        <v>0</v>
      </c>
      <c r="D1429" s="2">
        <f>'80'!J20</f>
        <v>0</v>
      </c>
      <c r="E1429" s="45">
        <f>'80'!E3</f>
        <v>43551</v>
      </c>
      <c r="F1429" s="2" t="str">
        <f>'80'!D4</f>
        <v>رقــــــــــــــــــــــم P.O /</v>
      </c>
      <c r="G1429" s="1">
        <f t="shared" si="197"/>
        <v>80</v>
      </c>
      <c r="H1429" s="1">
        <f t="shared" si="203"/>
        <v>20</v>
      </c>
      <c r="J1429" s="1" t="str">
        <f t="shared" si="198"/>
        <v>='80'!E5</v>
      </c>
      <c r="K1429" s="1" t="str">
        <f t="shared" si="199"/>
        <v>='80'!B20</v>
      </c>
      <c r="L1429" s="1" t="str">
        <f t="shared" si="200"/>
        <v>='80'!J20</v>
      </c>
      <c r="M1429" s="1" t="str">
        <f t="shared" si="201"/>
        <v>='80'!E3</v>
      </c>
      <c r="N1429" s="1" t="str">
        <f t="shared" si="202"/>
        <v>='80'!D4</v>
      </c>
    </row>
    <row r="1430" spans="1:14" hidden="1" x14ac:dyDescent="0.3">
      <c r="A1430" s="1" t="str">
        <f t="shared" si="204"/>
        <v>X</v>
      </c>
      <c r="B1430" s="2">
        <f>'80'!E5</f>
        <v>206</v>
      </c>
      <c r="C1430" s="2">
        <f>'80'!B21</f>
        <v>0</v>
      </c>
      <c r="D1430" s="2">
        <f>'80'!J21</f>
        <v>0</v>
      </c>
      <c r="E1430" s="45">
        <f>'80'!E3</f>
        <v>43551</v>
      </c>
      <c r="F1430" s="2" t="str">
        <f>'80'!D4</f>
        <v>رقــــــــــــــــــــــم P.O /</v>
      </c>
      <c r="G1430" s="1">
        <f t="shared" si="197"/>
        <v>80</v>
      </c>
      <c r="H1430" s="1">
        <f t="shared" si="203"/>
        <v>21</v>
      </c>
      <c r="J1430" s="1" t="str">
        <f t="shared" si="198"/>
        <v>='80'!E5</v>
      </c>
      <c r="K1430" s="1" t="str">
        <f t="shared" si="199"/>
        <v>='80'!B21</v>
      </c>
      <c r="L1430" s="1" t="str">
        <f t="shared" si="200"/>
        <v>='80'!J21</v>
      </c>
      <c r="M1430" s="1" t="str">
        <f t="shared" si="201"/>
        <v>='80'!E3</v>
      </c>
      <c r="N1430" s="1" t="str">
        <f t="shared" si="202"/>
        <v>='80'!D4</v>
      </c>
    </row>
    <row r="1431" spans="1:14" hidden="1" x14ac:dyDescent="0.3">
      <c r="A1431" s="1" t="str">
        <f t="shared" si="204"/>
        <v>X</v>
      </c>
      <c r="B1431" s="2">
        <f>'80'!E5</f>
        <v>206</v>
      </c>
      <c r="C1431" s="2">
        <f>'80'!B22</f>
        <v>0</v>
      </c>
      <c r="D1431" s="2">
        <f>'80'!J22</f>
        <v>0</v>
      </c>
      <c r="E1431" s="45">
        <f>'80'!E3</f>
        <v>43551</v>
      </c>
      <c r="F1431" s="2" t="str">
        <f>'80'!D4</f>
        <v>رقــــــــــــــــــــــم P.O /</v>
      </c>
      <c r="G1431" s="1">
        <f t="shared" si="197"/>
        <v>80</v>
      </c>
      <c r="H1431" s="1">
        <f t="shared" si="203"/>
        <v>22</v>
      </c>
      <c r="J1431" s="1" t="str">
        <f t="shared" si="198"/>
        <v>='80'!E5</v>
      </c>
      <c r="K1431" s="1" t="str">
        <f t="shared" si="199"/>
        <v>='80'!B22</v>
      </c>
      <c r="L1431" s="1" t="str">
        <f t="shared" si="200"/>
        <v>='80'!J22</v>
      </c>
      <c r="M1431" s="1" t="str">
        <f t="shared" si="201"/>
        <v>='80'!E3</v>
      </c>
      <c r="N1431" s="1" t="str">
        <f t="shared" si="202"/>
        <v>='80'!D4</v>
      </c>
    </row>
    <row r="1432" spans="1:14" hidden="1" x14ac:dyDescent="0.3">
      <c r="A1432" s="1" t="str">
        <f t="shared" si="204"/>
        <v>X</v>
      </c>
      <c r="B1432" s="2">
        <f>'80'!E5</f>
        <v>206</v>
      </c>
      <c r="C1432" s="2">
        <f>'80'!B23</f>
        <v>0</v>
      </c>
      <c r="D1432" s="2">
        <f>'80'!J23</f>
        <v>0</v>
      </c>
      <c r="E1432" s="45">
        <f>'80'!E3</f>
        <v>43551</v>
      </c>
      <c r="F1432" s="2" t="str">
        <f>'80'!D4</f>
        <v>رقــــــــــــــــــــــم P.O /</v>
      </c>
      <c r="G1432" s="1">
        <f t="shared" si="197"/>
        <v>80</v>
      </c>
      <c r="H1432" s="1">
        <f t="shared" si="203"/>
        <v>23</v>
      </c>
      <c r="J1432" s="1" t="str">
        <f t="shared" si="198"/>
        <v>='80'!E5</v>
      </c>
      <c r="K1432" s="1" t="str">
        <f t="shared" si="199"/>
        <v>='80'!B23</v>
      </c>
      <c r="L1432" s="1" t="str">
        <f t="shared" si="200"/>
        <v>='80'!J23</v>
      </c>
      <c r="M1432" s="1" t="str">
        <f t="shared" si="201"/>
        <v>='80'!E3</v>
      </c>
      <c r="N1432" s="1" t="str">
        <f t="shared" si="202"/>
        <v>='80'!D4</v>
      </c>
    </row>
    <row r="1433" spans="1:14" hidden="1" x14ac:dyDescent="0.3">
      <c r="A1433" s="1" t="str">
        <f t="shared" si="204"/>
        <v>X</v>
      </c>
      <c r="B1433" s="2">
        <f>'80'!E5</f>
        <v>206</v>
      </c>
      <c r="C1433" s="2">
        <f>'80'!B24</f>
        <v>0</v>
      </c>
      <c r="D1433" s="2">
        <f>'80'!J24</f>
        <v>0</v>
      </c>
      <c r="E1433" s="45">
        <f>'80'!E3</f>
        <v>43551</v>
      </c>
      <c r="F1433" s="2" t="str">
        <f>'80'!D4</f>
        <v>رقــــــــــــــــــــــم P.O /</v>
      </c>
      <c r="G1433" s="1">
        <f t="shared" si="197"/>
        <v>80</v>
      </c>
      <c r="H1433" s="1">
        <f t="shared" si="203"/>
        <v>24</v>
      </c>
      <c r="J1433" s="1" t="str">
        <f t="shared" si="198"/>
        <v>='80'!E5</v>
      </c>
      <c r="K1433" s="1" t="str">
        <f t="shared" si="199"/>
        <v>='80'!B24</v>
      </c>
      <c r="L1433" s="1" t="str">
        <f t="shared" si="200"/>
        <v>='80'!J24</v>
      </c>
      <c r="M1433" s="1" t="str">
        <f t="shared" si="201"/>
        <v>='80'!E3</v>
      </c>
      <c r="N1433" s="1" t="str">
        <f t="shared" si="202"/>
        <v>='80'!D4</v>
      </c>
    </row>
    <row r="1434" spans="1:14" hidden="1" x14ac:dyDescent="0.3">
      <c r="A1434" s="1" t="str">
        <f t="shared" si="204"/>
        <v>X</v>
      </c>
      <c r="B1434" s="2">
        <f>'80'!E5</f>
        <v>206</v>
      </c>
      <c r="C1434" s="2">
        <f>'80'!B25</f>
        <v>0</v>
      </c>
      <c r="D1434" s="2">
        <f>'80'!J25</f>
        <v>0</v>
      </c>
      <c r="E1434" s="45">
        <f>'80'!E3</f>
        <v>43551</v>
      </c>
      <c r="F1434" s="2" t="str">
        <f>'80'!D4</f>
        <v>رقــــــــــــــــــــــم P.O /</v>
      </c>
      <c r="G1434" s="1">
        <f t="shared" si="197"/>
        <v>80</v>
      </c>
      <c r="H1434" s="1">
        <f t="shared" si="203"/>
        <v>25</v>
      </c>
      <c r="J1434" s="1" t="str">
        <f t="shared" si="198"/>
        <v>='80'!E5</v>
      </c>
      <c r="K1434" s="1" t="str">
        <f t="shared" si="199"/>
        <v>='80'!B25</v>
      </c>
      <c r="L1434" s="1" t="str">
        <f t="shared" si="200"/>
        <v>='80'!J25</v>
      </c>
      <c r="M1434" s="1" t="str">
        <f t="shared" si="201"/>
        <v>='80'!E3</v>
      </c>
      <c r="N1434" s="1" t="str">
        <f t="shared" si="202"/>
        <v>='80'!D4</v>
      </c>
    </row>
    <row r="1435" spans="1:14" x14ac:dyDescent="0.3">
      <c r="A1435" s="1" t="str">
        <f t="shared" si="204"/>
        <v/>
      </c>
      <c r="B1435" s="2">
        <f>'81'!E5</f>
        <v>207</v>
      </c>
      <c r="C1435" s="4" t="str">
        <f>'81'!B8</f>
        <v>انتقالات</v>
      </c>
      <c r="D1435" s="2">
        <f>'81'!J8</f>
        <v>44</v>
      </c>
      <c r="E1435" s="45">
        <f>'81'!E3</f>
        <v>43551</v>
      </c>
      <c r="F1435" s="2" t="str">
        <f>'81'!D4</f>
        <v>رقــــــــــــــــــــــم P.O /</v>
      </c>
      <c r="G1435" s="1">
        <f t="shared" si="197"/>
        <v>81</v>
      </c>
      <c r="H1435" s="1">
        <f t="shared" si="203"/>
        <v>8</v>
      </c>
      <c r="J1435" s="1" t="str">
        <f t="shared" si="198"/>
        <v>='81'!E5</v>
      </c>
      <c r="K1435" s="1" t="str">
        <f t="shared" si="199"/>
        <v>='81'!B8</v>
      </c>
      <c r="L1435" s="1" t="str">
        <f t="shared" si="200"/>
        <v>='81'!J8</v>
      </c>
      <c r="M1435" s="1" t="str">
        <f t="shared" si="201"/>
        <v>='81'!E3</v>
      </c>
      <c r="N1435" s="1" t="str">
        <f t="shared" si="202"/>
        <v>='81'!D4</v>
      </c>
    </row>
    <row r="1436" spans="1:14" x14ac:dyDescent="0.3">
      <c r="A1436" s="1" t="str">
        <f t="shared" si="204"/>
        <v/>
      </c>
      <c r="B1436" s="2">
        <f>'81'!E5</f>
        <v>207</v>
      </c>
      <c r="C1436" s="4" t="str">
        <f>'81'!B9</f>
        <v>انتقالات</v>
      </c>
      <c r="D1436" s="2">
        <f>'81'!J9</f>
        <v>300</v>
      </c>
      <c r="E1436" s="45">
        <f>'81'!E3</f>
        <v>43551</v>
      </c>
      <c r="F1436" s="2" t="str">
        <f>'81'!D4</f>
        <v>رقــــــــــــــــــــــم P.O /</v>
      </c>
      <c r="G1436" s="1">
        <f t="shared" si="197"/>
        <v>81</v>
      </c>
      <c r="H1436" s="1">
        <f t="shared" si="203"/>
        <v>9</v>
      </c>
      <c r="J1436" s="1" t="str">
        <f t="shared" si="198"/>
        <v>='81'!E5</v>
      </c>
      <c r="K1436" s="1" t="str">
        <f t="shared" si="199"/>
        <v>='81'!B9</v>
      </c>
      <c r="L1436" s="1" t="str">
        <f t="shared" si="200"/>
        <v>='81'!J9</v>
      </c>
      <c r="M1436" s="1" t="str">
        <f t="shared" si="201"/>
        <v>='81'!E3</v>
      </c>
      <c r="N1436" s="1" t="str">
        <f t="shared" si="202"/>
        <v>='81'!D4</v>
      </c>
    </row>
    <row r="1437" spans="1:14" hidden="1" x14ac:dyDescent="0.3">
      <c r="A1437" s="1" t="str">
        <f t="shared" si="204"/>
        <v>X</v>
      </c>
      <c r="B1437" s="2">
        <f>'81'!E5</f>
        <v>207</v>
      </c>
      <c r="C1437" s="2">
        <f>'81'!B10</f>
        <v>0</v>
      </c>
      <c r="D1437" s="2">
        <f>'81'!J10</f>
        <v>0</v>
      </c>
      <c r="E1437" s="45">
        <f>'81'!E3</f>
        <v>43551</v>
      </c>
      <c r="F1437" s="2" t="str">
        <f>'81'!D4</f>
        <v>رقــــــــــــــــــــــم P.O /</v>
      </c>
      <c r="G1437" s="1">
        <f t="shared" si="197"/>
        <v>81</v>
      </c>
      <c r="H1437" s="1">
        <f t="shared" si="203"/>
        <v>10</v>
      </c>
      <c r="J1437" s="1" t="str">
        <f t="shared" si="198"/>
        <v>='81'!E5</v>
      </c>
      <c r="K1437" s="1" t="str">
        <f t="shared" si="199"/>
        <v>='81'!B10</v>
      </c>
      <c r="L1437" s="1" t="str">
        <f t="shared" si="200"/>
        <v>='81'!J10</v>
      </c>
      <c r="M1437" s="1" t="str">
        <f t="shared" si="201"/>
        <v>='81'!E3</v>
      </c>
      <c r="N1437" s="1" t="str">
        <f t="shared" si="202"/>
        <v>='81'!D4</v>
      </c>
    </row>
    <row r="1438" spans="1:14" hidden="1" x14ac:dyDescent="0.3">
      <c r="A1438" s="1" t="str">
        <f t="shared" si="204"/>
        <v>X</v>
      </c>
      <c r="B1438" s="2">
        <f>'81'!E5</f>
        <v>207</v>
      </c>
      <c r="C1438" s="2">
        <f>'81'!B11</f>
        <v>0</v>
      </c>
      <c r="D1438" s="2">
        <f>'81'!J11</f>
        <v>0</v>
      </c>
      <c r="E1438" s="45">
        <f>'81'!E3</f>
        <v>43551</v>
      </c>
      <c r="F1438" s="2" t="str">
        <f>'81'!D4</f>
        <v>رقــــــــــــــــــــــم P.O /</v>
      </c>
      <c r="G1438" s="1">
        <f t="shared" si="197"/>
        <v>81</v>
      </c>
      <c r="H1438" s="1">
        <f t="shared" si="203"/>
        <v>11</v>
      </c>
      <c r="J1438" s="1" t="str">
        <f t="shared" si="198"/>
        <v>='81'!E5</v>
      </c>
      <c r="K1438" s="1" t="str">
        <f t="shared" si="199"/>
        <v>='81'!B11</v>
      </c>
      <c r="L1438" s="1" t="str">
        <f t="shared" si="200"/>
        <v>='81'!J11</v>
      </c>
      <c r="M1438" s="1" t="str">
        <f t="shared" si="201"/>
        <v>='81'!E3</v>
      </c>
      <c r="N1438" s="1" t="str">
        <f t="shared" si="202"/>
        <v>='81'!D4</v>
      </c>
    </row>
    <row r="1439" spans="1:14" hidden="1" x14ac:dyDescent="0.3">
      <c r="A1439" s="1" t="str">
        <f t="shared" si="204"/>
        <v>X</v>
      </c>
      <c r="B1439" s="2">
        <f>'81'!E5</f>
        <v>207</v>
      </c>
      <c r="C1439" s="2">
        <f>'81'!B12</f>
        <v>0</v>
      </c>
      <c r="D1439" s="2">
        <f>'81'!J12</f>
        <v>0</v>
      </c>
      <c r="E1439" s="45">
        <f>'81'!E3</f>
        <v>43551</v>
      </c>
      <c r="F1439" s="2" t="str">
        <f>'81'!D4</f>
        <v>رقــــــــــــــــــــــم P.O /</v>
      </c>
      <c r="G1439" s="1">
        <f t="shared" si="197"/>
        <v>81</v>
      </c>
      <c r="H1439" s="1">
        <f t="shared" si="203"/>
        <v>12</v>
      </c>
      <c r="J1439" s="1" t="str">
        <f t="shared" si="198"/>
        <v>='81'!E5</v>
      </c>
      <c r="K1439" s="1" t="str">
        <f t="shared" si="199"/>
        <v>='81'!B12</v>
      </c>
      <c r="L1439" s="1" t="str">
        <f t="shared" si="200"/>
        <v>='81'!J12</v>
      </c>
      <c r="M1439" s="1" t="str">
        <f t="shared" si="201"/>
        <v>='81'!E3</v>
      </c>
      <c r="N1439" s="1" t="str">
        <f t="shared" si="202"/>
        <v>='81'!D4</v>
      </c>
    </row>
    <row r="1440" spans="1:14" hidden="1" x14ac:dyDescent="0.3">
      <c r="A1440" s="1" t="str">
        <f t="shared" si="204"/>
        <v>X</v>
      </c>
      <c r="B1440" s="2">
        <f>'81'!E5</f>
        <v>207</v>
      </c>
      <c r="C1440" s="2">
        <f>'81'!B13</f>
        <v>0</v>
      </c>
      <c r="D1440" s="2">
        <f>'81'!J13</f>
        <v>0</v>
      </c>
      <c r="E1440" s="45">
        <f>'81'!E3</f>
        <v>43551</v>
      </c>
      <c r="F1440" s="2" t="str">
        <f>'81'!D4</f>
        <v>رقــــــــــــــــــــــم P.O /</v>
      </c>
      <c r="G1440" s="1">
        <f t="shared" si="197"/>
        <v>81</v>
      </c>
      <c r="H1440" s="1">
        <f t="shared" si="203"/>
        <v>13</v>
      </c>
      <c r="J1440" s="1" t="str">
        <f t="shared" si="198"/>
        <v>='81'!E5</v>
      </c>
      <c r="K1440" s="1" t="str">
        <f t="shared" si="199"/>
        <v>='81'!B13</v>
      </c>
      <c r="L1440" s="1" t="str">
        <f t="shared" si="200"/>
        <v>='81'!J13</v>
      </c>
      <c r="M1440" s="1" t="str">
        <f t="shared" si="201"/>
        <v>='81'!E3</v>
      </c>
      <c r="N1440" s="1" t="str">
        <f t="shared" si="202"/>
        <v>='81'!D4</v>
      </c>
    </row>
    <row r="1441" spans="1:14" hidden="1" x14ac:dyDescent="0.3">
      <c r="A1441" s="1" t="str">
        <f t="shared" si="204"/>
        <v>X</v>
      </c>
      <c r="B1441" s="2">
        <f>'81'!E5</f>
        <v>207</v>
      </c>
      <c r="C1441" s="2">
        <f>'81'!B14</f>
        <v>0</v>
      </c>
      <c r="D1441" s="2">
        <f>'81'!J14</f>
        <v>0</v>
      </c>
      <c r="E1441" s="45">
        <f>'81'!E3</f>
        <v>43551</v>
      </c>
      <c r="F1441" s="2" t="str">
        <f>'81'!D4</f>
        <v>رقــــــــــــــــــــــم P.O /</v>
      </c>
      <c r="G1441" s="1">
        <f t="shared" si="197"/>
        <v>81</v>
      </c>
      <c r="H1441" s="1">
        <f t="shared" si="203"/>
        <v>14</v>
      </c>
      <c r="J1441" s="1" t="str">
        <f t="shared" si="198"/>
        <v>='81'!E5</v>
      </c>
      <c r="K1441" s="1" t="str">
        <f t="shared" si="199"/>
        <v>='81'!B14</v>
      </c>
      <c r="L1441" s="1" t="str">
        <f t="shared" si="200"/>
        <v>='81'!J14</v>
      </c>
      <c r="M1441" s="1" t="str">
        <f t="shared" si="201"/>
        <v>='81'!E3</v>
      </c>
      <c r="N1441" s="1" t="str">
        <f t="shared" si="202"/>
        <v>='81'!D4</v>
      </c>
    </row>
    <row r="1442" spans="1:14" hidden="1" x14ac:dyDescent="0.3">
      <c r="A1442" s="1" t="str">
        <f t="shared" si="204"/>
        <v>X</v>
      </c>
      <c r="B1442" s="2">
        <f>'81'!E5</f>
        <v>207</v>
      </c>
      <c r="C1442" s="2">
        <f>'81'!B15</f>
        <v>0</v>
      </c>
      <c r="D1442" s="2">
        <f>'81'!J15</f>
        <v>0</v>
      </c>
      <c r="E1442" s="45">
        <f>'81'!E3</f>
        <v>43551</v>
      </c>
      <c r="F1442" s="2" t="str">
        <f>'81'!D4</f>
        <v>رقــــــــــــــــــــــم P.O /</v>
      </c>
      <c r="G1442" s="1">
        <f t="shared" si="197"/>
        <v>81</v>
      </c>
      <c r="H1442" s="1">
        <f t="shared" si="203"/>
        <v>15</v>
      </c>
      <c r="J1442" s="1" t="str">
        <f t="shared" si="198"/>
        <v>='81'!E5</v>
      </c>
      <c r="K1442" s="1" t="str">
        <f t="shared" si="199"/>
        <v>='81'!B15</v>
      </c>
      <c r="L1442" s="1" t="str">
        <f t="shared" si="200"/>
        <v>='81'!J15</v>
      </c>
      <c r="M1442" s="1" t="str">
        <f t="shared" si="201"/>
        <v>='81'!E3</v>
      </c>
      <c r="N1442" s="1" t="str">
        <f t="shared" si="202"/>
        <v>='81'!D4</v>
      </c>
    </row>
    <row r="1443" spans="1:14" hidden="1" x14ac:dyDescent="0.3">
      <c r="A1443" s="1" t="str">
        <f t="shared" si="204"/>
        <v>X</v>
      </c>
      <c r="B1443" s="2">
        <f>'81'!E5</f>
        <v>207</v>
      </c>
      <c r="C1443" s="2">
        <f>'81'!B16</f>
        <v>0</v>
      </c>
      <c r="D1443" s="2">
        <f>'81'!J16</f>
        <v>0</v>
      </c>
      <c r="E1443" s="45">
        <f>'81'!E3</f>
        <v>43551</v>
      </c>
      <c r="F1443" s="2" t="str">
        <f>'81'!D4</f>
        <v>رقــــــــــــــــــــــم P.O /</v>
      </c>
      <c r="G1443" s="1">
        <f t="shared" si="197"/>
        <v>81</v>
      </c>
      <c r="H1443" s="1">
        <f t="shared" si="203"/>
        <v>16</v>
      </c>
      <c r="J1443" s="1" t="str">
        <f t="shared" si="198"/>
        <v>='81'!E5</v>
      </c>
      <c r="K1443" s="1" t="str">
        <f t="shared" si="199"/>
        <v>='81'!B16</v>
      </c>
      <c r="L1443" s="1" t="str">
        <f t="shared" si="200"/>
        <v>='81'!J16</v>
      </c>
      <c r="M1443" s="1" t="str">
        <f t="shared" si="201"/>
        <v>='81'!E3</v>
      </c>
      <c r="N1443" s="1" t="str">
        <f t="shared" si="202"/>
        <v>='81'!D4</v>
      </c>
    </row>
    <row r="1444" spans="1:14" hidden="1" x14ac:dyDescent="0.3">
      <c r="A1444" s="1" t="str">
        <f t="shared" si="204"/>
        <v>X</v>
      </c>
      <c r="B1444" s="2">
        <f>'81'!E5</f>
        <v>207</v>
      </c>
      <c r="C1444" s="2">
        <f>'81'!B17</f>
        <v>0</v>
      </c>
      <c r="D1444" s="2">
        <f>'81'!J17</f>
        <v>0</v>
      </c>
      <c r="E1444" s="45">
        <f>'81'!E3</f>
        <v>43551</v>
      </c>
      <c r="F1444" s="2" t="str">
        <f>'81'!D4</f>
        <v>رقــــــــــــــــــــــم P.O /</v>
      </c>
      <c r="G1444" s="1">
        <f t="shared" si="197"/>
        <v>81</v>
      </c>
      <c r="H1444" s="1">
        <f t="shared" si="203"/>
        <v>17</v>
      </c>
      <c r="J1444" s="1" t="str">
        <f t="shared" si="198"/>
        <v>='81'!E5</v>
      </c>
      <c r="K1444" s="1" t="str">
        <f t="shared" si="199"/>
        <v>='81'!B17</v>
      </c>
      <c r="L1444" s="1" t="str">
        <f t="shared" si="200"/>
        <v>='81'!J17</v>
      </c>
      <c r="M1444" s="1" t="str">
        <f t="shared" si="201"/>
        <v>='81'!E3</v>
      </c>
      <c r="N1444" s="1" t="str">
        <f t="shared" si="202"/>
        <v>='81'!D4</v>
      </c>
    </row>
    <row r="1445" spans="1:14" hidden="1" x14ac:dyDescent="0.3">
      <c r="A1445" s="1" t="str">
        <f t="shared" si="204"/>
        <v>X</v>
      </c>
      <c r="B1445" s="2">
        <f>'81'!E5</f>
        <v>207</v>
      </c>
      <c r="C1445" s="2">
        <f>'81'!B18</f>
        <v>0</v>
      </c>
      <c r="D1445" s="2">
        <f>'81'!J18</f>
        <v>0</v>
      </c>
      <c r="E1445" s="45">
        <f>'81'!E3</f>
        <v>43551</v>
      </c>
      <c r="F1445" s="2" t="str">
        <f>'81'!D4</f>
        <v>رقــــــــــــــــــــــم P.O /</v>
      </c>
      <c r="G1445" s="1">
        <f t="shared" ref="G1445:G1508" si="205">IF(H1444=25,G1444+1,G1444)</f>
        <v>81</v>
      </c>
      <c r="H1445" s="1">
        <f t="shared" si="203"/>
        <v>18</v>
      </c>
      <c r="J1445" s="1" t="str">
        <f t="shared" ref="J1445:J1508" si="206">CONCATENATE("='","",G1445,"","'!","E5")</f>
        <v>='81'!E5</v>
      </c>
      <c r="K1445" s="1" t="str">
        <f t="shared" ref="K1445:K1508" si="207">CONCATENATE("='","",G1445,"","'!","B",H1445)</f>
        <v>='81'!B18</v>
      </c>
      <c r="L1445" s="1" t="str">
        <f t="shared" ref="L1445:L1508" si="208">CONCATENATE("='","",G1445,"","'!","J",H1445)</f>
        <v>='81'!J18</v>
      </c>
      <c r="M1445" s="1" t="str">
        <f t="shared" ref="M1445:M1508" si="209">CONCATENATE("='","",G1445,"","'!","E3")</f>
        <v>='81'!E3</v>
      </c>
      <c r="N1445" s="1" t="str">
        <f t="shared" ref="N1445:N1508" si="210">CONCATENATE("='","",G1445,"","'!","D4")</f>
        <v>='81'!D4</v>
      </c>
    </row>
    <row r="1446" spans="1:14" hidden="1" x14ac:dyDescent="0.3">
      <c r="A1446" s="1" t="str">
        <f t="shared" si="204"/>
        <v>X</v>
      </c>
      <c r="B1446" s="2">
        <f>'81'!E5</f>
        <v>207</v>
      </c>
      <c r="C1446" s="2">
        <f>'81'!B19</f>
        <v>0</v>
      </c>
      <c r="D1446" s="2">
        <f>'81'!J19</f>
        <v>0</v>
      </c>
      <c r="E1446" s="45">
        <f>'81'!E3</f>
        <v>43551</v>
      </c>
      <c r="F1446" s="2" t="str">
        <f>'81'!D4</f>
        <v>رقــــــــــــــــــــــم P.O /</v>
      </c>
      <c r="G1446" s="1">
        <f t="shared" si="205"/>
        <v>81</v>
      </c>
      <c r="H1446" s="1">
        <f t="shared" si="203"/>
        <v>19</v>
      </c>
      <c r="J1446" s="1" t="str">
        <f t="shared" si="206"/>
        <v>='81'!E5</v>
      </c>
      <c r="K1446" s="1" t="str">
        <f t="shared" si="207"/>
        <v>='81'!B19</v>
      </c>
      <c r="L1446" s="1" t="str">
        <f t="shared" si="208"/>
        <v>='81'!J19</v>
      </c>
      <c r="M1446" s="1" t="str">
        <f t="shared" si="209"/>
        <v>='81'!E3</v>
      </c>
      <c r="N1446" s="1" t="str">
        <f t="shared" si="210"/>
        <v>='81'!D4</v>
      </c>
    </row>
    <row r="1447" spans="1:14" hidden="1" x14ac:dyDescent="0.3">
      <c r="A1447" s="1" t="str">
        <f t="shared" si="204"/>
        <v>X</v>
      </c>
      <c r="B1447" s="2">
        <f>'81'!E5</f>
        <v>207</v>
      </c>
      <c r="C1447" s="2">
        <f>'81'!B20</f>
        <v>0</v>
      </c>
      <c r="D1447" s="2">
        <f>'81'!J20</f>
        <v>0</v>
      </c>
      <c r="E1447" s="45">
        <f>'81'!E3</f>
        <v>43551</v>
      </c>
      <c r="F1447" s="2" t="str">
        <f>'81'!D4</f>
        <v>رقــــــــــــــــــــــم P.O /</v>
      </c>
      <c r="G1447" s="1">
        <f t="shared" si="205"/>
        <v>81</v>
      </c>
      <c r="H1447" s="1">
        <f t="shared" si="203"/>
        <v>20</v>
      </c>
      <c r="J1447" s="1" t="str">
        <f t="shared" si="206"/>
        <v>='81'!E5</v>
      </c>
      <c r="K1447" s="1" t="str">
        <f t="shared" si="207"/>
        <v>='81'!B20</v>
      </c>
      <c r="L1447" s="1" t="str">
        <f t="shared" si="208"/>
        <v>='81'!J20</v>
      </c>
      <c r="M1447" s="1" t="str">
        <f t="shared" si="209"/>
        <v>='81'!E3</v>
      </c>
      <c r="N1447" s="1" t="str">
        <f t="shared" si="210"/>
        <v>='81'!D4</v>
      </c>
    </row>
    <row r="1448" spans="1:14" hidden="1" x14ac:dyDescent="0.3">
      <c r="A1448" s="1" t="str">
        <f t="shared" si="204"/>
        <v>X</v>
      </c>
      <c r="B1448" s="2">
        <f>'81'!E5</f>
        <v>207</v>
      </c>
      <c r="C1448" s="2">
        <f>'81'!B21</f>
        <v>0</v>
      </c>
      <c r="D1448" s="2">
        <f>'81'!J21</f>
        <v>0</v>
      </c>
      <c r="E1448" s="45">
        <f>'81'!E3</f>
        <v>43551</v>
      </c>
      <c r="F1448" s="2" t="str">
        <f>'81'!D4</f>
        <v>رقــــــــــــــــــــــم P.O /</v>
      </c>
      <c r="G1448" s="1">
        <f t="shared" si="205"/>
        <v>81</v>
      </c>
      <c r="H1448" s="1">
        <f t="shared" si="203"/>
        <v>21</v>
      </c>
      <c r="J1448" s="1" t="str">
        <f t="shared" si="206"/>
        <v>='81'!E5</v>
      </c>
      <c r="K1448" s="1" t="str">
        <f t="shared" si="207"/>
        <v>='81'!B21</v>
      </c>
      <c r="L1448" s="1" t="str">
        <f t="shared" si="208"/>
        <v>='81'!J21</v>
      </c>
      <c r="M1448" s="1" t="str">
        <f t="shared" si="209"/>
        <v>='81'!E3</v>
      </c>
      <c r="N1448" s="1" t="str">
        <f t="shared" si="210"/>
        <v>='81'!D4</v>
      </c>
    </row>
    <row r="1449" spans="1:14" hidden="1" x14ac:dyDescent="0.3">
      <c r="A1449" s="1" t="str">
        <f t="shared" si="204"/>
        <v>X</v>
      </c>
      <c r="B1449" s="2">
        <f>'81'!E5</f>
        <v>207</v>
      </c>
      <c r="C1449" s="2">
        <f>'81'!B22</f>
        <v>0</v>
      </c>
      <c r="D1449" s="2">
        <f>'81'!J22</f>
        <v>0</v>
      </c>
      <c r="E1449" s="45">
        <f>'81'!E3</f>
        <v>43551</v>
      </c>
      <c r="F1449" s="2" t="str">
        <f>'81'!D4</f>
        <v>رقــــــــــــــــــــــم P.O /</v>
      </c>
      <c r="G1449" s="1">
        <f t="shared" si="205"/>
        <v>81</v>
      </c>
      <c r="H1449" s="1">
        <f t="shared" si="203"/>
        <v>22</v>
      </c>
      <c r="J1449" s="1" t="str">
        <f t="shared" si="206"/>
        <v>='81'!E5</v>
      </c>
      <c r="K1449" s="1" t="str">
        <f t="shared" si="207"/>
        <v>='81'!B22</v>
      </c>
      <c r="L1449" s="1" t="str">
        <f t="shared" si="208"/>
        <v>='81'!J22</v>
      </c>
      <c r="M1449" s="1" t="str">
        <f t="shared" si="209"/>
        <v>='81'!E3</v>
      </c>
      <c r="N1449" s="1" t="str">
        <f t="shared" si="210"/>
        <v>='81'!D4</v>
      </c>
    </row>
    <row r="1450" spans="1:14" hidden="1" x14ac:dyDescent="0.3">
      <c r="A1450" s="1" t="str">
        <f t="shared" si="204"/>
        <v>X</v>
      </c>
      <c r="B1450" s="2">
        <f>'81'!E5</f>
        <v>207</v>
      </c>
      <c r="C1450" s="2">
        <f>'81'!B23</f>
        <v>0</v>
      </c>
      <c r="D1450" s="2">
        <f>'81'!J23</f>
        <v>0</v>
      </c>
      <c r="E1450" s="45">
        <f>'81'!E3</f>
        <v>43551</v>
      </c>
      <c r="F1450" s="2" t="str">
        <f>'81'!D4</f>
        <v>رقــــــــــــــــــــــم P.O /</v>
      </c>
      <c r="G1450" s="1">
        <f t="shared" si="205"/>
        <v>81</v>
      </c>
      <c r="H1450" s="1">
        <f t="shared" si="203"/>
        <v>23</v>
      </c>
      <c r="J1450" s="1" t="str">
        <f t="shared" si="206"/>
        <v>='81'!E5</v>
      </c>
      <c r="K1450" s="1" t="str">
        <f t="shared" si="207"/>
        <v>='81'!B23</v>
      </c>
      <c r="L1450" s="1" t="str">
        <f t="shared" si="208"/>
        <v>='81'!J23</v>
      </c>
      <c r="M1450" s="1" t="str">
        <f t="shared" si="209"/>
        <v>='81'!E3</v>
      </c>
      <c r="N1450" s="1" t="str">
        <f t="shared" si="210"/>
        <v>='81'!D4</v>
      </c>
    </row>
    <row r="1451" spans="1:14" hidden="1" x14ac:dyDescent="0.3">
      <c r="A1451" s="1" t="str">
        <f t="shared" si="204"/>
        <v>X</v>
      </c>
      <c r="B1451" s="2">
        <f>'81'!E5</f>
        <v>207</v>
      </c>
      <c r="C1451" s="2">
        <f>'81'!B24</f>
        <v>0</v>
      </c>
      <c r="D1451" s="2">
        <f>'81'!J24</f>
        <v>0</v>
      </c>
      <c r="E1451" s="45">
        <f>'81'!E3</f>
        <v>43551</v>
      </c>
      <c r="F1451" s="2" t="str">
        <f>'81'!D4</f>
        <v>رقــــــــــــــــــــــم P.O /</v>
      </c>
      <c r="G1451" s="1">
        <f t="shared" si="205"/>
        <v>81</v>
      </c>
      <c r="H1451" s="1">
        <f t="shared" si="203"/>
        <v>24</v>
      </c>
      <c r="J1451" s="1" t="str">
        <f t="shared" si="206"/>
        <v>='81'!E5</v>
      </c>
      <c r="K1451" s="1" t="str">
        <f t="shared" si="207"/>
        <v>='81'!B24</v>
      </c>
      <c r="L1451" s="1" t="str">
        <f t="shared" si="208"/>
        <v>='81'!J24</v>
      </c>
      <c r="M1451" s="1" t="str">
        <f t="shared" si="209"/>
        <v>='81'!E3</v>
      </c>
      <c r="N1451" s="1" t="str">
        <f t="shared" si="210"/>
        <v>='81'!D4</v>
      </c>
    </row>
    <row r="1452" spans="1:14" hidden="1" x14ac:dyDescent="0.3">
      <c r="A1452" s="1" t="str">
        <f t="shared" si="204"/>
        <v>X</v>
      </c>
      <c r="B1452" s="2">
        <f>'81'!E5</f>
        <v>207</v>
      </c>
      <c r="C1452" s="2">
        <f>'81'!B25</f>
        <v>0</v>
      </c>
      <c r="D1452" s="2">
        <f>'81'!J25</f>
        <v>0</v>
      </c>
      <c r="E1452" s="45">
        <f>'81'!E3</f>
        <v>43551</v>
      </c>
      <c r="F1452" s="2" t="str">
        <f>'81'!D4</f>
        <v>رقــــــــــــــــــــــم P.O /</v>
      </c>
      <c r="G1452" s="1">
        <f t="shared" si="205"/>
        <v>81</v>
      </c>
      <c r="H1452" s="1">
        <f t="shared" si="203"/>
        <v>25</v>
      </c>
      <c r="J1452" s="1" t="str">
        <f t="shared" si="206"/>
        <v>='81'!E5</v>
      </c>
      <c r="K1452" s="1" t="str">
        <f t="shared" si="207"/>
        <v>='81'!B25</v>
      </c>
      <c r="L1452" s="1" t="str">
        <f t="shared" si="208"/>
        <v>='81'!J25</v>
      </c>
      <c r="M1452" s="1" t="str">
        <f t="shared" si="209"/>
        <v>='81'!E3</v>
      </c>
      <c r="N1452" s="1" t="str">
        <f t="shared" si="210"/>
        <v>='81'!D4</v>
      </c>
    </row>
    <row r="1453" spans="1:14" x14ac:dyDescent="0.3">
      <c r="A1453" s="1" t="str">
        <f t="shared" si="204"/>
        <v/>
      </c>
      <c r="B1453" s="2">
        <f>'82'!E5</f>
        <v>208</v>
      </c>
      <c r="C1453" s="4" t="str">
        <f>'82'!B8</f>
        <v>اكرامية سائق لودر</v>
      </c>
      <c r="D1453" s="2">
        <f>'82'!J8</f>
        <v>100</v>
      </c>
      <c r="E1453" s="45">
        <f>'82'!E3</f>
        <v>43551</v>
      </c>
      <c r="F1453" s="2" t="str">
        <f>'82'!D4</f>
        <v>رقــــــــــــــــــــــم P.O /</v>
      </c>
      <c r="G1453" s="1">
        <f t="shared" si="205"/>
        <v>82</v>
      </c>
      <c r="H1453" s="1">
        <f t="shared" si="203"/>
        <v>8</v>
      </c>
      <c r="J1453" s="1" t="str">
        <f t="shared" si="206"/>
        <v>='82'!E5</v>
      </c>
      <c r="K1453" s="1" t="str">
        <f t="shared" si="207"/>
        <v>='82'!B8</v>
      </c>
      <c r="L1453" s="1" t="str">
        <f t="shared" si="208"/>
        <v>='82'!J8</v>
      </c>
      <c r="M1453" s="1" t="str">
        <f t="shared" si="209"/>
        <v>='82'!E3</v>
      </c>
      <c r="N1453" s="1" t="str">
        <f t="shared" si="210"/>
        <v>='82'!D4</v>
      </c>
    </row>
    <row r="1454" spans="1:14" x14ac:dyDescent="0.3">
      <c r="A1454" s="1" t="str">
        <f t="shared" si="204"/>
        <v/>
      </c>
      <c r="B1454" s="2">
        <f>'82'!E5</f>
        <v>208</v>
      </c>
      <c r="C1454" s="4" t="str">
        <f>'82'!B9</f>
        <v>اكرامية سائق سيارة خرسانة</v>
      </c>
      <c r="D1454" s="2">
        <f>'82'!J9</f>
        <v>100</v>
      </c>
      <c r="E1454" s="45">
        <f>'82'!E3</f>
        <v>43551</v>
      </c>
      <c r="F1454" s="2" t="str">
        <f>'82'!D4</f>
        <v>رقــــــــــــــــــــــم P.O /</v>
      </c>
      <c r="G1454" s="1">
        <f t="shared" si="205"/>
        <v>82</v>
      </c>
      <c r="H1454" s="1">
        <f t="shared" si="203"/>
        <v>9</v>
      </c>
      <c r="J1454" s="1" t="str">
        <f t="shared" si="206"/>
        <v>='82'!E5</v>
      </c>
      <c r="K1454" s="1" t="str">
        <f t="shared" si="207"/>
        <v>='82'!B9</v>
      </c>
      <c r="L1454" s="1" t="str">
        <f t="shared" si="208"/>
        <v>='82'!J9</v>
      </c>
      <c r="M1454" s="1" t="str">
        <f t="shared" si="209"/>
        <v>='82'!E3</v>
      </c>
      <c r="N1454" s="1" t="str">
        <f t="shared" si="210"/>
        <v>='82'!D4</v>
      </c>
    </row>
    <row r="1455" spans="1:14" x14ac:dyDescent="0.3">
      <c r="A1455" s="1" t="str">
        <f t="shared" si="204"/>
        <v/>
      </c>
      <c r="B1455" s="2">
        <f>'82'!E5</f>
        <v>208</v>
      </c>
      <c r="C1455" s="4" t="str">
        <f>'82'!B10</f>
        <v>اكرامية فنى معمل</v>
      </c>
      <c r="D1455" s="2">
        <f>'82'!J10</f>
        <v>250</v>
      </c>
      <c r="E1455" s="45">
        <f>'82'!E3</f>
        <v>43551</v>
      </c>
      <c r="F1455" s="2" t="str">
        <f>'82'!D4</f>
        <v>رقــــــــــــــــــــــم P.O /</v>
      </c>
      <c r="G1455" s="1">
        <f t="shared" si="205"/>
        <v>82</v>
      </c>
      <c r="H1455" s="1">
        <f t="shared" si="203"/>
        <v>10</v>
      </c>
      <c r="J1455" s="1" t="str">
        <f t="shared" si="206"/>
        <v>='82'!E5</v>
      </c>
      <c r="K1455" s="1" t="str">
        <f t="shared" si="207"/>
        <v>='82'!B10</v>
      </c>
      <c r="L1455" s="1" t="str">
        <f t="shared" si="208"/>
        <v>='82'!J10</v>
      </c>
      <c r="M1455" s="1" t="str">
        <f t="shared" si="209"/>
        <v>='82'!E3</v>
      </c>
      <c r="N1455" s="1" t="str">
        <f t="shared" si="210"/>
        <v>='82'!D4</v>
      </c>
    </row>
    <row r="1456" spans="1:14" hidden="1" x14ac:dyDescent="0.3">
      <c r="A1456" s="1" t="str">
        <f t="shared" si="204"/>
        <v>X</v>
      </c>
      <c r="B1456" s="2">
        <f>'82'!E5</f>
        <v>208</v>
      </c>
      <c r="C1456" s="2">
        <f>'82'!B11</f>
        <v>0</v>
      </c>
      <c r="D1456" s="2">
        <f>'82'!J11</f>
        <v>0</v>
      </c>
      <c r="E1456" s="45">
        <f>'82'!E3</f>
        <v>43551</v>
      </c>
      <c r="F1456" s="2" t="str">
        <f>'82'!D4</f>
        <v>رقــــــــــــــــــــــم P.O /</v>
      </c>
      <c r="G1456" s="1">
        <f t="shared" si="205"/>
        <v>82</v>
      </c>
      <c r="H1456" s="1">
        <f t="shared" si="203"/>
        <v>11</v>
      </c>
      <c r="J1456" s="1" t="str">
        <f t="shared" si="206"/>
        <v>='82'!E5</v>
      </c>
      <c r="K1456" s="1" t="str">
        <f t="shared" si="207"/>
        <v>='82'!B11</v>
      </c>
      <c r="L1456" s="1" t="str">
        <f t="shared" si="208"/>
        <v>='82'!J11</v>
      </c>
      <c r="M1456" s="1" t="str">
        <f t="shared" si="209"/>
        <v>='82'!E3</v>
      </c>
      <c r="N1456" s="1" t="str">
        <f t="shared" si="210"/>
        <v>='82'!D4</v>
      </c>
    </row>
    <row r="1457" spans="1:14" hidden="1" x14ac:dyDescent="0.3">
      <c r="A1457" s="1" t="str">
        <f t="shared" si="204"/>
        <v>X</v>
      </c>
      <c r="B1457" s="2">
        <f>'82'!E5</f>
        <v>208</v>
      </c>
      <c r="C1457" s="2">
        <f>'82'!B12</f>
        <v>0</v>
      </c>
      <c r="D1457" s="2">
        <f>'82'!J12</f>
        <v>0</v>
      </c>
      <c r="E1457" s="45">
        <f>'82'!E3</f>
        <v>43551</v>
      </c>
      <c r="F1457" s="2" t="str">
        <f>'82'!D4</f>
        <v>رقــــــــــــــــــــــم P.O /</v>
      </c>
      <c r="G1457" s="1">
        <f t="shared" si="205"/>
        <v>82</v>
      </c>
      <c r="H1457" s="1">
        <f t="shared" si="203"/>
        <v>12</v>
      </c>
      <c r="J1457" s="1" t="str">
        <f t="shared" si="206"/>
        <v>='82'!E5</v>
      </c>
      <c r="K1457" s="1" t="str">
        <f t="shared" si="207"/>
        <v>='82'!B12</v>
      </c>
      <c r="L1457" s="1" t="str">
        <f t="shared" si="208"/>
        <v>='82'!J12</v>
      </c>
      <c r="M1457" s="1" t="str">
        <f t="shared" si="209"/>
        <v>='82'!E3</v>
      </c>
      <c r="N1457" s="1" t="str">
        <f t="shared" si="210"/>
        <v>='82'!D4</v>
      </c>
    </row>
    <row r="1458" spans="1:14" hidden="1" x14ac:dyDescent="0.3">
      <c r="A1458" s="1" t="str">
        <f t="shared" si="204"/>
        <v>X</v>
      </c>
      <c r="B1458" s="2">
        <f>'82'!E5</f>
        <v>208</v>
      </c>
      <c r="C1458" s="2">
        <f>'82'!B13</f>
        <v>0</v>
      </c>
      <c r="D1458" s="2">
        <f>'82'!J13</f>
        <v>0</v>
      </c>
      <c r="E1458" s="45">
        <f>'82'!E3</f>
        <v>43551</v>
      </c>
      <c r="F1458" s="2" t="str">
        <f>'82'!D4</f>
        <v>رقــــــــــــــــــــــم P.O /</v>
      </c>
      <c r="G1458" s="1">
        <f t="shared" si="205"/>
        <v>82</v>
      </c>
      <c r="H1458" s="1">
        <f t="shared" si="203"/>
        <v>13</v>
      </c>
      <c r="J1458" s="1" t="str">
        <f t="shared" si="206"/>
        <v>='82'!E5</v>
      </c>
      <c r="K1458" s="1" t="str">
        <f t="shared" si="207"/>
        <v>='82'!B13</v>
      </c>
      <c r="L1458" s="1" t="str">
        <f t="shared" si="208"/>
        <v>='82'!J13</v>
      </c>
      <c r="M1458" s="1" t="str">
        <f t="shared" si="209"/>
        <v>='82'!E3</v>
      </c>
      <c r="N1458" s="1" t="str">
        <f t="shared" si="210"/>
        <v>='82'!D4</v>
      </c>
    </row>
    <row r="1459" spans="1:14" hidden="1" x14ac:dyDescent="0.3">
      <c r="A1459" s="1" t="str">
        <f t="shared" si="204"/>
        <v>X</v>
      </c>
      <c r="B1459" s="2">
        <f>'82'!E5</f>
        <v>208</v>
      </c>
      <c r="C1459" s="2">
        <f>'82'!B14</f>
        <v>0</v>
      </c>
      <c r="D1459" s="2">
        <f>'82'!J14</f>
        <v>0</v>
      </c>
      <c r="E1459" s="45">
        <f>'82'!E3</f>
        <v>43551</v>
      </c>
      <c r="F1459" s="2" t="str">
        <f>'82'!D4</f>
        <v>رقــــــــــــــــــــــم P.O /</v>
      </c>
      <c r="G1459" s="1">
        <f t="shared" si="205"/>
        <v>82</v>
      </c>
      <c r="H1459" s="1">
        <f t="shared" si="203"/>
        <v>14</v>
      </c>
      <c r="J1459" s="1" t="str">
        <f t="shared" si="206"/>
        <v>='82'!E5</v>
      </c>
      <c r="K1459" s="1" t="str">
        <f t="shared" si="207"/>
        <v>='82'!B14</v>
      </c>
      <c r="L1459" s="1" t="str">
        <f t="shared" si="208"/>
        <v>='82'!J14</v>
      </c>
      <c r="M1459" s="1" t="str">
        <f t="shared" si="209"/>
        <v>='82'!E3</v>
      </c>
      <c r="N1459" s="1" t="str">
        <f t="shared" si="210"/>
        <v>='82'!D4</v>
      </c>
    </row>
    <row r="1460" spans="1:14" hidden="1" x14ac:dyDescent="0.3">
      <c r="A1460" s="1" t="str">
        <f t="shared" si="204"/>
        <v>X</v>
      </c>
      <c r="B1460" s="2">
        <f>'82'!E5</f>
        <v>208</v>
      </c>
      <c r="C1460" s="2">
        <f>'82'!B15</f>
        <v>0</v>
      </c>
      <c r="D1460" s="2">
        <f>'82'!J15</f>
        <v>0</v>
      </c>
      <c r="E1460" s="45">
        <f>'82'!E3</f>
        <v>43551</v>
      </c>
      <c r="F1460" s="2" t="str">
        <f>'82'!D4</f>
        <v>رقــــــــــــــــــــــم P.O /</v>
      </c>
      <c r="G1460" s="1">
        <f t="shared" si="205"/>
        <v>82</v>
      </c>
      <c r="H1460" s="1">
        <f t="shared" si="203"/>
        <v>15</v>
      </c>
      <c r="J1460" s="1" t="str">
        <f t="shared" si="206"/>
        <v>='82'!E5</v>
      </c>
      <c r="K1460" s="1" t="str">
        <f t="shared" si="207"/>
        <v>='82'!B15</v>
      </c>
      <c r="L1460" s="1" t="str">
        <f t="shared" si="208"/>
        <v>='82'!J15</v>
      </c>
      <c r="M1460" s="1" t="str">
        <f t="shared" si="209"/>
        <v>='82'!E3</v>
      </c>
      <c r="N1460" s="1" t="str">
        <f t="shared" si="210"/>
        <v>='82'!D4</v>
      </c>
    </row>
    <row r="1461" spans="1:14" hidden="1" x14ac:dyDescent="0.3">
      <c r="A1461" s="1" t="str">
        <f t="shared" si="204"/>
        <v>X</v>
      </c>
      <c r="B1461" s="2">
        <f>'82'!E5</f>
        <v>208</v>
      </c>
      <c r="C1461" s="2">
        <f>'82'!B16</f>
        <v>0</v>
      </c>
      <c r="D1461" s="2">
        <f>'82'!J16</f>
        <v>0</v>
      </c>
      <c r="E1461" s="45">
        <f>'82'!E3</f>
        <v>43551</v>
      </c>
      <c r="F1461" s="2" t="str">
        <f>'82'!D4</f>
        <v>رقــــــــــــــــــــــم P.O /</v>
      </c>
      <c r="G1461" s="1">
        <f t="shared" si="205"/>
        <v>82</v>
      </c>
      <c r="H1461" s="1">
        <f t="shared" si="203"/>
        <v>16</v>
      </c>
      <c r="J1461" s="1" t="str">
        <f t="shared" si="206"/>
        <v>='82'!E5</v>
      </c>
      <c r="K1461" s="1" t="str">
        <f t="shared" si="207"/>
        <v>='82'!B16</v>
      </c>
      <c r="L1461" s="1" t="str">
        <f t="shared" si="208"/>
        <v>='82'!J16</v>
      </c>
      <c r="M1461" s="1" t="str">
        <f t="shared" si="209"/>
        <v>='82'!E3</v>
      </c>
      <c r="N1461" s="1" t="str">
        <f t="shared" si="210"/>
        <v>='82'!D4</v>
      </c>
    </row>
    <row r="1462" spans="1:14" hidden="1" x14ac:dyDescent="0.3">
      <c r="A1462" s="1" t="str">
        <f t="shared" si="204"/>
        <v>X</v>
      </c>
      <c r="B1462" s="2">
        <f>'82'!E5</f>
        <v>208</v>
      </c>
      <c r="C1462" s="2">
        <f>'82'!B17</f>
        <v>0</v>
      </c>
      <c r="D1462" s="2">
        <f>'82'!J17</f>
        <v>0</v>
      </c>
      <c r="E1462" s="45">
        <f>'82'!E3</f>
        <v>43551</v>
      </c>
      <c r="F1462" s="2" t="str">
        <f>'82'!D4</f>
        <v>رقــــــــــــــــــــــم P.O /</v>
      </c>
      <c r="G1462" s="1">
        <f t="shared" si="205"/>
        <v>82</v>
      </c>
      <c r="H1462" s="1">
        <f t="shared" si="203"/>
        <v>17</v>
      </c>
      <c r="J1462" s="1" t="str">
        <f t="shared" si="206"/>
        <v>='82'!E5</v>
      </c>
      <c r="K1462" s="1" t="str">
        <f t="shared" si="207"/>
        <v>='82'!B17</v>
      </c>
      <c r="L1462" s="1" t="str">
        <f t="shared" si="208"/>
        <v>='82'!J17</v>
      </c>
      <c r="M1462" s="1" t="str">
        <f t="shared" si="209"/>
        <v>='82'!E3</v>
      </c>
      <c r="N1462" s="1" t="str">
        <f t="shared" si="210"/>
        <v>='82'!D4</v>
      </c>
    </row>
    <row r="1463" spans="1:14" hidden="1" x14ac:dyDescent="0.3">
      <c r="A1463" s="1" t="str">
        <f t="shared" si="204"/>
        <v>X</v>
      </c>
      <c r="B1463" s="2">
        <f>'82'!E5</f>
        <v>208</v>
      </c>
      <c r="C1463" s="2">
        <f>'82'!B18</f>
        <v>0</v>
      </c>
      <c r="D1463" s="2">
        <f>'82'!J18</f>
        <v>0</v>
      </c>
      <c r="E1463" s="45">
        <f>'82'!E3</f>
        <v>43551</v>
      </c>
      <c r="F1463" s="2" t="str">
        <f>'82'!D4</f>
        <v>رقــــــــــــــــــــــم P.O /</v>
      </c>
      <c r="G1463" s="1">
        <f t="shared" si="205"/>
        <v>82</v>
      </c>
      <c r="H1463" s="1">
        <f t="shared" si="203"/>
        <v>18</v>
      </c>
      <c r="J1463" s="1" t="str">
        <f t="shared" si="206"/>
        <v>='82'!E5</v>
      </c>
      <c r="K1463" s="1" t="str">
        <f t="shared" si="207"/>
        <v>='82'!B18</v>
      </c>
      <c r="L1463" s="1" t="str">
        <f t="shared" si="208"/>
        <v>='82'!J18</v>
      </c>
      <c r="M1463" s="1" t="str">
        <f t="shared" si="209"/>
        <v>='82'!E3</v>
      </c>
      <c r="N1463" s="1" t="str">
        <f t="shared" si="210"/>
        <v>='82'!D4</v>
      </c>
    </row>
    <row r="1464" spans="1:14" hidden="1" x14ac:dyDescent="0.3">
      <c r="A1464" s="1" t="str">
        <f t="shared" si="204"/>
        <v>X</v>
      </c>
      <c r="B1464" s="2">
        <f>'82'!E5</f>
        <v>208</v>
      </c>
      <c r="C1464" s="2">
        <f>'82'!B19</f>
        <v>0</v>
      </c>
      <c r="D1464" s="2">
        <f>'82'!J19</f>
        <v>0</v>
      </c>
      <c r="E1464" s="45">
        <f>'82'!E3</f>
        <v>43551</v>
      </c>
      <c r="F1464" s="2" t="str">
        <f>'82'!D4</f>
        <v>رقــــــــــــــــــــــم P.O /</v>
      </c>
      <c r="G1464" s="1">
        <f t="shared" si="205"/>
        <v>82</v>
      </c>
      <c r="H1464" s="1">
        <f t="shared" si="203"/>
        <v>19</v>
      </c>
      <c r="J1464" s="1" t="str">
        <f t="shared" si="206"/>
        <v>='82'!E5</v>
      </c>
      <c r="K1464" s="1" t="str">
        <f t="shared" si="207"/>
        <v>='82'!B19</v>
      </c>
      <c r="L1464" s="1" t="str">
        <f t="shared" si="208"/>
        <v>='82'!J19</v>
      </c>
      <c r="M1464" s="1" t="str">
        <f t="shared" si="209"/>
        <v>='82'!E3</v>
      </c>
      <c r="N1464" s="1" t="str">
        <f t="shared" si="210"/>
        <v>='82'!D4</v>
      </c>
    </row>
    <row r="1465" spans="1:14" hidden="1" x14ac:dyDescent="0.3">
      <c r="A1465" s="1" t="str">
        <f t="shared" si="204"/>
        <v>X</v>
      </c>
      <c r="B1465" s="2">
        <f>'82'!E5</f>
        <v>208</v>
      </c>
      <c r="C1465" s="2">
        <f>'82'!B20</f>
        <v>0</v>
      </c>
      <c r="D1465" s="2">
        <f>'82'!J20</f>
        <v>0</v>
      </c>
      <c r="E1465" s="45">
        <f>'82'!E3</f>
        <v>43551</v>
      </c>
      <c r="F1465" s="2" t="str">
        <f>'82'!D4</f>
        <v>رقــــــــــــــــــــــم P.O /</v>
      </c>
      <c r="G1465" s="1">
        <f t="shared" si="205"/>
        <v>82</v>
      </c>
      <c r="H1465" s="1">
        <f t="shared" si="203"/>
        <v>20</v>
      </c>
      <c r="J1465" s="1" t="str">
        <f t="shared" si="206"/>
        <v>='82'!E5</v>
      </c>
      <c r="K1465" s="1" t="str">
        <f t="shared" si="207"/>
        <v>='82'!B20</v>
      </c>
      <c r="L1465" s="1" t="str">
        <f t="shared" si="208"/>
        <v>='82'!J20</v>
      </c>
      <c r="M1465" s="1" t="str">
        <f t="shared" si="209"/>
        <v>='82'!E3</v>
      </c>
      <c r="N1465" s="1" t="str">
        <f t="shared" si="210"/>
        <v>='82'!D4</v>
      </c>
    </row>
    <row r="1466" spans="1:14" hidden="1" x14ac:dyDescent="0.3">
      <c r="A1466" s="1" t="str">
        <f t="shared" si="204"/>
        <v>X</v>
      </c>
      <c r="B1466" s="2">
        <f>'82'!E5</f>
        <v>208</v>
      </c>
      <c r="C1466" s="2">
        <f>'82'!B21</f>
        <v>0</v>
      </c>
      <c r="D1466" s="2">
        <f>'82'!J21</f>
        <v>0</v>
      </c>
      <c r="E1466" s="45">
        <f>'82'!E3</f>
        <v>43551</v>
      </c>
      <c r="F1466" s="2" t="str">
        <f>'82'!D4</f>
        <v>رقــــــــــــــــــــــم P.O /</v>
      </c>
      <c r="G1466" s="1">
        <f t="shared" si="205"/>
        <v>82</v>
      </c>
      <c r="H1466" s="1">
        <f t="shared" si="203"/>
        <v>21</v>
      </c>
      <c r="J1466" s="1" t="str">
        <f t="shared" si="206"/>
        <v>='82'!E5</v>
      </c>
      <c r="K1466" s="1" t="str">
        <f t="shared" si="207"/>
        <v>='82'!B21</v>
      </c>
      <c r="L1466" s="1" t="str">
        <f t="shared" si="208"/>
        <v>='82'!J21</v>
      </c>
      <c r="M1466" s="1" t="str">
        <f t="shared" si="209"/>
        <v>='82'!E3</v>
      </c>
      <c r="N1466" s="1" t="str">
        <f t="shared" si="210"/>
        <v>='82'!D4</v>
      </c>
    </row>
    <row r="1467" spans="1:14" hidden="1" x14ac:dyDescent="0.3">
      <c r="A1467" s="1" t="str">
        <f t="shared" si="204"/>
        <v>X</v>
      </c>
      <c r="B1467" s="2">
        <f>'82'!E5</f>
        <v>208</v>
      </c>
      <c r="C1467" s="2">
        <f>'82'!B22</f>
        <v>0</v>
      </c>
      <c r="D1467" s="2">
        <f>'82'!J22</f>
        <v>0</v>
      </c>
      <c r="E1467" s="45">
        <f>'82'!E3</f>
        <v>43551</v>
      </c>
      <c r="F1467" s="2" t="str">
        <f>'82'!D4</f>
        <v>رقــــــــــــــــــــــم P.O /</v>
      </c>
      <c r="G1467" s="1">
        <f t="shared" si="205"/>
        <v>82</v>
      </c>
      <c r="H1467" s="1">
        <f t="shared" si="203"/>
        <v>22</v>
      </c>
      <c r="J1467" s="1" t="str">
        <f t="shared" si="206"/>
        <v>='82'!E5</v>
      </c>
      <c r="K1467" s="1" t="str">
        <f t="shared" si="207"/>
        <v>='82'!B22</v>
      </c>
      <c r="L1467" s="1" t="str">
        <f t="shared" si="208"/>
        <v>='82'!J22</v>
      </c>
      <c r="M1467" s="1" t="str">
        <f t="shared" si="209"/>
        <v>='82'!E3</v>
      </c>
      <c r="N1467" s="1" t="str">
        <f t="shared" si="210"/>
        <v>='82'!D4</v>
      </c>
    </row>
    <row r="1468" spans="1:14" hidden="1" x14ac:dyDescent="0.3">
      <c r="A1468" s="1" t="str">
        <f t="shared" si="204"/>
        <v>X</v>
      </c>
      <c r="B1468" s="2">
        <f>'82'!E5</f>
        <v>208</v>
      </c>
      <c r="C1468" s="2">
        <f>'82'!B23</f>
        <v>0</v>
      </c>
      <c r="D1468" s="2">
        <f>'82'!J23</f>
        <v>0</v>
      </c>
      <c r="E1468" s="45">
        <f>'82'!E3</f>
        <v>43551</v>
      </c>
      <c r="F1468" s="2" t="str">
        <f>'82'!D4</f>
        <v>رقــــــــــــــــــــــم P.O /</v>
      </c>
      <c r="G1468" s="1">
        <f t="shared" si="205"/>
        <v>82</v>
      </c>
      <c r="H1468" s="1">
        <f t="shared" si="203"/>
        <v>23</v>
      </c>
      <c r="J1468" s="1" t="str">
        <f t="shared" si="206"/>
        <v>='82'!E5</v>
      </c>
      <c r="K1468" s="1" t="str">
        <f t="shared" si="207"/>
        <v>='82'!B23</v>
      </c>
      <c r="L1468" s="1" t="str">
        <f t="shared" si="208"/>
        <v>='82'!J23</v>
      </c>
      <c r="M1468" s="1" t="str">
        <f t="shared" si="209"/>
        <v>='82'!E3</v>
      </c>
      <c r="N1468" s="1" t="str">
        <f t="shared" si="210"/>
        <v>='82'!D4</v>
      </c>
    </row>
    <row r="1469" spans="1:14" hidden="1" x14ac:dyDescent="0.3">
      <c r="A1469" s="1" t="str">
        <f t="shared" si="204"/>
        <v>X</v>
      </c>
      <c r="B1469" s="2">
        <f>'82'!E5</f>
        <v>208</v>
      </c>
      <c r="C1469" s="2">
        <f>'82'!B24</f>
        <v>0</v>
      </c>
      <c r="D1469" s="2">
        <f>'82'!J24</f>
        <v>0</v>
      </c>
      <c r="E1469" s="45">
        <f>'82'!E3</f>
        <v>43551</v>
      </c>
      <c r="F1469" s="2" t="str">
        <f>'82'!D4</f>
        <v>رقــــــــــــــــــــــم P.O /</v>
      </c>
      <c r="G1469" s="1">
        <f t="shared" si="205"/>
        <v>82</v>
      </c>
      <c r="H1469" s="1">
        <f t="shared" si="203"/>
        <v>24</v>
      </c>
      <c r="J1469" s="1" t="str">
        <f t="shared" si="206"/>
        <v>='82'!E5</v>
      </c>
      <c r="K1469" s="1" t="str">
        <f t="shared" si="207"/>
        <v>='82'!B24</v>
      </c>
      <c r="L1469" s="1" t="str">
        <f t="shared" si="208"/>
        <v>='82'!J24</v>
      </c>
      <c r="M1469" s="1" t="str">
        <f t="shared" si="209"/>
        <v>='82'!E3</v>
      </c>
      <c r="N1469" s="1" t="str">
        <f t="shared" si="210"/>
        <v>='82'!D4</v>
      </c>
    </row>
    <row r="1470" spans="1:14" hidden="1" x14ac:dyDescent="0.3">
      <c r="A1470" s="1" t="str">
        <f t="shared" si="204"/>
        <v>X</v>
      </c>
      <c r="B1470" s="2">
        <f>'82'!E5</f>
        <v>208</v>
      </c>
      <c r="C1470" s="2">
        <f>'82'!B25</f>
        <v>0</v>
      </c>
      <c r="D1470" s="2">
        <f>'82'!J25</f>
        <v>0</v>
      </c>
      <c r="E1470" s="45">
        <f>'82'!E3</f>
        <v>43551</v>
      </c>
      <c r="F1470" s="2" t="str">
        <f>'82'!D4</f>
        <v>رقــــــــــــــــــــــم P.O /</v>
      </c>
      <c r="G1470" s="1">
        <f t="shared" si="205"/>
        <v>82</v>
      </c>
      <c r="H1470" s="1">
        <f t="shared" si="203"/>
        <v>25</v>
      </c>
      <c r="J1470" s="1" t="str">
        <f t="shared" si="206"/>
        <v>='82'!E5</v>
      </c>
      <c r="K1470" s="1" t="str">
        <f t="shared" si="207"/>
        <v>='82'!B25</v>
      </c>
      <c r="L1470" s="1" t="str">
        <f t="shared" si="208"/>
        <v>='82'!J25</v>
      </c>
      <c r="M1470" s="1" t="str">
        <f t="shared" si="209"/>
        <v>='82'!E3</v>
      </c>
      <c r="N1470" s="1" t="str">
        <f t="shared" si="210"/>
        <v>='82'!D4</v>
      </c>
    </row>
    <row r="1471" spans="1:14" x14ac:dyDescent="0.3">
      <c r="A1471" s="1" t="str">
        <f t="shared" si="204"/>
        <v/>
      </c>
      <c r="B1471" s="2">
        <f>'83'!E5</f>
        <v>209</v>
      </c>
      <c r="C1471" s="4" t="str">
        <f>'83'!B8</f>
        <v>اعمال صيانة</v>
      </c>
      <c r="D1471" s="2">
        <f>'83'!J8</f>
        <v>170</v>
      </c>
      <c r="E1471" s="45">
        <f>'83'!E3</f>
        <v>43551</v>
      </c>
      <c r="F1471" s="2" t="str">
        <f>'83'!D4</f>
        <v>رقــــــــــــــــــــــم P.O /</v>
      </c>
      <c r="G1471" s="1">
        <f t="shared" si="205"/>
        <v>83</v>
      </c>
      <c r="H1471" s="1">
        <f t="shared" si="203"/>
        <v>8</v>
      </c>
      <c r="J1471" s="1" t="str">
        <f t="shared" si="206"/>
        <v>='83'!E5</v>
      </c>
      <c r="K1471" s="1" t="str">
        <f t="shared" si="207"/>
        <v>='83'!B8</v>
      </c>
      <c r="L1471" s="1" t="str">
        <f t="shared" si="208"/>
        <v>='83'!J8</v>
      </c>
      <c r="M1471" s="1" t="str">
        <f t="shared" si="209"/>
        <v>='83'!E3</v>
      </c>
      <c r="N1471" s="1" t="str">
        <f t="shared" si="210"/>
        <v>='83'!D4</v>
      </c>
    </row>
    <row r="1472" spans="1:14" hidden="1" x14ac:dyDescent="0.3">
      <c r="A1472" s="1" t="str">
        <f t="shared" si="204"/>
        <v>X</v>
      </c>
      <c r="B1472" s="2">
        <f>'83'!E5</f>
        <v>209</v>
      </c>
      <c r="C1472" s="2">
        <f>'83'!B9</f>
        <v>0</v>
      </c>
      <c r="D1472" s="2">
        <f>'83'!J9</f>
        <v>0</v>
      </c>
      <c r="E1472" s="45">
        <f>'83'!E3</f>
        <v>43551</v>
      </c>
      <c r="F1472" s="2" t="str">
        <f>'83'!D4</f>
        <v>رقــــــــــــــــــــــم P.O /</v>
      </c>
      <c r="G1472" s="1">
        <f t="shared" si="205"/>
        <v>83</v>
      </c>
      <c r="H1472" s="1">
        <f t="shared" si="203"/>
        <v>9</v>
      </c>
      <c r="J1472" s="1" t="str">
        <f t="shared" si="206"/>
        <v>='83'!E5</v>
      </c>
      <c r="K1472" s="1" t="str">
        <f t="shared" si="207"/>
        <v>='83'!B9</v>
      </c>
      <c r="L1472" s="1" t="str">
        <f t="shared" si="208"/>
        <v>='83'!J9</v>
      </c>
      <c r="M1472" s="1" t="str">
        <f t="shared" si="209"/>
        <v>='83'!E3</v>
      </c>
      <c r="N1472" s="1" t="str">
        <f t="shared" si="210"/>
        <v>='83'!D4</v>
      </c>
    </row>
    <row r="1473" spans="1:14" hidden="1" x14ac:dyDescent="0.3">
      <c r="A1473" s="1" t="str">
        <f t="shared" si="204"/>
        <v>X</v>
      </c>
      <c r="B1473" s="2">
        <f>'83'!E5</f>
        <v>209</v>
      </c>
      <c r="C1473" s="2">
        <f>'83'!B10</f>
        <v>0</v>
      </c>
      <c r="D1473" s="2">
        <f>'83'!J10</f>
        <v>0</v>
      </c>
      <c r="E1473" s="45">
        <f>'83'!E3</f>
        <v>43551</v>
      </c>
      <c r="F1473" s="2" t="str">
        <f>'83'!D4</f>
        <v>رقــــــــــــــــــــــم P.O /</v>
      </c>
      <c r="G1473" s="1">
        <f t="shared" si="205"/>
        <v>83</v>
      </c>
      <c r="H1473" s="1">
        <f t="shared" si="203"/>
        <v>10</v>
      </c>
      <c r="J1473" s="1" t="str">
        <f t="shared" si="206"/>
        <v>='83'!E5</v>
      </c>
      <c r="K1473" s="1" t="str">
        <f t="shared" si="207"/>
        <v>='83'!B10</v>
      </c>
      <c r="L1473" s="1" t="str">
        <f t="shared" si="208"/>
        <v>='83'!J10</v>
      </c>
      <c r="M1473" s="1" t="str">
        <f t="shared" si="209"/>
        <v>='83'!E3</v>
      </c>
      <c r="N1473" s="1" t="str">
        <f t="shared" si="210"/>
        <v>='83'!D4</v>
      </c>
    </row>
    <row r="1474" spans="1:14" hidden="1" x14ac:dyDescent="0.3">
      <c r="A1474" s="1" t="str">
        <f t="shared" si="204"/>
        <v>X</v>
      </c>
      <c r="B1474" s="2">
        <f>'83'!E5</f>
        <v>209</v>
      </c>
      <c r="C1474" s="2">
        <f>'83'!B11</f>
        <v>0</v>
      </c>
      <c r="D1474" s="2">
        <f>'83'!J11</f>
        <v>0</v>
      </c>
      <c r="E1474" s="45">
        <f>'83'!E3</f>
        <v>43551</v>
      </c>
      <c r="F1474" s="2" t="str">
        <f>'83'!D4</f>
        <v>رقــــــــــــــــــــــم P.O /</v>
      </c>
      <c r="G1474" s="1">
        <f t="shared" si="205"/>
        <v>83</v>
      </c>
      <c r="H1474" s="1">
        <f t="shared" si="203"/>
        <v>11</v>
      </c>
      <c r="J1474" s="1" t="str">
        <f t="shared" si="206"/>
        <v>='83'!E5</v>
      </c>
      <c r="K1474" s="1" t="str">
        <f t="shared" si="207"/>
        <v>='83'!B11</v>
      </c>
      <c r="L1474" s="1" t="str">
        <f t="shared" si="208"/>
        <v>='83'!J11</v>
      </c>
      <c r="M1474" s="1" t="str">
        <f t="shared" si="209"/>
        <v>='83'!E3</v>
      </c>
      <c r="N1474" s="1" t="str">
        <f t="shared" si="210"/>
        <v>='83'!D4</v>
      </c>
    </row>
    <row r="1475" spans="1:14" hidden="1" x14ac:dyDescent="0.3">
      <c r="A1475" s="1" t="str">
        <f t="shared" si="204"/>
        <v>X</v>
      </c>
      <c r="B1475" s="2">
        <f>'83'!E5</f>
        <v>209</v>
      </c>
      <c r="C1475" s="2">
        <f>'83'!B12</f>
        <v>0</v>
      </c>
      <c r="D1475" s="2">
        <f>'83'!J12</f>
        <v>0</v>
      </c>
      <c r="E1475" s="45">
        <f>'83'!E3</f>
        <v>43551</v>
      </c>
      <c r="F1475" s="2" t="str">
        <f>'83'!D4</f>
        <v>رقــــــــــــــــــــــم P.O /</v>
      </c>
      <c r="G1475" s="1">
        <f t="shared" si="205"/>
        <v>83</v>
      </c>
      <c r="H1475" s="1">
        <f t="shared" ref="H1475:H1538" si="211">IF((H1474+1)&gt;25,8,H1474+1)</f>
        <v>12</v>
      </c>
      <c r="J1475" s="1" t="str">
        <f t="shared" si="206"/>
        <v>='83'!E5</v>
      </c>
      <c r="K1475" s="1" t="str">
        <f t="shared" si="207"/>
        <v>='83'!B12</v>
      </c>
      <c r="L1475" s="1" t="str">
        <f t="shared" si="208"/>
        <v>='83'!J12</v>
      </c>
      <c r="M1475" s="1" t="str">
        <f t="shared" si="209"/>
        <v>='83'!E3</v>
      </c>
      <c r="N1475" s="1" t="str">
        <f t="shared" si="210"/>
        <v>='83'!D4</v>
      </c>
    </row>
    <row r="1476" spans="1:14" hidden="1" x14ac:dyDescent="0.3">
      <c r="A1476" s="1" t="str">
        <f t="shared" si="204"/>
        <v>X</v>
      </c>
      <c r="B1476" s="2">
        <f>'83'!E5</f>
        <v>209</v>
      </c>
      <c r="C1476" s="2">
        <f>'83'!B13</f>
        <v>0</v>
      </c>
      <c r="D1476" s="2">
        <f>'83'!J13</f>
        <v>0</v>
      </c>
      <c r="E1476" s="45">
        <f>'83'!E3</f>
        <v>43551</v>
      </c>
      <c r="F1476" s="2" t="str">
        <f>'83'!D4</f>
        <v>رقــــــــــــــــــــــم P.O /</v>
      </c>
      <c r="G1476" s="1">
        <f t="shared" si="205"/>
        <v>83</v>
      </c>
      <c r="H1476" s="1">
        <f t="shared" si="211"/>
        <v>13</v>
      </c>
      <c r="J1476" s="1" t="str">
        <f t="shared" si="206"/>
        <v>='83'!E5</v>
      </c>
      <c r="K1476" s="1" t="str">
        <f t="shared" si="207"/>
        <v>='83'!B13</v>
      </c>
      <c r="L1476" s="1" t="str">
        <f t="shared" si="208"/>
        <v>='83'!J13</v>
      </c>
      <c r="M1476" s="1" t="str">
        <f t="shared" si="209"/>
        <v>='83'!E3</v>
      </c>
      <c r="N1476" s="1" t="str">
        <f t="shared" si="210"/>
        <v>='83'!D4</v>
      </c>
    </row>
    <row r="1477" spans="1:14" hidden="1" x14ac:dyDescent="0.3">
      <c r="A1477" s="1" t="str">
        <f t="shared" si="204"/>
        <v>X</v>
      </c>
      <c r="B1477" s="2">
        <f>'83'!E5</f>
        <v>209</v>
      </c>
      <c r="C1477" s="2">
        <f>'83'!B14</f>
        <v>0</v>
      </c>
      <c r="D1477" s="2">
        <f>'83'!J14</f>
        <v>0</v>
      </c>
      <c r="E1477" s="45">
        <f>'83'!E3</f>
        <v>43551</v>
      </c>
      <c r="F1477" s="2" t="str">
        <f>'83'!D4</f>
        <v>رقــــــــــــــــــــــم P.O /</v>
      </c>
      <c r="G1477" s="1">
        <f t="shared" si="205"/>
        <v>83</v>
      </c>
      <c r="H1477" s="1">
        <f t="shared" si="211"/>
        <v>14</v>
      </c>
      <c r="J1477" s="1" t="str">
        <f t="shared" si="206"/>
        <v>='83'!E5</v>
      </c>
      <c r="K1477" s="1" t="str">
        <f t="shared" si="207"/>
        <v>='83'!B14</v>
      </c>
      <c r="L1477" s="1" t="str">
        <f t="shared" si="208"/>
        <v>='83'!J14</v>
      </c>
      <c r="M1477" s="1" t="str">
        <f t="shared" si="209"/>
        <v>='83'!E3</v>
      </c>
      <c r="N1477" s="1" t="str">
        <f t="shared" si="210"/>
        <v>='83'!D4</v>
      </c>
    </row>
    <row r="1478" spans="1:14" hidden="1" x14ac:dyDescent="0.3">
      <c r="A1478" s="1" t="str">
        <f t="shared" si="204"/>
        <v>X</v>
      </c>
      <c r="B1478" s="2">
        <f>'83'!E5</f>
        <v>209</v>
      </c>
      <c r="C1478" s="2">
        <f>'83'!B15</f>
        <v>0</v>
      </c>
      <c r="D1478" s="2">
        <f>'83'!J15</f>
        <v>0</v>
      </c>
      <c r="E1478" s="45">
        <f>'83'!E3</f>
        <v>43551</v>
      </c>
      <c r="F1478" s="2" t="str">
        <f>'83'!D4</f>
        <v>رقــــــــــــــــــــــم P.O /</v>
      </c>
      <c r="G1478" s="1">
        <f t="shared" si="205"/>
        <v>83</v>
      </c>
      <c r="H1478" s="1">
        <f t="shared" si="211"/>
        <v>15</v>
      </c>
      <c r="J1478" s="1" t="str">
        <f t="shared" si="206"/>
        <v>='83'!E5</v>
      </c>
      <c r="K1478" s="1" t="str">
        <f t="shared" si="207"/>
        <v>='83'!B15</v>
      </c>
      <c r="L1478" s="1" t="str">
        <f t="shared" si="208"/>
        <v>='83'!J15</v>
      </c>
      <c r="M1478" s="1" t="str">
        <f t="shared" si="209"/>
        <v>='83'!E3</v>
      </c>
      <c r="N1478" s="1" t="str">
        <f t="shared" si="210"/>
        <v>='83'!D4</v>
      </c>
    </row>
    <row r="1479" spans="1:14" hidden="1" x14ac:dyDescent="0.3">
      <c r="A1479" s="1" t="str">
        <f t="shared" si="204"/>
        <v>X</v>
      </c>
      <c r="B1479" s="2">
        <f>'83'!E5</f>
        <v>209</v>
      </c>
      <c r="C1479" s="2">
        <f>'83'!B16</f>
        <v>0</v>
      </c>
      <c r="D1479" s="2">
        <f>'83'!J16</f>
        <v>0</v>
      </c>
      <c r="E1479" s="45">
        <f>'83'!E3</f>
        <v>43551</v>
      </c>
      <c r="F1479" s="2" t="str">
        <f>'83'!D4</f>
        <v>رقــــــــــــــــــــــم P.O /</v>
      </c>
      <c r="G1479" s="1">
        <f t="shared" si="205"/>
        <v>83</v>
      </c>
      <c r="H1479" s="1">
        <f t="shared" si="211"/>
        <v>16</v>
      </c>
      <c r="J1479" s="1" t="str">
        <f t="shared" si="206"/>
        <v>='83'!E5</v>
      </c>
      <c r="K1479" s="1" t="str">
        <f t="shared" si="207"/>
        <v>='83'!B16</v>
      </c>
      <c r="L1479" s="1" t="str">
        <f t="shared" si="208"/>
        <v>='83'!J16</v>
      </c>
      <c r="M1479" s="1" t="str">
        <f t="shared" si="209"/>
        <v>='83'!E3</v>
      </c>
      <c r="N1479" s="1" t="str">
        <f t="shared" si="210"/>
        <v>='83'!D4</v>
      </c>
    </row>
    <row r="1480" spans="1:14" hidden="1" x14ac:dyDescent="0.3">
      <c r="A1480" s="1" t="str">
        <f t="shared" si="204"/>
        <v>X</v>
      </c>
      <c r="B1480" s="2">
        <f>'83'!E5</f>
        <v>209</v>
      </c>
      <c r="C1480" s="2">
        <f>'83'!B17</f>
        <v>0</v>
      </c>
      <c r="D1480" s="2">
        <f>'83'!J17</f>
        <v>0</v>
      </c>
      <c r="E1480" s="45">
        <f>'83'!E3</f>
        <v>43551</v>
      </c>
      <c r="F1480" s="2" t="str">
        <f>'83'!D4</f>
        <v>رقــــــــــــــــــــــم P.O /</v>
      </c>
      <c r="G1480" s="1">
        <f t="shared" si="205"/>
        <v>83</v>
      </c>
      <c r="H1480" s="1">
        <f t="shared" si="211"/>
        <v>17</v>
      </c>
      <c r="J1480" s="1" t="str">
        <f t="shared" si="206"/>
        <v>='83'!E5</v>
      </c>
      <c r="K1480" s="1" t="str">
        <f t="shared" si="207"/>
        <v>='83'!B17</v>
      </c>
      <c r="L1480" s="1" t="str">
        <f t="shared" si="208"/>
        <v>='83'!J17</v>
      </c>
      <c r="M1480" s="1" t="str">
        <f t="shared" si="209"/>
        <v>='83'!E3</v>
      </c>
      <c r="N1480" s="1" t="str">
        <f t="shared" si="210"/>
        <v>='83'!D4</v>
      </c>
    </row>
    <row r="1481" spans="1:14" hidden="1" x14ac:dyDescent="0.3">
      <c r="A1481" s="1" t="str">
        <f t="shared" ref="A1481:A1544" si="212">IFERROR(VLOOKUP(C1481,$O$2:$P$2,2,0),"")</f>
        <v>X</v>
      </c>
      <c r="B1481" s="2">
        <f>'83'!E5</f>
        <v>209</v>
      </c>
      <c r="C1481" s="2">
        <f>'83'!B18</f>
        <v>0</v>
      </c>
      <c r="D1481" s="2">
        <f>'83'!J18</f>
        <v>0</v>
      </c>
      <c r="E1481" s="45">
        <f>'83'!E3</f>
        <v>43551</v>
      </c>
      <c r="F1481" s="2" t="str">
        <f>'83'!D4</f>
        <v>رقــــــــــــــــــــــم P.O /</v>
      </c>
      <c r="G1481" s="1">
        <f t="shared" si="205"/>
        <v>83</v>
      </c>
      <c r="H1481" s="1">
        <f t="shared" si="211"/>
        <v>18</v>
      </c>
      <c r="J1481" s="1" t="str">
        <f t="shared" si="206"/>
        <v>='83'!E5</v>
      </c>
      <c r="K1481" s="1" t="str">
        <f t="shared" si="207"/>
        <v>='83'!B18</v>
      </c>
      <c r="L1481" s="1" t="str">
        <f t="shared" si="208"/>
        <v>='83'!J18</v>
      </c>
      <c r="M1481" s="1" t="str">
        <f t="shared" si="209"/>
        <v>='83'!E3</v>
      </c>
      <c r="N1481" s="1" t="str">
        <f t="shared" si="210"/>
        <v>='83'!D4</v>
      </c>
    </row>
    <row r="1482" spans="1:14" hidden="1" x14ac:dyDescent="0.3">
      <c r="A1482" s="1" t="str">
        <f t="shared" si="212"/>
        <v>X</v>
      </c>
      <c r="B1482" s="2">
        <f>'83'!E5</f>
        <v>209</v>
      </c>
      <c r="C1482" s="2">
        <f>'83'!B19</f>
        <v>0</v>
      </c>
      <c r="D1482" s="2">
        <f>'83'!J19</f>
        <v>0</v>
      </c>
      <c r="E1482" s="45">
        <f>'83'!E3</f>
        <v>43551</v>
      </c>
      <c r="F1482" s="2" t="str">
        <f>'83'!D4</f>
        <v>رقــــــــــــــــــــــم P.O /</v>
      </c>
      <c r="G1482" s="1">
        <f t="shared" si="205"/>
        <v>83</v>
      </c>
      <c r="H1482" s="1">
        <f t="shared" si="211"/>
        <v>19</v>
      </c>
      <c r="J1482" s="1" t="str">
        <f t="shared" si="206"/>
        <v>='83'!E5</v>
      </c>
      <c r="K1482" s="1" t="str">
        <f t="shared" si="207"/>
        <v>='83'!B19</v>
      </c>
      <c r="L1482" s="1" t="str">
        <f t="shared" si="208"/>
        <v>='83'!J19</v>
      </c>
      <c r="M1482" s="1" t="str">
        <f t="shared" si="209"/>
        <v>='83'!E3</v>
      </c>
      <c r="N1482" s="1" t="str">
        <f t="shared" si="210"/>
        <v>='83'!D4</v>
      </c>
    </row>
    <row r="1483" spans="1:14" hidden="1" x14ac:dyDescent="0.3">
      <c r="A1483" s="1" t="str">
        <f t="shared" si="212"/>
        <v>X</v>
      </c>
      <c r="B1483" s="2">
        <f>'83'!E5</f>
        <v>209</v>
      </c>
      <c r="C1483" s="2">
        <f>'83'!B20</f>
        <v>0</v>
      </c>
      <c r="D1483" s="2">
        <f>'83'!J20</f>
        <v>0</v>
      </c>
      <c r="E1483" s="45">
        <f>'83'!E3</f>
        <v>43551</v>
      </c>
      <c r="F1483" s="2" t="str">
        <f>'83'!D4</f>
        <v>رقــــــــــــــــــــــم P.O /</v>
      </c>
      <c r="G1483" s="1">
        <f t="shared" si="205"/>
        <v>83</v>
      </c>
      <c r="H1483" s="1">
        <f t="shared" si="211"/>
        <v>20</v>
      </c>
      <c r="J1483" s="1" t="str">
        <f t="shared" si="206"/>
        <v>='83'!E5</v>
      </c>
      <c r="K1483" s="1" t="str">
        <f t="shared" si="207"/>
        <v>='83'!B20</v>
      </c>
      <c r="L1483" s="1" t="str">
        <f t="shared" si="208"/>
        <v>='83'!J20</v>
      </c>
      <c r="M1483" s="1" t="str">
        <f t="shared" si="209"/>
        <v>='83'!E3</v>
      </c>
      <c r="N1483" s="1" t="str">
        <f t="shared" si="210"/>
        <v>='83'!D4</v>
      </c>
    </row>
    <row r="1484" spans="1:14" hidden="1" x14ac:dyDescent="0.3">
      <c r="A1484" s="1" t="str">
        <f t="shared" si="212"/>
        <v>X</v>
      </c>
      <c r="B1484" s="2">
        <f>'83'!E5</f>
        <v>209</v>
      </c>
      <c r="C1484" s="2">
        <f>'83'!B21</f>
        <v>0</v>
      </c>
      <c r="D1484" s="2">
        <f>'83'!J21</f>
        <v>0</v>
      </c>
      <c r="E1484" s="45">
        <f>'83'!E3</f>
        <v>43551</v>
      </c>
      <c r="F1484" s="2" t="str">
        <f>'83'!D4</f>
        <v>رقــــــــــــــــــــــم P.O /</v>
      </c>
      <c r="G1484" s="1">
        <f t="shared" si="205"/>
        <v>83</v>
      </c>
      <c r="H1484" s="1">
        <f t="shared" si="211"/>
        <v>21</v>
      </c>
      <c r="J1484" s="1" t="str">
        <f t="shared" si="206"/>
        <v>='83'!E5</v>
      </c>
      <c r="K1484" s="1" t="str">
        <f t="shared" si="207"/>
        <v>='83'!B21</v>
      </c>
      <c r="L1484" s="1" t="str">
        <f t="shared" si="208"/>
        <v>='83'!J21</v>
      </c>
      <c r="M1484" s="1" t="str">
        <f t="shared" si="209"/>
        <v>='83'!E3</v>
      </c>
      <c r="N1484" s="1" t="str">
        <f t="shared" si="210"/>
        <v>='83'!D4</v>
      </c>
    </row>
    <row r="1485" spans="1:14" hidden="1" x14ac:dyDescent="0.3">
      <c r="A1485" s="1" t="str">
        <f t="shared" si="212"/>
        <v>X</v>
      </c>
      <c r="B1485" s="2">
        <f>'83'!E5</f>
        <v>209</v>
      </c>
      <c r="C1485" s="2">
        <f>'83'!B22</f>
        <v>0</v>
      </c>
      <c r="D1485" s="2">
        <f>'83'!J22</f>
        <v>0</v>
      </c>
      <c r="E1485" s="45">
        <f>'83'!E3</f>
        <v>43551</v>
      </c>
      <c r="F1485" s="2" t="str">
        <f>'83'!D4</f>
        <v>رقــــــــــــــــــــــم P.O /</v>
      </c>
      <c r="G1485" s="1">
        <f t="shared" si="205"/>
        <v>83</v>
      </c>
      <c r="H1485" s="1">
        <f t="shared" si="211"/>
        <v>22</v>
      </c>
      <c r="J1485" s="1" t="str">
        <f t="shared" si="206"/>
        <v>='83'!E5</v>
      </c>
      <c r="K1485" s="1" t="str">
        <f t="shared" si="207"/>
        <v>='83'!B22</v>
      </c>
      <c r="L1485" s="1" t="str">
        <f t="shared" si="208"/>
        <v>='83'!J22</v>
      </c>
      <c r="M1485" s="1" t="str">
        <f t="shared" si="209"/>
        <v>='83'!E3</v>
      </c>
      <c r="N1485" s="1" t="str">
        <f t="shared" si="210"/>
        <v>='83'!D4</v>
      </c>
    </row>
    <row r="1486" spans="1:14" hidden="1" x14ac:dyDescent="0.3">
      <c r="A1486" s="1" t="str">
        <f t="shared" si="212"/>
        <v>X</v>
      </c>
      <c r="B1486" s="2">
        <f>'83'!E5</f>
        <v>209</v>
      </c>
      <c r="C1486" s="2">
        <f>'83'!B23</f>
        <v>0</v>
      </c>
      <c r="D1486" s="2">
        <f>'83'!J23</f>
        <v>0</v>
      </c>
      <c r="E1486" s="45">
        <f>'83'!E3</f>
        <v>43551</v>
      </c>
      <c r="F1486" s="2" t="str">
        <f>'83'!D4</f>
        <v>رقــــــــــــــــــــــم P.O /</v>
      </c>
      <c r="G1486" s="1">
        <f t="shared" si="205"/>
        <v>83</v>
      </c>
      <c r="H1486" s="1">
        <f t="shared" si="211"/>
        <v>23</v>
      </c>
      <c r="J1486" s="1" t="str">
        <f t="shared" si="206"/>
        <v>='83'!E5</v>
      </c>
      <c r="K1486" s="1" t="str">
        <f t="shared" si="207"/>
        <v>='83'!B23</v>
      </c>
      <c r="L1486" s="1" t="str">
        <f t="shared" si="208"/>
        <v>='83'!J23</v>
      </c>
      <c r="M1486" s="1" t="str">
        <f t="shared" si="209"/>
        <v>='83'!E3</v>
      </c>
      <c r="N1486" s="1" t="str">
        <f t="shared" si="210"/>
        <v>='83'!D4</v>
      </c>
    </row>
    <row r="1487" spans="1:14" hidden="1" x14ac:dyDescent="0.3">
      <c r="A1487" s="1" t="str">
        <f t="shared" si="212"/>
        <v>X</v>
      </c>
      <c r="B1487" s="2">
        <f>'83'!E5</f>
        <v>209</v>
      </c>
      <c r="C1487" s="2">
        <f>'83'!B24</f>
        <v>0</v>
      </c>
      <c r="D1487" s="2">
        <f>'83'!J24</f>
        <v>0</v>
      </c>
      <c r="E1487" s="45">
        <f>'83'!E3</f>
        <v>43551</v>
      </c>
      <c r="F1487" s="2" t="str">
        <f>'83'!D4</f>
        <v>رقــــــــــــــــــــــم P.O /</v>
      </c>
      <c r="G1487" s="1">
        <f t="shared" si="205"/>
        <v>83</v>
      </c>
      <c r="H1487" s="1">
        <f t="shared" si="211"/>
        <v>24</v>
      </c>
      <c r="J1487" s="1" t="str">
        <f t="shared" si="206"/>
        <v>='83'!E5</v>
      </c>
      <c r="K1487" s="1" t="str">
        <f t="shared" si="207"/>
        <v>='83'!B24</v>
      </c>
      <c r="L1487" s="1" t="str">
        <f t="shared" si="208"/>
        <v>='83'!J24</v>
      </c>
      <c r="M1487" s="1" t="str">
        <f t="shared" si="209"/>
        <v>='83'!E3</v>
      </c>
      <c r="N1487" s="1" t="str">
        <f t="shared" si="210"/>
        <v>='83'!D4</v>
      </c>
    </row>
    <row r="1488" spans="1:14" hidden="1" x14ac:dyDescent="0.3">
      <c r="A1488" s="1" t="str">
        <f t="shared" si="212"/>
        <v>X</v>
      </c>
      <c r="B1488" s="2">
        <f>'83'!E5</f>
        <v>209</v>
      </c>
      <c r="C1488" s="2">
        <f>'83'!B25</f>
        <v>0</v>
      </c>
      <c r="D1488" s="2">
        <f>'83'!J25</f>
        <v>0</v>
      </c>
      <c r="E1488" s="45">
        <f>'83'!E3</f>
        <v>43551</v>
      </c>
      <c r="F1488" s="2" t="str">
        <f>'83'!D4</f>
        <v>رقــــــــــــــــــــــم P.O /</v>
      </c>
      <c r="G1488" s="1">
        <f t="shared" si="205"/>
        <v>83</v>
      </c>
      <c r="H1488" s="1">
        <f t="shared" si="211"/>
        <v>25</v>
      </c>
      <c r="J1488" s="1" t="str">
        <f t="shared" si="206"/>
        <v>='83'!E5</v>
      </c>
      <c r="K1488" s="1" t="str">
        <f t="shared" si="207"/>
        <v>='83'!B25</v>
      </c>
      <c r="L1488" s="1" t="str">
        <f t="shared" si="208"/>
        <v>='83'!J25</v>
      </c>
      <c r="M1488" s="1" t="str">
        <f t="shared" si="209"/>
        <v>='83'!E3</v>
      </c>
      <c r="N1488" s="1" t="str">
        <f t="shared" si="210"/>
        <v>='83'!D4</v>
      </c>
    </row>
    <row r="1489" spans="1:14" x14ac:dyDescent="0.3">
      <c r="A1489" s="1" t="str">
        <f t="shared" si="212"/>
        <v/>
      </c>
      <c r="B1489" s="2">
        <f>'84'!E5</f>
        <v>210</v>
      </c>
      <c r="C1489" s="4" t="str">
        <f>'84'!B8</f>
        <v>غسيل</v>
      </c>
      <c r="D1489" s="2">
        <f>'84'!J8</f>
        <v>50</v>
      </c>
      <c r="E1489" s="45">
        <f>'84'!E3</f>
        <v>43551</v>
      </c>
      <c r="F1489" s="2" t="str">
        <f>'84'!D4</f>
        <v>رقــــــــــــــــــــــم P.O /</v>
      </c>
      <c r="G1489" s="1">
        <f t="shared" si="205"/>
        <v>84</v>
      </c>
      <c r="H1489" s="1">
        <f t="shared" si="211"/>
        <v>8</v>
      </c>
      <c r="J1489" s="1" t="str">
        <f t="shared" si="206"/>
        <v>='84'!E5</v>
      </c>
      <c r="K1489" s="1" t="str">
        <f t="shared" si="207"/>
        <v>='84'!B8</v>
      </c>
      <c r="L1489" s="1" t="str">
        <f t="shared" si="208"/>
        <v>='84'!J8</v>
      </c>
      <c r="M1489" s="1" t="str">
        <f t="shared" si="209"/>
        <v>='84'!E3</v>
      </c>
      <c r="N1489" s="1" t="str">
        <f t="shared" si="210"/>
        <v>='84'!D4</v>
      </c>
    </row>
    <row r="1490" spans="1:14" x14ac:dyDescent="0.3">
      <c r="A1490" s="1" t="str">
        <f t="shared" si="212"/>
        <v/>
      </c>
      <c r="B1490" s="2">
        <f>'84'!E5</f>
        <v>210</v>
      </c>
      <c r="C1490" s="4" t="str">
        <f>'84'!B9</f>
        <v>انتظارات</v>
      </c>
      <c r="D1490" s="2">
        <f>'84'!J9</f>
        <v>70</v>
      </c>
      <c r="E1490" s="45">
        <f>'84'!E3</f>
        <v>43551</v>
      </c>
      <c r="F1490" s="2" t="str">
        <f>'84'!D4</f>
        <v>رقــــــــــــــــــــــم P.O /</v>
      </c>
      <c r="G1490" s="1">
        <f t="shared" si="205"/>
        <v>84</v>
      </c>
      <c r="H1490" s="1">
        <f t="shared" si="211"/>
        <v>9</v>
      </c>
      <c r="J1490" s="1" t="str">
        <f t="shared" si="206"/>
        <v>='84'!E5</v>
      </c>
      <c r="K1490" s="1" t="str">
        <f t="shared" si="207"/>
        <v>='84'!B9</v>
      </c>
      <c r="L1490" s="1" t="str">
        <f t="shared" si="208"/>
        <v>='84'!J9</v>
      </c>
      <c r="M1490" s="1" t="str">
        <f t="shared" si="209"/>
        <v>='84'!E3</v>
      </c>
      <c r="N1490" s="1" t="str">
        <f t="shared" si="210"/>
        <v>='84'!D4</v>
      </c>
    </row>
    <row r="1491" spans="1:14" x14ac:dyDescent="0.3">
      <c r="A1491" s="1" t="str">
        <f t="shared" si="212"/>
        <v/>
      </c>
      <c r="B1491" s="2">
        <f>'84'!E5</f>
        <v>210</v>
      </c>
      <c r="C1491" s="4" t="str">
        <f>'84'!B10</f>
        <v>انتظارات</v>
      </c>
      <c r="D1491" s="2">
        <f>'84'!J10</f>
        <v>40</v>
      </c>
      <c r="E1491" s="45">
        <f>'84'!E3</f>
        <v>43551</v>
      </c>
      <c r="F1491" s="2" t="str">
        <f>'84'!D4</f>
        <v>رقــــــــــــــــــــــم P.O /</v>
      </c>
      <c r="G1491" s="1">
        <f t="shared" si="205"/>
        <v>84</v>
      </c>
      <c r="H1491" s="1">
        <f t="shared" si="211"/>
        <v>10</v>
      </c>
      <c r="J1491" s="1" t="str">
        <f t="shared" si="206"/>
        <v>='84'!E5</v>
      </c>
      <c r="K1491" s="1" t="str">
        <f t="shared" si="207"/>
        <v>='84'!B10</v>
      </c>
      <c r="L1491" s="1" t="str">
        <f t="shared" si="208"/>
        <v>='84'!J10</v>
      </c>
      <c r="M1491" s="1" t="str">
        <f t="shared" si="209"/>
        <v>='84'!E3</v>
      </c>
      <c r="N1491" s="1" t="str">
        <f t="shared" si="210"/>
        <v>='84'!D4</v>
      </c>
    </row>
    <row r="1492" spans="1:14" hidden="1" x14ac:dyDescent="0.3">
      <c r="A1492" s="1" t="str">
        <f t="shared" si="212"/>
        <v>X</v>
      </c>
      <c r="B1492" s="2">
        <f>'84'!E5</f>
        <v>210</v>
      </c>
      <c r="C1492" s="2">
        <f>'84'!B11</f>
        <v>0</v>
      </c>
      <c r="D1492" s="2">
        <f>'84'!J11</f>
        <v>0</v>
      </c>
      <c r="E1492" s="45">
        <f>'84'!E3</f>
        <v>43551</v>
      </c>
      <c r="F1492" s="2" t="str">
        <f>'84'!D4</f>
        <v>رقــــــــــــــــــــــم P.O /</v>
      </c>
      <c r="G1492" s="1">
        <f t="shared" si="205"/>
        <v>84</v>
      </c>
      <c r="H1492" s="1">
        <f t="shared" si="211"/>
        <v>11</v>
      </c>
      <c r="J1492" s="1" t="str">
        <f t="shared" si="206"/>
        <v>='84'!E5</v>
      </c>
      <c r="K1492" s="1" t="str">
        <f t="shared" si="207"/>
        <v>='84'!B11</v>
      </c>
      <c r="L1492" s="1" t="str">
        <f t="shared" si="208"/>
        <v>='84'!J11</v>
      </c>
      <c r="M1492" s="1" t="str">
        <f t="shared" si="209"/>
        <v>='84'!E3</v>
      </c>
      <c r="N1492" s="1" t="str">
        <f t="shared" si="210"/>
        <v>='84'!D4</v>
      </c>
    </row>
    <row r="1493" spans="1:14" hidden="1" x14ac:dyDescent="0.3">
      <c r="A1493" s="1" t="str">
        <f t="shared" si="212"/>
        <v>X</v>
      </c>
      <c r="B1493" s="2">
        <f>'84'!E5</f>
        <v>210</v>
      </c>
      <c r="C1493" s="2">
        <f>'84'!B12</f>
        <v>0</v>
      </c>
      <c r="D1493" s="2">
        <f>'84'!J12</f>
        <v>0</v>
      </c>
      <c r="E1493" s="45">
        <f>'84'!E3</f>
        <v>43551</v>
      </c>
      <c r="F1493" s="2" t="str">
        <f>'84'!D4</f>
        <v>رقــــــــــــــــــــــم P.O /</v>
      </c>
      <c r="G1493" s="1">
        <f t="shared" si="205"/>
        <v>84</v>
      </c>
      <c r="H1493" s="1">
        <f t="shared" si="211"/>
        <v>12</v>
      </c>
      <c r="J1493" s="1" t="str">
        <f t="shared" si="206"/>
        <v>='84'!E5</v>
      </c>
      <c r="K1493" s="1" t="str">
        <f t="shared" si="207"/>
        <v>='84'!B12</v>
      </c>
      <c r="L1493" s="1" t="str">
        <f t="shared" si="208"/>
        <v>='84'!J12</v>
      </c>
      <c r="M1493" s="1" t="str">
        <f t="shared" si="209"/>
        <v>='84'!E3</v>
      </c>
      <c r="N1493" s="1" t="str">
        <f t="shared" si="210"/>
        <v>='84'!D4</v>
      </c>
    </row>
    <row r="1494" spans="1:14" hidden="1" x14ac:dyDescent="0.3">
      <c r="A1494" s="1" t="str">
        <f t="shared" si="212"/>
        <v>X</v>
      </c>
      <c r="B1494" s="2">
        <f>'84'!E5</f>
        <v>210</v>
      </c>
      <c r="C1494" s="2">
        <f>'84'!B13</f>
        <v>0</v>
      </c>
      <c r="D1494" s="2">
        <f>'84'!J13</f>
        <v>0</v>
      </c>
      <c r="E1494" s="45">
        <f>'84'!E3</f>
        <v>43551</v>
      </c>
      <c r="F1494" s="2" t="str">
        <f>'84'!D4</f>
        <v>رقــــــــــــــــــــــم P.O /</v>
      </c>
      <c r="G1494" s="1">
        <f t="shared" si="205"/>
        <v>84</v>
      </c>
      <c r="H1494" s="1">
        <f t="shared" si="211"/>
        <v>13</v>
      </c>
      <c r="J1494" s="1" t="str">
        <f t="shared" si="206"/>
        <v>='84'!E5</v>
      </c>
      <c r="K1494" s="1" t="str">
        <f t="shared" si="207"/>
        <v>='84'!B13</v>
      </c>
      <c r="L1494" s="1" t="str">
        <f t="shared" si="208"/>
        <v>='84'!J13</v>
      </c>
      <c r="M1494" s="1" t="str">
        <f t="shared" si="209"/>
        <v>='84'!E3</v>
      </c>
      <c r="N1494" s="1" t="str">
        <f t="shared" si="210"/>
        <v>='84'!D4</v>
      </c>
    </row>
    <row r="1495" spans="1:14" hidden="1" x14ac:dyDescent="0.3">
      <c r="A1495" s="1" t="str">
        <f t="shared" si="212"/>
        <v>X</v>
      </c>
      <c r="B1495" s="2">
        <f>'84'!E5</f>
        <v>210</v>
      </c>
      <c r="C1495" s="2">
        <f>'84'!B14</f>
        <v>0</v>
      </c>
      <c r="D1495" s="2">
        <f>'84'!J14</f>
        <v>0</v>
      </c>
      <c r="E1495" s="45">
        <f>'84'!E3</f>
        <v>43551</v>
      </c>
      <c r="F1495" s="2" t="str">
        <f>'84'!D4</f>
        <v>رقــــــــــــــــــــــم P.O /</v>
      </c>
      <c r="G1495" s="1">
        <f t="shared" si="205"/>
        <v>84</v>
      </c>
      <c r="H1495" s="1">
        <f t="shared" si="211"/>
        <v>14</v>
      </c>
      <c r="J1495" s="1" t="str">
        <f t="shared" si="206"/>
        <v>='84'!E5</v>
      </c>
      <c r="K1495" s="1" t="str">
        <f t="shared" si="207"/>
        <v>='84'!B14</v>
      </c>
      <c r="L1495" s="1" t="str">
        <f t="shared" si="208"/>
        <v>='84'!J14</v>
      </c>
      <c r="M1495" s="1" t="str">
        <f t="shared" si="209"/>
        <v>='84'!E3</v>
      </c>
      <c r="N1495" s="1" t="str">
        <f t="shared" si="210"/>
        <v>='84'!D4</v>
      </c>
    </row>
    <row r="1496" spans="1:14" hidden="1" x14ac:dyDescent="0.3">
      <c r="A1496" s="1" t="str">
        <f t="shared" si="212"/>
        <v>X</v>
      </c>
      <c r="B1496" s="2">
        <f>'84'!E5</f>
        <v>210</v>
      </c>
      <c r="C1496" s="2">
        <f>'84'!B15</f>
        <v>0</v>
      </c>
      <c r="D1496" s="2">
        <f>'84'!J15</f>
        <v>0</v>
      </c>
      <c r="E1496" s="45">
        <f>'84'!E3</f>
        <v>43551</v>
      </c>
      <c r="F1496" s="2" t="str">
        <f>'84'!D4</f>
        <v>رقــــــــــــــــــــــم P.O /</v>
      </c>
      <c r="G1496" s="1">
        <f t="shared" si="205"/>
        <v>84</v>
      </c>
      <c r="H1496" s="1">
        <f t="shared" si="211"/>
        <v>15</v>
      </c>
      <c r="J1496" s="1" t="str">
        <f t="shared" si="206"/>
        <v>='84'!E5</v>
      </c>
      <c r="K1496" s="1" t="str">
        <f t="shared" si="207"/>
        <v>='84'!B15</v>
      </c>
      <c r="L1496" s="1" t="str">
        <f t="shared" si="208"/>
        <v>='84'!J15</v>
      </c>
      <c r="M1496" s="1" t="str">
        <f t="shared" si="209"/>
        <v>='84'!E3</v>
      </c>
      <c r="N1496" s="1" t="str">
        <f t="shared" si="210"/>
        <v>='84'!D4</v>
      </c>
    </row>
    <row r="1497" spans="1:14" hidden="1" x14ac:dyDescent="0.3">
      <c r="A1497" s="1" t="str">
        <f t="shared" si="212"/>
        <v>X</v>
      </c>
      <c r="B1497" s="2">
        <f>'84'!E5</f>
        <v>210</v>
      </c>
      <c r="C1497" s="2">
        <f>'84'!B16</f>
        <v>0</v>
      </c>
      <c r="D1497" s="2">
        <f>'84'!J16</f>
        <v>0</v>
      </c>
      <c r="E1497" s="45">
        <f>'84'!E3</f>
        <v>43551</v>
      </c>
      <c r="F1497" s="2" t="str">
        <f>'84'!D4</f>
        <v>رقــــــــــــــــــــــم P.O /</v>
      </c>
      <c r="G1497" s="1">
        <f t="shared" si="205"/>
        <v>84</v>
      </c>
      <c r="H1497" s="1">
        <f t="shared" si="211"/>
        <v>16</v>
      </c>
      <c r="J1497" s="1" t="str">
        <f t="shared" si="206"/>
        <v>='84'!E5</v>
      </c>
      <c r="K1497" s="1" t="str">
        <f t="shared" si="207"/>
        <v>='84'!B16</v>
      </c>
      <c r="L1497" s="1" t="str">
        <f t="shared" si="208"/>
        <v>='84'!J16</v>
      </c>
      <c r="M1497" s="1" t="str">
        <f t="shared" si="209"/>
        <v>='84'!E3</v>
      </c>
      <c r="N1497" s="1" t="str">
        <f t="shared" si="210"/>
        <v>='84'!D4</v>
      </c>
    </row>
    <row r="1498" spans="1:14" hidden="1" x14ac:dyDescent="0.3">
      <c r="A1498" s="1" t="str">
        <f t="shared" si="212"/>
        <v>X</v>
      </c>
      <c r="B1498" s="2">
        <f>'84'!E5</f>
        <v>210</v>
      </c>
      <c r="C1498" s="2">
        <f>'84'!B17</f>
        <v>0</v>
      </c>
      <c r="D1498" s="2">
        <f>'84'!J17</f>
        <v>0</v>
      </c>
      <c r="E1498" s="45">
        <f>'84'!E3</f>
        <v>43551</v>
      </c>
      <c r="F1498" s="2" t="str">
        <f>'84'!D4</f>
        <v>رقــــــــــــــــــــــم P.O /</v>
      </c>
      <c r="G1498" s="1">
        <f t="shared" si="205"/>
        <v>84</v>
      </c>
      <c r="H1498" s="1">
        <f t="shared" si="211"/>
        <v>17</v>
      </c>
      <c r="J1498" s="1" t="str">
        <f t="shared" si="206"/>
        <v>='84'!E5</v>
      </c>
      <c r="K1498" s="1" t="str">
        <f t="shared" si="207"/>
        <v>='84'!B17</v>
      </c>
      <c r="L1498" s="1" t="str">
        <f t="shared" si="208"/>
        <v>='84'!J17</v>
      </c>
      <c r="M1498" s="1" t="str">
        <f t="shared" si="209"/>
        <v>='84'!E3</v>
      </c>
      <c r="N1498" s="1" t="str">
        <f t="shared" si="210"/>
        <v>='84'!D4</v>
      </c>
    </row>
    <row r="1499" spans="1:14" hidden="1" x14ac:dyDescent="0.3">
      <c r="A1499" s="1" t="str">
        <f t="shared" si="212"/>
        <v>X</v>
      </c>
      <c r="B1499" s="2">
        <f>'84'!E5</f>
        <v>210</v>
      </c>
      <c r="C1499" s="2">
        <f>'84'!B18</f>
        <v>0</v>
      </c>
      <c r="D1499" s="2">
        <f>'84'!J18</f>
        <v>0</v>
      </c>
      <c r="E1499" s="45">
        <f>'84'!E3</f>
        <v>43551</v>
      </c>
      <c r="F1499" s="2" t="str">
        <f>'84'!D4</f>
        <v>رقــــــــــــــــــــــم P.O /</v>
      </c>
      <c r="G1499" s="1">
        <f t="shared" si="205"/>
        <v>84</v>
      </c>
      <c r="H1499" s="1">
        <f t="shared" si="211"/>
        <v>18</v>
      </c>
      <c r="J1499" s="1" t="str">
        <f t="shared" si="206"/>
        <v>='84'!E5</v>
      </c>
      <c r="K1499" s="1" t="str">
        <f t="shared" si="207"/>
        <v>='84'!B18</v>
      </c>
      <c r="L1499" s="1" t="str">
        <f t="shared" si="208"/>
        <v>='84'!J18</v>
      </c>
      <c r="M1499" s="1" t="str">
        <f t="shared" si="209"/>
        <v>='84'!E3</v>
      </c>
      <c r="N1499" s="1" t="str">
        <f t="shared" si="210"/>
        <v>='84'!D4</v>
      </c>
    </row>
    <row r="1500" spans="1:14" hidden="1" x14ac:dyDescent="0.3">
      <c r="A1500" s="1" t="str">
        <f t="shared" si="212"/>
        <v>X</v>
      </c>
      <c r="B1500" s="2">
        <f>'84'!E5</f>
        <v>210</v>
      </c>
      <c r="C1500" s="2">
        <f>'84'!B19</f>
        <v>0</v>
      </c>
      <c r="D1500" s="2">
        <f>'84'!J19</f>
        <v>0</v>
      </c>
      <c r="E1500" s="45">
        <f>'84'!E3</f>
        <v>43551</v>
      </c>
      <c r="F1500" s="2" t="str">
        <f>'84'!D4</f>
        <v>رقــــــــــــــــــــــم P.O /</v>
      </c>
      <c r="G1500" s="1">
        <f t="shared" si="205"/>
        <v>84</v>
      </c>
      <c r="H1500" s="1">
        <f t="shared" si="211"/>
        <v>19</v>
      </c>
      <c r="J1500" s="1" t="str">
        <f t="shared" si="206"/>
        <v>='84'!E5</v>
      </c>
      <c r="K1500" s="1" t="str">
        <f t="shared" si="207"/>
        <v>='84'!B19</v>
      </c>
      <c r="L1500" s="1" t="str">
        <f t="shared" si="208"/>
        <v>='84'!J19</v>
      </c>
      <c r="M1500" s="1" t="str">
        <f t="shared" si="209"/>
        <v>='84'!E3</v>
      </c>
      <c r="N1500" s="1" t="str">
        <f t="shared" si="210"/>
        <v>='84'!D4</v>
      </c>
    </row>
    <row r="1501" spans="1:14" hidden="1" x14ac:dyDescent="0.3">
      <c r="A1501" s="1" t="str">
        <f t="shared" si="212"/>
        <v>X</v>
      </c>
      <c r="B1501" s="2">
        <f>'84'!E5</f>
        <v>210</v>
      </c>
      <c r="C1501" s="2">
        <f>'84'!B20</f>
        <v>0</v>
      </c>
      <c r="D1501" s="2">
        <f>'84'!J20</f>
        <v>0</v>
      </c>
      <c r="E1501" s="45">
        <f>'84'!E3</f>
        <v>43551</v>
      </c>
      <c r="F1501" s="2" t="str">
        <f>'84'!D4</f>
        <v>رقــــــــــــــــــــــم P.O /</v>
      </c>
      <c r="G1501" s="1">
        <f t="shared" si="205"/>
        <v>84</v>
      </c>
      <c r="H1501" s="1">
        <f t="shared" si="211"/>
        <v>20</v>
      </c>
      <c r="J1501" s="1" t="str">
        <f t="shared" si="206"/>
        <v>='84'!E5</v>
      </c>
      <c r="K1501" s="1" t="str">
        <f t="shared" si="207"/>
        <v>='84'!B20</v>
      </c>
      <c r="L1501" s="1" t="str">
        <f t="shared" si="208"/>
        <v>='84'!J20</v>
      </c>
      <c r="M1501" s="1" t="str">
        <f t="shared" si="209"/>
        <v>='84'!E3</v>
      </c>
      <c r="N1501" s="1" t="str">
        <f t="shared" si="210"/>
        <v>='84'!D4</v>
      </c>
    </row>
    <row r="1502" spans="1:14" hidden="1" x14ac:dyDescent="0.3">
      <c r="A1502" s="1" t="str">
        <f t="shared" si="212"/>
        <v>X</v>
      </c>
      <c r="B1502" s="2">
        <f>'84'!E5</f>
        <v>210</v>
      </c>
      <c r="C1502" s="2">
        <f>'84'!B21</f>
        <v>0</v>
      </c>
      <c r="D1502" s="2">
        <f>'84'!J21</f>
        <v>0</v>
      </c>
      <c r="E1502" s="45">
        <f>'84'!E3</f>
        <v>43551</v>
      </c>
      <c r="F1502" s="2" t="str">
        <f>'84'!D4</f>
        <v>رقــــــــــــــــــــــم P.O /</v>
      </c>
      <c r="G1502" s="1">
        <f t="shared" si="205"/>
        <v>84</v>
      </c>
      <c r="H1502" s="1">
        <f t="shared" si="211"/>
        <v>21</v>
      </c>
      <c r="J1502" s="1" t="str">
        <f t="shared" si="206"/>
        <v>='84'!E5</v>
      </c>
      <c r="K1502" s="1" t="str">
        <f t="shared" si="207"/>
        <v>='84'!B21</v>
      </c>
      <c r="L1502" s="1" t="str">
        <f t="shared" si="208"/>
        <v>='84'!J21</v>
      </c>
      <c r="M1502" s="1" t="str">
        <f t="shared" si="209"/>
        <v>='84'!E3</v>
      </c>
      <c r="N1502" s="1" t="str">
        <f t="shared" si="210"/>
        <v>='84'!D4</v>
      </c>
    </row>
    <row r="1503" spans="1:14" hidden="1" x14ac:dyDescent="0.3">
      <c r="A1503" s="1" t="str">
        <f t="shared" si="212"/>
        <v>X</v>
      </c>
      <c r="B1503" s="2">
        <f>'84'!E5</f>
        <v>210</v>
      </c>
      <c r="C1503" s="2">
        <f>'84'!B22</f>
        <v>0</v>
      </c>
      <c r="D1503" s="2">
        <f>'84'!J22</f>
        <v>0</v>
      </c>
      <c r="E1503" s="45">
        <f>'84'!E3</f>
        <v>43551</v>
      </c>
      <c r="F1503" s="2" t="str">
        <f>'84'!D4</f>
        <v>رقــــــــــــــــــــــم P.O /</v>
      </c>
      <c r="G1503" s="1">
        <f t="shared" si="205"/>
        <v>84</v>
      </c>
      <c r="H1503" s="1">
        <f t="shared" si="211"/>
        <v>22</v>
      </c>
      <c r="J1503" s="1" t="str">
        <f t="shared" si="206"/>
        <v>='84'!E5</v>
      </c>
      <c r="K1503" s="1" t="str">
        <f t="shared" si="207"/>
        <v>='84'!B22</v>
      </c>
      <c r="L1503" s="1" t="str">
        <f t="shared" si="208"/>
        <v>='84'!J22</v>
      </c>
      <c r="M1503" s="1" t="str">
        <f t="shared" si="209"/>
        <v>='84'!E3</v>
      </c>
      <c r="N1503" s="1" t="str">
        <f t="shared" si="210"/>
        <v>='84'!D4</v>
      </c>
    </row>
    <row r="1504" spans="1:14" hidden="1" x14ac:dyDescent="0.3">
      <c r="A1504" s="1" t="str">
        <f t="shared" si="212"/>
        <v>X</v>
      </c>
      <c r="B1504" s="2">
        <f>'84'!E5</f>
        <v>210</v>
      </c>
      <c r="C1504" s="2">
        <f>'84'!B23</f>
        <v>0</v>
      </c>
      <c r="D1504" s="2">
        <f>'84'!J23</f>
        <v>0</v>
      </c>
      <c r="E1504" s="45">
        <f>'84'!E3</f>
        <v>43551</v>
      </c>
      <c r="F1504" s="2" t="str">
        <f>'84'!D4</f>
        <v>رقــــــــــــــــــــــم P.O /</v>
      </c>
      <c r="G1504" s="1">
        <f t="shared" si="205"/>
        <v>84</v>
      </c>
      <c r="H1504" s="1">
        <f t="shared" si="211"/>
        <v>23</v>
      </c>
      <c r="J1504" s="1" t="str">
        <f t="shared" si="206"/>
        <v>='84'!E5</v>
      </c>
      <c r="K1504" s="1" t="str">
        <f t="shared" si="207"/>
        <v>='84'!B23</v>
      </c>
      <c r="L1504" s="1" t="str">
        <f t="shared" si="208"/>
        <v>='84'!J23</v>
      </c>
      <c r="M1504" s="1" t="str">
        <f t="shared" si="209"/>
        <v>='84'!E3</v>
      </c>
      <c r="N1504" s="1" t="str">
        <f t="shared" si="210"/>
        <v>='84'!D4</v>
      </c>
    </row>
    <row r="1505" spans="1:14" hidden="1" x14ac:dyDescent="0.3">
      <c r="A1505" s="1" t="str">
        <f t="shared" si="212"/>
        <v>X</v>
      </c>
      <c r="B1505" s="2">
        <f>'84'!E5</f>
        <v>210</v>
      </c>
      <c r="C1505" s="2">
        <f>'84'!B24</f>
        <v>0</v>
      </c>
      <c r="D1505" s="2">
        <f>'84'!J24</f>
        <v>0</v>
      </c>
      <c r="E1505" s="45">
        <f>'84'!E3</f>
        <v>43551</v>
      </c>
      <c r="F1505" s="2" t="str">
        <f>'84'!D4</f>
        <v>رقــــــــــــــــــــــم P.O /</v>
      </c>
      <c r="G1505" s="1">
        <f t="shared" si="205"/>
        <v>84</v>
      </c>
      <c r="H1505" s="1">
        <f t="shared" si="211"/>
        <v>24</v>
      </c>
      <c r="J1505" s="1" t="str">
        <f t="shared" si="206"/>
        <v>='84'!E5</v>
      </c>
      <c r="K1505" s="1" t="str">
        <f t="shared" si="207"/>
        <v>='84'!B24</v>
      </c>
      <c r="L1505" s="1" t="str">
        <f t="shared" si="208"/>
        <v>='84'!J24</v>
      </c>
      <c r="M1505" s="1" t="str">
        <f t="shared" si="209"/>
        <v>='84'!E3</v>
      </c>
      <c r="N1505" s="1" t="str">
        <f t="shared" si="210"/>
        <v>='84'!D4</v>
      </c>
    </row>
    <row r="1506" spans="1:14" hidden="1" x14ac:dyDescent="0.3">
      <c r="A1506" s="1" t="str">
        <f t="shared" si="212"/>
        <v>X</v>
      </c>
      <c r="B1506" s="2">
        <f>'84'!E5</f>
        <v>210</v>
      </c>
      <c r="C1506" s="2">
        <f>'84'!B25</f>
        <v>0</v>
      </c>
      <c r="D1506" s="2">
        <f>'84'!J25</f>
        <v>0</v>
      </c>
      <c r="E1506" s="45">
        <f>'84'!E3</f>
        <v>43551</v>
      </c>
      <c r="F1506" s="2" t="str">
        <f>'84'!D4</f>
        <v>رقــــــــــــــــــــــم P.O /</v>
      </c>
      <c r="G1506" s="1">
        <f t="shared" si="205"/>
        <v>84</v>
      </c>
      <c r="H1506" s="1">
        <f t="shared" si="211"/>
        <v>25</v>
      </c>
      <c r="J1506" s="1" t="str">
        <f t="shared" si="206"/>
        <v>='84'!E5</v>
      </c>
      <c r="K1506" s="1" t="str">
        <f t="shared" si="207"/>
        <v>='84'!B25</v>
      </c>
      <c r="L1506" s="1" t="str">
        <f t="shared" si="208"/>
        <v>='84'!J25</v>
      </c>
      <c r="M1506" s="1" t="str">
        <f t="shared" si="209"/>
        <v>='84'!E3</v>
      </c>
      <c r="N1506" s="1" t="str">
        <f t="shared" si="210"/>
        <v>='84'!D4</v>
      </c>
    </row>
    <row r="1507" spans="1:14" x14ac:dyDescent="0.3">
      <c r="A1507" s="1" t="str">
        <f t="shared" si="212"/>
        <v/>
      </c>
      <c r="B1507" s="2">
        <f>'85'!E5</f>
        <v>211</v>
      </c>
      <c r="C1507" s="4" t="str">
        <f>'85'!B8</f>
        <v>علاج لسيفتى الموقع</v>
      </c>
      <c r="D1507" s="2">
        <f>'85'!J8</f>
        <v>217.75</v>
      </c>
      <c r="E1507" s="45">
        <f>'85'!E3</f>
        <v>43551</v>
      </c>
      <c r="F1507" s="2" t="str">
        <f>'85'!D4</f>
        <v>رقــــــــــــــــــــــم P.O /</v>
      </c>
      <c r="G1507" s="1">
        <f t="shared" si="205"/>
        <v>85</v>
      </c>
      <c r="H1507" s="1">
        <f t="shared" si="211"/>
        <v>8</v>
      </c>
      <c r="J1507" s="1" t="str">
        <f t="shared" si="206"/>
        <v>='85'!E5</v>
      </c>
      <c r="K1507" s="1" t="str">
        <f t="shared" si="207"/>
        <v>='85'!B8</v>
      </c>
      <c r="L1507" s="1" t="str">
        <f t="shared" si="208"/>
        <v>='85'!J8</v>
      </c>
      <c r="M1507" s="1" t="str">
        <f t="shared" si="209"/>
        <v>='85'!E3</v>
      </c>
      <c r="N1507" s="1" t="str">
        <f t="shared" si="210"/>
        <v>='85'!D4</v>
      </c>
    </row>
    <row r="1508" spans="1:14" hidden="1" x14ac:dyDescent="0.3">
      <c r="A1508" s="1" t="str">
        <f t="shared" si="212"/>
        <v>X</v>
      </c>
      <c r="B1508" s="2">
        <f>'85'!E5</f>
        <v>211</v>
      </c>
      <c r="C1508" s="2">
        <f>'85'!B9</f>
        <v>0</v>
      </c>
      <c r="D1508" s="2">
        <f>'85'!J9</f>
        <v>0</v>
      </c>
      <c r="E1508" s="45">
        <f>'85'!E3</f>
        <v>43551</v>
      </c>
      <c r="F1508" s="2" t="str">
        <f>'85'!D4</f>
        <v>رقــــــــــــــــــــــم P.O /</v>
      </c>
      <c r="G1508" s="1">
        <f t="shared" si="205"/>
        <v>85</v>
      </c>
      <c r="H1508" s="1">
        <f t="shared" si="211"/>
        <v>9</v>
      </c>
      <c r="J1508" s="1" t="str">
        <f t="shared" si="206"/>
        <v>='85'!E5</v>
      </c>
      <c r="K1508" s="1" t="str">
        <f t="shared" si="207"/>
        <v>='85'!B9</v>
      </c>
      <c r="L1508" s="1" t="str">
        <f t="shared" si="208"/>
        <v>='85'!J9</v>
      </c>
      <c r="M1508" s="1" t="str">
        <f t="shared" si="209"/>
        <v>='85'!E3</v>
      </c>
      <c r="N1508" s="1" t="str">
        <f t="shared" si="210"/>
        <v>='85'!D4</v>
      </c>
    </row>
    <row r="1509" spans="1:14" hidden="1" x14ac:dyDescent="0.3">
      <c r="A1509" s="1" t="str">
        <f t="shared" si="212"/>
        <v>X</v>
      </c>
      <c r="B1509" s="2">
        <f>'85'!E5</f>
        <v>211</v>
      </c>
      <c r="C1509" s="2">
        <f>'85'!B10</f>
        <v>0</v>
      </c>
      <c r="D1509" s="2">
        <f>'85'!J10</f>
        <v>0</v>
      </c>
      <c r="E1509" s="45">
        <f>'85'!E3</f>
        <v>43551</v>
      </c>
      <c r="F1509" s="2" t="str">
        <f>'85'!D4</f>
        <v>رقــــــــــــــــــــــم P.O /</v>
      </c>
      <c r="G1509" s="1">
        <f t="shared" ref="G1509:G1572" si="213">IF(H1508=25,G1508+1,G1508)</f>
        <v>85</v>
      </c>
      <c r="H1509" s="1">
        <f t="shared" si="211"/>
        <v>10</v>
      </c>
      <c r="J1509" s="1" t="str">
        <f t="shared" ref="J1509:J1572" si="214">CONCATENATE("='","",G1509,"","'!","E5")</f>
        <v>='85'!E5</v>
      </c>
      <c r="K1509" s="1" t="str">
        <f t="shared" ref="K1509:K1572" si="215">CONCATENATE("='","",G1509,"","'!","B",H1509)</f>
        <v>='85'!B10</v>
      </c>
      <c r="L1509" s="1" t="str">
        <f t="shared" ref="L1509:L1572" si="216">CONCATENATE("='","",G1509,"","'!","J",H1509)</f>
        <v>='85'!J10</v>
      </c>
      <c r="M1509" s="1" t="str">
        <f t="shared" ref="M1509:M1572" si="217">CONCATENATE("='","",G1509,"","'!","E3")</f>
        <v>='85'!E3</v>
      </c>
      <c r="N1509" s="1" t="str">
        <f t="shared" ref="N1509:N1572" si="218">CONCATENATE("='","",G1509,"","'!","D4")</f>
        <v>='85'!D4</v>
      </c>
    </row>
    <row r="1510" spans="1:14" hidden="1" x14ac:dyDescent="0.3">
      <c r="A1510" s="1" t="str">
        <f t="shared" si="212"/>
        <v>X</v>
      </c>
      <c r="B1510" s="2">
        <f>'85'!E5</f>
        <v>211</v>
      </c>
      <c r="C1510" s="2">
        <f>'85'!B11</f>
        <v>0</v>
      </c>
      <c r="D1510" s="2">
        <f>'85'!J11</f>
        <v>0</v>
      </c>
      <c r="E1510" s="45">
        <f>'85'!E3</f>
        <v>43551</v>
      </c>
      <c r="F1510" s="2" t="str">
        <f>'85'!D4</f>
        <v>رقــــــــــــــــــــــم P.O /</v>
      </c>
      <c r="G1510" s="1">
        <f t="shared" si="213"/>
        <v>85</v>
      </c>
      <c r="H1510" s="1">
        <f t="shared" si="211"/>
        <v>11</v>
      </c>
      <c r="J1510" s="1" t="str">
        <f t="shared" si="214"/>
        <v>='85'!E5</v>
      </c>
      <c r="K1510" s="1" t="str">
        <f t="shared" si="215"/>
        <v>='85'!B11</v>
      </c>
      <c r="L1510" s="1" t="str">
        <f t="shared" si="216"/>
        <v>='85'!J11</v>
      </c>
      <c r="M1510" s="1" t="str">
        <f t="shared" si="217"/>
        <v>='85'!E3</v>
      </c>
      <c r="N1510" s="1" t="str">
        <f t="shared" si="218"/>
        <v>='85'!D4</v>
      </c>
    </row>
    <row r="1511" spans="1:14" hidden="1" x14ac:dyDescent="0.3">
      <c r="A1511" s="1" t="str">
        <f t="shared" si="212"/>
        <v>X</v>
      </c>
      <c r="B1511" s="2">
        <f>'85'!E5</f>
        <v>211</v>
      </c>
      <c r="C1511" s="2">
        <f>'85'!B12</f>
        <v>0</v>
      </c>
      <c r="D1511" s="2">
        <f>'85'!J12</f>
        <v>0</v>
      </c>
      <c r="E1511" s="45">
        <f>'85'!E3</f>
        <v>43551</v>
      </c>
      <c r="F1511" s="2" t="str">
        <f>'85'!D4</f>
        <v>رقــــــــــــــــــــــم P.O /</v>
      </c>
      <c r="G1511" s="1">
        <f t="shared" si="213"/>
        <v>85</v>
      </c>
      <c r="H1511" s="1">
        <f t="shared" si="211"/>
        <v>12</v>
      </c>
      <c r="J1511" s="1" t="str">
        <f t="shared" si="214"/>
        <v>='85'!E5</v>
      </c>
      <c r="K1511" s="1" t="str">
        <f t="shared" si="215"/>
        <v>='85'!B12</v>
      </c>
      <c r="L1511" s="1" t="str">
        <f t="shared" si="216"/>
        <v>='85'!J12</v>
      </c>
      <c r="M1511" s="1" t="str">
        <f t="shared" si="217"/>
        <v>='85'!E3</v>
      </c>
      <c r="N1511" s="1" t="str">
        <f t="shared" si="218"/>
        <v>='85'!D4</v>
      </c>
    </row>
    <row r="1512" spans="1:14" hidden="1" x14ac:dyDescent="0.3">
      <c r="A1512" s="1" t="str">
        <f t="shared" si="212"/>
        <v>X</v>
      </c>
      <c r="B1512" s="2">
        <f>'85'!E5</f>
        <v>211</v>
      </c>
      <c r="C1512" s="2">
        <f>'85'!B13</f>
        <v>0</v>
      </c>
      <c r="D1512" s="2">
        <f>'85'!J13</f>
        <v>0</v>
      </c>
      <c r="E1512" s="45">
        <f>'85'!E3</f>
        <v>43551</v>
      </c>
      <c r="F1512" s="2" t="str">
        <f>'85'!D4</f>
        <v>رقــــــــــــــــــــــم P.O /</v>
      </c>
      <c r="G1512" s="1">
        <f t="shared" si="213"/>
        <v>85</v>
      </c>
      <c r="H1512" s="1">
        <f t="shared" si="211"/>
        <v>13</v>
      </c>
      <c r="J1512" s="1" t="str">
        <f t="shared" si="214"/>
        <v>='85'!E5</v>
      </c>
      <c r="K1512" s="1" t="str">
        <f t="shared" si="215"/>
        <v>='85'!B13</v>
      </c>
      <c r="L1512" s="1" t="str">
        <f t="shared" si="216"/>
        <v>='85'!J13</v>
      </c>
      <c r="M1512" s="1" t="str">
        <f t="shared" si="217"/>
        <v>='85'!E3</v>
      </c>
      <c r="N1512" s="1" t="str">
        <f t="shared" si="218"/>
        <v>='85'!D4</v>
      </c>
    </row>
    <row r="1513" spans="1:14" hidden="1" x14ac:dyDescent="0.3">
      <c r="A1513" s="1" t="str">
        <f t="shared" si="212"/>
        <v>X</v>
      </c>
      <c r="B1513" s="2">
        <f>'85'!E5</f>
        <v>211</v>
      </c>
      <c r="C1513" s="2">
        <f>'85'!B14</f>
        <v>0</v>
      </c>
      <c r="D1513" s="2">
        <f>'85'!J14</f>
        <v>0</v>
      </c>
      <c r="E1513" s="45">
        <f>'85'!E3</f>
        <v>43551</v>
      </c>
      <c r="F1513" s="2" t="str">
        <f>'85'!D4</f>
        <v>رقــــــــــــــــــــــم P.O /</v>
      </c>
      <c r="G1513" s="1">
        <f t="shared" si="213"/>
        <v>85</v>
      </c>
      <c r="H1513" s="1">
        <f t="shared" si="211"/>
        <v>14</v>
      </c>
      <c r="J1513" s="1" t="str">
        <f t="shared" si="214"/>
        <v>='85'!E5</v>
      </c>
      <c r="K1513" s="1" t="str">
        <f t="shared" si="215"/>
        <v>='85'!B14</v>
      </c>
      <c r="L1513" s="1" t="str">
        <f t="shared" si="216"/>
        <v>='85'!J14</v>
      </c>
      <c r="M1513" s="1" t="str">
        <f t="shared" si="217"/>
        <v>='85'!E3</v>
      </c>
      <c r="N1513" s="1" t="str">
        <f t="shared" si="218"/>
        <v>='85'!D4</v>
      </c>
    </row>
    <row r="1514" spans="1:14" hidden="1" x14ac:dyDescent="0.3">
      <c r="A1514" s="1" t="str">
        <f t="shared" si="212"/>
        <v>X</v>
      </c>
      <c r="B1514" s="2">
        <f>'85'!E5</f>
        <v>211</v>
      </c>
      <c r="C1514" s="2">
        <f>'85'!B15</f>
        <v>0</v>
      </c>
      <c r="D1514" s="2">
        <f>'85'!J15</f>
        <v>0</v>
      </c>
      <c r="E1514" s="45">
        <f>'85'!E3</f>
        <v>43551</v>
      </c>
      <c r="F1514" s="2" t="str">
        <f>'85'!D4</f>
        <v>رقــــــــــــــــــــــم P.O /</v>
      </c>
      <c r="G1514" s="1">
        <f t="shared" si="213"/>
        <v>85</v>
      </c>
      <c r="H1514" s="1">
        <f t="shared" si="211"/>
        <v>15</v>
      </c>
      <c r="J1514" s="1" t="str">
        <f t="shared" si="214"/>
        <v>='85'!E5</v>
      </c>
      <c r="K1514" s="1" t="str">
        <f t="shared" si="215"/>
        <v>='85'!B15</v>
      </c>
      <c r="L1514" s="1" t="str">
        <f t="shared" si="216"/>
        <v>='85'!J15</v>
      </c>
      <c r="M1514" s="1" t="str">
        <f t="shared" si="217"/>
        <v>='85'!E3</v>
      </c>
      <c r="N1514" s="1" t="str">
        <f t="shared" si="218"/>
        <v>='85'!D4</v>
      </c>
    </row>
    <row r="1515" spans="1:14" hidden="1" x14ac:dyDescent="0.3">
      <c r="A1515" s="1" t="str">
        <f t="shared" si="212"/>
        <v>X</v>
      </c>
      <c r="B1515" s="2">
        <f>'85'!E5</f>
        <v>211</v>
      </c>
      <c r="C1515" s="2">
        <f>'85'!B16</f>
        <v>0</v>
      </c>
      <c r="D1515" s="2">
        <f>'85'!J16</f>
        <v>0</v>
      </c>
      <c r="E1515" s="45">
        <f>'85'!E3</f>
        <v>43551</v>
      </c>
      <c r="F1515" s="2" t="str">
        <f>'85'!D4</f>
        <v>رقــــــــــــــــــــــم P.O /</v>
      </c>
      <c r="G1515" s="1">
        <f t="shared" si="213"/>
        <v>85</v>
      </c>
      <c r="H1515" s="1">
        <f t="shared" si="211"/>
        <v>16</v>
      </c>
      <c r="J1515" s="1" t="str">
        <f t="shared" si="214"/>
        <v>='85'!E5</v>
      </c>
      <c r="K1515" s="1" t="str">
        <f t="shared" si="215"/>
        <v>='85'!B16</v>
      </c>
      <c r="L1515" s="1" t="str">
        <f t="shared" si="216"/>
        <v>='85'!J16</v>
      </c>
      <c r="M1515" s="1" t="str">
        <f t="shared" si="217"/>
        <v>='85'!E3</v>
      </c>
      <c r="N1515" s="1" t="str">
        <f t="shared" si="218"/>
        <v>='85'!D4</v>
      </c>
    </row>
    <row r="1516" spans="1:14" hidden="1" x14ac:dyDescent="0.3">
      <c r="A1516" s="1" t="str">
        <f t="shared" si="212"/>
        <v>X</v>
      </c>
      <c r="B1516" s="2">
        <f>'85'!E5</f>
        <v>211</v>
      </c>
      <c r="C1516" s="2">
        <f>'85'!B17</f>
        <v>0</v>
      </c>
      <c r="D1516" s="2">
        <f>'85'!J17</f>
        <v>0</v>
      </c>
      <c r="E1516" s="45">
        <f>'85'!E3</f>
        <v>43551</v>
      </c>
      <c r="F1516" s="2" t="str">
        <f>'85'!D4</f>
        <v>رقــــــــــــــــــــــم P.O /</v>
      </c>
      <c r="G1516" s="1">
        <f t="shared" si="213"/>
        <v>85</v>
      </c>
      <c r="H1516" s="1">
        <f t="shared" si="211"/>
        <v>17</v>
      </c>
      <c r="J1516" s="1" t="str">
        <f t="shared" si="214"/>
        <v>='85'!E5</v>
      </c>
      <c r="K1516" s="1" t="str">
        <f t="shared" si="215"/>
        <v>='85'!B17</v>
      </c>
      <c r="L1516" s="1" t="str">
        <f t="shared" si="216"/>
        <v>='85'!J17</v>
      </c>
      <c r="M1516" s="1" t="str">
        <f t="shared" si="217"/>
        <v>='85'!E3</v>
      </c>
      <c r="N1516" s="1" t="str">
        <f t="shared" si="218"/>
        <v>='85'!D4</v>
      </c>
    </row>
    <row r="1517" spans="1:14" hidden="1" x14ac:dyDescent="0.3">
      <c r="A1517" s="1" t="str">
        <f t="shared" si="212"/>
        <v>X</v>
      </c>
      <c r="B1517" s="2">
        <f>'85'!E5</f>
        <v>211</v>
      </c>
      <c r="C1517" s="2">
        <f>'85'!B18</f>
        <v>0</v>
      </c>
      <c r="D1517" s="2">
        <f>'85'!J18</f>
        <v>0</v>
      </c>
      <c r="E1517" s="45">
        <f>'85'!E3</f>
        <v>43551</v>
      </c>
      <c r="F1517" s="2" t="str">
        <f>'85'!D4</f>
        <v>رقــــــــــــــــــــــم P.O /</v>
      </c>
      <c r="G1517" s="1">
        <f t="shared" si="213"/>
        <v>85</v>
      </c>
      <c r="H1517" s="1">
        <f t="shared" si="211"/>
        <v>18</v>
      </c>
      <c r="J1517" s="1" t="str">
        <f t="shared" si="214"/>
        <v>='85'!E5</v>
      </c>
      <c r="K1517" s="1" t="str">
        <f t="shared" si="215"/>
        <v>='85'!B18</v>
      </c>
      <c r="L1517" s="1" t="str">
        <f t="shared" si="216"/>
        <v>='85'!J18</v>
      </c>
      <c r="M1517" s="1" t="str">
        <f t="shared" si="217"/>
        <v>='85'!E3</v>
      </c>
      <c r="N1517" s="1" t="str">
        <f t="shared" si="218"/>
        <v>='85'!D4</v>
      </c>
    </row>
    <row r="1518" spans="1:14" hidden="1" x14ac:dyDescent="0.3">
      <c r="A1518" s="1" t="str">
        <f t="shared" si="212"/>
        <v>X</v>
      </c>
      <c r="B1518" s="2">
        <f>'85'!E5</f>
        <v>211</v>
      </c>
      <c r="C1518" s="2">
        <f>'85'!B19</f>
        <v>0</v>
      </c>
      <c r="D1518" s="2">
        <f>'85'!J19</f>
        <v>0</v>
      </c>
      <c r="E1518" s="45">
        <f>'85'!E3</f>
        <v>43551</v>
      </c>
      <c r="F1518" s="2" t="str">
        <f>'85'!D4</f>
        <v>رقــــــــــــــــــــــم P.O /</v>
      </c>
      <c r="G1518" s="1">
        <f t="shared" si="213"/>
        <v>85</v>
      </c>
      <c r="H1518" s="1">
        <f t="shared" si="211"/>
        <v>19</v>
      </c>
      <c r="J1518" s="1" t="str">
        <f t="shared" si="214"/>
        <v>='85'!E5</v>
      </c>
      <c r="K1518" s="1" t="str">
        <f t="shared" si="215"/>
        <v>='85'!B19</v>
      </c>
      <c r="L1518" s="1" t="str">
        <f t="shared" si="216"/>
        <v>='85'!J19</v>
      </c>
      <c r="M1518" s="1" t="str">
        <f t="shared" si="217"/>
        <v>='85'!E3</v>
      </c>
      <c r="N1518" s="1" t="str">
        <f t="shared" si="218"/>
        <v>='85'!D4</v>
      </c>
    </row>
    <row r="1519" spans="1:14" hidden="1" x14ac:dyDescent="0.3">
      <c r="A1519" s="1" t="str">
        <f t="shared" si="212"/>
        <v>X</v>
      </c>
      <c r="B1519" s="2">
        <f>'85'!E5</f>
        <v>211</v>
      </c>
      <c r="C1519" s="2">
        <f>'85'!B20</f>
        <v>0</v>
      </c>
      <c r="D1519" s="2">
        <f>'85'!J20</f>
        <v>0</v>
      </c>
      <c r="E1519" s="45">
        <f>'85'!E3</f>
        <v>43551</v>
      </c>
      <c r="F1519" s="2" t="str">
        <f>'85'!D4</f>
        <v>رقــــــــــــــــــــــم P.O /</v>
      </c>
      <c r="G1519" s="1">
        <f t="shared" si="213"/>
        <v>85</v>
      </c>
      <c r="H1519" s="1">
        <f t="shared" si="211"/>
        <v>20</v>
      </c>
      <c r="J1519" s="1" t="str">
        <f t="shared" si="214"/>
        <v>='85'!E5</v>
      </c>
      <c r="K1519" s="1" t="str">
        <f t="shared" si="215"/>
        <v>='85'!B20</v>
      </c>
      <c r="L1519" s="1" t="str">
        <f t="shared" si="216"/>
        <v>='85'!J20</v>
      </c>
      <c r="M1519" s="1" t="str">
        <f t="shared" si="217"/>
        <v>='85'!E3</v>
      </c>
      <c r="N1519" s="1" t="str">
        <f t="shared" si="218"/>
        <v>='85'!D4</v>
      </c>
    </row>
    <row r="1520" spans="1:14" hidden="1" x14ac:dyDescent="0.3">
      <c r="A1520" s="1" t="str">
        <f t="shared" si="212"/>
        <v>X</v>
      </c>
      <c r="B1520" s="2">
        <f>'85'!E5</f>
        <v>211</v>
      </c>
      <c r="C1520" s="2">
        <f>'85'!B21</f>
        <v>0</v>
      </c>
      <c r="D1520" s="2">
        <f>'85'!J21</f>
        <v>0</v>
      </c>
      <c r="E1520" s="45">
        <f>'85'!E3</f>
        <v>43551</v>
      </c>
      <c r="F1520" s="2" t="str">
        <f>'85'!D4</f>
        <v>رقــــــــــــــــــــــم P.O /</v>
      </c>
      <c r="G1520" s="1">
        <f t="shared" si="213"/>
        <v>85</v>
      </c>
      <c r="H1520" s="1">
        <f t="shared" si="211"/>
        <v>21</v>
      </c>
      <c r="J1520" s="1" t="str">
        <f t="shared" si="214"/>
        <v>='85'!E5</v>
      </c>
      <c r="K1520" s="1" t="str">
        <f t="shared" si="215"/>
        <v>='85'!B21</v>
      </c>
      <c r="L1520" s="1" t="str">
        <f t="shared" si="216"/>
        <v>='85'!J21</v>
      </c>
      <c r="M1520" s="1" t="str">
        <f t="shared" si="217"/>
        <v>='85'!E3</v>
      </c>
      <c r="N1520" s="1" t="str">
        <f t="shared" si="218"/>
        <v>='85'!D4</v>
      </c>
    </row>
    <row r="1521" spans="1:14" hidden="1" x14ac:dyDescent="0.3">
      <c r="A1521" s="1" t="str">
        <f t="shared" si="212"/>
        <v>X</v>
      </c>
      <c r="B1521" s="2">
        <f>'85'!E5</f>
        <v>211</v>
      </c>
      <c r="C1521" s="2">
        <f>'85'!B22</f>
        <v>0</v>
      </c>
      <c r="D1521" s="2">
        <f>'85'!J22</f>
        <v>0</v>
      </c>
      <c r="E1521" s="45">
        <f>'85'!E3</f>
        <v>43551</v>
      </c>
      <c r="F1521" s="2" t="str">
        <f>'85'!D4</f>
        <v>رقــــــــــــــــــــــم P.O /</v>
      </c>
      <c r="G1521" s="1">
        <f t="shared" si="213"/>
        <v>85</v>
      </c>
      <c r="H1521" s="1">
        <f t="shared" si="211"/>
        <v>22</v>
      </c>
      <c r="J1521" s="1" t="str">
        <f t="shared" si="214"/>
        <v>='85'!E5</v>
      </c>
      <c r="K1521" s="1" t="str">
        <f t="shared" si="215"/>
        <v>='85'!B22</v>
      </c>
      <c r="L1521" s="1" t="str">
        <f t="shared" si="216"/>
        <v>='85'!J22</v>
      </c>
      <c r="M1521" s="1" t="str">
        <f t="shared" si="217"/>
        <v>='85'!E3</v>
      </c>
      <c r="N1521" s="1" t="str">
        <f t="shared" si="218"/>
        <v>='85'!D4</v>
      </c>
    </row>
    <row r="1522" spans="1:14" hidden="1" x14ac:dyDescent="0.3">
      <c r="A1522" s="1" t="str">
        <f t="shared" si="212"/>
        <v>X</v>
      </c>
      <c r="B1522" s="2">
        <f>'85'!E5</f>
        <v>211</v>
      </c>
      <c r="C1522" s="2">
        <f>'85'!B23</f>
        <v>0</v>
      </c>
      <c r="D1522" s="2">
        <f>'85'!J23</f>
        <v>0</v>
      </c>
      <c r="E1522" s="45">
        <f>'85'!E3</f>
        <v>43551</v>
      </c>
      <c r="F1522" s="2" t="str">
        <f>'85'!D4</f>
        <v>رقــــــــــــــــــــــم P.O /</v>
      </c>
      <c r="G1522" s="1">
        <f t="shared" si="213"/>
        <v>85</v>
      </c>
      <c r="H1522" s="1">
        <f t="shared" si="211"/>
        <v>23</v>
      </c>
      <c r="J1522" s="1" t="str">
        <f t="shared" si="214"/>
        <v>='85'!E5</v>
      </c>
      <c r="K1522" s="1" t="str">
        <f t="shared" si="215"/>
        <v>='85'!B23</v>
      </c>
      <c r="L1522" s="1" t="str">
        <f t="shared" si="216"/>
        <v>='85'!J23</v>
      </c>
      <c r="M1522" s="1" t="str">
        <f t="shared" si="217"/>
        <v>='85'!E3</v>
      </c>
      <c r="N1522" s="1" t="str">
        <f t="shared" si="218"/>
        <v>='85'!D4</v>
      </c>
    </row>
    <row r="1523" spans="1:14" hidden="1" x14ac:dyDescent="0.3">
      <c r="A1523" s="1" t="str">
        <f t="shared" si="212"/>
        <v>X</v>
      </c>
      <c r="B1523" s="2">
        <f>'85'!E5</f>
        <v>211</v>
      </c>
      <c r="C1523" s="2">
        <f>'85'!B24</f>
        <v>0</v>
      </c>
      <c r="D1523" s="2">
        <f>'85'!J24</f>
        <v>0</v>
      </c>
      <c r="E1523" s="45">
        <f>'85'!E3</f>
        <v>43551</v>
      </c>
      <c r="F1523" s="2" t="str">
        <f>'85'!D4</f>
        <v>رقــــــــــــــــــــــم P.O /</v>
      </c>
      <c r="G1523" s="1">
        <f t="shared" si="213"/>
        <v>85</v>
      </c>
      <c r="H1523" s="1">
        <f t="shared" si="211"/>
        <v>24</v>
      </c>
      <c r="J1523" s="1" t="str">
        <f t="shared" si="214"/>
        <v>='85'!E5</v>
      </c>
      <c r="K1523" s="1" t="str">
        <f t="shared" si="215"/>
        <v>='85'!B24</v>
      </c>
      <c r="L1523" s="1" t="str">
        <f t="shared" si="216"/>
        <v>='85'!J24</v>
      </c>
      <c r="M1523" s="1" t="str">
        <f t="shared" si="217"/>
        <v>='85'!E3</v>
      </c>
      <c r="N1523" s="1" t="str">
        <f t="shared" si="218"/>
        <v>='85'!D4</v>
      </c>
    </row>
    <row r="1524" spans="1:14" hidden="1" x14ac:dyDescent="0.3">
      <c r="A1524" s="1" t="str">
        <f t="shared" si="212"/>
        <v>X</v>
      </c>
      <c r="B1524" s="2">
        <f>'85'!E5</f>
        <v>211</v>
      </c>
      <c r="C1524" s="2">
        <f>'85'!B25</f>
        <v>0</v>
      </c>
      <c r="D1524" s="2">
        <f>'85'!J25</f>
        <v>0</v>
      </c>
      <c r="E1524" s="45">
        <f>'85'!E3</f>
        <v>43551</v>
      </c>
      <c r="F1524" s="2" t="str">
        <f>'85'!D4</f>
        <v>رقــــــــــــــــــــــم P.O /</v>
      </c>
      <c r="G1524" s="1">
        <f t="shared" si="213"/>
        <v>85</v>
      </c>
      <c r="H1524" s="1">
        <f t="shared" si="211"/>
        <v>25</v>
      </c>
      <c r="J1524" s="1" t="str">
        <f t="shared" si="214"/>
        <v>='85'!E5</v>
      </c>
      <c r="K1524" s="1" t="str">
        <f t="shared" si="215"/>
        <v>='85'!B25</v>
      </c>
      <c r="L1524" s="1" t="str">
        <f t="shared" si="216"/>
        <v>='85'!J25</v>
      </c>
      <c r="M1524" s="1" t="str">
        <f t="shared" si="217"/>
        <v>='85'!E3</v>
      </c>
      <c r="N1524" s="1" t="str">
        <f t="shared" si="218"/>
        <v>='85'!D4</v>
      </c>
    </row>
    <row r="1525" spans="1:14" x14ac:dyDescent="0.3">
      <c r="A1525" s="1" t="str">
        <f t="shared" si="212"/>
        <v/>
      </c>
      <c r="B1525" s="2">
        <f>'86'!E5</f>
        <v>212</v>
      </c>
      <c r="C1525" s="4" t="str">
        <f>'86'!B8</f>
        <v>طلبات بوفية</v>
      </c>
      <c r="D1525" s="2">
        <f>'86'!J8</f>
        <v>290</v>
      </c>
      <c r="E1525" s="45">
        <f>'86'!E3</f>
        <v>43551</v>
      </c>
      <c r="F1525" s="2" t="str">
        <f>'86'!D4</f>
        <v>رقــــــــــــــــــــــم P.O /</v>
      </c>
      <c r="G1525" s="1">
        <f t="shared" si="213"/>
        <v>86</v>
      </c>
      <c r="H1525" s="1">
        <f t="shared" si="211"/>
        <v>8</v>
      </c>
      <c r="J1525" s="1" t="str">
        <f t="shared" si="214"/>
        <v>='86'!E5</v>
      </c>
      <c r="K1525" s="1" t="str">
        <f t="shared" si="215"/>
        <v>='86'!B8</v>
      </c>
      <c r="L1525" s="1" t="str">
        <f t="shared" si="216"/>
        <v>='86'!J8</v>
      </c>
      <c r="M1525" s="1" t="str">
        <f t="shared" si="217"/>
        <v>='86'!E3</v>
      </c>
      <c r="N1525" s="1" t="str">
        <f t="shared" si="218"/>
        <v>='86'!D4</v>
      </c>
    </row>
    <row r="1526" spans="1:14" x14ac:dyDescent="0.3">
      <c r="A1526" s="1" t="str">
        <f t="shared" si="212"/>
        <v/>
      </c>
      <c r="B1526" s="2">
        <f>'86'!E5</f>
        <v>212</v>
      </c>
      <c r="C1526" s="4" t="str">
        <f>'86'!B9</f>
        <v>شنط قمامة</v>
      </c>
      <c r="D1526" s="2">
        <f>'86'!J9</f>
        <v>70</v>
      </c>
      <c r="E1526" s="45">
        <f>'86'!E3</f>
        <v>43551</v>
      </c>
      <c r="F1526" s="2" t="str">
        <f>'86'!D4</f>
        <v>رقــــــــــــــــــــــم P.O /</v>
      </c>
      <c r="G1526" s="1">
        <f t="shared" si="213"/>
        <v>86</v>
      </c>
      <c r="H1526" s="1">
        <f t="shared" si="211"/>
        <v>9</v>
      </c>
      <c r="J1526" s="1" t="str">
        <f t="shared" si="214"/>
        <v>='86'!E5</v>
      </c>
      <c r="K1526" s="1" t="str">
        <f t="shared" si="215"/>
        <v>='86'!B9</v>
      </c>
      <c r="L1526" s="1" t="str">
        <f t="shared" si="216"/>
        <v>='86'!J9</v>
      </c>
      <c r="M1526" s="1" t="str">
        <f t="shared" si="217"/>
        <v>='86'!E3</v>
      </c>
      <c r="N1526" s="1" t="str">
        <f t="shared" si="218"/>
        <v>='86'!D4</v>
      </c>
    </row>
    <row r="1527" spans="1:14" hidden="1" x14ac:dyDescent="0.3">
      <c r="A1527" s="1" t="str">
        <f t="shared" si="212"/>
        <v>X</v>
      </c>
      <c r="B1527" s="2">
        <f>'86'!E5</f>
        <v>212</v>
      </c>
      <c r="C1527" s="2">
        <f>'86'!B10</f>
        <v>0</v>
      </c>
      <c r="D1527" s="2">
        <f>'86'!J10</f>
        <v>0</v>
      </c>
      <c r="E1527" s="45">
        <f>'86'!E3</f>
        <v>43551</v>
      </c>
      <c r="F1527" s="2" t="str">
        <f>'86'!D4</f>
        <v>رقــــــــــــــــــــــم P.O /</v>
      </c>
      <c r="G1527" s="1">
        <f t="shared" si="213"/>
        <v>86</v>
      </c>
      <c r="H1527" s="1">
        <f t="shared" si="211"/>
        <v>10</v>
      </c>
      <c r="J1527" s="1" t="str">
        <f t="shared" si="214"/>
        <v>='86'!E5</v>
      </c>
      <c r="K1527" s="1" t="str">
        <f t="shared" si="215"/>
        <v>='86'!B10</v>
      </c>
      <c r="L1527" s="1" t="str">
        <f t="shared" si="216"/>
        <v>='86'!J10</v>
      </c>
      <c r="M1527" s="1" t="str">
        <f t="shared" si="217"/>
        <v>='86'!E3</v>
      </c>
      <c r="N1527" s="1" t="str">
        <f t="shared" si="218"/>
        <v>='86'!D4</v>
      </c>
    </row>
    <row r="1528" spans="1:14" hidden="1" x14ac:dyDescent="0.3">
      <c r="A1528" s="1" t="str">
        <f t="shared" si="212"/>
        <v>X</v>
      </c>
      <c r="B1528" s="2">
        <f>'86'!E5</f>
        <v>212</v>
      </c>
      <c r="C1528" s="2">
        <f>'86'!B11</f>
        <v>0</v>
      </c>
      <c r="D1528" s="2">
        <f>'86'!J11</f>
        <v>0</v>
      </c>
      <c r="E1528" s="45">
        <f>'86'!E3</f>
        <v>43551</v>
      </c>
      <c r="F1528" s="2" t="str">
        <f>'86'!D4</f>
        <v>رقــــــــــــــــــــــم P.O /</v>
      </c>
      <c r="G1528" s="1">
        <f t="shared" si="213"/>
        <v>86</v>
      </c>
      <c r="H1528" s="1">
        <f t="shared" si="211"/>
        <v>11</v>
      </c>
      <c r="J1528" s="1" t="str">
        <f t="shared" si="214"/>
        <v>='86'!E5</v>
      </c>
      <c r="K1528" s="1" t="str">
        <f t="shared" si="215"/>
        <v>='86'!B11</v>
      </c>
      <c r="L1528" s="1" t="str">
        <f t="shared" si="216"/>
        <v>='86'!J11</v>
      </c>
      <c r="M1528" s="1" t="str">
        <f t="shared" si="217"/>
        <v>='86'!E3</v>
      </c>
      <c r="N1528" s="1" t="str">
        <f t="shared" si="218"/>
        <v>='86'!D4</v>
      </c>
    </row>
    <row r="1529" spans="1:14" hidden="1" x14ac:dyDescent="0.3">
      <c r="A1529" s="1" t="str">
        <f t="shared" si="212"/>
        <v>X</v>
      </c>
      <c r="B1529" s="2">
        <f>'86'!E5</f>
        <v>212</v>
      </c>
      <c r="C1529" s="2">
        <f>'86'!B12</f>
        <v>0</v>
      </c>
      <c r="D1529" s="2">
        <f>'86'!J12</f>
        <v>0</v>
      </c>
      <c r="E1529" s="45">
        <f>'86'!E3</f>
        <v>43551</v>
      </c>
      <c r="F1529" s="2" t="str">
        <f>'86'!D4</f>
        <v>رقــــــــــــــــــــــم P.O /</v>
      </c>
      <c r="G1529" s="1">
        <f t="shared" si="213"/>
        <v>86</v>
      </c>
      <c r="H1529" s="1">
        <f t="shared" si="211"/>
        <v>12</v>
      </c>
      <c r="J1529" s="1" t="str">
        <f t="shared" si="214"/>
        <v>='86'!E5</v>
      </c>
      <c r="K1529" s="1" t="str">
        <f t="shared" si="215"/>
        <v>='86'!B12</v>
      </c>
      <c r="L1529" s="1" t="str">
        <f t="shared" si="216"/>
        <v>='86'!J12</v>
      </c>
      <c r="M1529" s="1" t="str">
        <f t="shared" si="217"/>
        <v>='86'!E3</v>
      </c>
      <c r="N1529" s="1" t="str">
        <f t="shared" si="218"/>
        <v>='86'!D4</v>
      </c>
    </row>
    <row r="1530" spans="1:14" hidden="1" x14ac:dyDescent="0.3">
      <c r="A1530" s="1" t="str">
        <f t="shared" si="212"/>
        <v>X</v>
      </c>
      <c r="B1530" s="2">
        <f>'86'!E5</f>
        <v>212</v>
      </c>
      <c r="C1530" s="2">
        <f>'86'!B13</f>
        <v>0</v>
      </c>
      <c r="D1530" s="2">
        <f>'86'!J13</f>
        <v>0</v>
      </c>
      <c r="E1530" s="45">
        <f>'86'!E3</f>
        <v>43551</v>
      </c>
      <c r="F1530" s="2" t="str">
        <f>'86'!D4</f>
        <v>رقــــــــــــــــــــــم P.O /</v>
      </c>
      <c r="G1530" s="1">
        <f t="shared" si="213"/>
        <v>86</v>
      </c>
      <c r="H1530" s="1">
        <f t="shared" si="211"/>
        <v>13</v>
      </c>
      <c r="J1530" s="1" t="str">
        <f t="shared" si="214"/>
        <v>='86'!E5</v>
      </c>
      <c r="K1530" s="1" t="str">
        <f t="shared" si="215"/>
        <v>='86'!B13</v>
      </c>
      <c r="L1530" s="1" t="str">
        <f t="shared" si="216"/>
        <v>='86'!J13</v>
      </c>
      <c r="M1530" s="1" t="str">
        <f t="shared" si="217"/>
        <v>='86'!E3</v>
      </c>
      <c r="N1530" s="1" t="str">
        <f t="shared" si="218"/>
        <v>='86'!D4</v>
      </c>
    </row>
    <row r="1531" spans="1:14" hidden="1" x14ac:dyDescent="0.3">
      <c r="A1531" s="1" t="str">
        <f t="shared" si="212"/>
        <v>X</v>
      </c>
      <c r="B1531" s="2">
        <f>'86'!E5</f>
        <v>212</v>
      </c>
      <c r="C1531" s="2">
        <f>'86'!B14</f>
        <v>0</v>
      </c>
      <c r="D1531" s="2">
        <f>'86'!J14</f>
        <v>0</v>
      </c>
      <c r="E1531" s="45">
        <f>'86'!E3</f>
        <v>43551</v>
      </c>
      <c r="F1531" s="2" t="str">
        <f>'86'!D4</f>
        <v>رقــــــــــــــــــــــم P.O /</v>
      </c>
      <c r="G1531" s="1">
        <f t="shared" si="213"/>
        <v>86</v>
      </c>
      <c r="H1531" s="1">
        <f t="shared" si="211"/>
        <v>14</v>
      </c>
      <c r="J1531" s="1" t="str">
        <f t="shared" si="214"/>
        <v>='86'!E5</v>
      </c>
      <c r="K1531" s="1" t="str">
        <f t="shared" si="215"/>
        <v>='86'!B14</v>
      </c>
      <c r="L1531" s="1" t="str">
        <f t="shared" si="216"/>
        <v>='86'!J14</v>
      </c>
      <c r="M1531" s="1" t="str">
        <f t="shared" si="217"/>
        <v>='86'!E3</v>
      </c>
      <c r="N1531" s="1" t="str">
        <f t="shared" si="218"/>
        <v>='86'!D4</v>
      </c>
    </row>
    <row r="1532" spans="1:14" hidden="1" x14ac:dyDescent="0.3">
      <c r="A1532" s="1" t="str">
        <f t="shared" si="212"/>
        <v>X</v>
      </c>
      <c r="B1532" s="2">
        <f>'86'!E5</f>
        <v>212</v>
      </c>
      <c r="C1532" s="2">
        <f>'86'!B15</f>
        <v>0</v>
      </c>
      <c r="D1532" s="2">
        <f>'86'!J15</f>
        <v>0</v>
      </c>
      <c r="E1532" s="45">
        <f>'86'!E3</f>
        <v>43551</v>
      </c>
      <c r="F1532" s="2" t="str">
        <f>'86'!D4</f>
        <v>رقــــــــــــــــــــــم P.O /</v>
      </c>
      <c r="G1532" s="1">
        <f t="shared" si="213"/>
        <v>86</v>
      </c>
      <c r="H1532" s="1">
        <f t="shared" si="211"/>
        <v>15</v>
      </c>
      <c r="J1532" s="1" t="str">
        <f t="shared" si="214"/>
        <v>='86'!E5</v>
      </c>
      <c r="K1532" s="1" t="str">
        <f t="shared" si="215"/>
        <v>='86'!B15</v>
      </c>
      <c r="L1532" s="1" t="str">
        <f t="shared" si="216"/>
        <v>='86'!J15</v>
      </c>
      <c r="M1532" s="1" t="str">
        <f t="shared" si="217"/>
        <v>='86'!E3</v>
      </c>
      <c r="N1532" s="1" t="str">
        <f t="shared" si="218"/>
        <v>='86'!D4</v>
      </c>
    </row>
    <row r="1533" spans="1:14" hidden="1" x14ac:dyDescent="0.3">
      <c r="A1533" s="1" t="str">
        <f t="shared" si="212"/>
        <v>X</v>
      </c>
      <c r="B1533" s="2">
        <f>'86'!E5</f>
        <v>212</v>
      </c>
      <c r="C1533" s="2">
        <f>'86'!B16</f>
        <v>0</v>
      </c>
      <c r="D1533" s="2">
        <f>'86'!J16</f>
        <v>0</v>
      </c>
      <c r="E1533" s="45">
        <f>'86'!E3</f>
        <v>43551</v>
      </c>
      <c r="F1533" s="2" t="str">
        <f>'86'!D4</f>
        <v>رقــــــــــــــــــــــم P.O /</v>
      </c>
      <c r="G1533" s="1">
        <f t="shared" si="213"/>
        <v>86</v>
      </c>
      <c r="H1533" s="1">
        <f t="shared" si="211"/>
        <v>16</v>
      </c>
      <c r="J1533" s="1" t="str">
        <f t="shared" si="214"/>
        <v>='86'!E5</v>
      </c>
      <c r="K1533" s="1" t="str">
        <f t="shared" si="215"/>
        <v>='86'!B16</v>
      </c>
      <c r="L1533" s="1" t="str">
        <f t="shared" si="216"/>
        <v>='86'!J16</v>
      </c>
      <c r="M1533" s="1" t="str">
        <f t="shared" si="217"/>
        <v>='86'!E3</v>
      </c>
      <c r="N1533" s="1" t="str">
        <f t="shared" si="218"/>
        <v>='86'!D4</v>
      </c>
    </row>
    <row r="1534" spans="1:14" hidden="1" x14ac:dyDescent="0.3">
      <c r="A1534" s="1" t="str">
        <f t="shared" si="212"/>
        <v>X</v>
      </c>
      <c r="B1534" s="2">
        <f>'86'!E5</f>
        <v>212</v>
      </c>
      <c r="C1534" s="2">
        <f>'86'!B17</f>
        <v>0</v>
      </c>
      <c r="D1534" s="2">
        <f>'86'!J17</f>
        <v>0</v>
      </c>
      <c r="E1534" s="45">
        <f>'86'!E3</f>
        <v>43551</v>
      </c>
      <c r="F1534" s="2" t="str">
        <f>'86'!D4</f>
        <v>رقــــــــــــــــــــــم P.O /</v>
      </c>
      <c r="G1534" s="1">
        <f t="shared" si="213"/>
        <v>86</v>
      </c>
      <c r="H1534" s="1">
        <f t="shared" si="211"/>
        <v>17</v>
      </c>
      <c r="J1534" s="1" t="str">
        <f t="shared" si="214"/>
        <v>='86'!E5</v>
      </c>
      <c r="K1534" s="1" t="str">
        <f t="shared" si="215"/>
        <v>='86'!B17</v>
      </c>
      <c r="L1534" s="1" t="str">
        <f t="shared" si="216"/>
        <v>='86'!J17</v>
      </c>
      <c r="M1534" s="1" t="str">
        <f t="shared" si="217"/>
        <v>='86'!E3</v>
      </c>
      <c r="N1534" s="1" t="str">
        <f t="shared" si="218"/>
        <v>='86'!D4</v>
      </c>
    </row>
    <row r="1535" spans="1:14" hidden="1" x14ac:dyDescent="0.3">
      <c r="A1535" s="1" t="str">
        <f t="shared" si="212"/>
        <v>X</v>
      </c>
      <c r="B1535" s="2">
        <f>'86'!E5</f>
        <v>212</v>
      </c>
      <c r="C1535" s="2">
        <f>'86'!B18</f>
        <v>0</v>
      </c>
      <c r="D1535" s="2">
        <f>'86'!J18</f>
        <v>0</v>
      </c>
      <c r="E1535" s="45">
        <f>'86'!E3</f>
        <v>43551</v>
      </c>
      <c r="F1535" s="2" t="str">
        <f>'86'!D4</f>
        <v>رقــــــــــــــــــــــم P.O /</v>
      </c>
      <c r="G1535" s="1">
        <f t="shared" si="213"/>
        <v>86</v>
      </c>
      <c r="H1535" s="1">
        <f t="shared" si="211"/>
        <v>18</v>
      </c>
      <c r="J1535" s="1" t="str">
        <f t="shared" si="214"/>
        <v>='86'!E5</v>
      </c>
      <c r="K1535" s="1" t="str">
        <f t="shared" si="215"/>
        <v>='86'!B18</v>
      </c>
      <c r="L1535" s="1" t="str">
        <f t="shared" si="216"/>
        <v>='86'!J18</v>
      </c>
      <c r="M1535" s="1" t="str">
        <f t="shared" si="217"/>
        <v>='86'!E3</v>
      </c>
      <c r="N1535" s="1" t="str">
        <f t="shared" si="218"/>
        <v>='86'!D4</v>
      </c>
    </row>
    <row r="1536" spans="1:14" hidden="1" x14ac:dyDescent="0.3">
      <c r="A1536" s="1" t="str">
        <f t="shared" si="212"/>
        <v>X</v>
      </c>
      <c r="B1536" s="2">
        <f>'86'!E5</f>
        <v>212</v>
      </c>
      <c r="C1536" s="2">
        <f>'86'!B19</f>
        <v>0</v>
      </c>
      <c r="D1536" s="2">
        <f>'86'!J19</f>
        <v>0</v>
      </c>
      <c r="E1536" s="45">
        <f>'86'!E3</f>
        <v>43551</v>
      </c>
      <c r="F1536" s="2" t="str">
        <f>'86'!D4</f>
        <v>رقــــــــــــــــــــــم P.O /</v>
      </c>
      <c r="G1536" s="1">
        <f t="shared" si="213"/>
        <v>86</v>
      </c>
      <c r="H1536" s="1">
        <f t="shared" si="211"/>
        <v>19</v>
      </c>
      <c r="J1536" s="1" t="str">
        <f t="shared" si="214"/>
        <v>='86'!E5</v>
      </c>
      <c r="K1536" s="1" t="str">
        <f t="shared" si="215"/>
        <v>='86'!B19</v>
      </c>
      <c r="L1536" s="1" t="str">
        <f t="shared" si="216"/>
        <v>='86'!J19</v>
      </c>
      <c r="M1536" s="1" t="str">
        <f t="shared" si="217"/>
        <v>='86'!E3</v>
      </c>
      <c r="N1536" s="1" t="str">
        <f t="shared" si="218"/>
        <v>='86'!D4</v>
      </c>
    </row>
    <row r="1537" spans="1:14" hidden="1" x14ac:dyDescent="0.3">
      <c r="A1537" s="1" t="str">
        <f t="shared" si="212"/>
        <v>X</v>
      </c>
      <c r="B1537" s="2">
        <f>'86'!E5</f>
        <v>212</v>
      </c>
      <c r="C1537" s="2">
        <f>'86'!B20</f>
        <v>0</v>
      </c>
      <c r="D1537" s="2">
        <f>'86'!J20</f>
        <v>0</v>
      </c>
      <c r="E1537" s="45">
        <f>'86'!E3</f>
        <v>43551</v>
      </c>
      <c r="F1537" s="2" t="str">
        <f>'86'!D4</f>
        <v>رقــــــــــــــــــــــم P.O /</v>
      </c>
      <c r="G1537" s="1">
        <f t="shared" si="213"/>
        <v>86</v>
      </c>
      <c r="H1537" s="1">
        <f t="shared" si="211"/>
        <v>20</v>
      </c>
      <c r="J1537" s="1" t="str">
        <f t="shared" si="214"/>
        <v>='86'!E5</v>
      </c>
      <c r="K1537" s="1" t="str">
        <f t="shared" si="215"/>
        <v>='86'!B20</v>
      </c>
      <c r="L1537" s="1" t="str">
        <f t="shared" si="216"/>
        <v>='86'!J20</v>
      </c>
      <c r="M1537" s="1" t="str">
        <f t="shared" si="217"/>
        <v>='86'!E3</v>
      </c>
      <c r="N1537" s="1" t="str">
        <f t="shared" si="218"/>
        <v>='86'!D4</v>
      </c>
    </row>
    <row r="1538" spans="1:14" hidden="1" x14ac:dyDescent="0.3">
      <c r="A1538" s="1" t="str">
        <f t="shared" si="212"/>
        <v>X</v>
      </c>
      <c r="B1538" s="2">
        <f>'86'!E5</f>
        <v>212</v>
      </c>
      <c r="C1538" s="2">
        <f>'86'!B21</f>
        <v>0</v>
      </c>
      <c r="D1538" s="2">
        <f>'86'!J21</f>
        <v>0</v>
      </c>
      <c r="E1538" s="45">
        <f>'86'!E3</f>
        <v>43551</v>
      </c>
      <c r="F1538" s="2" t="str">
        <f>'86'!D4</f>
        <v>رقــــــــــــــــــــــم P.O /</v>
      </c>
      <c r="G1538" s="1">
        <f t="shared" si="213"/>
        <v>86</v>
      </c>
      <c r="H1538" s="1">
        <f t="shared" si="211"/>
        <v>21</v>
      </c>
      <c r="J1538" s="1" t="str">
        <f t="shared" si="214"/>
        <v>='86'!E5</v>
      </c>
      <c r="K1538" s="1" t="str">
        <f t="shared" si="215"/>
        <v>='86'!B21</v>
      </c>
      <c r="L1538" s="1" t="str">
        <f t="shared" si="216"/>
        <v>='86'!J21</v>
      </c>
      <c r="M1538" s="1" t="str">
        <f t="shared" si="217"/>
        <v>='86'!E3</v>
      </c>
      <c r="N1538" s="1" t="str">
        <f t="shared" si="218"/>
        <v>='86'!D4</v>
      </c>
    </row>
    <row r="1539" spans="1:14" hidden="1" x14ac:dyDescent="0.3">
      <c r="A1539" s="1" t="str">
        <f t="shared" si="212"/>
        <v>X</v>
      </c>
      <c r="B1539" s="2">
        <f>'86'!E5</f>
        <v>212</v>
      </c>
      <c r="C1539" s="2">
        <f>'86'!B22</f>
        <v>0</v>
      </c>
      <c r="D1539" s="2">
        <f>'86'!J22</f>
        <v>0</v>
      </c>
      <c r="E1539" s="45">
        <f>'86'!E3</f>
        <v>43551</v>
      </c>
      <c r="F1539" s="2" t="str">
        <f>'86'!D4</f>
        <v>رقــــــــــــــــــــــم P.O /</v>
      </c>
      <c r="G1539" s="1">
        <f t="shared" si="213"/>
        <v>86</v>
      </c>
      <c r="H1539" s="1">
        <f t="shared" ref="H1539:H1602" si="219">IF((H1538+1)&gt;25,8,H1538+1)</f>
        <v>22</v>
      </c>
      <c r="J1539" s="1" t="str">
        <f t="shared" si="214"/>
        <v>='86'!E5</v>
      </c>
      <c r="K1539" s="1" t="str">
        <f t="shared" si="215"/>
        <v>='86'!B22</v>
      </c>
      <c r="L1539" s="1" t="str">
        <f t="shared" si="216"/>
        <v>='86'!J22</v>
      </c>
      <c r="M1539" s="1" t="str">
        <f t="shared" si="217"/>
        <v>='86'!E3</v>
      </c>
      <c r="N1539" s="1" t="str">
        <f t="shared" si="218"/>
        <v>='86'!D4</v>
      </c>
    </row>
    <row r="1540" spans="1:14" hidden="1" x14ac:dyDescent="0.3">
      <c r="A1540" s="1" t="str">
        <f t="shared" si="212"/>
        <v>X</v>
      </c>
      <c r="B1540" s="2">
        <f>'86'!E5</f>
        <v>212</v>
      </c>
      <c r="C1540" s="2">
        <f>'86'!B23</f>
        <v>0</v>
      </c>
      <c r="D1540" s="2">
        <f>'86'!J23</f>
        <v>0</v>
      </c>
      <c r="E1540" s="45">
        <f>'86'!E3</f>
        <v>43551</v>
      </c>
      <c r="F1540" s="2" t="str">
        <f>'86'!D4</f>
        <v>رقــــــــــــــــــــــم P.O /</v>
      </c>
      <c r="G1540" s="1">
        <f t="shared" si="213"/>
        <v>86</v>
      </c>
      <c r="H1540" s="1">
        <f t="shared" si="219"/>
        <v>23</v>
      </c>
      <c r="J1540" s="1" t="str">
        <f t="shared" si="214"/>
        <v>='86'!E5</v>
      </c>
      <c r="K1540" s="1" t="str">
        <f t="shared" si="215"/>
        <v>='86'!B23</v>
      </c>
      <c r="L1540" s="1" t="str">
        <f t="shared" si="216"/>
        <v>='86'!J23</v>
      </c>
      <c r="M1540" s="1" t="str">
        <f t="shared" si="217"/>
        <v>='86'!E3</v>
      </c>
      <c r="N1540" s="1" t="str">
        <f t="shared" si="218"/>
        <v>='86'!D4</v>
      </c>
    </row>
    <row r="1541" spans="1:14" hidden="1" x14ac:dyDescent="0.3">
      <c r="A1541" s="1" t="str">
        <f t="shared" si="212"/>
        <v>X</v>
      </c>
      <c r="B1541" s="2">
        <f>'86'!E5</f>
        <v>212</v>
      </c>
      <c r="C1541" s="2">
        <f>'86'!B24</f>
        <v>0</v>
      </c>
      <c r="D1541" s="2">
        <f>'86'!J24</f>
        <v>0</v>
      </c>
      <c r="E1541" s="45">
        <f>'86'!E3</f>
        <v>43551</v>
      </c>
      <c r="F1541" s="2" t="str">
        <f>'86'!D4</f>
        <v>رقــــــــــــــــــــــم P.O /</v>
      </c>
      <c r="G1541" s="1">
        <f t="shared" si="213"/>
        <v>86</v>
      </c>
      <c r="H1541" s="1">
        <f t="shared" si="219"/>
        <v>24</v>
      </c>
      <c r="J1541" s="1" t="str">
        <f t="shared" si="214"/>
        <v>='86'!E5</v>
      </c>
      <c r="K1541" s="1" t="str">
        <f t="shared" si="215"/>
        <v>='86'!B24</v>
      </c>
      <c r="L1541" s="1" t="str">
        <f t="shared" si="216"/>
        <v>='86'!J24</v>
      </c>
      <c r="M1541" s="1" t="str">
        <f t="shared" si="217"/>
        <v>='86'!E3</v>
      </c>
      <c r="N1541" s="1" t="str">
        <f t="shared" si="218"/>
        <v>='86'!D4</v>
      </c>
    </row>
    <row r="1542" spans="1:14" hidden="1" x14ac:dyDescent="0.3">
      <c r="A1542" s="1" t="str">
        <f t="shared" si="212"/>
        <v>X</v>
      </c>
      <c r="B1542" s="2">
        <f>'86'!E5</f>
        <v>212</v>
      </c>
      <c r="C1542" s="2">
        <f>'86'!B25</f>
        <v>0</v>
      </c>
      <c r="D1542" s="2">
        <f>'86'!J25</f>
        <v>0</v>
      </c>
      <c r="E1542" s="45">
        <f>'86'!E3</f>
        <v>43551</v>
      </c>
      <c r="F1542" s="2" t="str">
        <f>'86'!D4</f>
        <v>رقــــــــــــــــــــــم P.O /</v>
      </c>
      <c r="G1542" s="1">
        <f t="shared" si="213"/>
        <v>86</v>
      </c>
      <c r="H1542" s="1">
        <f t="shared" si="219"/>
        <v>25</v>
      </c>
      <c r="J1542" s="1" t="str">
        <f t="shared" si="214"/>
        <v>='86'!E5</v>
      </c>
      <c r="K1542" s="1" t="str">
        <f t="shared" si="215"/>
        <v>='86'!B25</v>
      </c>
      <c r="L1542" s="1" t="str">
        <f t="shared" si="216"/>
        <v>='86'!J25</v>
      </c>
      <c r="M1542" s="1" t="str">
        <f t="shared" si="217"/>
        <v>='86'!E3</v>
      </c>
      <c r="N1542" s="1" t="str">
        <f t="shared" si="218"/>
        <v>='86'!D4</v>
      </c>
    </row>
    <row r="1543" spans="1:14" x14ac:dyDescent="0.3">
      <c r="A1543" s="1" t="str">
        <f t="shared" si="212"/>
        <v/>
      </c>
      <c r="B1543" s="2">
        <f>'87'!E5</f>
        <v>213</v>
      </c>
      <c r="C1543" s="4" t="str">
        <f>'87'!B8</f>
        <v>تصوير وطباعة</v>
      </c>
      <c r="D1543" s="2">
        <f>'87'!J8</f>
        <v>135</v>
      </c>
      <c r="E1543" s="45">
        <f>'87'!E3</f>
        <v>43551</v>
      </c>
      <c r="F1543" s="2" t="str">
        <f>'87'!D4</f>
        <v>رقــــــــــــــــــــــم P.O /</v>
      </c>
      <c r="G1543" s="1">
        <f t="shared" si="213"/>
        <v>87</v>
      </c>
      <c r="H1543" s="1">
        <f t="shared" si="219"/>
        <v>8</v>
      </c>
      <c r="J1543" s="1" t="str">
        <f t="shared" si="214"/>
        <v>='87'!E5</v>
      </c>
      <c r="K1543" s="1" t="str">
        <f t="shared" si="215"/>
        <v>='87'!B8</v>
      </c>
      <c r="L1543" s="1" t="str">
        <f t="shared" si="216"/>
        <v>='87'!J8</v>
      </c>
      <c r="M1543" s="1" t="str">
        <f t="shared" si="217"/>
        <v>='87'!E3</v>
      </c>
      <c r="N1543" s="1" t="str">
        <f t="shared" si="218"/>
        <v>='87'!D4</v>
      </c>
    </row>
    <row r="1544" spans="1:14" x14ac:dyDescent="0.3">
      <c r="A1544" s="1" t="str">
        <f t="shared" si="212"/>
        <v/>
      </c>
      <c r="B1544" s="2">
        <f>'87'!E5</f>
        <v>213</v>
      </c>
      <c r="C1544" s="4" t="str">
        <f>'87'!B9</f>
        <v>تصوير وطباعة</v>
      </c>
      <c r="D1544" s="2">
        <f>'87'!J9</f>
        <v>78</v>
      </c>
      <c r="E1544" s="45">
        <f>'87'!E3</f>
        <v>43551</v>
      </c>
      <c r="F1544" s="2" t="str">
        <f>'87'!D4</f>
        <v>رقــــــــــــــــــــــم P.O /</v>
      </c>
      <c r="G1544" s="1">
        <f t="shared" si="213"/>
        <v>87</v>
      </c>
      <c r="H1544" s="1">
        <f t="shared" si="219"/>
        <v>9</v>
      </c>
      <c r="J1544" s="1" t="str">
        <f t="shared" si="214"/>
        <v>='87'!E5</v>
      </c>
      <c r="K1544" s="1" t="str">
        <f t="shared" si="215"/>
        <v>='87'!B9</v>
      </c>
      <c r="L1544" s="1" t="str">
        <f t="shared" si="216"/>
        <v>='87'!J9</v>
      </c>
      <c r="M1544" s="1" t="str">
        <f t="shared" si="217"/>
        <v>='87'!E3</v>
      </c>
      <c r="N1544" s="1" t="str">
        <f t="shared" si="218"/>
        <v>='87'!D4</v>
      </c>
    </row>
    <row r="1545" spans="1:14" hidden="1" x14ac:dyDescent="0.3">
      <c r="A1545" s="1" t="str">
        <f t="shared" ref="A1545:A1608" si="220">IFERROR(VLOOKUP(C1545,$O$2:$P$2,2,0),"")</f>
        <v>X</v>
      </c>
      <c r="B1545" s="2">
        <f>'87'!E5</f>
        <v>213</v>
      </c>
      <c r="C1545" s="2">
        <f>'87'!B10</f>
        <v>0</v>
      </c>
      <c r="D1545" s="2">
        <f>'87'!J10</f>
        <v>0</v>
      </c>
      <c r="E1545" s="45">
        <f>'87'!E3</f>
        <v>43551</v>
      </c>
      <c r="F1545" s="2" t="str">
        <f>'87'!D4</f>
        <v>رقــــــــــــــــــــــم P.O /</v>
      </c>
      <c r="G1545" s="1">
        <f t="shared" si="213"/>
        <v>87</v>
      </c>
      <c r="H1545" s="1">
        <f t="shared" si="219"/>
        <v>10</v>
      </c>
      <c r="J1545" s="1" t="str">
        <f t="shared" si="214"/>
        <v>='87'!E5</v>
      </c>
      <c r="K1545" s="1" t="str">
        <f t="shared" si="215"/>
        <v>='87'!B10</v>
      </c>
      <c r="L1545" s="1" t="str">
        <f t="shared" si="216"/>
        <v>='87'!J10</v>
      </c>
      <c r="M1545" s="1" t="str">
        <f t="shared" si="217"/>
        <v>='87'!E3</v>
      </c>
      <c r="N1545" s="1" t="str">
        <f t="shared" si="218"/>
        <v>='87'!D4</v>
      </c>
    </row>
    <row r="1546" spans="1:14" hidden="1" x14ac:dyDescent="0.3">
      <c r="A1546" s="1" t="str">
        <f t="shared" si="220"/>
        <v>X</v>
      </c>
      <c r="B1546" s="2">
        <f>'87'!E5</f>
        <v>213</v>
      </c>
      <c r="C1546" s="2">
        <f>'87'!B11</f>
        <v>0</v>
      </c>
      <c r="D1546" s="2">
        <f>'87'!J11</f>
        <v>0</v>
      </c>
      <c r="E1546" s="45">
        <f>'87'!E3</f>
        <v>43551</v>
      </c>
      <c r="F1546" s="2" t="str">
        <f>'87'!D4</f>
        <v>رقــــــــــــــــــــــم P.O /</v>
      </c>
      <c r="G1546" s="1">
        <f t="shared" si="213"/>
        <v>87</v>
      </c>
      <c r="H1546" s="1">
        <f t="shared" si="219"/>
        <v>11</v>
      </c>
      <c r="J1546" s="1" t="str">
        <f t="shared" si="214"/>
        <v>='87'!E5</v>
      </c>
      <c r="K1546" s="1" t="str">
        <f t="shared" si="215"/>
        <v>='87'!B11</v>
      </c>
      <c r="L1546" s="1" t="str">
        <f t="shared" si="216"/>
        <v>='87'!J11</v>
      </c>
      <c r="M1546" s="1" t="str">
        <f t="shared" si="217"/>
        <v>='87'!E3</v>
      </c>
      <c r="N1546" s="1" t="str">
        <f t="shared" si="218"/>
        <v>='87'!D4</v>
      </c>
    </row>
    <row r="1547" spans="1:14" hidden="1" x14ac:dyDescent="0.3">
      <c r="A1547" s="1" t="str">
        <f t="shared" si="220"/>
        <v>X</v>
      </c>
      <c r="B1547" s="2">
        <f>'87'!E5</f>
        <v>213</v>
      </c>
      <c r="C1547" s="2">
        <f>'87'!B12</f>
        <v>0</v>
      </c>
      <c r="D1547" s="2">
        <f>'87'!J12</f>
        <v>0</v>
      </c>
      <c r="E1547" s="45">
        <f>'87'!E3</f>
        <v>43551</v>
      </c>
      <c r="F1547" s="2" t="str">
        <f>'87'!D4</f>
        <v>رقــــــــــــــــــــــم P.O /</v>
      </c>
      <c r="G1547" s="1">
        <f t="shared" si="213"/>
        <v>87</v>
      </c>
      <c r="H1547" s="1">
        <f t="shared" si="219"/>
        <v>12</v>
      </c>
      <c r="J1547" s="1" t="str">
        <f t="shared" si="214"/>
        <v>='87'!E5</v>
      </c>
      <c r="K1547" s="1" t="str">
        <f t="shared" si="215"/>
        <v>='87'!B12</v>
      </c>
      <c r="L1547" s="1" t="str">
        <f t="shared" si="216"/>
        <v>='87'!J12</v>
      </c>
      <c r="M1547" s="1" t="str">
        <f t="shared" si="217"/>
        <v>='87'!E3</v>
      </c>
      <c r="N1547" s="1" t="str">
        <f t="shared" si="218"/>
        <v>='87'!D4</v>
      </c>
    </row>
    <row r="1548" spans="1:14" hidden="1" x14ac:dyDescent="0.3">
      <c r="A1548" s="1" t="str">
        <f t="shared" si="220"/>
        <v>X</v>
      </c>
      <c r="B1548" s="2">
        <f>'87'!E5</f>
        <v>213</v>
      </c>
      <c r="C1548" s="2">
        <f>'87'!B13</f>
        <v>0</v>
      </c>
      <c r="D1548" s="2">
        <f>'87'!J13</f>
        <v>0</v>
      </c>
      <c r="E1548" s="45">
        <f>'87'!E3</f>
        <v>43551</v>
      </c>
      <c r="F1548" s="2" t="str">
        <f>'87'!D4</f>
        <v>رقــــــــــــــــــــــم P.O /</v>
      </c>
      <c r="G1548" s="1">
        <f t="shared" si="213"/>
        <v>87</v>
      </c>
      <c r="H1548" s="1">
        <f t="shared" si="219"/>
        <v>13</v>
      </c>
      <c r="J1548" s="1" t="str">
        <f t="shared" si="214"/>
        <v>='87'!E5</v>
      </c>
      <c r="K1548" s="1" t="str">
        <f t="shared" si="215"/>
        <v>='87'!B13</v>
      </c>
      <c r="L1548" s="1" t="str">
        <f t="shared" si="216"/>
        <v>='87'!J13</v>
      </c>
      <c r="M1548" s="1" t="str">
        <f t="shared" si="217"/>
        <v>='87'!E3</v>
      </c>
      <c r="N1548" s="1" t="str">
        <f t="shared" si="218"/>
        <v>='87'!D4</v>
      </c>
    </row>
    <row r="1549" spans="1:14" hidden="1" x14ac:dyDescent="0.3">
      <c r="A1549" s="1" t="str">
        <f t="shared" si="220"/>
        <v>X</v>
      </c>
      <c r="B1549" s="2">
        <f>'87'!E5</f>
        <v>213</v>
      </c>
      <c r="C1549" s="2">
        <f>'87'!B14</f>
        <v>0</v>
      </c>
      <c r="D1549" s="2">
        <f>'87'!J14</f>
        <v>0</v>
      </c>
      <c r="E1549" s="45">
        <f>'87'!E3</f>
        <v>43551</v>
      </c>
      <c r="F1549" s="2" t="str">
        <f>'87'!D4</f>
        <v>رقــــــــــــــــــــــم P.O /</v>
      </c>
      <c r="G1549" s="1">
        <f t="shared" si="213"/>
        <v>87</v>
      </c>
      <c r="H1549" s="1">
        <f t="shared" si="219"/>
        <v>14</v>
      </c>
      <c r="J1549" s="1" t="str">
        <f t="shared" si="214"/>
        <v>='87'!E5</v>
      </c>
      <c r="K1549" s="1" t="str">
        <f t="shared" si="215"/>
        <v>='87'!B14</v>
      </c>
      <c r="L1549" s="1" t="str">
        <f t="shared" si="216"/>
        <v>='87'!J14</v>
      </c>
      <c r="M1549" s="1" t="str">
        <f t="shared" si="217"/>
        <v>='87'!E3</v>
      </c>
      <c r="N1549" s="1" t="str">
        <f t="shared" si="218"/>
        <v>='87'!D4</v>
      </c>
    </row>
    <row r="1550" spans="1:14" hidden="1" x14ac:dyDescent="0.3">
      <c r="A1550" s="1" t="str">
        <f t="shared" si="220"/>
        <v>X</v>
      </c>
      <c r="B1550" s="2">
        <f>'87'!E5</f>
        <v>213</v>
      </c>
      <c r="C1550" s="2">
        <f>'87'!B15</f>
        <v>0</v>
      </c>
      <c r="D1550" s="2">
        <f>'87'!J15</f>
        <v>0</v>
      </c>
      <c r="E1550" s="45">
        <f>'87'!E3</f>
        <v>43551</v>
      </c>
      <c r="F1550" s="2" t="str">
        <f>'87'!D4</f>
        <v>رقــــــــــــــــــــــم P.O /</v>
      </c>
      <c r="G1550" s="1">
        <f t="shared" si="213"/>
        <v>87</v>
      </c>
      <c r="H1550" s="1">
        <f t="shared" si="219"/>
        <v>15</v>
      </c>
      <c r="J1550" s="1" t="str">
        <f t="shared" si="214"/>
        <v>='87'!E5</v>
      </c>
      <c r="K1550" s="1" t="str">
        <f t="shared" si="215"/>
        <v>='87'!B15</v>
      </c>
      <c r="L1550" s="1" t="str">
        <f t="shared" si="216"/>
        <v>='87'!J15</v>
      </c>
      <c r="M1550" s="1" t="str">
        <f t="shared" si="217"/>
        <v>='87'!E3</v>
      </c>
      <c r="N1550" s="1" t="str">
        <f t="shared" si="218"/>
        <v>='87'!D4</v>
      </c>
    </row>
    <row r="1551" spans="1:14" hidden="1" x14ac:dyDescent="0.3">
      <c r="A1551" s="1" t="str">
        <f t="shared" si="220"/>
        <v>X</v>
      </c>
      <c r="B1551" s="2">
        <f>'87'!E5</f>
        <v>213</v>
      </c>
      <c r="C1551" s="2">
        <f>'87'!B16</f>
        <v>0</v>
      </c>
      <c r="D1551" s="2">
        <f>'87'!J16</f>
        <v>0</v>
      </c>
      <c r="E1551" s="45">
        <f>'87'!E3</f>
        <v>43551</v>
      </c>
      <c r="F1551" s="2" t="str">
        <f>'87'!D4</f>
        <v>رقــــــــــــــــــــــم P.O /</v>
      </c>
      <c r="G1551" s="1">
        <f t="shared" si="213"/>
        <v>87</v>
      </c>
      <c r="H1551" s="1">
        <f t="shared" si="219"/>
        <v>16</v>
      </c>
      <c r="J1551" s="1" t="str">
        <f t="shared" si="214"/>
        <v>='87'!E5</v>
      </c>
      <c r="K1551" s="1" t="str">
        <f t="shared" si="215"/>
        <v>='87'!B16</v>
      </c>
      <c r="L1551" s="1" t="str">
        <f t="shared" si="216"/>
        <v>='87'!J16</v>
      </c>
      <c r="M1551" s="1" t="str">
        <f t="shared" si="217"/>
        <v>='87'!E3</v>
      </c>
      <c r="N1551" s="1" t="str">
        <f t="shared" si="218"/>
        <v>='87'!D4</v>
      </c>
    </row>
    <row r="1552" spans="1:14" hidden="1" x14ac:dyDescent="0.3">
      <c r="A1552" s="1" t="str">
        <f t="shared" si="220"/>
        <v>X</v>
      </c>
      <c r="B1552" s="2">
        <f>'87'!E5</f>
        <v>213</v>
      </c>
      <c r="C1552" s="2">
        <f>'87'!B17</f>
        <v>0</v>
      </c>
      <c r="D1552" s="2">
        <f>'87'!J17</f>
        <v>0</v>
      </c>
      <c r="E1552" s="45">
        <f>'87'!E3</f>
        <v>43551</v>
      </c>
      <c r="F1552" s="2" t="str">
        <f>'87'!D4</f>
        <v>رقــــــــــــــــــــــم P.O /</v>
      </c>
      <c r="G1552" s="1">
        <f t="shared" si="213"/>
        <v>87</v>
      </c>
      <c r="H1552" s="1">
        <f t="shared" si="219"/>
        <v>17</v>
      </c>
      <c r="J1552" s="1" t="str">
        <f t="shared" si="214"/>
        <v>='87'!E5</v>
      </c>
      <c r="K1552" s="1" t="str">
        <f t="shared" si="215"/>
        <v>='87'!B17</v>
      </c>
      <c r="L1552" s="1" t="str">
        <f t="shared" si="216"/>
        <v>='87'!J17</v>
      </c>
      <c r="M1552" s="1" t="str">
        <f t="shared" si="217"/>
        <v>='87'!E3</v>
      </c>
      <c r="N1552" s="1" t="str">
        <f t="shared" si="218"/>
        <v>='87'!D4</v>
      </c>
    </row>
    <row r="1553" spans="1:14" hidden="1" x14ac:dyDescent="0.3">
      <c r="A1553" s="1" t="str">
        <f t="shared" si="220"/>
        <v>X</v>
      </c>
      <c r="B1553" s="2">
        <f>'87'!E5</f>
        <v>213</v>
      </c>
      <c r="C1553" s="2">
        <f>'87'!B18</f>
        <v>0</v>
      </c>
      <c r="D1553" s="2">
        <f>'87'!J18</f>
        <v>0</v>
      </c>
      <c r="E1553" s="45">
        <f>'87'!E3</f>
        <v>43551</v>
      </c>
      <c r="F1553" s="2" t="str">
        <f>'87'!D4</f>
        <v>رقــــــــــــــــــــــم P.O /</v>
      </c>
      <c r="G1553" s="1">
        <f t="shared" si="213"/>
        <v>87</v>
      </c>
      <c r="H1553" s="1">
        <f t="shared" si="219"/>
        <v>18</v>
      </c>
      <c r="J1553" s="1" t="str">
        <f t="shared" si="214"/>
        <v>='87'!E5</v>
      </c>
      <c r="K1553" s="1" t="str">
        <f t="shared" si="215"/>
        <v>='87'!B18</v>
      </c>
      <c r="L1553" s="1" t="str">
        <f t="shared" si="216"/>
        <v>='87'!J18</v>
      </c>
      <c r="M1553" s="1" t="str">
        <f t="shared" si="217"/>
        <v>='87'!E3</v>
      </c>
      <c r="N1553" s="1" t="str">
        <f t="shared" si="218"/>
        <v>='87'!D4</v>
      </c>
    </row>
    <row r="1554" spans="1:14" hidden="1" x14ac:dyDescent="0.3">
      <c r="A1554" s="1" t="str">
        <f t="shared" si="220"/>
        <v>X</v>
      </c>
      <c r="B1554" s="2">
        <f>'87'!E5</f>
        <v>213</v>
      </c>
      <c r="C1554" s="2">
        <f>'87'!B19</f>
        <v>0</v>
      </c>
      <c r="D1554" s="2">
        <f>'87'!J19</f>
        <v>0</v>
      </c>
      <c r="E1554" s="45">
        <f>'87'!E3</f>
        <v>43551</v>
      </c>
      <c r="F1554" s="2" t="str">
        <f>'87'!D4</f>
        <v>رقــــــــــــــــــــــم P.O /</v>
      </c>
      <c r="G1554" s="1">
        <f t="shared" si="213"/>
        <v>87</v>
      </c>
      <c r="H1554" s="1">
        <f t="shared" si="219"/>
        <v>19</v>
      </c>
      <c r="J1554" s="1" t="str">
        <f t="shared" si="214"/>
        <v>='87'!E5</v>
      </c>
      <c r="K1554" s="1" t="str">
        <f t="shared" si="215"/>
        <v>='87'!B19</v>
      </c>
      <c r="L1554" s="1" t="str">
        <f t="shared" si="216"/>
        <v>='87'!J19</v>
      </c>
      <c r="M1554" s="1" t="str">
        <f t="shared" si="217"/>
        <v>='87'!E3</v>
      </c>
      <c r="N1554" s="1" t="str">
        <f t="shared" si="218"/>
        <v>='87'!D4</v>
      </c>
    </row>
    <row r="1555" spans="1:14" hidden="1" x14ac:dyDescent="0.3">
      <c r="A1555" s="1" t="str">
        <f t="shared" si="220"/>
        <v>X</v>
      </c>
      <c r="B1555" s="2">
        <f>'87'!E5</f>
        <v>213</v>
      </c>
      <c r="C1555" s="2">
        <f>'87'!B20</f>
        <v>0</v>
      </c>
      <c r="D1555" s="2">
        <f>'87'!J20</f>
        <v>0</v>
      </c>
      <c r="E1555" s="45">
        <f>'87'!E3</f>
        <v>43551</v>
      </c>
      <c r="F1555" s="2" t="str">
        <f>'87'!D4</f>
        <v>رقــــــــــــــــــــــم P.O /</v>
      </c>
      <c r="G1555" s="1">
        <f t="shared" si="213"/>
        <v>87</v>
      </c>
      <c r="H1555" s="1">
        <f t="shared" si="219"/>
        <v>20</v>
      </c>
      <c r="J1555" s="1" t="str">
        <f t="shared" si="214"/>
        <v>='87'!E5</v>
      </c>
      <c r="K1555" s="1" t="str">
        <f t="shared" si="215"/>
        <v>='87'!B20</v>
      </c>
      <c r="L1555" s="1" t="str">
        <f t="shared" si="216"/>
        <v>='87'!J20</v>
      </c>
      <c r="M1555" s="1" t="str">
        <f t="shared" si="217"/>
        <v>='87'!E3</v>
      </c>
      <c r="N1555" s="1" t="str">
        <f t="shared" si="218"/>
        <v>='87'!D4</v>
      </c>
    </row>
    <row r="1556" spans="1:14" hidden="1" x14ac:dyDescent="0.3">
      <c r="A1556" s="1" t="str">
        <f t="shared" si="220"/>
        <v>X</v>
      </c>
      <c r="B1556" s="2">
        <f>'87'!E5</f>
        <v>213</v>
      </c>
      <c r="C1556" s="2">
        <f>'87'!B21</f>
        <v>0</v>
      </c>
      <c r="D1556" s="2">
        <f>'87'!J21</f>
        <v>0</v>
      </c>
      <c r="E1556" s="45">
        <f>'87'!E3</f>
        <v>43551</v>
      </c>
      <c r="F1556" s="2" t="str">
        <f>'87'!D4</f>
        <v>رقــــــــــــــــــــــم P.O /</v>
      </c>
      <c r="G1556" s="1">
        <f t="shared" si="213"/>
        <v>87</v>
      </c>
      <c r="H1556" s="1">
        <f t="shared" si="219"/>
        <v>21</v>
      </c>
      <c r="J1556" s="1" t="str">
        <f t="shared" si="214"/>
        <v>='87'!E5</v>
      </c>
      <c r="K1556" s="1" t="str">
        <f t="shared" si="215"/>
        <v>='87'!B21</v>
      </c>
      <c r="L1556" s="1" t="str">
        <f t="shared" si="216"/>
        <v>='87'!J21</v>
      </c>
      <c r="M1556" s="1" t="str">
        <f t="shared" si="217"/>
        <v>='87'!E3</v>
      </c>
      <c r="N1556" s="1" t="str">
        <f t="shared" si="218"/>
        <v>='87'!D4</v>
      </c>
    </row>
    <row r="1557" spans="1:14" hidden="1" x14ac:dyDescent="0.3">
      <c r="A1557" s="1" t="str">
        <f t="shared" si="220"/>
        <v>X</v>
      </c>
      <c r="B1557" s="2">
        <f>'87'!E5</f>
        <v>213</v>
      </c>
      <c r="C1557" s="2">
        <f>'87'!B22</f>
        <v>0</v>
      </c>
      <c r="D1557" s="2">
        <f>'87'!J22</f>
        <v>0</v>
      </c>
      <c r="E1557" s="45">
        <f>'87'!E3</f>
        <v>43551</v>
      </c>
      <c r="F1557" s="2" t="str">
        <f>'87'!D4</f>
        <v>رقــــــــــــــــــــــم P.O /</v>
      </c>
      <c r="G1557" s="1">
        <f t="shared" si="213"/>
        <v>87</v>
      </c>
      <c r="H1557" s="1">
        <f t="shared" si="219"/>
        <v>22</v>
      </c>
      <c r="J1557" s="1" t="str">
        <f t="shared" si="214"/>
        <v>='87'!E5</v>
      </c>
      <c r="K1557" s="1" t="str">
        <f t="shared" si="215"/>
        <v>='87'!B22</v>
      </c>
      <c r="L1557" s="1" t="str">
        <f t="shared" si="216"/>
        <v>='87'!J22</v>
      </c>
      <c r="M1557" s="1" t="str">
        <f t="shared" si="217"/>
        <v>='87'!E3</v>
      </c>
      <c r="N1557" s="1" t="str">
        <f t="shared" si="218"/>
        <v>='87'!D4</v>
      </c>
    </row>
    <row r="1558" spans="1:14" hidden="1" x14ac:dyDescent="0.3">
      <c r="A1558" s="1" t="str">
        <f t="shared" si="220"/>
        <v>X</v>
      </c>
      <c r="B1558" s="2">
        <f>'87'!E5</f>
        <v>213</v>
      </c>
      <c r="C1558" s="2">
        <f>'87'!B23</f>
        <v>0</v>
      </c>
      <c r="D1558" s="2">
        <f>'87'!J23</f>
        <v>0</v>
      </c>
      <c r="E1558" s="45">
        <f>'87'!E3</f>
        <v>43551</v>
      </c>
      <c r="F1558" s="2" t="str">
        <f>'87'!D4</f>
        <v>رقــــــــــــــــــــــم P.O /</v>
      </c>
      <c r="G1558" s="1">
        <f t="shared" si="213"/>
        <v>87</v>
      </c>
      <c r="H1558" s="1">
        <f t="shared" si="219"/>
        <v>23</v>
      </c>
      <c r="J1558" s="1" t="str">
        <f t="shared" si="214"/>
        <v>='87'!E5</v>
      </c>
      <c r="K1558" s="1" t="str">
        <f t="shared" si="215"/>
        <v>='87'!B23</v>
      </c>
      <c r="L1558" s="1" t="str">
        <f t="shared" si="216"/>
        <v>='87'!J23</v>
      </c>
      <c r="M1558" s="1" t="str">
        <f t="shared" si="217"/>
        <v>='87'!E3</v>
      </c>
      <c r="N1558" s="1" t="str">
        <f t="shared" si="218"/>
        <v>='87'!D4</v>
      </c>
    </row>
    <row r="1559" spans="1:14" hidden="1" x14ac:dyDescent="0.3">
      <c r="A1559" s="1" t="str">
        <f t="shared" si="220"/>
        <v>X</v>
      </c>
      <c r="B1559" s="2">
        <f>'87'!E5</f>
        <v>213</v>
      </c>
      <c r="C1559" s="2">
        <f>'87'!B24</f>
        <v>0</v>
      </c>
      <c r="D1559" s="2">
        <f>'87'!J24</f>
        <v>0</v>
      </c>
      <c r="E1559" s="45">
        <f>'87'!E3</f>
        <v>43551</v>
      </c>
      <c r="F1559" s="2" t="str">
        <f>'87'!D4</f>
        <v>رقــــــــــــــــــــــم P.O /</v>
      </c>
      <c r="G1559" s="1">
        <f t="shared" si="213"/>
        <v>87</v>
      </c>
      <c r="H1559" s="1">
        <f t="shared" si="219"/>
        <v>24</v>
      </c>
      <c r="J1559" s="1" t="str">
        <f t="shared" si="214"/>
        <v>='87'!E5</v>
      </c>
      <c r="K1559" s="1" t="str">
        <f t="shared" si="215"/>
        <v>='87'!B24</v>
      </c>
      <c r="L1559" s="1" t="str">
        <f t="shared" si="216"/>
        <v>='87'!J24</v>
      </c>
      <c r="M1559" s="1" t="str">
        <f t="shared" si="217"/>
        <v>='87'!E3</v>
      </c>
      <c r="N1559" s="1" t="str">
        <f t="shared" si="218"/>
        <v>='87'!D4</v>
      </c>
    </row>
    <row r="1560" spans="1:14" hidden="1" x14ac:dyDescent="0.3">
      <c r="A1560" s="1" t="str">
        <f t="shared" si="220"/>
        <v>X</v>
      </c>
      <c r="B1560" s="2">
        <f>'87'!E5</f>
        <v>213</v>
      </c>
      <c r="C1560" s="2">
        <f>'87'!B25</f>
        <v>0</v>
      </c>
      <c r="D1560" s="2">
        <f>'87'!J25</f>
        <v>0</v>
      </c>
      <c r="E1560" s="45">
        <f>'87'!E3</f>
        <v>43551</v>
      </c>
      <c r="F1560" s="2" t="str">
        <f>'87'!D4</f>
        <v>رقــــــــــــــــــــــم P.O /</v>
      </c>
      <c r="G1560" s="1">
        <f t="shared" si="213"/>
        <v>87</v>
      </c>
      <c r="H1560" s="1">
        <f t="shared" si="219"/>
        <v>25</v>
      </c>
      <c r="J1560" s="1" t="str">
        <f t="shared" si="214"/>
        <v>='87'!E5</v>
      </c>
      <c r="K1560" s="1" t="str">
        <f t="shared" si="215"/>
        <v>='87'!B25</v>
      </c>
      <c r="L1560" s="1" t="str">
        <f t="shared" si="216"/>
        <v>='87'!J25</v>
      </c>
      <c r="M1560" s="1" t="str">
        <f t="shared" si="217"/>
        <v>='87'!E3</v>
      </c>
      <c r="N1560" s="1" t="str">
        <f t="shared" si="218"/>
        <v>='87'!D4</v>
      </c>
    </row>
    <row r="1561" spans="1:14" x14ac:dyDescent="0.3">
      <c r="A1561" s="1" t="str">
        <f t="shared" si="220"/>
        <v/>
      </c>
      <c r="B1561" s="2">
        <f>'88'!E5</f>
        <v>214</v>
      </c>
      <c r="C1561" s="4" t="str">
        <f>'88'!B8</f>
        <v>وجبات للاستشارى</v>
      </c>
      <c r="D1561" s="2">
        <f>'88'!J8</f>
        <v>128</v>
      </c>
      <c r="E1561" s="45">
        <f>'88'!E3</f>
        <v>43551</v>
      </c>
      <c r="F1561" s="2" t="str">
        <f>'88'!D4</f>
        <v>رقــــــــــــــــــــــم P.O /</v>
      </c>
      <c r="G1561" s="1">
        <f t="shared" si="213"/>
        <v>88</v>
      </c>
      <c r="H1561" s="1">
        <f t="shared" si="219"/>
        <v>8</v>
      </c>
      <c r="J1561" s="1" t="str">
        <f t="shared" si="214"/>
        <v>='88'!E5</v>
      </c>
      <c r="K1561" s="1" t="str">
        <f t="shared" si="215"/>
        <v>='88'!B8</v>
      </c>
      <c r="L1561" s="1" t="str">
        <f t="shared" si="216"/>
        <v>='88'!J8</v>
      </c>
      <c r="M1561" s="1" t="str">
        <f t="shared" si="217"/>
        <v>='88'!E3</v>
      </c>
      <c r="N1561" s="1" t="str">
        <f t="shared" si="218"/>
        <v>='88'!D4</v>
      </c>
    </row>
    <row r="1562" spans="1:14" x14ac:dyDescent="0.3">
      <c r="A1562" s="1" t="str">
        <f t="shared" si="220"/>
        <v/>
      </c>
      <c r="B1562" s="2">
        <f>'88'!E5</f>
        <v>214</v>
      </c>
      <c r="C1562" s="4" t="str">
        <f>'88'!B9</f>
        <v>وجبات للاستشارى</v>
      </c>
      <c r="D1562" s="2">
        <f>'88'!J9</f>
        <v>25</v>
      </c>
      <c r="E1562" s="45">
        <f>'88'!E3</f>
        <v>43551</v>
      </c>
      <c r="F1562" s="2" t="str">
        <f>'88'!D4</f>
        <v>رقــــــــــــــــــــــم P.O /</v>
      </c>
      <c r="G1562" s="1">
        <f t="shared" si="213"/>
        <v>88</v>
      </c>
      <c r="H1562" s="1">
        <f t="shared" si="219"/>
        <v>9</v>
      </c>
      <c r="J1562" s="1" t="str">
        <f t="shared" si="214"/>
        <v>='88'!E5</v>
      </c>
      <c r="K1562" s="1" t="str">
        <f t="shared" si="215"/>
        <v>='88'!B9</v>
      </c>
      <c r="L1562" s="1" t="str">
        <f t="shared" si="216"/>
        <v>='88'!J9</v>
      </c>
      <c r="M1562" s="1" t="str">
        <f t="shared" si="217"/>
        <v>='88'!E3</v>
      </c>
      <c r="N1562" s="1" t="str">
        <f t="shared" si="218"/>
        <v>='88'!D4</v>
      </c>
    </row>
    <row r="1563" spans="1:14" x14ac:dyDescent="0.3">
      <c r="A1563" s="1" t="str">
        <f t="shared" si="220"/>
        <v/>
      </c>
      <c r="B1563" s="2">
        <f>'88'!E5</f>
        <v>214</v>
      </c>
      <c r="C1563" s="4" t="str">
        <f>'88'!B10</f>
        <v>وجبات للاستشارى</v>
      </c>
      <c r="D1563" s="2">
        <f>'88'!J10</f>
        <v>40</v>
      </c>
      <c r="E1563" s="45">
        <f>'88'!E3</f>
        <v>43551</v>
      </c>
      <c r="F1563" s="2" t="str">
        <f>'88'!D4</f>
        <v>رقــــــــــــــــــــــم P.O /</v>
      </c>
      <c r="G1563" s="1">
        <f t="shared" si="213"/>
        <v>88</v>
      </c>
      <c r="H1563" s="1">
        <f t="shared" si="219"/>
        <v>10</v>
      </c>
      <c r="J1563" s="1" t="str">
        <f t="shared" si="214"/>
        <v>='88'!E5</v>
      </c>
      <c r="K1563" s="1" t="str">
        <f t="shared" si="215"/>
        <v>='88'!B10</v>
      </c>
      <c r="L1563" s="1" t="str">
        <f t="shared" si="216"/>
        <v>='88'!J10</v>
      </c>
      <c r="M1563" s="1" t="str">
        <f t="shared" si="217"/>
        <v>='88'!E3</v>
      </c>
      <c r="N1563" s="1" t="str">
        <f t="shared" si="218"/>
        <v>='88'!D4</v>
      </c>
    </row>
    <row r="1564" spans="1:14" x14ac:dyDescent="0.3">
      <c r="A1564" s="1" t="str">
        <f t="shared" si="220"/>
        <v/>
      </c>
      <c r="B1564" s="2">
        <f>'88'!E5</f>
        <v>214</v>
      </c>
      <c r="C1564" s="4" t="str">
        <f>'88'!B11</f>
        <v>وجبات للاستشارى</v>
      </c>
      <c r="D1564" s="2">
        <f>'88'!J11</f>
        <v>50</v>
      </c>
      <c r="E1564" s="45">
        <f>'88'!E3</f>
        <v>43551</v>
      </c>
      <c r="F1564" s="2" t="str">
        <f>'88'!D4</f>
        <v>رقــــــــــــــــــــــم P.O /</v>
      </c>
      <c r="G1564" s="1">
        <f t="shared" si="213"/>
        <v>88</v>
      </c>
      <c r="H1564" s="1">
        <f t="shared" si="219"/>
        <v>11</v>
      </c>
      <c r="J1564" s="1" t="str">
        <f t="shared" si="214"/>
        <v>='88'!E5</v>
      </c>
      <c r="K1564" s="1" t="str">
        <f t="shared" si="215"/>
        <v>='88'!B11</v>
      </c>
      <c r="L1564" s="1" t="str">
        <f t="shared" si="216"/>
        <v>='88'!J11</v>
      </c>
      <c r="M1564" s="1" t="str">
        <f t="shared" si="217"/>
        <v>='88'!E3</v>
      </c>
      <c r="N1564" s="1" t="str">
        <f t="shared" si="218"/>
        <v>='88'!D4</v>
      </c>
    </row>
    <row r="1565" spans="1:14" x14ac:dyDescent="0.3">
      <c r="A1565" s="1" t="str">
        <f t="shared" si="220"/>
        <v/>
      </c>
      <c r="B1565" s="2">
        <f>'88'!E5</f>
        <v>214</v>
      </c>
      <c r="C1565" s="4" t="str">
        <f>'88'!B12</f>
        <v>وجبات للاستشارى</v>
      </c>
      <c r="D1565" s="2">
        <f>'88'!J12</f>
        <v>110</v>
      </c>
      <c r="E1565" s="45">
        <f>'88'!E3</f>
        <v>43551</v>
      </c>
      <c r="F1565" s="2" t="str">
        <f>'88'!D4</f>
        <v>رقــــــــــــــــــــــم P.O /</v>
      </c>
      <c r="G1565" s="1">
        <f t="shared" si="213"/>
        <v>88</v>
      </c>
      <c r="H1565" s="1">
        <f t="shared" si="219"/>
        <v>12</v>
      </c>
      <c r="J1565" s="1" t="str">
        <f t="shared" si="214"/>
        <v>='88'!E5</v>
      </c>
      <c r="K1565" s="1" t="str">
        <f t="shared" si="215"/>
        <v>='88'!B12</v>
      </c>
      <c r="L1565" s="1" t="str">
        <f t="shared" si="216"/>
        <v>='88'!J12</v>
      </c>
      <c r="M1565" s="1" t="str">
        <f t="shared" si="217"/>
        <v>='88'!E3</v>
      </c>
      <c r="N1565" s="1" t="str">
        <f t="shared" si="218"/>
        <v>='88'!D4</v>
      </c>
    </row>
    <row r="1566" spans="1:14" hidden="1" x14ac:dyDescent="0.3">
      <c r="A1566" s="1" t="str">
        <f t="shared" si="220"/>
        <v>X</v>
      </c>
      <c r="B1566" s="2">
        <f>'88'!E5</f>
        <v>214</v>
      </c>
      <c r="C1566" s="2">
        <f>'88'!B13</f>
        <v>0</v>
      </c>
      <c r="D1566" s="2">
        <f>'88'!J13</f>
        <v>0</v>
      </c>
      <c r="E1566" s="45">
        <f>'88'!E3</f>
        <v>43551</v>
      </c>
      <c r="F1566" s="2" t="str">
        <f>'88'!D4</f>
        <v>رقــــــــــــــــــــــم P.O /</v>
      </c>
      <c r="G1566" s="1">
        <f t="shared" si="213"/>
        <v>88</v>
      </c>
      <c r="H1566" s="1">
        <f t="shared" si="219"/>
        <v>13</v>
      </c>
      <c r="J1566" s="1" t="str">
        <f t="shared" si="214"/>
        <v>='88'!E5</v>
      </c>
      <c r="K1566" s="1" t="str">
        <f t="shared" si="215"/>
        <v>='88'!B13</v>
      </c>
      <c r="L1566" s="1" t="str">
        <f t="shared" si="216"/>
        <v>='88'!J13</v>
      </c>
      <c r="M1566" s="1" t="str">
        <f t="shared" si="217"/>
        <v>='88'!E3</v>
      </c>
      <c r="N1566" s="1" t="str">
        <f t="shared" si="218"/>
        <v>='88'!D4</v>
      </c>
    </row>
    <row r="1567" spans="1:14" hidden="1" x14ac:dyDescent="0.3">
      <c r="A1567" s="1" t="str">
        <f t="shared" si="220"/>
        <v>X</v>
      </c>
      <c r="B1567" s="2">
        <f>'88'!E5</f>
        <v>214</v>
      </c>
      <c r="C1567" s="2">
        <f>'88'!B14</f>
        <v>0</v>
      </c>
      <c r="D1567" s="2">
        <f>'88'!J14</f>
        <v>0</v>
      </c>
      <c r="E1567" s="45">
        <f>'88'!E3</f>
        <v>43551</v>
      </c>
      <c r="F1567" s="2" t="str">
        <f>'88'!D4</f>
        <v>رقــــــــــــــــــــــم P.O /</v>
      </c>
      <c r="G1567" s="1">
        <f t="shared" si="213"/>
        <v>88</v>
      </c>
      <c r="H1567" s="1">
        <f t="shared" si="219"/>
        <v>14</v>
      </c>
      <c r="J1567" s="1" t="str">
        <f t="shared" si="214"/>
        <v>='88'!E5</v>
      </c>
      <c r="K1567" s="1" t="str">
        <f t="shared" si="215"/>
        <v>='88'!B14</v>
      </c>
      <c r="L1567" s="1" t="str">
        <f t="shared" si="216"/>
        <v>='88'!J14</v>
      </c>
      <c r="M1567" s="1" t="str">
        <f t="shared" si="217"/>
        <v>='88'!E3</v>
      </c>
      <c r="N1567" s="1" t="str">
        <f t="shared" si="218"/>
        <v>='88'!D4</v>
      </c>
    </row>
    <row r="1568" spans="1:14" hidden="1" x14ac:dyDescent="0.3">
      <c r="A1568" s="1" t="str">
        <f t="shared" si="220"/>
        <v>X</v>
      </c>
      <c r="B1568" s="2">
        <f>'88'!E5</f>
        <v>214</v>
      </c>
      <c r="C1568" s="2">
        <f>'88'!B15</f>
        <v>0</v>
      </c>
      <c r="D1568" s="2">
        <f>'88'!J15</f>
        <v>0</v>
      </c>
      <c r="E1568" s="45">
        <f>'88'!E3</f>
        <v>43551</v>
      </c>
      <c r="F1568" s="2" t="str">
        <f>'88'!D4</f>
        <v>رقــــــــــــــــــــــم P.O /</v>
      </c>
      <c r="G1568" s="1">
        <f t="shared" si="213"/>
        <v>88</v>
      </c>
      <c r="H1568" s="1">
        <f t="shared" si="219"/>
        <v>15</v>
      </c>
      <c r="J1568" s="1" t="str">
        <f t="shared" si="214"/>
        <v>='88'!E5</v>
      </c>
      <c r="K1568" s="1" t="str">
        <f t="shared" si="215"/>
        <v>='88'!B15</v>
      </c>
      <c r="L1568" s="1" t="str">
        <f t="shared" si="216"/>
        <v>='88'!J15</v>
      </c>
      <c r="M1568" s="1" t="str">
        <f t="shared" si="217"/>
        <v>='88'!E3</v>
      </c>
      <c r="N1568" s="1" t="str">
        <f t="shared" si="218"/>
        <v>='88'!D4</v>
      </c>
    </row>
    <row r="1569" spans="1:14" hidden="1" x14ac:dyDescent="0.3">
      <c r="A1569" s="1" t="str">
        <f t="shared" si="220"/>
        <v>X</v>
      </c>
      <c r="B1569" s="2">
        <f>'88'!E5</f>
        <v>214</v>
      </c>
      <c r="C1569" s="2">
        <f>'88'!B16</f>
        <v>0</v>
      </c>
      <c r="D1569" s="2">
        <f>'88'!J16</f>
        <v>0</v>
      </c>
      <c r="E1569" s="45">
        <f>'88'!E3</f>
        <v>43551</v>
      </c>
      <c r="F1569" s="2" t="str">
        <f>'88'!D4</f>
        <v>رقــــــــــــــــــــــم P.O /</v>
      </c>
      <c r="G1569" s="1">
        <f t="shared" si="213"/>
        <v>88</v>
      </c>
      <c r="H1569" s="1">
        <f t="shared" si="219"/>
        <v>16</v>
      </c>
      <c r="J1569" s="1" t="str">
        <f t="shared" si="214"/>
        <v>='88'!E5</v>
      </c>
      <c r="K1569" s="1" t="str">
        <f t="shared" si="215"/>
        <v>='88'!B16</v>
      </c>
      <c r="L1569" s="1" t="str">
        <f t="shared" si="216"/>
        <v>='88'!J16</v>
      </c>
      <c r="M1569" s="1" t="str">
        <f t="shared" si="217"/>
        <v>='88'!E3</v>
      </c>
      <c r="N1569" s="1" t="str">
        <f t="shared" si="218"/>
        <v>='88'!D4</v>
      </c>
    </row>
    <row r="1570" spans="1:14" hidden="1" x14ac:dyDescent="0.3">
      <c r="A1570" s="1" t="str">
        <f t="shared" si="220"/>
        <v>X</v>
      </c>
      <c r="B1570" s="2">
        <f>'88'!E5</f>
        <v>214</v>
      </c>
      <c r="C1570" s="2">
        <f>'88'!B17</f>
        <v>0</v>
      </c>
      <c r="D1570" s="2">
        <f>'88'!J17</f>
        <v>0</v>
      </c>
      <c r="E1570" s="45">
        <f>'88'!E3</f>
        <v>43551</v>
      </c>
      <c r="F1570" s="2" t="str">
        <f>'88'!D4</f>
        <v>رقــــــــــــــــــــــم P.O /</v>
      </c>
      <c r="G1570" s="1">
        <f t="shared" si="213"/>
        <v>88</v>
      </c>
      <c r="H1570" s="1">
        <f t="shared" si="219"/>
        <v>17</v>
      </c>
      <c r="J1570" s="1" t="str">
        <f t="shared" si="214"/>
        <v>='88'!E5</v>
      </c>
      <c r="K1570" s="1" t="str">
        <f t="shared" si="215"/>
        <v>='88'!B17</v>
      </c>
      <c r="L1570" s="1" t="str">
        <f t="shared" si="216"/>
        <v>='88'!J17</v>
      </c>
      <c r="M1570" s="1" t="str">
        <f t="shared" si="217"/>
        <v>='88'!E3</v>
      </c>
      <c r="N1570" s="1" t="str">
        <f t="shared" si="218"/>
        <v>='88'!D4</v>
      </c>
    </row>
    <row r="1571" spans="1:14" hidden="1" x14ac:dyDescent="0.3">
      <c r="A1571" s="1" t="str">
        <f t="shared" si="220"/>
        <v>X</v>
      </c>
      <c r="B1571" s="2">
        <f>'88'!E5</f>
        <v>214</v>
      </c>
      <c r="C1571" s="2">
        <f>'88'!B18</f>
        <v>0</v>
      </c>
      <c r="D1571" s="2">
        <f>'88'!J18</f>
        <v>0</v>
      </c>
      <c r="E1571" s="45">
        <f>'88'!E3</f>
        <v>43551</v>
      </c>
      <c r="F1571" s="2" t="str">
        <f>'88'!D4</f>
        <v>رقــــــــــــــــــــــم P.O /</v>
      </c>
      <c r="G1571" s="1">
        <f t="shared" si="213"/>
        <v>88</v>
      </c>
      <c r="H1571" s="1">
        <f t="shared" si="219"/>
        <v>18</v>
      </c>
      <c r="J1571" s="1" t="str">
        <f t="shared" si="214"/>
        <v>='88'!E5</v>
      </c>
      <c r="K1571" s="1" t="str">
        <f t="shared" si="215"/>
        <v>='88'!B18</v>
      </c>
      <c r="L1571" s="1" t="str">
        <f t="shared" si="216"/>
        <v>='88'!J18</v>
      </c>
      <c r="M1571" s="1" t="str">
        <f t="shared" si="217"/>
        <v>='88'!E3</v>
      </c>
      <c r="N1571" s="1" t="str">
        <f t="shared" si="218"/>
        <v>='88'!D4</v>
      </c>
    </row>
    <row r="1572" spans="1:14" hidden="1" x14ac:dyDescent="0.3">
      <c r="A1572" s="1" t="str">
        <f t="shared" si="220"/>
        <v>X</v>
      </c>
      <c r="B1572" s="2">
        <f>'88'!E5</f>
        <v>214</v>
      </c>
      <c r="C1572" s="2">
        <f>'88'!B19</f>
        <v>0</v>
      </c>
      <c r="D1572" s="2">
        <f>'88'!J19</f>
        <v>0</v>
      </c>
      <c r="E1572" s="45">
        <f>'88'!E3</f>
        <v>43551</v>
      </c>
      <c r="F1572" s="2" t="str">
        <f>'88'!D4</f>
        <v>رقــــــــــــــــــــــم P.O /</v>
      </c>
      <c r="G1572" s="1">
        <f t="shared" si="213"/>
        <v>88</v>
      </c>
      <c r="H1572" s="1">
        <f t="shared" si="219"/>
        <v>19</v>
      </c>
      <c r="J1572" s="1" t="str">
        <f t="shared" si="214"/>
        <v>='88'!E5</v>
      </c>
      <c r="K1572" s="1" t="str">
        <f t="shared" si="215"/>
        <v>='88'!B19</v>
      </c>
      <c r="L1572" s="1" t="str">
        <f t="shared" si="216"/>
        <v>='88'!J19</v>
      </c>
      <c r="M1572" s="1" t="str">
        <f t="shared" si="217"/>
        <v>='88'!E3</v>
      </c>
      <c r="N1572" s="1" t="str">
        <f t="shared" si="218"/>
        <v>='88'!D4</v>
      </c>
    </row>
    <row r="1573" spans="1:14" hidden="1" x14ac:dyDescent="0.3">
      <c r="A1573" s="1" t="str">
        <f t="shared" si="220"/>
        <v>X</v>
      </c>
      <c r="B1573" s="2">
        <f>'88'!E5</f>
        <v>214</v>
      </c>
      <c r="C1573" s="2">
        <f>'88'!B20</f>
        <v>0</v>
      </c>
      <c r="D1573" s="2">
        <f>'88'!J20</f>
        <v>0</v>
      </c>
      <c r="E1573" s="45">
        <f>'88'!E3</f>
        <v>43551</v>
      </c>
      <c r="F1573" s="2" t="str">
        <f>'88'!D4</f>
        <v>رقــــــــــــــــــــــم P.O /</v>
      </c>
      <c r="G1573" s="1">
        <f t="shared" ref="G1573:G1636" si="221">IF(H1572=25,G1572+1,G1572)</f>
        <v>88</v>
      </c>
      <c r="H1573" s="1">
        <f t="shared" si="219"/>
        <v>20</v>
      </c>
      <c r="J1573" s="1" t="str">
        <f t="shared" ref="J1573:J1636" si="222">CONCATENATE("='","",G1573,"","'!","E5")</f>
        <v>='88'!E5</v>
      </c>
      <c r="K1573" s="1" t="str">
        <f t="shared" ref="K1573:K1636" si="223">CONCATENATE("='","",G1573,"","'!","B",H1573)</f>
        <v>='88'!B20</v>
      </c>
      <c r="L1573" s="1" t="str">
        <f t="shared" ref="L1573:L1636" si="224">CONCATENATE("='","",G1573,"","'!","J",H1573)</f>
        <v>='88'!J20</v>
      </c>
      <c r="M1573" s="1" t="str">
        <f t="shared" ref="M1573:M1636" si="225">CONCATENATE("='","",G1573,"","'!","E3")</f>
        <v>='88'!E3</v>
      </c>
      <c r="N1573" s="1" t="str">
        <f t="shared" ref="N1573:N1636" si="226">CONCATENATE("='","",G1573,"","'!","D4")</f>
        <v>='88'!D4</v>
      </c>
    </row>
    <row r="1574" spans="1:14" hidden="1" x14ac:dyDescent="0.3">
      <c r="A1574" s="1" t="str">
        <f t="shared" si="220"/>
        <v>X</v>
      </c>
      <c r="B1574" s="2">
        <f>'88'!E5</f>
        <v>214</v>
      </c>
      <c r="C1574" s="2">
        <f>'88'!B21</f>
        <v>0</v>
      </c>
      <c r="D1574" s="2">
        <f>'88'!J21</f>
        <v>0</v>
      </c>
      <c r="E1574" s="45">
        <f>'88'!E3</f>
        <v>43551</v>
      </c>
      <c r="F1574" s="2" t="str">
        <f>'88'!D4</f>
        <v>رقــــــــــــــــــــــم P.O /</v>
      </c>
      <c r="G1574" s="1">
        <f t="shared" si="221"/>
        <v>88</v>
      </c>
      <c r="H1574" s="1">
        <f t="shared" si="219"/>
        <v>21</v>
      </c>
      <c r="J1574" s="1" t="str">
        <f t="shared" si="222"/>
        <v>='88'!E5</v>
      </c>
      <c r="K1574" s="1" t="str">
        <f t="shared" si="223"/>
        <v>='88'!B21</v>
      </c>
      <c r="L1574" s="1" t="str">
        <f t="shared" si="224"/>
        <v>='88'!J21</v>
      </c>
      <c r="M1574" s="1" t="str">
        <f t="shared" si="225"/>
        <v>='88'!E3</v>
      </c>
      <c r="N1574" s="1" t="str">
        <f t="shared" si="226"/>
        <v>='88'!D4</v>
      </c>
    </row>
    <row r="1575" spans="1:14" hidden="1" x14ac:dyDescent="0.3">
      <c r="A1575" s="1" t="str">
        <f t="shared" si="220"/>
        <v>X</v>
      </c>
      <c r="B1575" s="2">
        <f>'88'!E5</f>
        <v>214</v>
      </c>
      <c r="C1575" s="2">
        <f>'88'!B22</f>
        <v>0</v>
      </c>
      <c r="D1575" s="2">
        <f>'88'!J22</f>
        <v>0</v>
      </c>
      <c r="E1575" s="45">
        <f>'88'!E3</f>
        <v>43551</v>
      </c>
      <c r="F1575" s="2" t="str">
        <f>'88'!D4</f>
        <v>رقــــــــــــــــــــــم P.O /</v>
      </c>
      <c r="G1575" s="1">
        <f t="shared" si="221"/>
        <v>88</v>
      </c>
      <c r="H1575" s="1">
        <f t="shared" si="219"/>
        <v>22</v>
      </c>
      <c r="J1575" s="1" t="str">
        <f t="shared" si="222"/>
        <v>='88'!E5</v>
      </c>
      <c r="K1575" s="1" t="str">
        <f t="shared" si="223"/>
        <v>='88'!B22</v>
      </c>
      <c r="L1575" s="1" t="str">
        <f t="shared" si="224"/>
        <v>='88'!J22</v>
      </c>
      <c r="M1575" s="1" t="str">
        <f t="shared" si="225"/>
        <v>='88'!E3</v>
      </c>
      <c r="N1575" s="1" t="str">
        <f t="shared" si="226"/>
        <v>='88'!D4</v>
      </c>
    </row>
    <row r="1576" spans="1:14" hidden="1" x14ac:dyDescent="0.3">
      <c r="A1576" s="1" t="str">
        <f t="shared" si="220"/>
        <v>X</v>
      </c>
      <c r="B1576" s="2">
        <f>'88'!E5</f>
        <v>214</v>
      </c>
      <c r="C1576" s="2">
        <f>'88'!B23</f>
        <v>0</v>
      </c>
      <c r="D1576" s="2">
        <f>'88'!J23</f>
        <v>0</v>
      </c>
      <c r="E1576" s="45">
        <f>'88'!E3</f>
        <v>43551</v>
      </c>
      <c r="F1576" s="2" t="str">
        <f>'88'!D4</f>
        <v>رقــــــــــــــــــــــم P.O /</v>
      </c>
      <c r="G1576" s="1">
        <f t="shared" si="221"/>
        <v>88</v>
      </c>
      <c r="H1576" s="1">
        <f t="shared" si="219"/>
        <v>23</v>
      </c>
      <c r="J1576" s="1" t="str">
        <f t="shared" si="222"/>
        <v>='88'!E5</v>
      </c>
      <c r="K1576" s="1" t="str">
        <f t="shared" si="223"/>
        <v>='88'!B23</v>
      </c>
      <c r="L1576" s="1" t="str">
        <f t="shared" si="224"/>
        <v>='88'!J23</v>
      </c>
      <c r="M1576" s="1" t="str">
        <f t="shared" si="225"/>
        <v>='88'!E3</v>
      </c>
      <c r="N1576" s="1" t="str">
        <f t="shared" si="226"/>
        <v>='88'!D4</v>
      </c>
    </row>
    <row r="1577" spans="1:14" hidden="1" x14ac:dyDescent="0.3">
      <c r="A1577" s="1" t="str">
        <f t="shared" si="220"/>
        <v>X</v>
      </c>
      <c r="B1577" s="2">
        <f>'88'!E5</f>
        <v>214</v>
      </c>
      <c r="C1577" s="2">
        <f>'88'!B24</f>
        <v>0</v>
      </c>
      <c r="D1577" s="2">
        <f>'88'!J24</f>
        <v>0</v>
      </c>
      <c r="E1577" s="45">
        <f>'88'!E3</f>
        <v>43551</v>
      </c>
      <c r="F1577" s="2" t="str">
        <f>'88'!D4</f>
        <v>رقــــــــــــــــــــــم P.O /</v>
      </c>
      <c r="G1577" s="1">
        <f t="shared" si="221"/>
        <v>88</v>
      </c>
      <c r="H1577" s="1">
        <f t="shared" si="219"/>
        <v>24</v>
      </c>
      <c r="J1577" s="1" t="str">
        <f t="shared" si="222"/>
        <v>='88'!E5</v>
      </c>
      <c r="K1577" s="1" t="str">
        <f t="shared" si="223"/>
        <v>='88'!B24</v>
      </c>
      <c r="L1577" s="1" t="str">
        <f t="shared" si="224"/>
        <v>='88'!J24</v>
      </c>
      <c r="M1577" s="1" t="str">
        <f t="shared" si="225"/>
        <v>='88'!E3</v>
      </c>
      <c r="N1577" s="1" t="str">
        <f t="shared" si="226"/>
        <v>='88'!D4</v>
      </c>
    </row>
    <row r="1578" spans="1:14" hidden="1" x14ac:dyDescent="0.3">
      <c r="A1578" s="1" t="str">
        <f t="shared" si="220"/>
        <v>X</v>
      </c>
      <c r="B1578" s="2">
        <f>'88'!E5</f>
        <v>214</v>
      </c>
      <c r="C1578" s="2">
        <f>'88'!B25</f>
        <v>0</v>
      </c>
      <c r="D1578" s="2">
        <f>'88'!J25</f>
        <v>0</v>
      </c>
      <c r="E1578" s="45">
        <f>'88'!E3</f>
        <v>43551</v>
      </c>
      <c r="F1578" s="2" t="str">
        <f>'88'!D4</f>
        <v>رقــــــــــــــــــــــم P.O /</v>
      </c>
      <c r="G1578" s="1">
        <f t="shared" si="221"/>
        <v>88</v>
      </c>
      <c r="H1578" s="1">
        <f t="shared" si="219"/>
        <v>25</v>
      </c>
      <c r="J1578" s="1" t="str">
        <f t="shared" si="222"/>
        <v>='88'!E5</v>
      </c>
      <c r="K1578" s="1" t="str">
        <f t="shared" si="223"/>
        <v>='88'!B25</v>
      </c>
      <c r="L1578" s="1" t="str">
        <f t="shared" si="224"/>
        <v>='88'!J25</v>
      </c>
      <c r="M1578" s="1" t="str">
        <f t="shared" si="225"/>
        <v>='88'!E3</v>
      </c>
      <c r="N1578" s="1" t="str">
        <f t="shared" si="226"/>
        <v>='88'!D4</v>
      </c>
    </row>
    <row r="1579" spans="1:14" x14ac:dyDescent="0.3">
      <c r="A1579" s="1" t="str">
        <f t="shared" si="220"/>
        <v/>
      </c>
      <c r="B1579" s="2">
        <f>'89'!E5</f>
        <v>221</v>
      </c>
      <c r="C1579" s="4" t="str">
        <f>'89'!B8</f>
        <v>سولار للموقع</v>
      </c>
      <c r="D1579" s="2">
        <f>'89'!J8</f>
        <v>1416</v>
      </c>
      <c r="E1579" s="45">
        <f>'89'!E3</f>
        <v>43553</v>
      </c>
      <c r="F1579" s="2" t="str">
        <f>'89'!D4</f>
        <v>رقــــــــــــــــــــــم P.O /</v>
      </c>
      <c r="G1579" s="1">
        <f t="shared" si="221"/>
        <v>89</v>
      </c>
      <c r="H1579" s="1">
        <f t="shared" si="219"/>
        <v>8</v>
      </c>
      <c r="J1579" s="1" t="str">
        <f t="shared" si="222"/>
        <v>='89'!E5</v>
      </c>
      <c r="K1579" s="1" t="str">
        <f t="shared" si="223"/>
        <v>='89'!B8</v>
      </c>
      <c r="L1579" s="1" t="str">
        <f t="shared" si="224"/>
        <v>='89'!J8</v>
      </c>
      <c r="M1579" s="1" t="str">
        <f t="shared" si="225"/>
        <v>='89'!E3</v>
      </c>
      <c r="N1579" s="1" t="str">
        <f t="shared" si="226"/>
        <v>='89'!D4</v>
      </c>
    </row>
    <row r="1580" spans="1:14" x14ac:dyDescent="0.3">
      <c r="A1580" s="1" t="str">
        <f t="shared" si="220"/>
        <v/>
      </c>
      <c r="B1580" s="2">
        <f>'89'!E5</f>
        <v>221</v>
      </c>
      <c r="C1580" s="4" t="str">
        <f>'89'!B9</f>
        <v>سولار للموقع</v>
      </c>
      <c r="D1580" s="2">
        <f>'89'!J9</f>
        <v>1416</v>
      </c>
      <c r="E1580" s="45">
        <f>'89'!E3</f>
        <v>43553</v>
      </c>
      <c r="F1580" s="2" t="str">
        <f>'89'!D4</f>
        <v>رقــــــــــــــــــــــم P.O /</v>
      </c>
      <c r="G1580" s="1">
        <f t="shared" si="221"/>
        <v>89</v>
      </c>
      <c r="H1580" s="1">
        <f t="shared" si="219"/>
        <v>9</v>
      </c>
      <c r="J1580" s="1" t="str">
        <f t="shared" si="222"/>
        <v>='89'!E5</v>
      </c>
      <c r="K1580" s="1" t="str">
        <f t="shared" si="223"/>
        <v>='89'!B9</v>
      </c>
      <c r="L1580" s="1" t="str">
        <f t="shared" si="224"/>
        <v>='89'!J9</v>
      </c>
      <c r="M1580" s="1" t="str">
        <f t="shared" si="225"/>
        <v>='89'!E3</v>
      </c>
      <c r="N1580" s="1" t="str">
        <f t="shared" si="226"/>
        <v>='89'!D4</v>
      </c>
    </row>
    <row r="1581" spans="1:14" x14ac:dyDescent="0.3">
      <c r="A1581" s="1" t="str">
        <f t="shared" si="220"/>
        <v/>
      </c>
      <c r="B1581" s="2">
        <f>'89'!E5</f>
        <v>221</v>
      </c>
      <c r="C1581" s="4" t="str">
        <f>'89'!B10</f>
        <v>سولار للموقع</v>
      </c>
      <c r="D1581" s="2">
        <f>'89'!J10</f>
        <v>1416</v>
      </c>
      <c r="E1581" s="45">
        <f>'89'!E3</f>
        <v>43553</v>
      </c>
      <c r="F1581" s="2" t="str">
        <f>'89'!D4</f>
        <v>رقــــــــــــــــــــــم P.O /</v>
      </c>
      <c r="G1581" s="1">
        <f t="shared" si="221"/>
        <v>89</v>
      </c>
      <c r="H1581" s="1">
        <f t="shared" si="219"/>
        <v>10</v>
      </c>
      <c r="J1581" s="1" t="str">
        <f t="shared" si="222"/>
        <v>='89'!E5</v>
      </c>
      <c r="K1581" s="1" t="str">
        <f t="shared" si="223"/>
        <v>='89'!B10</v>
      </c>
      <c r="L1581" s="1" t="str">
        <f t="shared" si="224"/>
        <v>='89'!J10</v>
      </c>
      <c r="M1581" s="1" t="str">
        <f t="shared" si="225"/>
        <v>='89'!E3</v>
      </c>
      <c r="N1581" s="1" t="str">
        <f t="shared" si="226"/>
        <v>='89'!D4</v>
      </c>
    </row>
    <row r="1582" spans="1:14" x14ac:dyDescent="0.3">
      <c r="A1582" s="1" t="str">
        <f t="shared" si="220"/>
        <v/>
      </c>
      <c r="B1582" s="2">
        <f>'89'!E5</f>
        <v>221</v>
      </c>
      <c r="C1582" s="4" t="str">
        <f>'89'!B11</f>
        <v>قفل ورزه</v>
      </c>
      <c r="D1582" s="2">
        <f>'89'!J11</f>
        <v>35</v>
      </c>
      <c r="E1582" s="45">
        <f>'89'!E3</f>
        <v>43553</v>
      </c>
      <c r="F1582" s="2" t="str">
        <f>'89'!D4</f>
        <v>رقــــــــــــــــــــــم P.O /</v>
      </c>
      <c r="G1582" s="1">
        <f t="shared" si="221"/>
        <v>89</v>
      </c>
      <c r="H1582" s="1">
        <f t="shared" si="219"/>
        <v>11</v>
      </c>
      <c r="J1582" s="1" t="str">
        <f t="shared" si="222"/>
        <v>='89'!E5</v>
      </c>
      <c r="K1582" s="1" t="str">
        <f t="shared" si="223"/>
        <v>='89'!B11</v>
      </c>
      <c r="L1582" s="1" t="str">
        <f t="shared" si="224"/>
        <v>='89'!J11</v>
      </c>
      <c r="M1582" s="1" t="str">
        <f t="shared" si="225"/>
        <v>='89'!E3</v>
      </c>
      <c r="N1582" s="1" t="str">
        <f t="shared" si="226"/>
        <v>='89'!D4</v>
      </c>
    </row>
    <row r="1583" spans="1:14" x14ac:dyDescent="0.3">
      <c r="A1583" s="1" t="str">
        <f t="shared" si="220"/>
        <v/>
      </c>
      <c r="B1583" s="2">
        <f>'89'!E5</f>
        <v>221</v>
      </c>
      <c r="C1583" s="4" t="str">
        <f>'89'!B12</f>
        <v>سلك لحام</v>
      </c>
      <c r="D1583" s="2">
        <f>'89'!J12</f>
        <v>160</v>
      </c>
      <c r="E1583" s="45">
        <f>'89'!E3</f>
        <v>43553</v>
      </c>
      <c r="F1583" s="2" t="str">
        <f>'89'!D4</f>
        <v>رقــــــــــــــــــــــم P.O /</v>
      </c>
      <c r="G1583" s="1">
        <f t="shared" si="221"/>
        <v>89</v>
      </c>
      <c r="H1583" s="1">
        <f t="shared" si="219"/>
        <v>12</v>
      </c>
      <c r="J1583" s="1" t="str">
        <f t="shared" si="222"/>
        <v>='89'!E5</v>
      </c>
      <c r="K1583" s="1" t="str">
        <f t="shared" si="223"/>
        <v>='89'!B12</v>
      </c>
      <c r="L1583" s="1" t="str">
        <f t="shared" si="224"/>
        <v>='89'!J12</v>
      </c>
      <c r="M1583" s="1" t="str">
        <f t="shared" si="225"/>
        <v>='89'!E3</v>
      </c>
      <c r="N1583" s="1" t="str">
        <f t="shared" si="226"/>
        <v>='89'!D4</v>
      </c>
    </row>
    <row r="1584" spans="1:14" hidden="1" x14ac:dyDescent="0.3">
      <c r="A1584" s="1" t="str">
        <f t="shared" si="220"/>
        <v>X</v>
      </c>
      <c r="B1584" s="2">
        <f>'89'!E5</f>
        <v>221</v>
      </c>
      <c r="C1584" s="2">
        <f>'89'!B13</f>
        <v>0</v>
      </c>
      <c r="D1584" s="2">
        <f>'89'!J13</f>
        <v>0</v>
      </c>
      <c r="E1584" s="45">
        <f>'89'!E3</f>
        <v>43553</v>
      </c>
      <c r="F1584" s="2" t="str">
        <f>'89'!D4</f>
        <v>رقــــــــــــــــــــــم P.O /</v>
      </c>
      <c r="G1584" s="1">
        <f t="shared" si="221"/>
        <v>89</v>
      </c>
      <c r="H1584" s="1">
        <f t="shared" si="219"/>
        <v>13</v>
      </c>
      <c r="J1584" s="1" t="str">
        <f t="shared" si="222"/>
        <v>='89'!E5</v>
      </c>
      <c r="K1584" s="1" t="str">
        <f t="shared" si="223"/>
        <v>='89'!B13</v>
      </c>
      <c r="L1584" s="1" t="str">
        <f t="shared" si="224"/>
        <v>='89'!J13</v>
      </c>
      <c r="M1584" s="1" t="str">
        <f t="shared" si="225"/>
        <v>='89'!E3</v>
      </c>
      <c r="N1584" s="1" t="str">
        <f t="shared" si="226"/>
        <v>='89'!D4</v>
      </c>
    </row>
    <row r="1585" spans="1:14" hidden="1" x14ac:dyDescent="0.3">
      <c r="A1585" s="1" t="str">
        <f t="shared" si="220"/>
        <v>X</v>
      </c>
      <c r="B1585" s="2">
        <f>'89'!E5</f>
        <v>221</v>
      </c>
      <c r="C1585" s="2">
        <f>'89'!B14</f>
        <v>0</v>
      </c>
      <c r="D1585" s="2">
        <f>'89'!J14</f>
        <v>0</v>
      </c>
      <c r="E1585" s="45">
        <f>'89'!E3</f>
        <v>43553</v>
      </c>
      <c r="F1585" s="2" t="str">
        <f>'89'!D4</f>
        <v>رقــــــــــــــــــــــم P.O /</v>
      </c>
      <c r="G1585" s="1">
        <f t="shared" si="221"/>
        <v>89</v>
      </c>
      <c r="H1585" s="1">
        <f t="shared" si="219"/>
        <v>14</v>
      </c>
      <c r="J1585" s="1" t="str">
        <f t="shared" si="222"/>
        <v>='89'!E5</v>
      </c>
      <c r="K1585" s="1" t="str">
        <f t="shared" si="223"/>
        <v>='89'!B14</v>
      </c>
      <c r="L1585" s="1" t="str">
        <f t="shared" si="224"/>
        <v>='89'!J14</v>
      </c>
      <c r="M1585" s="1" t="str">
        <f t="shared" si="225"/>
        <v>='89'!E3</v>
      </c>
      <c r="N1585" s="1" t="str">
        <f t="shared" si="226"/>
        <v>='89'!D4</v>
      </c>
    </row>
    <row r="1586" spans="1:14" hidden="1" x14ac:dyDescent="0.3">
      <c r="A1586" s="1" t="str">
        <f t="shared" si="220"/>
        <v>X</v>
      </c>
      <c r="B1586" s="2">
        <f>'89'!E5</f>
        <v>221</v>
      </c>
      <c r="C1586" s="2">
        <f>'89'!B15</f>
        <v>0</v>
      </c>
      <c r="D1586" s="2">
        <f>'89'!J15</f>
        <v>0</v>
      </c>
      <c r="E1586" s="45">
        <f>'89'!E3</f>
        <v>43553</v>
      </c>
      <c r="F1586" s="2" t="str">
        <f>'89'!D4</f>
        <v>رقــــــــــــــــــــــم P.O /</v>
      </c>
      <c r="G1586" s="1">
        <f t="shared" si="221"/>
        <v>89</v>
      </c>
      <c r="H1586" s="1">
        <f t="shared" si="219"/>
        <v>15</v>
      </c>
      <c r="J1586" s="1" t="str">
        <f t="shared" si="222"/>
        <v>='89'!E5</v>
      </c>
      <c r="K1586" s="1" t="str">
        <f t="shared" si="223"/>
        <v>='89'!B15</v>
      </c>
      <c r="L1586" s="1" t="str">
        <f t="shared" si="224"/>
        <v>='89'!J15</v>
      </c>
      <c r="M1586" s="1" t="str">
        <f t="shared" si="225"/>
        <v>='89'!E3</v>
      </c>
      <c r="N1586" s="1" t="str">
        <f t="shared" si="226"/>
        <v>='89'!D4</v>
      </c>
    </row>
    <row r="1587" spans="1:14" hidden="1" x14ac:dyDescent="0.3">
      <c r="A1587" s="1" t="str">
        <f t="shared" si="220"/>
        <v>X</v>
      </c>
      <c r="B1587" s="2">
        <f>'89'!E5</f>
        <v>221</v>
      </c>
      <c r="C1587" s="2">
        <f>'89'!B16</f>
        <v>0</v>
      </c>
      <c r="D1587" s="2">
        <f>'89'!J16</f>
        <v>0</v>
      </c>
      <c r="E1587" s="45">
        <f>'89'!E3</f>
        <v>43553</v>
      </c>
      <c r="F1587" s="2" t="str">
        <f>'89'!D4</f>
        <v>رقــــــــــــــــــــــم P.O /</v>
      </c>
      <c r="G1587" s="1">
        <f t="shared" si="221"/>
        <v>89</v>
      </c>
      <c r="H1587" s="1">
        <f t="shared" si="219"/>
        <v>16</v>
      </c>
      <c r="J1587" s="1" t="str">
        <f t="shared" si="222"/>
        <v>='89'!E5</v>
      </c>
      <c r="K1587" s="1" t="str">
        <f t="shared" si="223"/>
        <v>='89'!B16</v>
      </c>
      <c r="L1587" s="1" t="str">
        <f t="shared" si="224"/>
        <v>='89'!J16</v>
      </c>
      <c r="M1587" s="1" t="str">
        <f t="shared" si="225"/>
        <v>='89'!E3</v>
      </c>
      <c r="N1587" s="1" t="str">
        <f t="shared" si="226"/>
        <v>='89'!D4</v>
      </c>
    </row>
    <row r="1588" spans="1:14" hidden="1" x14ac:dyDescent="0.3">
      <c r="A1588" s="1" t="str">
        <f t="shared" si="220"/>
        <v>X</v>
      </c>
      <c r="B1588" s="2">
        <f>'89'!E5</f>
        <v>221</v>
      </c>
      <c r="C1588" s="2">
        <f>'89'!B17</f>
        <v>0</v>
      </c>
      <c r="D1588" s="2">
        <f>'89'!J17</f>
        <v>0</v>
      </c>
      <c r="E1588" s="45">
        <f>'89'!E3</f>
        <v>43553</v>
      </c>
      <c r="F1588" s="2" t="str">
        <f>'89'!D4</f>
        <v>رقــــــــــــــــــــــم P.O /</v>
      </c>
      <c r="G1588" s="1">
        <f t="shared" si="221"/>
        <v>89</v>
      </c>
      <c r="H1588" s="1">
        <f t="shared" si="219"/>
        <v>17</v>
      </c>
      <c r="J1588" s="1" t="str">
        <f t="shared" si="222"/>
        <v>='89'!E5</v>
      </c>
      <c r="K1588" s="1" t="str">
        <f t="shared" si="223"/>
        <v>='89'!B17</v>
      </c>
      <c r="L1588" s="1" t="str">
        <f t="shared" si="224"/>
        <v>='89'!J17</v>
      </c>
      <c r="M1588" s="1" t="str">
        <f t="shared" si="225"/>
        <v>='89'!E3</v>
      </c>
      <c r="N1588" s="1" t="str">
        <f t="shared" si="226"/>
        <v>='89'!D4</v>
      </c>
    </row>
    <row r="1589" spans="1:14" hidden="1" x14ac:dyDescent="0.3">
      <c r="A1589" s="1" t="str">
        <f t="shared" si="220"/>
        <v>X</v>
      </c>
      <c r="B1589" s="2">
        <f>'89'!E5</f>
        <v>221</v>
      </c>
      <c r="C1589" s="2">
        <f>'89'!B18</f>
        <v>0</v>
      </c>
      <c r="D1589" s="2">
        <f>'89'!J18</f>
        <v>0</v>
      </c>
      <c r="E1589" s="45">
        <f>'89'!E3</f>
        <v>43553</v>
      </c>
      <c r="F1589" s="2" t="str">
        <f>'89'!D4</f>
        <v>رقــــــــــــــــــــــم P.O /</v>
      </c>
      <c r="G1589" s="1">
        <f t="shared" si="221"/>
        <v>89</v>
      </c>
      <c r="H1589" s="1">
        <f t="shared" si="219"/>
        <v>18</v>
      </c>
      <c r="J1589" s="1" t="str">
        <f t="shared" si="222"/>
        <v>='89'!E5</v>
      </c>
      <c r="K1589" s="1" t="str">
        <f t="shared" si="223"/>
        <v>='89'!B18</v>
      </c>
      <c r="L1589" s="1" t="str">
        <f t="shared" si="224"/>
        <v>='89'!J18</v>
      </c>
      <c r="M1589" s="1" t="str">
        <f t="shared" si="225"/>
        <v>='89'!E3</v>
      </c>
      <c r="N1589" s="1" t="str">
        <f t="shared" si="226"/>
        <v>='89'!D4</v>
      </c>
    </row>
    <row r="1590" spans="1:14" hidden="1" x14ac:dyDescent="0.3">
      <c r="A1590" s="1" t="str">
        <f t="shared" si="220"/>
        <v>X</v>
      </c>
      <c r="B1590" s="2">
        <f>'89'!E5</f>
        <v>221</v>
      </c>
      <c r="C1590" s="2">
        <f>'89'!B19</f>
        <v>0</v>
      </c>
      <c r="D1590" s="2">
        <f>'89'!J19</f>
        <v>0</v>
      </c>
      <c r="E1590" s="45">
        <f>'89'!E3</f>
        <v>43553</v>
      </c>
      <c r="F1590" s="2" t="str">
        <f>'89'!D4</f>
        <v>رقــــــــــــــــــــــم P.O /</v>
      </c>
      <c r="G1590" s="1">
        <f t="shared" si="221"/>
        <v>89</v>
      </c>
      <c r="H1590" s="1">
        <f t="shared" si="219"/>
        <v>19</v>
      </c>
      <c r="J1590" s="1" t="str">
        <f t="shared" si="222"/>
        <v>='89'!E5</v>
      </c>
      <c r="K1590" s="1" t="str">
        <f t="shared" si="223"/>
        <v>='89'!B19</v>
      </c>
      <c r="L1590" s="1" t="str">
        <f t="shared" si="224"/>
        <v>='89'!J19</v>
      </c>
      <c r="M1590" s="1" t="str">
        <f t="shared" si="225"/>
        <v>='89'!E3</v>
      </c>
      <c r="N1590" s="1" t="str">
        <f t="shared" si="226"/>
        <v>='89'!D4</v>
      </c>
    </row>
    <row r="1591" spans="1:14" hidden="1" x14ac:dyDescent="0.3">
      <c r="A1591" s="1" t="str">
        <f t="shared" si="220"/>
        <v>X</v>
      </c>
      <c r="B1591" s="2">
        <f>'89'!E5</f>
        <v>221</v>
      </c>
      <c r="C1591" s="2">
        <f>'89'!B20</f>
        <v>0</v>
      </c>
      <c r="D1591" s="2">
        <f>'89'!J20</f>
        <v>0</v>
      </c>
      <c r="E1591" s="45">
        <f>'89'!E3</f>
        <v>43553</v>
      </c>
      <c r="F1591" s="2" t="str">
        <f>'89'!D4</f>
        <v>رقــــــــــــــــــــــم P.O /</v>
      </c>
      <c r="G1591" s="1">
        <f t="shared" si="221"/>
        <v>89</v>
      </c>
      <c r="H1591" s="1">
        <f t="shared" si="219"/>
        <v>20</v>
      </c>
      <c r="J1591" s="1" t="str">
        <f t="shared" si="222"/>
        <v>='89'!E5</v>
      </c>
      <c r="K1591" s="1" t="str">
        <f t="shared" si="223"/>
        <v>='89'!B20</v>
      </c>
      <c r="L1591" s="1" t="str">
        <f t="shared" si="224"/>
        <v>='89'!J20</v>
      </c>
      <c r="M1591" s="1" t="str">
        <f t="shared" si="225"/>
        <v>='89'!E3</v>
      </c>
      <c r="N1591" s="1" t="str">
        <f t="shared" si="226"/>
        <v>='89'!D4</v>
      </c>
    </row>
    <row r="1592" spans="1:14" hidden="1" x14ac:dyDescent="0.3">
      <c r="A1592" s="1" t="str">
        <f t="shared" si="220"/>
        <v>X</v>
      </c>
      <c r="B1592" s="2">
        <f>'89'!E5</f>
        <v>221</v>
      </c>
      <c r="C1592" s="2">
        <f>'89'!B21</f>
        <v>0</v>
      </c>
      <c r="D1592" s="2">
        <f>'89'!J21</f>
        <v>0</v>
      </c>
      <c r="E1592" s="45">
        <f>'89'!E3</f>
        <v>43553</v>
      </c>
      <c r="F1592" s="2" t="str">
        <f>'89'!D4</f>
        <v>رقــــــــــــــــــــــم P.O /</v>
      </c>
      <c r="G1592" s="1">
        <f t="shared" si="221"/>
        <v>89</v>
      </c>
      <c r="H1592" s="1">
        <f t="shared" si="219"/>
        <v>21</v>
      </c>
      <c r="J1592" s="1" t="str">
        <f t="shared" si="222"/>
        <v>='89'!E5</v>
      </c>
      <c r="K1592" s="1" t="str">
        <f t="shared" si="223"/>
        <v>='89'!B21</v>
      </c>
      <c r="L1592" s="1" t="str">
        <f t="shared" si="224"/>
        <v>='89'!J21</v>
      </c>
      <c r="M1592" s="1" t="str">
        <f t="shared" si="225"/>
        <v>='89'!E3</v>
      </c>
      <c r="N1592" s="1" t="str">
        <f t="shared" si="226"/>
        <v>='89'!D4</v>
      </c>
    </row>
    <row r="1593" spans="1:14" hidden="1" x14ac:dyDescent="0.3">
      <c r="A1593" s="1" t="str">
        <f t="shared" si="220"/>
        <v>X</v>
      </c>
      <c r="B1593" s="2">
        <f>'89'!E5</f>
        <v>221</v>
      </c>
      <c r="C1593" s="2">
        <f>'89'!B22</f>
        <v>0</v>
      </c>
      <c r="D1593" s="2">
        <f>'89'!J22</f>
        <v>0</v>
      </c>
      <c r="E1593" s="45">
        <f>'89'!E3</f>
        <v>43553</v>
      </c>
      <c r="F1593" s="2" t="str">
        <f>'89'!D4</f>
        <v>رقــــــــــــــــــــــم P.O /</v>
      </c>
      <c r="G1593" s="1">
        <f t="shared" si="221"/>
        <v>89</v>
      </c>
      <c r="H1593" s="1">
        <f t="shared" si="219"/>
        <v>22</v>
      </c>
      <c r="J1593" s="1" t="str">
        <f t="shared" si="222"/>
        <v>='89'!E5</v>
      </c>
      <c r="K1593" s="1" t="str">
        <f t="shared" si="223"/>
        <v>='89'!B22</v>
      </c>
      <c r="L1593" s="1" t="str">
        <f t="shared" si="224"/>
        <v>='89'!J22</v>
      </c>
      <c r="M1593" s="1" t="str">
        <f t="shared" si="225"/>
        <v>='89'!E3</v>
      </c>
      <c r="N1593" s="1" t="str">
        <f t="shared" si="226"/>
        <v>='89'!D4</v>
      </c>
    </row>
    <row r="1594" spans="1:14" hidden="1" x14ac:dyDescent="0.3">
      <c r="A1594" s="1" t="str">
        <f t="shared" si="220"/>
        <v>X</v>
      </c>
      <c r="B1594" s="2">
        <f>'89'!E5</f>
        <v>221</v>
      </c>
      <c r="C1594" s="2">
        <f>'89'!B23</f>
        <v>0</v>
      </c>
      <c r="D1594" s="2">
        <f>'89'!J23</f>
        <v>0</v>
      </c>
      <c r="E1594" s="45">
        <f>'89'!E3</f>
        <v>43553</v>
      </c>
      <c r="F1594" s="2" t="str">
        <f>'89'!D4</f>
        <v>رقــــــــــــــــــــــم P.O /</v>
      </c>
      <c r="G1594" s="1">
        <f t="shared" si="221"/>
        <v>89</v>
      </c>
      <c r="H1594" s="1">
        <f t="shared" si="219"/>
        <v>23</v>
      </c>
      <c r="J1594" s="1" t="str">
        <f t="shared" si="222"/>
        <v>='89'!E5</v>
      </c>
      <c r="K1594" s="1" t="str">
        <f t="shared" si="223"/>
        <v>='89'!B23</v>
      </c>
      <c r="L1594" s="1" t="str">
        <f t="shared" si="224"/>
        <v>='89'!J23</v>
      </c>
      <c r="M1594" s="1" t="str">
        <f t="shared" si="225"/>
        <v>='89'!E3</v>
      </c>
      <c r="N1594" s="1" t="str">
        <f t="shared" si="226"/>
        <v>='89'!D4</v>
      </c>
    </row>
    <row r="1595" spans="1:14" hidden="1" x14ac:dyDescent="0.3">
      <c r="A1595" s="1" t="str">
        <f t="shared" si="220"/>
        <v>X</v>
      </c>
      <c r="B1595" s="2">
        <f>'89'!E5</f>
        <v>221</v>
      </c>
      <c r="C1595" s="2">
        <f>'89'!B24</f>
        <v>0</v>
      </c>
      <c r="D1595" s="2">
        <f>'89'!J24</f>
        <v>0</v>
      </c>
      <c r="E1595" s="45">
        <f>'89'!E3</f>
        <v>43553</v>
      </c>
      <c r="F1595" s="2" t="str">
        <f>'89'!D4</f>
        <v>رقــــــــــــــــــــــم P.O /</v>
      </c>
      <c r="G1595" s="1">
        <f t="shared" si="221"/>
        <v>89</v>
      </c>
      <c r="H1595" s="1">
        <f t="shared" si="219"/>
        <v>24</v>
      </c>
      <c r="J1595" s="1" t="str">
        <f t="shared" si="222"/>
        <v>='89'!E5</v>
      </c>
      <c r="K1595" s="1" t="str">
        <f t="shared" si="223"/>
        <v>='89'!B24</v>
      </c>
      <c r="L1595" s="1" t="str">
        <f t="shared" si="224"/>
        <v>='89'!J24</v>
      </c>
      <c r="M1595" s="1" t="str">
        <f t="shared" si="225"/>
        <v>='89'!E3</v>
      </c>
      <c r="N1595" s="1" t="str">
        <f t="shared" si="226"/>
        <v>='89'!D4</v>
      </c>
    </row>
    <row r="1596" spans="1:14" hidden="1" x14ac:dyDescent="0.3">
      <c r="A1596" s="1" t="str">
        <f t="shared" si="220"/>
        <v>X</v>
      </c>
      <c r="B1596" s="2">
        <f>'89'!E5</f>
        <v>221</v>
      </c>
      <c r="C1596" s="2">
        <f>'89'!B25</f>
        <v>0</v>
      </c>
      <c r="D1596" s="2">
        <f>'89'!J25</f>
        <v>0</v>
      </c>
      <c r="E1596" s="45">
        <f>'89'!E3</f>
        <v>43553</v>
      </c>
      <c r="F1596" s="2" t="str">
        <f>'89'!D4</f>
        <v>رقــــــــــــــــــــــم P.O /</v>
      </c>
      <c r="G1596" s="1">
        <f t="shared" si="221"/>
        <v>89</v>
      </c>
      <c r="H1596" s="1">
        <f t="shared" si="219"/>
        <v>25</v>
      </c>
      <c r="J1596" s="1" t="str">
        <f t="shared" si="222"/>
        <v>='89'!E5</v>
      </c>
      <c r="K1596" s="1" t="str">
        <f t="shared" si="223"/>
        <v>='89'!B25</v>
      </c>
      <c r="L1596" s="1" t="str">
        <f t="shared" si="224"/>
        <v>='89'!J25</v>
      </c>
      <c r="M1596" s="1" t="str">
        <f t="shared" si="225"/>
        <v>='89'!E3</v>
      </c>
      <c r="N1596" s="1" t="str">
        <f t="shared" si="226"/>
        <v>='89'!D4</v>
      </c>
    </row>
    <row r="1597" spans="1:14" hidden="1" x14ac:dyDescent="0.3">
      <c r="A1597" s="1" t="s">
        <v>212</v>
      </c>
      <c r="B1597" s="2">
        <f>'90'!E5</f>
        <v>222</v>
      </c>
      <c r="C1597" s="4" t="str">
        <f>'90'!B8</f>
        <v>يوميات العمالة عن الفترة 2 من شهر 3 -2019</v>
      </c>
      <c r="D1597" s="2">
        <f>'90'!J8</f>
        <v>19275</v>
      </c>
      <c r="E1597" s="45">
        <f>'90'!E3</f>
        <v>43553</v>
      </c>
      <c r="F1597" s="2" t="str">
        <f>'90'!D4</f>
        <v>رقــــــــــــــــــــــم P.O /</v>
      </c>
      <c r="G1597" s="1">
        <f t="shared" si="221"/>
        <v>90</v>
      </c>
      <c r="H1597" s="1">
        <f t="shared" si="219"/>
        <v>8</v>
      </c>
      <c r="J1597" s="1" t="str">
        <f t="shared" si="222"/>
        <v>='90'!E5</v>
      </c>
      <c r="K1597" s="1" t="str">
        <f t="shared" si="223"/>
        <v>='90'!B8</v>
      </c>
      <c r="L1597" s="1" t="str">
        <f t="shared" si="224"/>
        <v>='90'!J8</v>
      </c>
      <c r="M1597" s="1" t="str">
        <f t="shared" si="225"/>
        <v>='90'!E3</v>
      </c>
      <c r="N1597" s="1" t="str">
        <f t="shared" si="226"/>
        <v>='90'!D4</v>
      </c>
    </row>
    <row r="1598" spans="1:14" hidden="1" x14ac:dyDescent="0.3">
      <c r="A1598" s="1" t="str">
        <f t="shared" si="220"/>
        <v>X</v>
      </c>
      <c r="B1598" s="2">
        <f>'90'!E5</f>
        <v>222</v>
      </c>
      <c r="C1598" s="2">
        <f>'90'!B9</f>
        <v>0</v>
      </c>
      <c r="D1598" s="2">
        <f>'90'!J9</f>
        <v>0</v>
      </c>
      <c r="E1598" s="45">
        <f>'90'!E3</f>
        <v>43553</v>
      </c>
      <c r="F1598" s="2" t="str">
        <f>'90'!D4</f>
        <v>رقــــــــــــــــــــــم P.O /</v>
      </c>
      <c r="G1598" s="1">
        <f t="shared" si="221"/>
        <v>90</v>
      </c>
      <c r="H1598" s="1">
        <f t="shared" si="219"/>
        <v>9</v>
      </c>
      <c r="J1598" s="1" t="str">
        <f t="shared" si="222"/>
        <v>='90'!E5</v>
      </c>
      <c r="K1598" s="1" t="str">
        <f t="shared" si="223"/>
        <v>='90'!B9</v>
      </c>
      <c r="L1598" s="1" t="str">
        <f t="shared" si="224"/>
        <v>='90'!J9</v>
      </c>
      <c r="M1598" s="1" t="str">
        <f t="shared" si="225"/>
        <v>='90'!E3</v>
      </c>
      <c r="N1598" s="1" t="str">
        <f t="shared" si="226"/>
        <v>='90'!D4</v>
      </c>
    </row>
    <row r="1599" spans="1:14" hidden="1" x14ac:dyDescent="0.3">
      <c r="A1599" s="1" t="str">
        <f t="shared" si="220"/>
        <v>X</v>
      </c>
      <c r="B1599" s="2">
        <f>'90'!E5</f>
        <v>222</v>
      </c>
      <c r="C1599" s="2">
        <f>'90'!B10</f>
        <v>0</v>
      </c>
      <c r="D1599" s="2">
        <f>'90'!J10</f>
        <v>0</v>
      </c>
      <c r="E1599" s="45">
        <f>'90'!E3</f>
        <v>43553</v>
      </c>
      <c r="F1599" s="2" t="str">
        <f>'90'!D4</f>
        <v>رقــــــــــــــــــــــم P.O /</v>
      </c>
      <c r="G1599" s="1">
        <f t="shared" si="221"/>
        <v>90</v>
      </c>
      <c r="H1599" s="1">
        <f t="shared" si="219"/>
        <v>10</v>
      </c>
      <c r="J1599" s="1" t="str">
        <f t="shared" si="222"/>
        <v>='90'!E5</v>
      </c>
      <c r="K1599" s="1" t="str">
        <f t="shared" si="223"/>
        <v>='90'!B10</v>
      </c>
      <c r="L1599" s="1" t="str">
        <f t="shared" si="224"/>
        <v>='90'!J10</v>
      </c>
      <c r="M1599" s="1" t="str">
        <f t="shared" si="225"/>
        <v>='90'!E3</v>
      </c>
      <c r="N1599" s="1" t="str">
        <f t="shared" si="226"/>
        <v>='90'!D4</v>
      </c>
    </row>
    <row r="1600" spans="1:14" hidden="1" x14ac:dyDescent="0.3">
      <c r="A1600" s="1" t="str">
        <f t="shared" si="220"/>
        <v>X</v>
      </c>
      <c r="B1600" s="2">
        <f>'90'!E5</f>
        <v>222</v>
      </c>
      <c r="C1600" s="2">
        <f>'90'!B11</f>
        <v>0</v>
      </c>
      <c r="D1600" s="2">
        <f>'90'!J11</f>
        <v>0</v>
      </c>
      <c r="E1600" s="45">
        <f>'90'!E3</f>
        <v>43553</v>
      </c>
      <c r="F1600" s="2" t="str">
        <f>'90'!D4</f>
        <v>رقــــــــــــــــــــــم P.O /</v>
      </c>
      <c r="G1600" s="1">
        <f t="shared" si="221"/>
        <v>90</v>
      </c>
      <c r="H1600" s="1">
        <f t="shared" si="219"/>
        <v>11</v>
      </c>
      <c r="J1600" s="1" t="str">
        <f t="shared" si="222"/>
        <v>='90'!E5</v>
      </c>
      <c r="K1600" s="1" t="str">
        <f t="shared" si="223"/>
        <v>='90'!B11</v>
      </c>
      <c r="L1600" s="1" t="str">
        <f t="shared" si="224"/>
        <v>='90'!J11</v>
      </c>
      <c r="M1600" s="1" t="str">
        <f t="shared" si="225"/>
        <v>='90'!E3</v>
      </c>
      <c r="N1600" s="1" t="str">
        <f t="shared" si="226"/>
        <v>='90'!D4</v>
      </c>
    </row>
    <row r="1601" spans="1:14" hidden="1" x14ac:dyDescent="0.3">
      <c r="A1601" s="1" t="str">
        <f t="shared" si="220"/>
        <v>X</v>
      </c>
      <c r="B1601" s="2">
        <f>'90'!E5</f>
        <v>222</v>
      </c>
      <c r="C1601" s="2">
        <f>'90'!B12</f>
        <v>0</v>
      </c>
      <c r="D1601" s="2">
        <f>'90'!J12</f>
        <v>0</v>
      </c>
      <c r="E1601" s="45">
        <f>'90'!E3</f>
        <v>43553</v>
      </c>
      <c r="F1601" s="2" t="str">
        <f>'90'!D4</f>
        <v>رقــــــــــــــــــــــم P.O /</v>
      </c>
      <c r="G1601" s="1">
        <f t="shared" si="221"/>
        <v>90</v>
      </c>
      <c r="H1601" s="1">
        <f t="shared" si="219"/>
        <v>12</v>
      </c>
      <c r="J1601" s="1" t="str">
        <f t="shared" si="222"/>
        <v>='90'!E5</v>
      </c>
      <c r="K1601" s="1" t="str">
        <f t="shared" si="223"/>
        <v>='90'!B12</v>
      </c>
      <c r="L1601" s="1" t="str">
        <f t="shared" si="224"/>
        <v>='90'!J12</v>
      </c>
      <c r="M1601" s="1" t="str">
        <f t="shared" si="225"/>
        <v>='90'!E3</v>
      </c>
      <c r="N1601" s="1" t="str">
        <f t="shared" si="226"/>
        <v>='90'!D4</v>
      </c>
    </row>
    <row r="1602" spans="1:14" hidden="1" x14ac:dyDescent="0.3">
      <c r="A1602" s="1" t="str">
        <f t="shared" si="220"/>
        <v>X</v>
      </c>
      <c r="B1602" s="2">
        <f>'90'!E5</f>
        <v>222</v>
      </c>
      <c r="C1602" s="2">
        <f>'90'!B13</f>
        <v>0</v>
      </c>
      <c r="D1602" s="2">
        <f>'90'!J13</f>
        <v>0</v>
      </c>
      <c r="E1602" s="45">
        <f>'90'!E3</f>
        <v>43553</v>
      </c>
      <c r="F1602" s="2" t="str">
        <f>'90'!D4</f>
        <v>رقــــــــــــــــــــــم P.O /</v>
      </c>
      <c r="G1602" s="1">
        <f t="shared" si="221"/>
        <v>90</v>
      </c>
      <c r="H1602" s="1">
        <f t="shared" si="219"/>
        <v>13</v>
      </c>
      <c r="J1602" s="1" t="str">
        <f t="shared" si="222"/>
        <v>='90'!E5</v>
      </c>
      <c r="K1602" s="1" t="str">
        <f t="shared" si="223"/>
        <v>='90'!B13</v>
      </c>
      <c r="L1602" s="1" t="str">
        <f t="shared" si="224"/>
        <v>='90'!J13</v>
      </c>
      <c r="M1602" s="1" t="str">
        <f t="shared" si="225"/>
        <v>='90'!E3</v>
      </c>
      <c r="N1602" s="1" t="str">
        <f t="shared" si="226"/>
        <v>='90'!D4</v>
      </c>
    </row>
    <row r="1603" spans="1:14" hidden="1" x14ac:dyDescent="0.3">
      <c r="A1603" s="1" t="str">
        <f t="shared" si="220"/>
        <v>X</v>
      </c>
      <c r="B1603" s="2">
        <f>'90'!E5</f>
        <v>222</v>
      </c>
      <c r="C1603" s="2">
        <f>'90'!B14</f>
        <v>0</v>
      </c>
      <c r="D1603" s="2">
        <f>'90'!J14</f>
        <v>0</v>
      </c>
      <c r="E1603" s="45">
        <f>'90'!E3</f>
        <v>43553</v>
      </c>
      <c r="F1603" s="2" t="str">
        <f>'90'!D4</f>
        <v>رقــــــــــــــــــــــم P.O /</v>
      </c>
      <c r="G1603" s="1">
        <f t="shared" si="221"/>
        <v>90</v>
      </c>
      <c r="H1603" s="1">
        <f t="shared" ref="H1603:H1666" si="227">IF((H1602+1)&gt;25,8,H1602+1)</f>
        <v>14</v>
      </c>
      <c r="J1603" s="1" t="str">
        <f t="shared" si="222"/>
        <v>='90'!E5</v>
      </c>
      <c r="K1603" s="1" t="str">
        <f t="shared" si="223"/>
        <v>='90'!B14</v>
      </c>
      <c r="L1603" s="1" t="str">
        <f t="shared" si="224"/>
        <v>='90'!J14</v>
      </c>
      <c r="M1603" s="1" t="str">
        <f t="shared" si="225"/>
        <v>='90'!E3</v>
      </c>
      <c r="N1603" s="1" t="str">
        <f t="shared" si="226"/>
        <v>='90'!D4</v>
      </c>
    </row>
    <row r="1604" spans="1:14" hidden="1" x14ac:dyDescent="0.3">
      <c r="A1604" s="1" t="str">
        <f t="shared" si="220"/>
        <v>X</v>
      </c>
      <c r="B1604" s="2">
        <f>'90'!E5</f>
        <v>222</v>
      </c>
      <c r="C1604" s="2">
        <f>'90'!B15</f>
        <v>0</v>
      </c>
      <c r="D1604" s="2">
        <f>'90'!J15</f>
        <v>0</v>
      </c>
      <c r="E1604" s="45">
        <f>'90'!E3</f>
        <v>43553</v>
      </c>
      <c r="F1604" s="2" t="str">
        <f>'90'!D4</f>
        <v>رقــــــــــــــــــــــم P.O /</v>
      </c>
      <c r="G1604" s="1">
        <f t="shared" si="221"/>
        <v>90</v>
      </c>
      <c r="H1604" s="1">
        <f t="shared" si="227"/>
        <v>15</v>
      </c>
      <c r="J1604" s="1" t="str">
        <f t="shared" si="222"/>
        <v>='90'!E5</v>
      </c>
      <c r="K1604" s="1" t="str">
        <f t="shared" si="223"/>
        <v>='90'!B15</v>
      </c>
      <c r="L1604" s="1" t="str">
        <f t="shared" si="224"/>
        <v>='90'!J15</v>
      </c>
      <c r="M1604" s="1" t="str">
        <f t="shared" si="225"/>
        <v>='90'!E3</v>
      </c>
      <c r="N1604" s="1" t="str">
        <f t="shared" si="226"/>
        <v>='90'!D4</v>
      </c>
    </row>
    <row r="1605" spans="1:14" hidden="1" x14ac:dyDescent="0.3">
      <c r="A1605" s="1" t="str">
        <f t="shared" si="220"/>
        <v>X</v>
      </c>
      <c r="B1605" s="2">
        <f>'90'!E5</f>
        <v>222</v>
      </c>
      <c r="C1605" s="2">
        <f>'90'!B16</f>
        <v>0</v>
      </c>
      <c r="D1605" s="2">
        <f>'90'!J16</f>
        <v>0</v>
      </c>
      <c r="E1605" s="45">
        <f>'90'!E3</f>
        <v>43553</v>
      </c>
      <c r="F1605" s="2" t="str">
        <f>'90'!D4</f>
        <v>رقــــــــــــــــــــــم P.O /</v>
      </c>
      <c r="G1605" s="1">
        <f t="shared" si="221"/>
        <v>90</v>
      </c>
      <c r="H1605" s="1">
        <f t="shared" si="227"/>
        <v>16</v>
      </c>
      <c r="J1605" s="1" t="str">
        <f t="shared" si="222"/>
        <v>='90'!E5</v>
      </c>
      <c r="K1605" s="1" t="str">
        <f t="shared" si="223"/>
        <v>='90'!B16</v>
      </c>
      <c r="L1605" s="1" t="str">
        <f t="shared" si="224"/>
        <v>='90'!J16</v>
      </c>
      <c r="M1605" s="1" t="str">
        <f t="shared" si="225"/>
        <v>='90'!E3</v>
      </c>
      <c r="N1605" s="1" t="str">
        <f t="shared" si="226"/>
        <v>='90'!D4</v>
      </c>
    </row>
    <row r="1606" spans="1:14" hidden="1" x14ac:dyDescent="0.3">
      <c r="A1606" s="1" t="str">
        <f t="shared" si="220"/>
        <v>X</v>
      </c>
      <c r="B1606" s="2">
        <f>'90'!E5</f>
        <v>222</v>
      </c>
      <c r="C1606" s="2">
        <f>'90'!B17</f>
        <v>0</v>
      </c>
      <c r="D1606" s="2">
        <f>'90'!J17</f>
        <v>0</v>
      </c>
      <c r="E1606" s="45">
        <f>'90'!E3</f>
        <v>43553</v>
      </c>
      <c r="F1606" s="2" t="str">
        <f>'90'!D4</f>
        <v>رقــــــــــــــــــــــم P.O /</v>
      </c>
      <c r="G1606" s="1">
        <f t="shared" si="221"/>
        <v>90</v>
      </c>
      <c r="H1606" s="1">
        <f t="shared" si="227"/>
        <v>17</v>
      </c>
      <c r="J1606" s="1" t="str">
        <f t="shared" si="222"/>
        <v>='90'!E5</v>
      </c>
      <c r="K1606" s="1" t="str">
        <f t="shared" si="223"/>
        <v>='90'!B17</v>
      </c>
      <c r="L1606" s="1" t="str">
        <f t="shared" si="224"/>
        <v>='90'!J17</v>
      </c>
      <c r="M1606" s="1" t="str">
        <f t="shared" si="225"/>
        <v>='90'!E3</v>
      </c>
      <c r="N1606" s="1" t="str">
        <f t="shared" si="226"/>
        <v>='90'!D4</v>
      </c>
    </row>
    <row r="1607" spans="1:14" hidden="1" x14ac:dyDescent="0.3">
      <c r="A1607" s="1" t="str">
        <f t="shared" si="220"/>
        <v>X</v>
      </c>
      <c r="B1607" s="2">
        <f>'90'!E5</f>
        <v>222</v>
      </c>
      <c r="C1607" s="2">
        <f>'90'!B18</f>
        <v>0</v>
      </c>
      <c r="D1607" s="2">
        <f>'90'!J18</f>
        <v>0</v>
      </c>
      <c r="E1607" s="45">
        <f>'90'!E3</f>
        <v>43553</v>
      </c>
      <c r="F1607" s="2" t="str">
        <f>'90'!D4</f>
        <v>رقــــــــــــــــــــــم P.O /</v>
      </c>
      <c r="G1607" s="1">
        <f t="shared" si="221"/>
        <v>90</v>
      </c>
      <c r="H1607" s="1">
        <f t="shared" si="227"/>
        <v>18</v>
      </c>
      <c r="J1607" s="1" t="str">
        <f t="shared" si="222"/>
        <v>='90'!E5</v>
      </c>
      <c r="K1607" s="1" t="str">
        <f t="shared" si="223"/>
        <v>='90'!B18</v>
      </c>
      <c r="L1607" s="1" t="str">
        <f t="shared" si="224"/>
        <v>='90'!J18</v>
      </c>
      <c r="M1607" s="1" t="str">
        <f t="shared" si="225"/>
        <v>='90'!E3</v>
      </c>
      <c r="N1607" s="1" t="str">
        <f t="shared" si="226"/>
        <v>='90'!D4</v>
      </c>
    </row>
    <row r="1608" spans="1:14" hidden="1" x14ac:dyDescent="0.3">
      <c r="A1608" s="1" t="str">
        <f t="shared" si="220"/>
        <v>X</v>
      </c>
      <c r="B1608" s="2">
        <f>'90'!E5</f>
        <v>222</v>
      </c>
      <c r="C1608" s="2">
        <f>'90'!B19</f>
        <v>0</v>
      </c>
      <c r="D1608" s="2">
        <f>'90'!J19</f>
        <v>0</v>
      </c>
      <c r="E1608" s="45">
        <f>'90'!E3</f>
        <v>43553</v>
      </c>
      <c r="F1608" s="2" t="str">
        <f>'90'!D4</f>
        <v>رقــــــــــــــــــــــم P.O /</v>
      </c>
      <c r="G1608" s="1">
        <f t="shared" si="221"/>
        <v>90</v>
      </c>
      <c r="H1608" s="1">
        <f t="shared" si="227"/>
        <v>19</v>
      </c>
      <c r="J1608" s="1" t="str">
        <f t="shared" si="222"/>
        <v>='90'!E5</v>
      </c>
      <c r="K1608" s="1" t="str">
        <f t="shared" si="223"/>
        <v>='90'!B19</v>
      </c>
      <c r="L1608" s="1" t="str">
        <f t="shared" si="224"/>
        <v>='90'!J19</v>
      </c>
      <c r="M1608" s="1" t="str">
        <f t="shared" si="225"/>
        <v>='90'!E3</v>
      </c>
      <c r="N1608" s="1" t="str">
        <f t="shared" si="226"/>
        <v>='90'!D4</v>
      </c>
    </row>
    <row r="1609" spans="1:14" hidden="1" x14ac:dyDescent="0.3">
      <c r="A1609" s="1" t="str">
        <f t="shared" ref="A1609:A1632" si="228">IFERROR(VLOOKUP(C1609,$O$2:$P$2,2,0),"")</f>
        <v>X</v>
      </c>
      <c r="B1609" s="2">
        <f>'90'!E5</f>
        <v>222</v>
      </c>
      <c r="C1609" s="2">
        <f>'90'!B20</f>
        <v>0</v>
      </c>
      <c r="D1609" s="2">
        <f>'90'!J20</f>
        <v>0</v>
      </c>
      <c r="E1609" s="45">
        <f>'90'!E3</f>
        <v>43553</v>
      </c>
      <c r="F1609" s="2" t="str">
        <f>'90'!D4</f>
        <v>رقــــــــــــــــــــــم P.O /</v>
      </c>
      <c r="G1609" s="1">
        <f t="shared" si="221"/>
        <v>90</v>
      </c>
      <c r="H1609" s="1">
        <f t="shared" si="227"/>
        <v>20</v>
      </c>
      <c r="J1609" s="1" t="str">
        <f t="shared" si="222"/>
        <v>='90'!E5</v>
      </c>
      <c r="K1609" s="1" t="str">
        <f t="shared" si="223"/>
        <v>='90'!B20</v>
      </c>
      <c r="L1609" s="1" t="str">
        <f t="shared" si="224"/>
        <v>='90'!J20</v>
      </c>
      <c r="M1609" s="1" t="str">
        <f t="shared" si="225"/>
        <v>='90'!E3</v>
      </c>
      <c r="N1609" s="1" t="str">
        <f t="shared" si="226"/>
        <v>='90'!D4</v>
      </c>
    </row>
    <row r="1610" spans="1:14" hidden="1" x14ac:dyDescent="0.3">
      <c r="A1610" s="1" t="str">
        <f t="shared" si="228"/>
        <v>X</v>
      </c>
      <c r="B1610" s="2">
        <f>'90'!E5</f>
        <v>222</v>
      </c>
      <c r="C1610" s="2">
        <f>'90'!B21</f>
        <v>0</v>
      </c>
      <c r="D1610" s="2">
        <f>'90'!J21</f>
        <v>0</v>
      </c>
      <c r="E1610" s="45">
        <f>'90'!E3</f>
        <v>43553</v>
      </c>
      <c r="F1610" s="2" t="str">
        <f>'90'!D4</f>
        <v>رقــــــــــــــــــــــم P.O /</v>
      </c>
      <c r="G1610" s="1">
        <f t="shared" si="221"/>
        <v>90</v>
      </c>
      <c r="H1610" s="1">
        <f t="shared" si="227"/>
        <v>21</v>
      </c>
      <c r="J1610" s="1" t="str">
        <f t="shared" si="222"/>
        <v>='90'!E5</v>
      </c>
      <c r="K1610" s="1" t="str">
        <f t="shared" si="223"/>
        <v>='90'!B21</v>
      </c>
      <c r="L1610" s="1" t="str">
        <f t="shared" si="224"/>
        <v>='90'!J21</v>
      </c>
      <c r="M1610" s="1" t="str">
        <f t="shared" si="225"/>
        <v>='90'!E3</v>
      </c>
      <c r="N1610" s="1" t="str">
        <f t="shared" si="226"/>
        <v>='90'!D4</v>
      </c>
    </row>
    <row r="1611" spans="1:14" hidden="1" x14ac:dyDescent="0.3">
      <c r="A1611" s="1" t="str">
        <f t="shared" si="228"/>
        <v>X</v>
      </c>
      <c r="B1611" s="2">
        <f>'90'!E5</f>
        <v>222</v>
      </c>
      <c r="C1611" s="2">
        <f>'90'!B22</f>
        <v>0</v>
      </c>
      <c r="D1611" s="2">
        <f>'90'!J22</f>
        <v>0</v>
      </c>
      <c r="E1611" s="45">
        <f>'90'!E3</f>
        <v>43553</v>
      </c>
      <c r="F1611" s="2" t="str">
        <f>'90'!D4</f>
        <v>رقــــــــــــــــــــــم P.O /</v>
      </c>
      <c r="G1611" s="1">
        <f t="shared" si="221"/>
        <v>90</v>
      </c>
      <c r="H1611" s="1">
        <f t="shared" si="227"/>
        <v>22</v>
      </c>
      <c r="J1611" s="1" t="str">
        <f t="shared" si="222"/>
        <v>='90'!E5</v>
      </c>
      <c r="K1611" s="1" t="str">
        <f t="shared" si="223"/>
        <v>='90'!B22</v>
      </c>
      <c r="L1611" s="1" t="str">
        <f t="shared" si="224"/>
        <v>='90'!J22</v>
      </c>
      <c r="M1611" s="1" t="str">
        <f t="shared" si="225"/>
        <v>='90'!E3</v>
      </c>
      <c r="N1611" s="1" t="str">
        <f t="shared" si="226"/>
        <v>='90'!D4</v>
      </c>
    </row>
    <row r="1612" spans="1:14" hidden="1" x14ac:dyDescent="0.3">
      <c r="A1612" s="1" t="str">
        <f t="shared" si="228"/>
        <v>X</v>
      </c>
      <c r="B1612" s="2">
        <f>'90'!E5</f>
        <v>222</v>
      </c>
      <c r="C1612" s="2">
        <f>'90'!B23</f>
        <v>0</v>
      </c>
      <c r="D1612" s="2">
        <f>'90'!J23</f>
        <v>0</v>
      </c>
      <c r="E1612" s="45">
        <f>'90'!E3</f>
        <v>43553</v>
      </c>
      <c r="F1612" s="2" t="str">
        <f>'90'!D4</f>
        <v>رقــــــــــــــــــــــم P.O /</v>
      </c>
      <c r="G1612" s="1">
        <f t="shared" si="221"/>
        <v>90</v>
      </c>
      <c r="H1612" s="1">
        <f t="shared" si="227"/>
        <v>23</v>
      </c>
      <c r="J1612" s="1" t="str">
        <f t="shared" si="222"/>
        <v>='90'!E5</v>
      </c>
      <c r="K1612" s="1" t="str">
        <f t="shared" si="223"/>
        <v>='90'!B23</v>
      </c>
      <c r="L1612" s="1" t="str">
        <f t="shared" si="224"/>
        <v>='90'!J23</v>
      </c>
      <c r="M1612" s="1" t="str">
        <f t="shared" si="225"/>
        <v>='90'!E3</v>
      </c>
      <c r="N1612" s="1" t="str">
        <f t="shared" si="226"/>
        <v>='90'!D4</v>
      </c>
    </row>
    <row r="1613" spans="1:14" hidden="1" x14ac:dyDescent="0.3">
      <c r="A1613" s="1" t="str">
        <f t="shared" si="228"/>
        <v>X</v>
      </c>
      <c r="B1613" s="2">
        <f>'90'!E5</f>
        <v>222</v>
      </c>
      <c r="C1613" s="2">
        <f>'90'!B24</f>
        <v>0</v>
      </c>
      <c r="D1613" s="2">
        <f>'90'!J24</f>
        <v>0</v>
      </c>
      <c r="E1613" s="45">
        <f>'90'!E3</f>
        <v>43553</v>
      </c>
      <c r="F1613" s="2" t="str">
        <f>'90'!D4</f>
        <v>رقــــــــــــــــــــــم P.O /</v>
      </c>
      <c r="G1613" s="1">
        <f t="shared" si="221"/>
        <v>90</v>
      </c>
      <c r="H1613" s="1">
        <f t="shared" si="227"/>
        <v>24</v>
      </c>
      <c r="J1613" s="1" t="str">
        <f t="shared" si="222"/>
        <v>='90'!E5</v>
      </c>
      <c r="K1613" s="1" t="str">
        <f t="shared" si="223"/>
        <v>='90'!B24</v>
      </c>
      <c r="L1613" s="1" t="str">
        <f t="shared" si="224"/>
        <v>='90'!J24</v>
      </c>
      <c r="M1613" s="1" t="str">
        <f t="shared" si="225"/>
        <v>='90'!E3</v>
      </c>
      <c r="N1613" s="1" t="str">
        <f t="shared" si="226"/>
        <v>='90'!D4</v>
      </c>
    </row>
    <row r="1614" spans="1:14" hidden="1" x14ac:dyDescent="0.3">
      <c r="A1614" s="1" t="str">
        <f t="shared" si="228"/>
        <v>X</v>
      </c>
      <c r="B1614" s="2">
        <f>'90'!E5</f>
        <v>222</v>
      </c>
      <c r="C1614" s="2">
        <f>'90'!B25</f>
        <v>0</v>
      </c>
      <c r="D1614" s="2">
        <f>'90'!J25</f>
        <v>0</v>
      </c>
      <c r="E1614" s="45">
        <f>'90'!E3</f>
        <v>43553</v>
      </c>
      <c r="F1614" s="2" t="str">
        <f>'90'!D4</f>
        <v>رقــــــــــــــــــــــم P.O /</v>
      </c>
      <c r="G1614" s="1">
        <f t="shared" si="221"/>
        <v>90</v>
      </c>
      <c r="H1614" s="1">
        <f t="shared" si="227"/>
        <v>25</v>
      </c>
      <c r="J1614" s="1" t="str">
        <f t="shared" si="222"/>
        <v>='90'!E5</v>
      </c>
      <c r="K1614" s="1" t="str">
        <f t="shared" si="223"/>
        <v>='90'!B25</v>
      </c>
      <c r="L1614" s="1" t="str">
        <f t="shared" si="224"/>
        <v>='90'!J25</v>
      </c>
      <c r="M1614" s="1" t="str">
        <f t="shared" si="225"/>
        <v>='90'!E3</v>
      </c>
      <c r="N1614" s="1" t="str">
        <f t="shared" si="226"/>
        <v>='90'!D4</v>
      </c>
    </row>
    <row r="1615" spans="1:14" x14ac:dyDescent="0.3">
      <c r="A1615" s="1" t="str">
        <f t="shared" si="228"/>
        <v/>
      </c>
      <c r="B1615" s="2">
        <f>'91'!E5</f>
        <v>223</v>
      </c>
      <c r="C1615" s="4" t="str">
        <f>'91'!B8</f>
        <v>غفرة موقع عن شهر 3 -2019</v>
      </c>
      <c r="D1615" s="2">
        <f>'91'!J8</f>
        <v>6000</v>
      </c>
      <c r="E1615" s="45">
        <f>'91'!E3</f>
        <v>43553</v>
      </c>
      <c r="F1615" s="2" t="str">
        <f>'91'!D4</f>
        <v>رقــــــــــــــــــــــم P.O /</v>
      </c>
      <c r="G1615" s="1">
        <f t="shared" si="221"/>
        <v>91</v>
      </c>
      <c r="H1615" s="1">
        <f t="shared" si="227"/>
        <v>8</v>
      </c>
      <c r="J1615" s="1" t="str">
        <f t="shared" si="222"/>
        <v>='91'!E5</v>
      </c>
      <c r="K1615" s="1" t="str">
        <f t="shared" si="223"/>
        <v>='91'!B8</v>
      </c>
      <c r="L1615" s="1" t="str">
        <f t="shared" si="224"/>
        <v>='91'!J8</v>
      </c>
      <c r="M1615" s="1" t="str">
        <f t="shared" si="225"/>
        <v>='91'!E3</v>
      </c>
      <c r="N1615" s="1" t="str">
        <f t="shared" si="226"/>
        <v>='91'!D4</v>
      </c>
    </row>
    <row r="1616" spans="1:14" hidden="1" x14ac:dyDescent="0.3">
      <c r="A1616" s="1" t="str">
        <f t="shared" si="228"/>
        <v>X</v>
      </c>
      <c r="B1616" s="2">
        <f>'91'!E5</f>
        <v>223</v>
      </c>
      <c r="C1616" s="2">
        <f>'91'!B9</f>
        <v>0</v>
      </c>
      <c r="D1616" s="2">
        <f>'91'!J9</f>
        <v>0</v>
      </c>
      <c r="E1616" s="45">
        <f>'91'!E3</f>
        <v>43553</v>
      </c>
      <c r="F1616" s="2" t="str">
        <f>'91'!D4</f>
        <v>رقــــــــــــــــــــــم P.O /</v>
      </c>
      <c r="G1616" s="1">
        <f t="shared" si="221"/>
        <v>91</v>
      </c>
      <c r="H1616" s="1">
        <f t="shared" si="227"/>
        <v>9</v>
      </c>
      <c r="J1616" s="1" t="str">
        <f t="shared" si="222"/>
        <v>='91'!E5</v>
      </c>
      <c r="K1616" s="1" t="str">
        <f t="shared" si="223"/>
        <v>='91'!B9</v>
      </c>
      <c r="L1616" s="1" t="str">
        <f t="shared" si="224"/>
        <v>='91'!J9</v>
      </c>
      <c r="M1616" s="1" t="str">
        <f t="shared" si="225"/>
        <v>='91'!E3</v>
      </c>
      <c r="N1616" s="1" t="str">
        <f t="shared" si="226"/>
        <v>='91'!D4</v>
      </c>
    </row>
    <row r="1617" spans="1:14" hidden="1" x14ac:dyDescent="0.3">
      <c r="A1617" s="1" t="str">
        <f t="shared" si="228"/>
        <v>X</v>
      </c>
      <c r="B1617" s="2">
        <f>'91'!E5</f>
        <v>223</v>
      </c>
      <c r="C1617" s="2">
        <f>'91'!B10</f>
        <v>0</v>
      </c>
      <c r="D1617" s="2">
        <f>'91'!J10</f>
        <v>0</v>
      </c>
      <c r="E1617" s="45">
        <f>'91'!E3</f>
        <v>43553</v>
      </c>
      <c r="F1617" s="2" t="str">
        <f>'91'!D4</f>
        <v>رقــــــــــــــــــــــم P.O /</v>
      </c>
      <c r="G1617" s="1">
        <f t="shared" si="221"/>
        <v>91</v>
      </c>
      <c r="H1617" s="1">
        <f t="shared" si="227"/>
        <v>10</v>
      </c>
      <c r="J1617" s="1" t="str">
        <f t="shared" si="222"/>
        <v>='91'!E5</v>
      </c>
      <c r="K1617" s="1" t="str">
        <f t="shared" si="223"/>
        <v>='91'!B10</v>
      </c>
      <c r="L1617" s="1" t="str">
        <f t="shared" si="224"/>
        <v>='91'!J10</v>
      </c>
      <c r="M1617" s="1" t="str">
        <f t="shared" si="225"/>
        <v>='91'!E3</v>
      </c>
      <c r="N1617" s="1" t="str">
        <f t="shared" si="226"/>
        <v>='91'!D4</v>
      </c>
    </row>
    <row r="1618" spans="1:14" hidden="1" x14ac:dyDescent="0.3">
      <c r="A1618" s="1" t="str">
        <f t="shared" si="228"/>
        <v>X</v>
      </c>
      <c r="B1618" s="2">
        <f>'91'!E5</f>
        <v>223</v>
      </c>
      <c r="C1618" s="2">
        <f>'91'!B11</f>
        <v>0</v>
      </c>
      <c r="D1618" s="2">
        <f>'91'!J11</f>
        <v>0</v>
      </c>
      <c r="E1618" s="45">
        <f>'91'!E3</f>
        <v>43553</v>
      </c>
      <c r="F1618" s="2" t="str">
        <f>'91'!D4</f>
        <v>رقــــــــــــــــــــــم P.O /</v>
      </c>
      <c r="G1618" s="1">
        <f t="shared" si="221"/>
        <v>91</v>
      </c>
      <c r="H1618" s="1">
        <f t="shared" si="227"/>
        <v>11</v>
      </c>
      <c r="J1618" s="1" t="str">
        <f t="shared" si="222"/>
        <v>='91'!E5</v>
      </c>
      <c r="K1618" s="1" t="str">
        <f t="shared" si="223"/>
        <v>='91'!B11</v>
      </c>
      <c r="L1618" s="1" t="str">
        <f t="shared" si="224"/>
        <v>='91'!J11</v>
      </c>
      <c r="M1618" s="1" t="str">
        <f t="shared" si="225"/>
        <v>='91'!E3</v>
      </c>
      <c r="N1618" s="1" t="str">
        <f t="shared" si="226"/>
        <v>='91'!D4</v>
      </c>
    </row>
    <row r="1619" spans="1:14" hidden="1" x14ac:dyDescent="0.3">
      <c r="A1619" s="1" t="str">
        <f t="shared" si="228"/>
        <v>X</v>
      </c>
      <c r="B1619" s="2">
        <f>'91'!E5</f>
        <v>223</v>
      </c>
      <c r="C1619" s="2">
        <f>'91'!B12</f>
        <v>0</v>
      </c>
      <c r="D1619" s="2">
        <f>'91'!J12</f>
        <v>0</v>
      </c>
      <c r="E1619" s="45">
        <f>'91'!E3</f>
        <v>43553</v>
      </c>
      <c r="F1619" s="2" t="str">
        <f>'91'!D4</f>
        <v>رقــــــــــــــــــــــم P.O /</v>
      </c>
      <c r="G1619" s="1">
        <f t="shared" si="221"/>
        <v>91</v>
      </c>
      <c r="H1619" s="1">
        <f t="shared" si="227"/>
        <v>12</v>
      </c>
      <c r="J1619" s="1" t="str">
        <f t="shared" si="222"/>
        <v>='91'!E5</v>
      </c>
      <c r="K1619" s="1" t="str">
        <f t="shared" si="223"/>
        <v>='91'!B12</v>
      </c>
      <c r="L1619" s="1" t="str">
        <f t="shared" si="224"/>
        <v>='91'!J12</v>
      </c>
      <c r="M1619" s="1" t="str">
        <f t="shared" si="225"/>
        <v>='91'!E3</v>
      </c>
      <c r="N1619" s="1" t="str">
        <f t="shared" si="226"/>
        <v>='91'!D4</v>
      </c>
    </row>
    <row r="1620" spans="1:14" hidden="1" x14ac:dyDescent="0.3">
      <c r="A1620" s="1" t="str">
        <f t="shared" si="228"/>
        <v>X</v>
      </c>
      <c r="B1620" s="2">
        <f>'91'!E5</f>
        <v>223</v>
      </c>
      <c r="C1620" s="2">
        <f>'91'!B13</f>
        <v>0</v>
      </c>
      <c r="D1620" s="2">
        <f>'91'!J13</f>
        <v>0</v>
      </c>
      <c r="E1620" s="45">
        <f>'91'!E3</f>
        <v>43553</v>
      </c>
      <c r="F1620" s="2" t="str">
        <f>'91'!D4</f>
        <v>رقــــــــــــــــــــــم P.O /</v>
      </c>
      <c r="G1620" s="1">
        <f t="shared" si="221"/>
        <v>91</v>
      </c>
      <c r="H1620" s="1">
        <f t="shared" si="227"/>
        <v>13</v>
      </c>
      <c r="J1620" s="1" t="str">
        <f t="shared" si="222"/>
        <v>='91'!E5</v>
      </c>
      <c r="K1620" s="1" t="str">
        <f t="shared" si="223"/>
        <v>='91'!B13</v>
      </c>
      <c r="L1620" s="1" t="str">
        <f t="shared" si="224"/>
        <v>='91'!J13</v>
      </c>
      <c r="M1620" s="1" t="str">
        <f t="shared" si="225"/>
        <v>='91'!E3</v>
      </c>
      <c r="N1620" s="1" t="str">
        <f t="shared" si="226"/>
        <v>='91'!D4</v>
      </c>
    </row>
    <row r="1621" spans="1:14" hidden="1" x14ac:dyDescent="0.3">
      <c r="A1621" s="1" t="str">
        <f t="shared" si="228"/>
        <v>X</v>
      </c>
      <c r="B1621" s="2">
        <f>'91'!E5</f>
        <v>223</v>
      </c>
      <c r="C1621" s="2">
        <f>'91'!B14</f>
        <v>0</v>
      </c>
      <c r="D1621" s="2">
        <f>'91'!J14</f>
        <v>0</v>
      </c>
      <c r="E1621" s="45">
        <f>'91'!E3</f>
        <v>43553</v>
      </c>
      <c r="F1621" s="2" t="str">
        <f>'91'!D4</f>
        <v>رقــــــــــــــــــــــم P.O /</v>
      </c>
      <c r="G1621" s="1">
        <f t="shared" si="221"/>
        <v>91</v>
      </c>
      <c r="H1621" s="1">
        <f t="shared" si="227"/>
        <v>14</v>
      </c>
      <c r="J1621" s="1" t="str">
        <f t="shared" si="222"/>
        <v>='91'!E5</v>
      </c>
      <c r="K1621" s="1" t="str">
        <f t="shared" si="223"/>
        <v>='91'!B14</v>
      </c>
      <c r="L1621" s="1" t="str">
        <f t="shared" si="224"/>
        <v>='91'!J14</v>
      </c>
      <c r="M1621" s="1" t="str">
        <f t="shared" si="225"/>
        <v>='91'!E3</v>
      </c>
      <c r="N1621" s="1" t="str">
        <f t="shared" si="226"/>
        <v>='91'!D4</v>
      </c>
    </row>
    <row r="1622" spans="1:14" hidden="1" x14ac:dyDescent="0.3">
      <c r="A1622" s="1" t="str">
        <f t="shared" si="228"/>
        <v>X</v>
      </c>
      <c r="B1622" s="2">
        <f>'91'!E5</f>
        <v>223</v>
      </c>
      <c r="C1622" s="2">
        <f>'91'!B15</f>
        <v>0</v>
      </c>
      <c r="D1622" s="2">
        <f>'91'!J15</f>
        <v>0</v>
      </c>
      <c r="E1622" s="45">
        <f>'91'!E3</f>
        <v>43553</v>
      </c>
      <c r="F1622" s="2" t="str">
        <f>'91'!D4</f>
        <v>رقــــــــــــــــــــــم P.O /</v>
      </c>
      <c r="G1622" s="1">
        <f t="shared" si="221"/>
        <v>91</v>
      </c>
      <c r="H1622" s="1">
        <f t="shared" si="227"/>
        <v>15</v>
      </c>
      <c r="J1622" s="1" t="str">
        <f t="shared" si="222"/>
        <v>='91'!E5</v>
      </c>
      <c r="K1622" s="1" t="str">
        <f t="shared" si="223"/>
        <v>='91'!B15</v>
      </c>
      <c r="L1622" s="1" t="str">
        <f t="shared" si="224"/>
        <v>='91'!J15</v>
      </c>
      <c r="M1622" s="1" t="str">
        <f t="shared" si="225"/>
        <v>='91'!E3</v>
      </c>
      <c r="N1622" s="1" t="str">
        <f t="shared" si="226"/>
        <v>='91'!D4</v>
      </c>
    </row>
    <row r="1623" spans="1:14" hidden="1" x14ac:dyDescent="0.3">
      <c r="A1623" s="1" t="str">
        <f t="shared" si="228"/>
        <v>X</v>
      </c>
      <c r="B1623" s="2">
        <f>'91'!E5</f>
        <v>223</v>
      </c>
      <c r="C1623" s="2">
        <f>'91'!B16</f>
        <v>0</v>
      </c>
      <c r="D1623" s="2">
        <f>'91'!J16</f>
        <v>0</v>
      </c>
      <c r="E1623" s="45">
        <f>'91'!E3</f>
        <v>43553</v>
      </c>
      <c r="F1623" s="2" t="str">
        <f>'91'!D4</f>
        <v>رقــــــــــــــــــــــم P.O /</v>
      </c>
      <c r="G1623" s="1">
        <f t="shared" si="221"/>
        <v>91</v>
      </c>
      <c r="H1623" s="1">
        <f t="shared" si="227"/>
        <v>16</v>
      </c>
      <c r="J1623" s="1" t="str">
        <f t="shared" si="222"/>
        <v>='91'!E5</v>
      </c>
      <c r="K1623" s="1" t="str">
        <f t="shared" si="223"/>
        <v>='91'!B16</v>
      </c>
      <c r="L1623" s="1" t="str">
        <f t="shared" si="224"/>
        <v>='91'!J16</v>
      </c>
      <c r="M1623" s="1" t="str">
        <f t="shared" si="225"/>
        <v>='91'!E3</v>
      </c>
      <c r="N1623" s="1" t="str">
        <f t="shared" si="226"/>
        <v>='91'!D4</v>
      </c>
    </row>
    <row r="1624" spans="1:14" hidden="1" x14ac:dyDescent="0.3">
      <c r="A1624" s="1" t="str">
        <f t="shared" si="228"/>
        <v>X</v>
      </c>
      <c r="B1624" s="2">
        <f>'91'!E5</f>
        <v>223</v>
      </c>
      <c r="C1624" s="2">
        <f>'91'!B17</f>
        <v>0</v>
      </c>
      <c r="D1624" s="2">
        <f>'91'!J17</f>
        <v>0</v>
      </c>
      <c r="E1624" s="45">
        <f>'91'!E3</f>
        <v>43553</v>
      </c>
      <c r="F1624" s="2" t="str">
        <f>'91'!D4</f>
        <v>رقــــــــــــــــــــــم P.O /</v>
      </c>
      <c r="G1624" s="1">
        <f t="shared" si="221"/>
        <v>91</v>
      </c>
      <c r="H1624" s="1">
        <f t="shared" si="227"/>
        <v>17</v>
      </c>
      <c r="J1624" s="1" t="str">
        <f t="shared" si="222"/>
        <v>='91'!E5</v>
      </c>
      <c r="K1624" s="1" t="str">
        <f t="shared" si="223"/>
        <v>='91'!B17</v>
      </c>
      <c r="L1624" s="1" t="str">
        <f t="shared" si="224"/>
        <v>='91'!J17</v>
      </c>
      <c r="M1624" s="1" t="str">
        <f t="shared" si="225"/>
        <v>='91'!E3</v>
      </c>
      <c r="N1624" s="1" t="str">
        <f t="shared" si="226"/>
        <v>='91'!D4</v>
      </c>
    </row>
    <row r="1625" spans="1:14" hidden="1" x14ac:dyDescent="0.3">
      <c r="A1625" s="1" t="str">
        <f t="shared" si="228"/>
        <v>X</v>
      </c>
      <c r="B1625" s="2">
        <f>'91'!E5</f>
        <v>223</v>
      </c>
      <c r="C1625" s="2">
        <f>'91'!B18</f>
        <v>0</v>
      </c>
      <c r="D1625" s="2">
        <f>'91'!J18</f>
        <v>0</v>
      </c>
      <c r="E1625" s="45">
        <f>'91'!E3</f>
        <v>43553</v>
      </c>
      <c r="F1625" s="2" t="str">
        <f>'91'!D4</f>
        <v>رقــــــــــــــــــــــم P.O /</v>
      </c>
      <c r="G1625" s="1">
        <f t="shared" si="221"/>
        <v>91</v>
      </c>
      <c r="H1625" s="1">
        <f t="shared" si="227"/>
        <v>18</v>
      </c>
      <c r="J1625" s="1" t="str">
        <f t="shared" si="222"/>
        <v>='91'!E5</v>
      </c>
      <c r="K1625" s="1" t="str">
        <f t="shared" si="223"/>
        <v>='91'!B18</v>
      </c>
      <c r="L1625" s="1" t="str">
        <f t="shared" si="224"/>
        <v>='91'!J18</v>
      </c>
      <c r="M1625" s="1" t="str">
        <f t="shared" si="225"/>
        <v>='91'!E3</v>
      </c>
      <c r="N1625" s="1" t="str">
        <f t="shared" si="226"/>
        <v>='91'!D4</v>
      </c>
    </row>
    <row r="1626" spans="1:14" hidden="1" x14ac:dyDescent="0.3">
      <c r="A1626" s="1" t="str">
        <f t="shared" si="228"/>
        <v>X</v>
      </c>
      <c r="B1626" s="2">
        <f>'91'!E5</f>
        <v>223</v>
      </c>
      <c r="C1626" s="2">
        <f>'91'!B19</f>
        <v>0</v>
      </c>
      <c r="D1626" s="2">
        <f>'91'!J19</f>
        <v>0</v>
      </c>
      <c r="E1626" s="45">
        <f>'91'!E3</f>
        <v>43553</v>
      </c>
      <c r="F1626" s="2" t="str">
        <f>'91'!D4</f>
        <v>رقــــــــــــــــــــــم P.O /</v>
      </c>
      <c r="G1626" s="1">
        <f t="shared" si="221"/>
        <v>91</v>
      </c>
      <c r="H1626" s="1">
        <f t="shared" si="227"/>
        <v>19</v>
      </c>
      <c r="J1626" s="1" t="str">
        <f t="shared" si="222"/>
        <v>='91'!E5</v>
      </c>
      <c r="K1626" s="1" t="str">
        <f t="shared" si="223"/>
        <v>='91'!B19</v>
      </c>
      <c r="L1626" s="1" t="str">
        <f t="shared" si="224"/>
        <v>='91'!J19</v>
      </c>
      <c r="M1626" s="1" t="str">
        <f t="shared" si="225"/>
        <v>='91'!E3</v>
      </c>
      <c r="N1626" s="1" t="str">
        <f t="shared" si="226"/>
        <v>='91'!D4</v>
      </c>
    </row>
    <row r="1627" spans="1:14" hidden="1" x14ac:dyDescent="0.3">
      <c r="A1627" s="1" t="str">
        <f t="shared" si="228"/>
        <v>X</v>
      </c>
      <c r="B1627" s="2">
        <f>'91'!E5</f>
        <v>223</v>
      </c>
      <c r="C1627" s="2">
        <f>'91'!B20</f>
        <v>0</v>
      </c>
      <c r="D1627" s="2">
        <f>'91'!J20</f>
        <v>0</v>
      </c>
      <c r="E1627" s="45">
        <f>'91'!E3</f>
        <v>43553</v>
      </c>
      <c r="F1627" s="2" t="str">
        <f>'91'!D4</f>
        <v>رقــــــــــــــــــــــم P.O /</v>
      </c>
      <c r="G1627" s="1">
        <f t="shared" si="221"/>
        <v>91</v>
      </c>
      <c r="H1627" s="1">
        <f t="shared" si="227"/>
        <v>20</v>
      </c>
      <c r="J1627" s="1" t="str">
        <f t="shared" si="222"/>
        <v>='91'!E5</v>
      </c>
      <c r="K1627" s="1" t="str">
        <f t="shared" si="223"/>
        <v>='91'!B20</v>
      </c>
      <c r="L1627" s="1" t="str">
        <f t="shared" si="224"/>
        <v>='91'!J20</v>
      </c>
      <c r="M1627" s="1" t="str">
        <f t="shared" si="225"/>
        <v>='91'!E3</v>
      </c>
      <c r="N1627" s="1" t="str">
        <f t="shared" si="226"/>
        <v>='91'!D4</v>
      </c>
    </row>
    <row r="1628" spans="1:14" hidden="1" x14ac:dyDescent="0.3">
      <c r="A1628" s="1" t="str">
        <f t="shared" si="228"/>
        <v>X</v>
      </c>
      <c r="B1628" s="2">
        <f>'91'!E5</f>
        <v>223</v>
      </c>
      <c r="C1628" s="2">
        <f>'91'!B21</f>
        <v>0</v>
      </c>
      <c r="D1628" s="2">
        <f>'91'!J21</f>
        <v>0</v>
      </c>
      <c r="E1628" s="45">
        <f>'91'!E3</f>
        <v>43553</v>
      </c>
      <c r="F1628" s="2" t="str">
        <f>'91'!D4</f>
        <v>رقــــــــــــــــــــــم P.O /</v>
      </c>
      <c r="G1628" s="1">
        <f t="shared" si="221"/>
        <v>91</v>
      </c>
      <c r="H1628" s="1">
        <f t="shared" si="227"/>
        <v>21</v>
      </c>
      <c r="J1628" s="1" t="str">
        <f t="shared" si="222"/>
        <v>='91'!E5</v>
      </c>
      <c r="K1628" s="1" t="str">
        <f t="shared" si="223"/>
        <v>='91'!B21</v>
      </c>
      <c r="L1628" s="1" t="str">
        <f t="shared" si="224"/>
        <v>='91'!J21</v>
      </c>
      <c r="M1628" s="1" t="str">
        <f t="shared" si="225"/>
        <v>='91'!E3</v>
      </c>
      <c r="N1628" s="1" t="str">
        <f t="shared" si="226"/>
        <v>='91'!D4</v>
      </c>
    </row>
    <row r="1629" spans="1:14" hidden="1" x14ac:dyDescent="0.3">
      <c r="A1629" s="1" t="str">
        <f t="shared" si="228"/>
        <v>X</v>
      </c>
      <c r="B1629" s="2">
        <f>'91'!E5</f>
        <v>223</v>
      </c>
      <c r="C1629" s="2">
        <f>'91'!B22</f>
        <v>0</v>
      </c>
      <c r="D1629" s="2">
        <f>'91'!J22</f>
        <v>0</v>
      </c>
      <c r="E1629" s="45">
        <f>'91'!E3</f>
        <v>43553</v>
      </c>
      <c r="F1629" s="2" t="str">
        <f>'91'!D4</f>
        <v>رقــــــــــــــــــــــم P.O /</v>
      </c>
      <c r="G1629" s="1">
        <f t="shared" si="221"/>
        <v>91</v>
      </c>
      <c r="H1629" s="1">
        <f t="shared" si="227"/>
        <v>22</v>
      </c>
      <c r="J1629" s="1" t="str">
        <f t="shared" si="222"/>
        <v>='91'!E5</v>
      </c>
      <c r="K1629" s="1" t="str">
        <f t="shared" si="223"/>
        <v>='91'!B22</v>
      </c>
      <c r="L1629" s="1" t="str">
        <f t="shared" si="224"/>
        <v>='91'!J22</v>
      </c>
      <c r="M1629" s="1" t="str">
        <f t="shared" si="225"/>
        <v>='91'!E3</v>
      </c>
      <c r="N1629" s="1" t="str">
        <f t="shared" si="226"/>
        <v>='91'!D4</v>
      </c>
    </row>
    <row r="1630" spans="1:14" hidden="1" x14ac:dyDescent="0.3">
      <c r="A1630" s="1" t="str">
        <f t="shared" si="228"/>
        <v>X</v>
      </c>
      <c r="B1630" s="2">
        <f>'91'!E5</f>
        <v>223</v>
      </c>
      <c r="C1630" s="2">
        <f>'91'!B23</f>
        <v>0</v>
      </c>
      <c r="D1630" s="2">
        <f>'91'!J23</f>
        <v>0</v>
      </c>
      <c r="E1630" s="45">
        <f>'91'!E3</f>
        <v>43553</v>
      </c>
      <c r="F1630" s="2" t="str">
        <f>'91'!D4</f>
        <v>رقــــــــــــــــــــــم P.O /</v>
      </c>
      <c r="G1630" s="1">
        <f t="shared" si="221"/>
        <v>91</v>
      </c>
      <c r="H1630" s="1">
        <f t="shared" si="227"/>
        <v>23</v>
      </c>
      <c r="J1630" s="1" t="str">
        <f t="shared" si="222"/>
        <v>='91'!E5</v>
      </c>
      <c r="K1630" s="1" t="str">
        <f t="shared" si="223"/>
        <v>='91'!B23</v>
      </c>
      <c r="L1630" s="1" t="str">
        <f t="shared" si="224"/>
        <v>='91'!J23</v>
      </c>
      <c r="M1630" s="1" t="str">
        <f t="shared" si="225"/>
        <v>='91'!E3</v>
      </c>
      <c r="N1630" s="1" t="str">
        <f t="shared" si="226"/>
        <v>='91'!D4</v>
      </c>
    </row>
    <row r="1631" spans="1:14" hidden="1" x14ac:dyDescent="0.3">
      <c r="A1631" s="1" t="str">
        <f t="shared" si="228"/>
        <v>X</v>
      </c>
      <c r="B1631" s="2">
        <f>'91'!E5</f>
        <v>223</v>
      </c>
      <c r="C1631" s="2">
        <f>'91'!B24</f>
        <v>0</v>
      </c>
      <c r="D1631" s="2">
        <f>'91'!J24</f>
        <v>0</v>
      </c>
      <c r="E1631" s="45">
        <f>'91'!E3</f>
        <v>43553</v>
      </c>
      <c r="F1631" s="2" t="str">
        <f>'91'!D4</f>
        <v>رقــــــــــــــــــــــم P.O /</v>
      </c>
      <c r="G1631" s="1">
        <f t="shared" si="221"/>
        <v>91</v>
      </c>
      <c r="H1631" s="1">
        <f t="shared" si="227"/>
        <v>24</v>
      </c>
      <c r="J1631" s="1" t="str">
        <f t="shared" si="222"/>
        <v>='91'!E5</v>
      </c>
      <c r="K1631" s="1" t="str">
        <f t="shared" si="223"/>
        <v>='91'!B24</v>
      </c>
      <c r="L1631" s="1" t="str">
        <f t="shared" si="224"/>
        <v>='91'!J24</v>
      </c>
      <c r="M1631" s="1" t="str">
        <f t="shared" si="225"/>
        <v>='91'!E3</v>
      </c>
      <c r="N1631" s="1" t="str">
        <f t="shared" si="226"/>
        <v>='91'!D4</v>
      </c>
    </row>
    <row r="1632" spans="1:14" hidden="1" x14ac:dyDescent="0.3">
      <c r="A1632" s="1" t="str">
        <f t="shared" si="228"/>
        <v>X</v>
      </c>
      <c r="B1632" s="2">
        <f>'91'!E5</f>
        <v>223</v>
      </c>
      <c r="C1632" s="2">
        <f>'91'!B25</f>
        <v>0</v>
      </c>
      <c r="D1632" s="2">
        <f>'91'!J25</f>
        <v>0</v>
      </c>
      <c r="E1632" s="45">
        <f>'91'!E3</f>
        <v>43553</v>
      </c>
      <c r="F1632" s="2" t="str">
        <f>'91'!D4</f>
        <v>رقــــــــــــــــــــــم P.O /</v>
      </c>
      <c r="G1632" s="1">
        <f t="shared" si="221"/>
        <v>91</v>
      </c>
      <c r="H1632" s="1">
        <f t="shared" si="227"/>
        <v>25</v>
      </c>
      <c r="J1632" s="1" t="str">
        <f t="shared" si="222"/>
        <v>='91'!E5</v>
      </c>
      <c r="K1632" s="1" t="str">
        <f t="shared" si="223"/>
        <v>='91'!B25</v>
      </c>
      <c r="L1632" s="1" t="str">
        <f t="shared" si="224"/>
        <v>='91'!J25</v>
      </c>
      <c r="M1632" s="1" t="str">
        <f t="shared" si="225"/>
        <v>='91'!E3</v>
      </c>
      <c r="N1632" s="1" t="str">
        <f t="shared" si="226"/>
        <v>='91'!D4</v>
      </c>
    </row>
    <row r="1633" spans="7:14" x14ac:dyDescent="0.3">
      <c r="G1633" s="1"/>
      <c r="H1633" s="1"/>
      <c r="J1633" s="1"/>
      <c r="K1633" s="1"/>
      <c r="L1633" s="1"/>
      <c r="M1633" s="1"/>
      <c r="N1633" s="1"/>
    </row>
    <row r="1634" spans="7:14" x14ac:dyDescent="0.3">
      <c r="G1634" s="1"/>
      <c r="H1634" s="1"/>
      <c r="J1634" s="1"/>
      <c r="K1634" s="1"/>
      <c r="L1634" s="1"/>
      <c r="M1634" s="1"/>
      <c r="N1634" s="1"/>
    </row>
    <row r="1635" spans="7:14" x14ac:dyDescent="0.3">
      <c r="G1635" s="1"/>
      <c r="H1635" s="1"/>
      <c r="J1635" s="1"/>
      <c r="K1635" s="1"/>
      <c r="L1635" s="1"/>
      <c r="M1635" s="1"/>
      <c r="N1635" s="1"/>
    </row>
    <row r="1636" spans="7:14" x14ac:dyDescent="0.3">
      <c r="G1636" s="1"/>
      <c r="H1636" s="1"/>
      <c r="J1636" s="1"/>
      <c r="K1636" s="1"/>
      <c r="L1636" s="1"/>
      <c r="M1636" s="1"/>
      <c r="N1636" s="1"/>
    </row>
    <row r="1637" spans="7:14" x14ac:dyDescent="0.3">
      <c r="G1637" s="1"/>
      <c r="H1637" s="1"/>
      <c r="J1637" s="1"/>
      <c r="K1637" s="1"/>
      <c r="L1637" s="1"/>
      <c r="M1637" s="1"/>
      <c r="N1637" s="1"/>
    </row>
    <row r="1638" spans="7:14" x14ac:dyDescent="0.3">
      <c r="G1638" s="1"/>
      <c r="H1638" s="1"/>
      <c r="J1638" s="1"/>
      <c r="K1638" s="1"/>
      <c r="L1638" s="1"/>
      <c r="M1638" s="1"/>
      <c r="N1638" s="1"/>
    </row>
    <row r="1639" spans="7:14" x14ac:dyDescent="0.3">
      <c r="G1639" s="1"/>
      <c r="H1639" s="1"/>
      <c r="J1639" s="1"/>
      <c r="K1639" s="1"/>
      <c r="L1639" s="1"/>
      <c r="M1639" s="1"/>
      <c r="N1639" s="1"/>
    </row>
    <row r="1640" spans="7:14" x14ac:dyDescent="0.3">
      <c r="G1640" s="1"/>
      <c r="H1640" s="1"/>
      <c r="J1640" s="1"/>
      <c r="K1640" s="1"/>
      <c r="L1640" s="1"/>
      <c r="M1640" s="1"/>
      <c r="N1640" s="1"/>
    </row>
    <row r="1641" spans="7:14" x14ac:dyDescent="0.3">
      <c r="G1641" s="1"/>
      <c r="H1641" s="1"/>
      <c r="J1641" s="1"/>
      <c r="K1641" s="1"/>
      <c r="L1641" s="1"/>
      <c r="M1641" s="1"/>
      <c r="N1641" s="1"/>
    </row>
    <row r="1642" spans="7:14" x14ac:dyDescent="0.3">
      <c r="G1642" s="1"/>
      <c r="H1642" s="1"/>
      <c r="J1642" s="1"/>
      <c r="K1642" s="1"/>
      <c r="L1642" s="1"/>
      <c r="M1642" s="1"/>
      <c r="N1642" s="1"/>
    </row>
    <row r="1643" spans="7:14" x14ac:dyDescent="0.3">
      <c r="G1643" s="1"/>
      <c r="H1643" s="1"/>
      <c r="J1643" s="1"/>
      <c r="K1643" s="1"/>
      <c r="L1643" s="1"/>
      <c r="M1643" s="1"/>
      <c r="N1643" s="1"/>
    </row>
    <row r="1644" spans="7:14" x14ac:dyDescent="0.3">
      <c r="G1644" s="1"/>
      <c r="H1644" s="1"/>
      <c r="J1644" s="1"/>
      <c r="K1644" s="1"/>
      <c r="L1644" s="1"/>
      <c r="M1644" s="1"/>
      <c r="N1644" s="1"/>
    </row>
    <row r="1645" spans="7:14" x14ac:dyDescent="0.3">
      <c r="G1645" s="1"/>
      <c r="H1645" s="1"/>
      <c r="J1645" s="1"/>
      <c r="K1645" s="1"/>
      <c r="L1645" s="1"/>
      <c r="M1645" s="1"/>
      <c r="N1645" s="1"/>
    </row>
    <row r="1646" spans="7:14" x14ac:dyDescent="0.3">
      <c r="G1646" s="1"/>
      <c r="H1646" s="1"/>
      <c r="J1646" s="1"/>
      <c r="K1646" s="1"/>
      <c r="L1646" s="1"/>
      <c r="M1646" s="1"/>
      <c r="N1646" s="1"/>
    </row>
    <row r="1647" spans="7:14" x14ac:dyDescent="0.3">
      <c r="G1647" s="1"/>
      <c r="H1647" s="1"/>
      <c r="J1647" s="1"/>
      <c r="K1647" s="1"/>
      <c r="L1647" s="1"/>
      <c r="M1647" s="1"/>
      <c r="N1647" s="1"/>
    </row>
    <row r="1648" spans="7:14" x14ac:dyDescent="0.3">
      <c r="G1648" s="1"/>
      <c r="H1648" s="1"/>
      <c r="J1648" s="1"/>
      <c r="K1648" s="1"/>
      <c r="L1648" s="1"/>
      <c r="M1648" s="1"/>
      <c r="N1648" s="1"/>
    </row>
    <row r="1649" spans="7:14" x14ac:dyDescent="0.3">
      <c r="G1649" s="1"/>
      <c r="H1649" s="1"/>
      <c r="J1649" s="1"/>
      <c r="K1649" s="1"/>
      <c r="L1649" s="1"/>
      <c r="M1649" s="1"/>
      <c r="N1649" s="1"/>
    </row>
    <row r="1650" spans="7:14" x14ac:dyDescent="0.3">
      <c r="G1650" s="1"/>
      <c r="H1650" s="1"/>
      <c r="J1650" s="1"/>
      <c r="K1650" s="1"/>
      <c r="L1650" s="1"/>
      <c r="M1650" s="1"/>
      <c r="N1650" s="1"/>
    </row>
    <row r="1651" spans="7:14" x14ac:dyDescent="0.3">
      <c r="G1651" s="1"/>
      <c r="H1651" s="1"/>
      <c r="J1651" s="1"/>
      <c r="K1651" s="1"/>
      <c r="L1651" s="1"/>
      <c r="M1651" s="1"/>
      <c r="N1651" s="1"/>
    </row>
    <row r="1652" spans="7:14" x14ac:dyDescent="0.3">
      <c r="G1652" s="1"/>
      <c r="H1652" s="1"/>
      <c r="J1652" s="1"/>
      <c r="K1652" s="1"/>
      <c r="L1652" s="1"/>
      <c r="M1652" s="1"/>
      <c r="N1652" s="1"/>
    </row>
    <row r="1653" spans="7:14" x14ac:dyDescent="0.3">
      <c r="G1653" s="1"/>
      <c r="H1653" s="1"/>
      <c r="J1653" s="1"/>
      <c r="K1653" s="1"/>
      <c r="L1653" s="1"/>
      <c r="M1653" s="1"/>
      <c r="N1653" s="1"/>
    </row>
    <row r="1654" spans="7:14" x14ac:dyDescent="0.3">
      <c r="G1654" s="1"/>
      <c r="H1654" s="1"/>
      <c r="J1654" s="1"/>
      <c r="K1654" s="1"/>
      <c r="L1654" s="1"/>
      <c r="M1654" s="1"/>
      <c r="N1654" s="1"/>
    </row>
    <row r="1655" spans="7:14" x14ac:dyDescent="0.3">
      <c r="G1655" s="1"/>
      <c r="H1655" s="1"/>
      <c r="J1655" s="1"/>
      <c r="K1655" s="1"/>
      <c r="L1655" s="1"/>
      <c r="M1655" s="1"/>
      <c r="N1655" s="1"/>
    </row>
    <row r="1656" spans="7:14" x14ac:dyDescent="0.3">
      <c r="G1656" s="1"/>
      <c r="H1656" s="1"/>
      <c r="J1656" s="1"/>
      <c r="K1656" s="1"/>
      <c r="L1656" s="1"/>
      <c r="M1656" s="1"/>
      <c r="N1656" s="1"/>
    </row>
    <row r="1657" spans="7:14" x14ac:dyDescent="0.3">
      <c r="G1657" s="1"/>
      <c r="H1657" s="1"/>
      <c r="J1657" s="1"/>
      <c r="K1657" s="1"/>
      <c r="L1657" s="1"/>
      <c r="M1657" s="1"/>
      <c r="N1657" s="1"/>
    </row>
    <row r="1658" spans="7:14" x14ac:dyDescent="0.3">
      <c r="G1658" s="1"/>
      <c r="H1658" s="1"/>
      <c r="J1658" s="1"/>
      <c r="K1658" s="1"/>
      <c r="L1658" s="1"/>
      <c r="M1658" s="1"/>
      <c r="N1658" s="1"/>
    </row>
    <row r="1659" spans="7:14" x14ac:dyDescent="0.3">
      <c r="G1659" s="1"/>
      <c r="H1659" s="1"/>
      <c r="J1659" s="1"/>
      <c r="K1659" s="1"/>
      <c r="L1659" s="1"/>
      <c r="M1659" s="1"/>
      <c r="N1659" s="1"/>
    </row>
    <row r="1660" spans="7:14" x14ac:dyDescent="0.3">
      <c r="G1660" s="1"/>
      <c r="H1660" s="1"/>
      <c r="J1660" s="1"/>
      <c r="K1660" s="1"/>
      <c r="L1660" s="1"/>
      <c r="M1660" s="1"/>
      <c r="N1660" s="1"/>
    </row>
    <row r="1661" spans="7:14" x14ac:dyDescent="0.3">
      <c r="G1661" s="1"/>
      <c r="H1661" s="1"/>
      <c r="J1661" s="1"/>
      <c r="K1661" s="1"/>
      <c r="L1661" s="1"/>
      <c r="M1661" s="1"/>
      <c r="N1661" s="1"/>
    </row>
    <row r="1662" spans="7:14" x14ac:dyDescent="0.3">
      <c r="G1662" s="1"/>
      <c r="H1662" s="1"/>
      <c r="J1662" s="1"/>
      <c r="K1662" s="1"/>
      <c r="L1662" s="1"/>
      <c r="M1662" s="1"/>
      <c r="N1662" s="1"/>
    </row>
    <row r="1663" spans="7:14" x14ac:dyDescent="0.3">
      <c r="G1663" s="1"/>
      <c r="H1663" s="1"/>
      <c r="J1663" s="1"/>
      <c r="K1663" s="1"/>
      <c r="L1663" s="1"/>
      <c r="M1663" s="1"/>
      <c r="N1663" s="1"/>
    </row>
    <row r="1664" spans="7:14" x14ac:dyDescent="0.3">
      <c r="G1664" s="1"/>
      <c r="H1664" s="1"/>
      <c r="J1664" s="1"/>
      <c r="K1664" s="1"/>
      <c r="L1664" s="1"/>
      <c r="M1664" s="1"/>
      <c r="N1664" s="1"/>
    </row>
    <row r="1665" spans="7:14" x14ac:dyDescent="0.3">
      <c r="G1665" s="1"/>
      <c r="H1665" s="1"/>
      <c r="J1665" s="1"/>
      <c r="K1665" s="1"/>
      <c r="L1665" s="1"/>
      <c r="M1665" s="1"/>
      <c r="N1665" s="1"/>
    </row>
    <row r="1666" spans="7:14" x14ac:dyDescent="0.3">
      <c r="G1666" s="1"/>
      <c r="H1666" s="1"/>
      <c r="J1666" s="1"/>
      <c r="K1666" s="1"/>
      <c r="L1666" s="1"/>
      <c r="M1666" s="1"/>
      <c r="N1666" s="1"/>
    </row>
    <row r="1667" spans="7:14" x14ac:dyDescent="0.3">
      <c r="G1667" s="1"/>
      <c r="H1667" s="1"/>
      <c r="J1667" s="1"/>
      <c r="K1667" s="1"/>
      <c r="L1667" s="1"/>
      <c r="M1667" s="1"/>
      <c r="N1667" s="1"/>
    </row>
    <row r="1668" spans="7:14" x14ac:dyDescent="0.3">
      <c r="G1668" s="1"/>
      <c r="H1668" s="1"/>
      <c r="J1668" s="1"/>
      <c r="K1668" s="1"/>
      <c r="L1668" s="1"/>
      <c r="M1668" s="1"/>
      <c r="N1668" s="1"/>
    </row>
    <row r="1669" spans="7:14" x14ac:dyDescent="0.3">
      <c r="G1669" s="1"/>
      <c r="H1669" s="1"/>
      <c r="J1669" s="1"/>
      <c r="K1669" s="1"/>
      <c r="L1669" s="1"/>
      <c r="M1669" s="1"/>
      <c r="N1669" s="1"/>
    </row>
    <row r="1670" spans="7:14" x14ac:dyDescent="0.3">
      <c r="G1670" s="1"/>
      <c r="H1670" s="1"/>
      <c r="J1670" s="1"/>
      <c r="K1670" s="1"/>
      <c r="L1670" s="1"/>
      <c r="M1670" s="1"/>
      <c r="N1670" s="1"/>
    </row>
    <row r="1671" spans="7:14" x14ac:dyDescent="0.3">
      <c r="G1671" s="1"/>
      <c r="H1671" s="1"/>
      <c r="J1671" s="1"/>
      <c r="K1671" s="1"/>
      <c r="L1671" s="1"/>
      <c r="M1671" s="1"/>
      <c r="N1671" s="1"/>
    </row>
    <row r="1672" spans="7:14" x14ac:dyDescent="0.3">
      <c r="G1672" s="1"/>
      <c r="H1672" s="1"/>
      <c r="J1672" s="1"/>
      <c r="K1672" s="1"/>
      <c r="L1672" s="1"/>
      <c r="M1672" s="1"/>
      <c r="N1672" s="1"/>
    </row>
    <row r="1673" spans="7:14" x14ac:dyDescent="0.3">
      <c r="G1673" s="1"/>
      <c r="H1673" s="1"/>
      <c r="J1673" s="1"/>
      <c r="K1673" s="1"/>
      <c r="L1673" s="1"/>
      <c r="M1673" s="1"/>
      <c r="N1673" s="1"/>
    </row>
    <row r="1674" spans="7:14" x14ac:dyDescent="0.3">
      <c r="G1674" s="1"/>
      <c r="H1674" s="1"/>
      <c r="J1674" s="1"/>
      <c r="K1674" s="1"/>
      <c r="L1674" s="1"/>
      <c r="M1674" s="1"/>
      <c r="N1674" s="1"/>
    </row>
    <row r="1675" spans="7:14" x14ac:dyDescent="0.3">
      <c r="G1675" s="1"/>
      <c r="H1675" s="1"/>
      <c r="J1675" s="1"/>
      <c r="K1675" s="1"/>
      <c r="L1675" s="1"/>
      <c r="M1675" s="1"/>
      <c r="N1675" s="1"/>
    </row>
    <row r="1676" spans="7:14" x14ac:dyDescent="0.3">
      <c r="G1676" s="1"/>
      <c r="H1676" s="1"/>
      <c r="J1676" s="1"/>
      <c r="K1676" s="1"/>
      <c r="L1676" s="1"/>
      <c r="M1676" s="1"/>
      <c r="N1676" s="1"/>
    </row>
    <row r="1677" spans="7:14" x14ac:dyDescent="0.3">
      <c r="G1677" s="1"/>
      <c r="H1677" s="1"/>
      <c r="J1677" s="1"/>
      <c r="K1677" s="1"/>
      <c r="L1677" s="1"/>
      <c r="M1677" s="1"/>
      <c r="N1677" s="1"/>
    </row>
    <row r="1678" spans="7:14" x14ac:dyDescent="0.3">
      <c r="G1678" s="1"/>
      <c r="H1678" s="1"/>
      <c r="J1678" s="1"/>
      <c r="K1678" s="1"/>
      <c r="L1678" s="1"/>
      <c r="M1678" s="1"/>
      <c r="N1678" s="1"/>
    </row>
    <row r="1679" spans="7:14" x14ac:dyDescent="0.3">
      <c r="G1679" s="1"/>
      <c r="H1679" s="1"/>
      <c r="J1679" s="1"/>
      <c r="K1679" s="1"/>
      <c r="L1679" s="1"/>
      <c r="M1679" s="1"/>
      <c r="N1679" s="1"/>
    </row>
    <row r="1680" spans="7:14" x14ac:dyDescent="0.3">
      <c r="G1680" s="1"/>
      <c r="H1680" s="1"/>
      <c r="J1680" s="1"/>
      <c r="K1680" s="1"/>
      <c r="L1680" s="1"/>
      <c r="M1680" s="1"/>
      <c r="N1680" s="1"/>
    </row>
    <row r="1681" spans="7:14" x14ac:dyDescent="0.3">
      <c r="G1681" s="1"/>
      <c r="H1681" s="1"/>
      <c r="J1681" s="1"/>
      <c r="K1681" s="1"/>
      <c r="L1681" s="1"/>
      <c r="M1681" s="1"/>
      <c r="N1681" s="1"/>
    </row>
    <row r="1682" spans="7:14" x14ac:dyDescent="0.3">
      <c r="G1682" s="1"/>
      <c r="H1682" s="1"/>
      <c r="J1682" s="1"/>
      <c r="K1682" s="1"/>
      <c r="L1682" s="1"/>
      <c r="M1682" s="1"/>
      <c r="N1682" s="1"/>
    </row>
    <row r="1683" spans="7:14" x14ac:dyDescent="0.3">
      <c r="G1683" s="1"/>
      <c r="H1683" s="1"/>
      <c r="J1683" s="1"/>
      <c r="K1683" s="1"/>
      <c r="L1683" s="1"/>
      <c r="M1683" s="1"/>
      <c r="N1683" s="1"/>
    </row>
    <row r="1684" spans="7:14" x14ac:dyDescent="0.3">
      <c r="G1684" s="1"/>
      <c r="H1684" s="1"/>
      <c r="J1684" s="1"/>
      <c r="K1684" s="1"/>
      <c r="L1684" s="1"/>
      <c r="M1684" s="1"/>
      <c r="N1684" s="1"/>
    </row>
    <row r="1685" spans="7:14" x14ac:dyDescent="0.3">
      <c r="G1685" s="1"/>
      <c r="H1685" s="1"/>
      <c r="J1685" s="1"/>
      <c r="K1685" s="1"/>
      <c r="L1685" s="1"/>
      <c r="M1685" s="1"/>
      <c r="N1685" s="1"/>
    </row>
    <row r="1686" spans="7:14" x14ac:dyDescent="0.3">
      <c r="G1686" s="1"/>
      <c r="H1686" s="1"/>
      <c r="J1686" s="1"/>
      <c r="K1686" s="1"/>
      <c r="L1686" s="1"/>
      <c r="M1686" s="1"/>
      <c r="N1686" s="1"/>
    </row>
    <row r="1687" spans="7:14" x14ac:dyDescent="0.3">
      <c r="G1687" s="1"/>
      <c r="H1687" s="1"/>
      <c r="J1687" s="1"/>
      <c r="K1687" s="1"/>
      <c r="L1687" s="1"/>
      <c r="M1687" s="1"/>
      <c r="N1687" s="1"/>
    </row>
    <row r="1688" spans="7:14" x14ac:dyDescent="0.3">
      <c r="G1688" s="1"/>
      <c r="H1688" s="1"/>
      <c r="J1688" s="1"/>
      <c r="K1688" s="1"/>
      <c r="L1688" s="1"/>
      <c r="M1688" s="1"/>
      <c r="N1688" s="1"/>
    </row>
    <row r="1689" spans="7:14" x14ac:dyDescent="0.3">
      <c r="G1689" s="1"/>
      <c r="H1689" s="1"/>
      <c r="J1689" s="1"/>
      <c r="K1689" s="1"/>
      <c r="L1689" s="1"/>
      <c r="M1689" s="1"/>
      <c r="N1689" s="1"/>
    </row>
    <row r="1690" spans="7:14" x14ac:dyDescent="0.3">
      <c r="G1690" s="1"/>
      <c r="H1690" s="1"/>
      <c r="J1690" s="1"/>
      <c r="K1690" s="1"/>
      <c r="L1690" s="1"/>
      <c r="M1690" s="1"/>
      <c r="N1690" s="1"/>
    </row>
    <row r="1691" spans="7:14" x14ac:dyDescent="0.3">
      <c r="G1691" s="1"/>
      <c r="H1691" s="1"/>
      <c r="J1691" s="1"/>
      <c r="K1691" s="1"/>
      <c r="L1691" s="1"/>
      <c r="M1691" s="1"/>
      <c r="N1691" s="1"/>
    </row>
    <row r="1692" spans="7:14" x14ac:dyDescent="0.3">
      <c r="G1692" s="1"/>
      <c r="H1692" s="1"/>
      <c r="J1692" s="1"/>
      <c r="K1692" s="1"/>
      <c r="L1692" s="1"/>
      <c r="M1692" s="1"/>
      <c r="N1692" s="1"/>
    </row>
    <row r="1693" spans="7:14" x14ac:dyDescent="0.3">
      <c r="G1693" s="1"/>
      <c r="H1693" s="1"/>
      <c r="J1693" s="1"/>
      <c r="K1693" s="1"/>
      <c r="L1693" s="1"/>
      <c r="M1693" s="1"/>
      <c r="N1693" s="1"/>
    </row>
    <row r="1694" spans="7:14" x14ac:dyDescent="0.3">
      <c r="G1694" s="1"/>
      <c r="H1694" s="1"/>
      <c r="J1694" s="1"/>
      <c r="K1694" s="1"/>
      <c r="L1694" s="1"/>
      <c r="M1694" s="1"/>
      <c r="N1694" s="1"/>
    </row>
    <row r="1695" spans="7:14" x14ac:dyDescent="0.3">
      <c r="G1695" s="1"/>
      <c r="H1695" s="1"/>
      <c r="J1695" s="1"/>
      <c r="K1695" s="1"/>
      <c r="L1695" s="1"/>
      <c r="M1695" s="1"/>
      <c r="N1695" s="1"/>
    </row>
    <row r="1696" spans="7:14" x14ac:dyDescent="0.3">
      <c r="G1696" s="1"/>
      <c r="H1696" s="1"/>
      <c r="J1696" s="1"/>
      <c r="K1696" s="1"/>
      <c r="L1696" s="1"/>
      <c r="M1696" s="1"/>
      <c r="N1696" s="1"/>
    </row>
    <row r="1697" spans="7:14" x14ac:dyDescent="0.3">
      <c r="G1697" s="1"/>
      <c r="H1697" s="1"/>
      <c r="J1697" s="1"/>
      <c r="K1697" s="1"/>
      <c r="L1697" s="1"/>
      <c r="M1697" s="1"/>
      <c r="N1697" s="1"/>
    </row>
    <row r="1698" spans="7:14" x14ac:dyDescent="0.3">
      <c r="G1698" s="1"/>
      <c r="H1698" s="1"/>
      <c r="J1698" s="1"/>
      <c r="K1698" s="1"/>
      <c r="L1698" s="1"/>
      <c r="M1698" s="1"/>
      <c r="N1698" s="1"/>
    </row>
    <row r="1699" spans="7:14" x14ac:dyDescent="0.3">
      <c r="G1699" s="1"/>
      <c r="H1699" s="1"/>
      <c r="J1699" s="1"/>
      <c r="K1699" s="1"/>
      <c r="L1699" s="1"/>
      <c r="M1699" s="1"/>
      <c r="N1699" s="1"/>
    </row>
    <row r="1700" spans="7:14" x14ac:dyDescent="0.3">
      <c r="G1700" s="1"/>
      <c r="H1700" s="1"/>
      <c r="J1700" s="1"/>
      <c r="K1700" s="1"/>
      <c r="L1700" s="1"/>
      <c r="M1700" s="1"/>
      <c r="N1700" s="1"/>
    </row>
    <row r="1701" spans="7:14" x14ac:dyDescent="0.3">
      <c r="G1701" s="1"/>
      <c r="H1701" s="1"/>
      <c r="J1701" s="1"/>
      <c r="K1701" s="1"/>
      <c r="L1701" s="1"/>
      <c r="M1701" s="1"/>
      <c r="N1701" s="1"/>
    </row>
    <row r="1702" spans="7:14" x14ac:dyDescent="0.3">
      <c r="G1702" s="1"/>
      <c r="H1702" s="1"/>
      <c r="J1702" s="1"/>
      <c r="K1702" s="1"/>
      <c r="L1702" s="1"/>
      <c r="M1702" s="1"/>
      <c r="N1702" s="1"/>
    </row>
    <row r="1703" spans="7:14" x14ac:dyDescent="0.3">
      <c r="G1703" s="1"/>
      <c r="H1703" s="1"/>
      <c r="J1703" s="1"/>
      <c r="K1703" s="1"/>
      <c r="L1703" s="1"/>
      <c r="M1703" s="1"/>
      <c r="N1703" s="1"/>
    </row>
    <row r="1704" spans="7:14" x14ac:dyDescent="0.3">
      <c r="G1704" s="1"/>
      <c r="H1704" s="1"/>
      <c r="J1704" s="1"/>
      <c r="K1704" s="1"/>
      <c r="L1704" s="1"/>
      <c r="M1704" s="1"/>
      <c r="N1704" s="1"/>
    </row>
    <row r="1705" spans="7:14" x14ac:dyDescent="0.3">
      <c r="G1705" s="1"/>
      <c r="H1705" s="1"/>
      <c r="J1705" s="1"/>
      <c r="K1705" s="1"/>
      <c r="L1705" s="1"/>
      <c r="M1705" s="1"/>
      <c r="N1705" s="1"/>
    </row>
    <row r="1706" spans="7:14" x14ac:dyDescent="0.3">
      <c r="G1706" s="1"/>
      <c r="H1706" s="1"/>
      <c r="J1706" s="1"/>
      <c r="K1706" s="1"/>
      <c r="L1706" s="1"/>
      <c r="M1706" s="1"/>
      <c r="N1706" s="1"/>
    </row>
    <row r="1707" spans="7:14" x14ac:dyDescent="0.3">
      <c r="G1707" s="1"/>
      <c r="H1707" s="1"/>
      <c r="J1707" s="1"/>
      <c r="K1707" s="1"/>
      <c r="L1707" s="1"/>
      <c r="M1707" s="1"/>
      <c r="N1707" s="1"/>
    </row>
    <row r="1708" spans="7:14" x14ac:dyDescent="0.3">
      <c r="G1708" s="1"/>
      <c r="H1708" s="1"/>
      <c r="J1708" s="1"/>
      <c r="K1708" s="1"/>
      <c r="L1708" s="1"/>
      <c r="M1708" s="1"/>
      <c r="N1708" s="1"/>
    </row>
    <row r="1709" spans="7:14" x14ac:dyDescent="0.3">
      <c r="G1709" s="1"/>
      <c r="H1709" s="1"/>
      <c r="J1709" s="1"/>
      <c r="K1709" s="1"/>
      <c r="L1709" s="1"/>
      <c r="M1709" s="1"/>
      <c r="N1709" s="1"/>
    </row>
    <row r="1710" spans="7:14" x14ac:dyDescent="0.3">
      <c r="G1710" s="1"/>
      <c r="H1710" s="1"/>
      <c r="J1710" s="1"/>
      <c r="K1710" s="1"/>
      <c r="L1710" s="1"/>
      <c r="M1710" s="1"/>
      <c r="N1710" s="1"/>
    </row>
    <row r="1711" spans="7:14" x14ac:dyDescent="0.3">
      <c r="G1711" s="1"/>
      <c r="H1711" s="1"/>
      <c r="J1711" s="1"/>
      <c r="K1711" s="1"/>
      <c r="L1711" s="1"/>
      <c r="M1711" s="1"/>
      <c r="N1711" s="1"/>
    </row>
    <row r="1712" spans="7:14" x14ac:dyDescent="0.3">
      <c r="G1712" s="1"/>
      <c r="H1712" s="1"/>
      <c r="J1712" s="1"/>
      <c r="K1712" s="1"/>
      <c r="L1712" s="1"/>
      <c r="M1712" s="1"/>
      <c r="N1712" s="1"/>
    </row>
    <row r="1713" spans="7:14" x14ac:dyDescent="0.3">
      <c r="G1713" s="1"/>
      <c r="H1713" s="1"/>
      <c r="J1713" s="1"/>
      <c r="K1713" s="1"/>
      <c r="L1713" s="1"/>
      <c r="M1713" s="1"/>
      <c r="N1713" s="1"/>
    </row>
    <row r="1714" spans="7:14" x14ac:dyDescent="0.3">
      <c r="G1714" s="1"/>
      <c r="H1714" s="1"/>
      <c r="J1714" s="1"/>
      <c r="K1714" s="1"/>
      <c r="L1714" s="1"/>
      <c r="M1714" s="1"/>
      <c r="N1714" s="1"/>
    </row>
    <row r="1715" spans="7:14" x14ac:dyDescent="0.3">
      <c r="G1715" s="1"/>
      <c r="H1715" s="1"/>
      <c r="J1715" s="1"/>
      <c r="K1715" s="1"/>
      <c r="L1715" s="1"/>
      <c r="M1715" s="1"/>
      <c r="N1715" s="1"/>
    </row>
    <row r="1716" spans="7:14" x14ac:dyDescent="0.3">
      <c r="G1716" s="1"/>
      <c r="H1716" s="1"/>
      <c r="J1716" s="1"/>
      <c r="K1716" s="1"/>
      <c r="L1716" s="1"/>
      <c r="M1716" s="1"/>
      <c r="N1716" s="1"/>
    </row>
    <row r="1717" spans="7:14" x14ac:dyDescent="0.3">
      <c r="G1717" s="1"/>
      <c r="H1717" s="1"/>
      <c r="J1717" s="1"/>
      <c r="K1717" s="1"/>
      <c r="L1717" s="1"/>
      <c r="M1717" s="1"/>
      <c r="N1717" s="1"/>
    </row>
    <row r="1718" spans="7:14" x14ac:dyDescent="0.3">
      <c r="G1718" s="1"/>
      <c r="H1718" s="1"/>
      <c r="J1718" s="1"/>
      <c r="K1718" s="1"/>
      <c r="L1718" s="1"/>
      <c r="M1718" s="1"/>
      <c r="N1718" s="1"/>
    </row>
    <row r="1719" spans="7:14" x14ac:dyDescent="0.3">
      <c r="G1719" s="1"/>
      <c r="H1719" s="1"/>
      <c r="J1719" s="1"/>
      <c r="K1719" s="1"/>
      <c r="L1719" s="1"/>
      <c r="M1719" s="1"/>
      <c r="N1719" s="1"/>
    </row>
    <row r="1720" spans="7:14" x14ac:dyDescent="0.3">
      <c r="G1720" s="1"/>
      <c r="H1720" s="1"/>
      <c r="J1720" s="1"/>
      <c r="K1720" s="1"/>
      <c r="L1720" s="1"/>
      <c r="M1720" s="1"/>
      <c r="N1720" s="1"/>
    </row>
    <row r="1721" spans="7:14" x14ac:dyDescent="0.3">
      <c r="G1721" s="1"/>
      <c r="H1721" s="1"/>
      <c r="J1721" s="1"/>
      <c r="K1721" s="1"/>
      <c r="L1721" s="1"/>
      <c r="M1721" s="1"/>
      <c r="N1721" s="1"/>
    </row>
    <row r="1722" spans="7:14" x14ac:dyDescent="0.3">
      <c r="G1722" s="1"/>
      <c r="H1722" s="1"/>
      <c r="J1722" s="1"/>
      <c r="K1722" s="1"/>
      <c r="L1722" s="1"/>
      <c r="M1722" s="1"/>
      <c r="N1722" s="1"/>
    </row>
    <row r="1723" spans="7:14" x14ac:dyDescent="0.3">
      <c r="G1723" s="1"/>
      <c r="H1723" s="1"/>
      <c r="J1723" s="1"/>
      <c r="K1723" s="1"/>
      <c r="L1723" s="1"/>
      <c r="M1723" s="1"/>
      <c r="N1723" s="1"/>
    </row>
    <row r="1724" spans="7:14" x14ac:dyDescent="0.3">
      <c r="G1724" s="1"/>
      <c r="H1724" s="1"/>
      <c r="J1724" s="1"/>
      <c r="K1724" s="1"/>
      <c r="L1724" s="1"/>
      <c r="M1724" s="1"/>
      <c r="N1724" s="1"/>
    </row>
    <row r="1725" spans="7:14" x14ac:dyDescent="0.3">
      <c r="G1725" s="1"/>
      <c r="H1725" s="1"/>
      <c r="J1725" s="1"/>
      <c r="K1725" s="1"/>
      <c r="L1725" s="1"/>
      <c r="M1725" s="1"/>
      <c r="N1725" s="1"/>
    </row>
    <row r="1726" spans="7:14" x14ac:dyDescent="0.3">
      <c r="G1726" s="1"/>
      <c r="H1726" s="1"/>
      <c r="J1726" s="1"/>
      <c r="K1726" s="1"/>
      <c r="L1726" s="1"/>
      <c r="M1726" s="1"/>
      <c r="N1726" s="1"/>
    </row>
    <row r="1727" spans="7:14" x14ac:dyDescent="0.3">
      <c r="G1727" s="1"/>
      <c r="H1727" s="1"/>
      <c r="J1727" s="1"/>
      <c r="K1727" s="1"/>
      <c r="L1727" s="1"/>
      <c r="M1727" s="1"/>
      <c r="N1727" s="1"/>
    </row>
    <row r="1728" spans="7:14" x14ac:dyDescent="0.3">
      <c r="G1728" s="1"/>
      <c r="H1728" s="1"/>
      <c r="J1728" s="1"/>
      <c r="K1728" s="1"/>
      <c r="L1728" s="1"/>
      <c r="M1728" s="1"/>
      <c r="N1728" s="1"/>
    </row>
    <row r="1729" spans="7:14" x14ac:dyDescent="0.3">
      <c r="G1729" s="1"/>
      <c r="H1729" s="1"/>
      <c r="J1729" s="1"/>
      <c r="K1729" s="1"/>
      <c r="L1729" s="1"/>
      <c r="M1729" s="1"/>
      <c r="N1729" s="1"/>
    </row>
    <row r="1730" spans="7:14" x14ac:dyDescent="0.3">
      <c r="G1730" s="1"/>
      <c r="H1730" s="1"/>
      <c r="J1730" s="1"/>
      <c r="K1730" s="1"/>
      <c r="L1730" s="1"/>
      <c r="M1730" s="1"/>
      <c r="N1730" s="1"/>
    </row>
    <row r="1731" spans="7:14" x14ac:dyDescent="0.3">
      <c r="G1731" s="1"/>
      <c r="H1731" s="1"/>
      <c r="J1731" s="1"/>
      <c r="K1731" s="1"/>
      <c r="L1731" s="1"/>
      <c r="M1731" s="1"/>
      <c r="N1731" s="1"/>
    </row>
    <row r="1732" spans="7:14" x14ac:dyDescent="0.3">
      <c r="G1732" s="1"/>
      <c r="H1732" s="1"/>
      <c r="J1732" s="1"/>
      <c r="K1732" s="1"/>
      <c r="L1732" s="1"/>
      <c r="M1732" s="1"/>
      <c r="N1732" s="1"/>
    </row>
    <row r="1733" spans="7:14" x14ac:dyDescent="0.3">
      <c r="G1733" s="1"/>
      <c r="H1733" s="1"/>
      <c r="J1733" s="1"/>
      <c r="K1733" s="1"/>
      <c r="L1733" s="1"/>
      <c r="M1733" s="1"/>
      <c r="N1733" s="1"/>
    </row>
    <row r="1734" spans="7:14" x14ac:dyDescent="0.3">
      <c r="G1734" s="1"/>
      <c r="H1734" s="1"/>
      <c r="J1734" s="1"/>
      <c r="K1734" s="1"/>
      <c r="L1734" s="1"/>
      <c r="M1734" s="1"/>
      <c r="N1734" s="1"/>
    </row>
    <row r="1735" spans="7:14" x14ac:dyDescent="0.3">
      <c r="G1735" s="1"/>
      <c r="H1735" s="1"/>
      <c r="J1735" s="1"/>
      <c r="K1735" s="1"/>
      <c r="L1735" s="1"/>
      <c r="M1735" s="1"/>
      <c r="N1735" s="1"/>
    </row>
    <row r="1736" spans="7:14" x14ac:dyDescent="0.3">
      <c r="G1736" s="1"/>
      <c r="H1736" s="1"/>
      <c r="J1736" s="1"/>
      <c r="K1736" s="1"/>
      <c r="L1736" s="1"/>
      <c r="M1736" s="1"/>
      <c r="N1736" s="1"/>
    </row>
    <row r="1737" spans="7:14" x14ac:dyDescent="0.3">
      <c r="G1737" s="1"/>
      <c r="H1737" s="1"/>
      <c r="J1737" s="1"/>
      <c r="K1737" s="1"/>
      <c r="L1737" s="1"/>
      <c r="M1737" s="1"/>
      <c r="N1737" s="1"/>
    </row>
    <row r="1738" spans="7:14" x14ac:dyDescent="0.3">
      <c r="G1738" s="1"/>
      <c r="H1738" s="1"/>
      <c r="J1738" s="1"/>
      <c r="K1738" s="1"/>
      <c r="L1738" s="1"/>
      <c r="M1738" s="1"/>
      <c r="N1738" s="1"/>
    </row>
    <row r="1739" spans="7:14" x14ac:dyDescent="0.3">
      <c r="G1739" s="1"/>
      <c r="H1739" s="1"/>
      <c r="J1739" s="1"/>
      <c r="K1739" s="1"/>
      <c r="L1739" s="1"/>
      <c r="M1739" s="1"/>
      <c r="N1739" s="1"/>
    </row>
    <row r="1740" spans="7:14" x14ac:dyDescent="0.3">
      <c r="G1740" s="1"/>
      <c r="H1740" s="1"/>
      <c r="J1740" s="1"/>
      <c r="K1740" s="1"/>
      <c r="L1740" s="1"/>
      <c r="M1740" s="1"/>
      <c r="N1740" s="1"/>
    </row>
    <row r="1741" spans="7:14" x14ac:dyDescent="0.3">
      <c r="G1741" s="1"/>
      <c r="H1741" s="1"/>
      <c r="J1741" s="1"/>
      <c r="K1741" s="1"/>
      <c r="L1741" s="1"/>
      <c r="M1741" s="1"/>
      <c r="N1741" s="1"/>
    </row>
    <row r="1742" spans="7:14" x14ac:dyDescent="0.3">
      <c r="G1742" s="1"/>
      <c r="H1742" s="1"/>
      <c r="J1742" s="1"/>
      <c r="K1742" s="1"/>
      <c r="L1742" s="1"/>
      <c r="M1742" s="1"/>
      <c r="N1742" s="1"/>
    </row>
    <row r="1743" spans="7:14" x14ac:dyDescent="0.3">
      <c r="G1743" s="1"/>
      <c r="H1743" s="1"/>
      <c r="J1743" s="1"/>
      <c r="K1743" s="1"/>
      <c r="L1743" s="1"/>
      <c r="M1743" s="1"/>
      <c r="N1743" s="1"/>
    </row>
    <row r="1744" spans="7:14" x14ac:dyDescent="0.3">
      <c r="G1744" s="1"/>
      <c r="H1744" s="1"/>
      <c r="J1744" s="1"/>
      <c r="K1744" s="1"/>
      <c r="L1744" s="1"/>
      <c r="M1744" s="1"/>
      <c r="N1744" s="1"/>
    </row>
    <row r="1745" spans="7:14" x14ac:dyDescent="0.3">
      <c r="G1745" s="1"/>
      <c r="H1745" s="1"/>
      <c r="J1745" s="1"/>
      <c r="K1745" s="1"/>
      <c r="L1745" s="1"/>
      <c r="M1745" s="1"/>
      <c r="N1745" s="1"/>
    </row>
    <row r="1746" spans="7:14" x14ac:dyDescent="0.3">
      <c r="G1746" s="1"/>
      <c r="H1746" s="1"/>
      <c r="J1746" s="1"/>
      <c r="K1746" s="1"/>
      <c r="L1746" s="1"/>
      <c r="M1746" s="1"/>
      <c r="N1746" s="1"/>
    </row>
    <row r="1747" spans="7:14" x14ac:dyDescent="0.3">
      <c r="G1747" s="1"/>
      <c r="H1747" s="1"/>
      <c r="J1747" s="1"/>
      <c r="K1747" s="1"/>
      <c r="L1747" s="1"/>
      <c r="M1747" s="1"/>
      <c r="N1747" s="1"/>
    </row>
    <row r="1748" spans="7:14" x14ac:dyDescent="0.3">
      <c r="G1748" s="1"/>
      <c r="H1748" s="1"/>
      <c r="J1748" s="1"/>
      <c r="K1748" s="1"/>
      <c r="L1748" s="1"/>
      <c r="M1748" s="1"/>
      <c r="N1748" s="1"/>
    </row>
    <row r="1749" spans="7:14" x14ac:dyDescent="0.3">
      <c r="G1749" s="1"/>
      <c r="H1749" s="1"/>
      <c r="J1749" s="1"/>
      <c r="K1749" s="1"/>
      <c r="L1749" s="1"/>
      <c r="M1749" s="1"/>
      <c r="N1749" s="1"/>
    </row>
    <row r="1750" spans="7:14" x14ac:dyDescent="0.3">
      <c r="G1750" s="1"/>
      <c r="H1750" s="1"/>
      <c r="J1750" s="1"/>
      <c r="K1750" s="1"/>
      <c r="L1750" s="1"/>
      <c r="M1750" s="1"/>
      <c r="N1750" s="1"/>
    </row>
    <row r="1751" spans="7:14" x14ac:dyDescent="0.3">
      <c r="G1751" s="1"/>
      <c r="H1751" s="1"/>
      <c r="J1751" s="1"/>
      <c r="K1751" s="1"/>
      <c r="L1751" s="1"/>
      <c r="M1751" s="1"/>
      <c r="N1751" s="1"/>
    </row>
    <row r="1752" spans="7:14" x14ac:dyDescent="0.3">
      <c r="G1752" s="1"/>
      <c r="H1752" s="1"/>
      <c r="J1752" s="1"/>
      <c r="K1752" s="1"/>
      <c r="L1752" s="1"/>
      <c r="M1752" s="1"/>
      <c r="N1752" s="1"/>
    </row>
    <row r="1753" spans="7:14" x14ac:dyDescent="0.3">
      <c r="G1753" s="1"/>
      <c r="H1753" s="1"/>
      <c r="J1753" s="1"/>
      <c r="K1753" s="1"/>
      <c r="L1753" s="1"/>
      <c r="M1753" s="1"/>
      <c r="N1753" s="1"/>
    </row>
    <row r="1754" spans="7:14" x14ac:dyDescent="0.3">
      <c r="G1754" s="1"/>
      <c r="H1754" s="1"/>
      <c r="J1754" s="1"/>
      <c r="K1754" s="1"/>
      <c r="L1754" s="1"/>
      <c r="M1754" s="1"/>
      <c r="N1754" s="1"/>
    </row>
    <row r="1755" spans="7:14" x14ac:dyDescent="0.3">
      <c r="G1755" s="1"/>
      <c r="H1755" s="1"/>
      <c r="J1755" s="1"/>
      <c r="K1755" s="1"/>
      <c r="L1755" s="1"/>
      <c r="M1755" s="1"/>
      <c r="N1755" s="1"/>
    </row>
    <row r="1756" spans="7:14" x14ac:dyDescent="0.3">
      <c r="G1756" s="1"/>
      <c r="H1756" s="1"/>
      <c r="J1756" s="1"/>
      <c r="K1756" s="1"/>
      <c r="L1756" s="1"/>
      <c r="M1756" s="1"/>
      <c r="N1756" s="1"/>
    </row>
    <row r="1757" spans="7:14" x14ac:dyDescent="0.3">
      <c r="G1757" s="1"/>
      <c r="H1757" s="1"/>
      <c r="J1757" s="1"/>
      <c r="K1757" s="1"/>
      <c r="L1757" s="1"/>
      <c r="M1757" s="1"/>
      <c r="N1757" s="1"/>
    </row>
    <row r="1758" spans="7:14" x14ac:dyDescent="0.3">
      <c r="G1758" s="1"/>
      <c r="H1758" s="1"/>
      <c r="J1758" s="1"/>
      <c r="K1758" s="1"/>
      <c r="L1758" s="1"/>
      <c r="M1758" s="1"/>
      <c r="N1758" s="1"/>
    </row>
    <row r="1759" spans="7:14" x14ac:dyDescent="0.3">
      <c r="G1759" s="1"/>
      <c r="H1759" s="1"/>
      <c r="J1759" s="1"/>
      <c r="K1759" s="1"/>
      <c r="L1759" s="1"/>
      <c r="M1759" s="1"/>
      <c r="N1759" s="1"/>
    </row>
    <row r="1760" spans="7:14" x14ac:dyDescent="0.3">
      <c r="G1760" s="1"/>
      <c r="H1760" s="1"/>
      <c r="J1760" s="1"/>
      <c r="K1760" s="1"/>
      <c r="L1760" s="1"/>
      <c r="M1760" s="1"/>
      <c r="N1760" s="1"/>
    </row>
    <row r="1761" spans="7:14" x14ac:dyDescent="0.3">
      <c r="G1761" s="1"/>
      <c r="H1761" s="1"/>
      <c r="J1761" s="1"/>
      <c r="K1761" s="1"/>
      <c r="L1761" s="1"/>
      <c r="M1761" s="1"/>
      <c r="N1761" s="1"/>
    </row>
    <row r="1762" spans="7:14" x14ac:dyDescent="0.3">
      <c r="G1762" s="1"/>
      <c r="H1762" s="1"/>
      <c r="J1762" s="1"/>
      <c r="K1762" s="1"/>
      <c r="L1762" s="1"/>
      <c r="M1762" s="1"/>
      <c r="N1762" s="1"/>
    </row>
    <row r="1763" spans="7:14" x14ac:dyDescent="0.3">
      <c r="G1763" s="1"/>
      <c r="H1763" s="1"/>
      <c r="J1763" s="1"/>
      <c r="K1763" s="1"/>
      <c r="L1763" s="1"/>
      <c r="M1763" s="1"/>
      <c r="N1763" s="1"/>
    </row>
    <row r="1764" spans="7:14" x14ac:dyDescent="0.3">
      <c r="G1764" s="1"/>
      <c r="H1764" s="1"/>
      <c r="J1764" s="1"/>
      <c r="K1764" s="1"/>
      <c r="L1764" s="1"/>
      <c r="M1764" s="1"/>
      <c r="N1764" s="1"/>
    </row>
    <row r="1765" spans="7:14" x14ac:dyDescent="0.3">
      <c r="G1765" s="1"/>
      <c r="H1765" s="1"/>
      <c r="J1765" s="1"/>
      <c r="K1765" s="1"/>
      <c r="L1765" s="1"/>
      <c r="M1765" s="1"/>
      <c r="N1765" s="1"/>
    </row>
    <row r="1766" spans="7:14" x14ac:dyDescent="0.3">
      <c r="G1766" s="1"/>
      <c r="H1766" s="1"/>
      <c r="J1766" s="1"/>
      <c r="K1766" s="1"/>
      <c r="L1766" s="1"/>
      <c r="M1766" s="1"/>
      <c r="N1766" s="1"/>
    </row>
    <row r="1767" spans="7:14" x14ac:dyDescent="0.3">
      <c r="G1767" s="1"/>
      <c r="H1767" s="1"/>
      <c r="J1767" s="1"/>
      <c r="K1767" s="1"/>
      <c r="L1767" s="1"/>
      <c r="M1767" s="1"/>
      <c r="N1767" s="1"/>
    </row>
    <row r="1768" spans="7:14" x14ac:dyDescent="0.3">
      <c r="G1768" s="1"/>
      <c r="H1768" s="1"/>
      <c r="J1768" s="1"/>
      <c r="K1768" s="1"/>
      <c r="L1768" s="1"/>
      <c r="M1768" s="1"/>
      <c r="N1768" s="1"/>
    </row>
    <row r="1769" spans="7:14" x14ac:dyDescent="0.3">
      <c r="G1769" s="1"/>
      <c r="H1769" s="1"/>
      <c r="J1769" s="1"/>
      <c r="K1769" s="1"/>
      <c r="L1769" s="1"/>
      <c r="M1769" s="1"/>
      <c r="N1769" s="1"/>
    </row>
    <row r="1770" spans="7:14" x14ac:dyDescent="0.3">
      <c r="G1770" s="1"/>
      <c r="H1770" s="1"/>
      <c r="J1770" s="1"/>
      <c r="K1770" s="1"/>
      <c r="L1770" s="1"/>
      <c r="M1770" s="1"/>
      <c r="N1770" s="1"/>
    </row>
    <row r="1771" spans="7:14" x14ac:dyDescent="0.3">
      <c r="G1771" s="1"/>
      <c r="H1771" s="1"/>
      <c r="J1771" s="1"/>
      <c r="K1771" s="1"/>
      <c r="L1771" s="1"/>
      <c r="M1771" s="1"/>
      <c r="N1771" s="1"/>
    </row>
    <row r="1772" spans="7:14" x14ac:dyDescent="0.3">
      <c r="G1772" s="1"/>
      <c r="H1772" s="1"/>
      <c r="J1772" s="1"/>
      <c r="K1772" s="1"/>
      <c r="L1772" s="1"/>
      <c r="M1772" s="1"/>
      <c r="N1772" s="1"/>
    </row>
    <row r="1773" spans="7:14" x14ac:dyDescent="0.3">
      <c r="G1773" s="1"/>
      <c r="H1773" s="1"/>
      <c r="J1773" s="1"/>
      <c r="K1773" s="1"/>
      <c r="L1773" s="1"/>
      <c r="M1773" s="1"/>
      <c r="N1773" s="1"/>
    </row>
    <row r="1774" spans="7:14" x14ac:dyDescent="0.3">
      <c r="G1774" s="1"/>
      <c r="H1774" s="1"/>
      <c r="J1774" s="1"/>
      <c r="K1774" s="1"/>
      <c r="L1774" s="1"/>
      <c r="M1774" s="1"/>
      <c r="N1774" s="1"/>
    </row>
    <row r="1775" spans="7:14" x14ac:dyDescent="0.3">
      <c r="G1775" s="1"/>
      <c r="H1775" s="1"/>
      <c r="J1775" s="1"/>
      <c r="K1775" s="1"/>
      <c r="L1775" s="1"/>
      <c r="M1775" s="1"/>
      <c r="N1775" s="1"/>
    </row>
    <row r="1776" spans="7:14" x14ac:dyDescent="0.3">
      <c r="G1776" s="1"/>
      <c r="H1776" s="1"/>
      <c r="J1776" s="1"/>
      <c r="K1776" s="1"/>
      <c r="L1776" s="1"/>
      <c r="M1776" s="1"/>
      <c r="N1776" s="1"/>
    </row>
    <row r="1777" spans="7:14" x14ac:dyDescent="0.3">
      <c r="G1777" s="1"/>
      <c r="H1777" s="1"/>
      <c r="J1777" s="1"/>
      <c r="K1777" s="1"/>
      <c r="L1777" s="1"/>
      <c r="M1777" s="1"/>
      <c r="N1777" s="1"/>
    </row>
    <row r="1778" spans="7:14" x14ac:dyDescent="0.3">
      <c r="G1778" s="1"/>
      <c r="H1778" s="1"/>
      <c r="J1778" s="1"/>
      <c r="K1778" s="1"/>
      <c r="L1778" s="1"/>
      <c r="M1778" s="1"/>
      <c r="N1778" s="1"/>
    </row>
    <row r="1779" spans="7:14" x14ac:dyDescent="0.3">
      <c r="G1779" s="1"/>
      <c r="H1779" s="1"/>
      <c r="J1779" s="1"/>
      <c r="K1779" s="1"/>
      <c r="L1779" s="1"/>
      <c r="M1779" s="1"/>
      <c r="N1779" s="1"/>
    </row>
    <row r="1780" spans="7:14" x14ac:dyDescent="0.3">
      <c r="G1780" s="1"/>
      <c r="H1780" s="1"/>
      <c r="J1780" s="1"/>
      <c r="K1780" s="1"/>
      <c r="L1780" s="1"/>
      <c r="M1780" s="1"/>
      <c r="N1780" s="1"/>
    </row>
    <row r="1781" spans="7:14" x14ac:dyDescent="0.3">
      <c r="G1781" s="1"/>
      <c r="H1781" s="1"/>
      <c r="J1781" s="1"/>
      <c r="K1781" s="1"/>
      <c r="L1781" s="1"/>
      <c r="M1781" s="1"/>
      <c r="N1781" s="1"/>
    </row>
    <row r="1782" spans="7:14" x14ac:dyDescent="0.3">
      <c r="G1782" s="1"/>
      <c r="H1782" s="1"/>
      <c r="J1782" s="1"/>
      <c r="K1782" s="1"/>
      <c r="L1782" s="1"/>
      <c r="M1782" s="1"/>
      <c r="N1782" s="1"/>
    </row>
    <row r="1783" spans="7:14" x14ac:dyDescent="0.3">
      <c r="G1783" s="1"/>
      <c r="H1783" s="1"/>
      <c r="J1783" s="1"/>
      <c r="K1783" s="1"/>
      <c r="L1783" s="1"/>
      <c r="M1783" s="1"/>
      <c r="N1783" s="1"/>
    </row>
    <row r="1784" spans="7:14" x14ac:dyDescent="0.3">
      <c r="G1784" s="1"/>
      <c r="H1784" s="1"/>
      <c r="J1784" s="1"/>
      <c r="K1784" s="1"/>
      <c r="L1784" s="1"/>
      <c r="M1784" s="1"/>
      <c r="N1784" s="1"/>
    </row>
    <row r="1785" spans="7:14" x14ac:dyDescent="0.3">
      <c r="G1785" s="1"/>
      <c r="H1785" s="1"/>
      <c r="J1785" s="1"/>
      <c r="K1785" s="1"/>
      <c r="L1785" s="1"/>
      <c r="M1785" s="1"/>
      <c r="N1785" s="1"/>
    </row>
    <row r="1786" spans="7:14" x14ac:dyDescent="0.3">
      <c r="G1786" s="1"/>
      <c r="H1786" s="1"/>
      <c r="J1786" s="1"/>
      <c r="K1786" s="1"/>
      <c r="L1786" s="1"/>
      <c r="M1786" s="1"/>
      <c r="N1786" s="1"/>
    </row>
    <row r="1787" spans="7:14" x14ac:dyDescent="0.3">
      <c r="G1787" s="1"/>
      <c r="H1787" s="1"/>
      <c r="J1787" s="1"/>
      <c r="K1787" s="1"/>
      <c r="L1787" s="1"/>
      <c r="M1787" s="1"/>
      <c r="N1787" s="1"/>
    </row>
    <row r="1788" spans="7:14" x14ac:dyDescent="0.3">
      <c r="G1788" s="1"/>
      <c r="H1788" s="1"/>
      <c r="J1788" s="1"/>
      <c r="K1788" s="1"/>
      <c r="L1788" s="1"/>
      <c r="M1788" s="1"/>
      <c r="N1788" s="1"/>
    </row>
    <row r="1789" spans="7:14" x14ac:dyDescent="0.3">
      <c r="G1789" s="1"/>
      <c r="H1789" s="1"/>
      <c r="J1789" s="1"/>
      <c r="K1789" s="1"/>
      <c r="L1789" s="1"/>
      <c r="M1789" s="1"/>
      <c r="N1789" s="1"/>
    </row>
    <row r="1790" spans="7:14" x14ac:dyDescent="0.3">
      <c r="G1790" s="1"/>
      <c r="H1790" s="1"/>
      <c r="J1790" s="1"/>
      <c r="K1790" s="1"/>
      <c r="L1790" s="1"/>
      <c r="M1790" s="1"/>
      <c r="N1790" s="1"/>
    </row>
    <row r="1791" spans="7:14" x14ac:dyDescent="0.3">
      <c r="G1791" s="1"/>
      <c r="H1791" s="1"/>
      <c r="J1791" s="1"/>
      <c r="K1791" s="1"/>
      <c r="L1791" s="1"/>
      <c r="M1791" s="1"/>
      <c r="N1791" s="1"/>
    </row>
    <row r="1792" spans="7:14" x14ac:dyDescent="0.3">
      <c r="G1792" s="1"/>
      <c r="H1792" s="1"/>
      <c r="J1792" s="1"/>
      <c r="K1792" s="1"/>
      <c r="L1792" s="1"/>
      <c r="M1792" s="1"/>
      <c r="N1792" s="1"/>
    </row>
    <row r="1793" spans="7:14" x14ac:dyDescent="0.3">
      <c r="G1793" s="1"/>
      <c r="H1793" s="1"/>
      <c r="J1793" s="1"/>
      <c r="K1793" s="1"/>
      <c r="L1793" s="1"/>
      <c r="M1793" s="1"/>
      <c r="N1793" s="1"/>
    </row>
    <row r="1794" spans="7:14" x14ac:dyDescent="0.3">
      <c r="G1794" s="1"/>
      <c r="H1794" s="1"/>
      <c r="J1794" s="1"/>
      <c r="K1794" s="1"/>
      <c r="L1794" s="1"/>
      <c r="M1794" s="1"/>
      <c r="N1794" s="1"/>
    </row>
    <row r="1795" spans="7:14" x14ac:dyDescent="0.3">
      <c r="G1795" s="1"/>
      <c r="H1795" s="1"/>
      <c r="J1795" s="1"/>
      <c r="K1795" s="1"/>
      <c r="L1795" s="1"/>
      <c r="M1795" s="1"/>
      <c r="N1795" s="1"/>
    </row>
    <row r="1796" spans="7:14" x14ac:dyDescent="0.3">
      <c r="G1796" s="1"/>
      <c r="H1796" s="1"/>
      <c r="J1796" s="1"/>
      <c r="K1796" s="1"/>
      <c r="L1796" s="1"/>
      <c r="M1796" s="1"/>
      <c r="N1796" s="1"/>
    </row>
    <row r="1797" spans="7:14" x14ac:dyDescent="0.3">
      <c r="G1797" s="1"/>
      <c r="H1797" s="1"/>
      <c r="J1797" s="1"/>
      <c r="K1797" s="1"/>
      <c r="L1797" s="1"/>
      <c r="M1797" s="1"/>
      <c r="N1797" s="1"/>
    </row>
    <row r="1798" spans="7:14" x14ac:dyDescent="0.3">
      <c r="G1798" s="1"/>
      <c r="H1798" s="1"/>
      <c r="J1798" s="1"/>
      <c r="K1798" s="1"/>
      <c r="L1798" s="1"/>
      <c r="M1798" s="1"/>
      <c r="N1798" s="1"/>
    </row>
    <row r="1799" spans="7:14" x14ac:dyDescent="0.3">
      <c r="G1799" s="1"/>
      <c r="H1799" s="1"/>
      <c r="J1799" s="1"/>
      <c r="K1799" s="1"/>
      <c r="L1799" s="1"/>
      <c r="M1799" s="1"/>
      <c r="N1799" s="1"/>
    </row>
    <row r="1800" spans="7:14" x14ac:dyDescent="0.3">
      <c r="G1800" s="1"/>
      <c r="H1800" s="1"/>
      <c r="J1800" s="1"/>
      <c r="K1800" s="1"/>
      <c r="L1800" s="1"/>
      <c r="M1800" s="1"/>
      <c r="N1800" s="1"/>
    </row>
    <row r="1801" spans="7:14" x14ac:dyDescent="0.3">
      <c r="G1801" s="1"/>
      <c r="H1801" s="1"/>
      <c r="J1801" s="1"/>
      <c r="K1801" s="1"/>
      <c r="L1801" s="1"/>
      <c r="M1801" s="1"/>
      <c r="N1801" s="1"/>
    </row>
    <row r="1802" spans="7:14" x14ac:dyDescent="0.3">
      <c r="G1802" s="1"/>
      <c r="H1802" s="1"/>
      <c r="J1802" s="1"/>
      <c r="K1802" s="1"/>
      <c r="L1802" s="1"/>
      <c r="M1802" s="1"/>
      <c r="N1802" s="1"/>
    </row>
    <row r="1803" spans="7:14" x14ac:dyDescent="0.3">
      <c r="G1803" s="1"/>
      <c r="H1803" s="1"/>
      <c r="J1803" s="1"/>
      <c r="K1803" s="1"/>
      <c r="L1803" s="1"/>
      <c r="M1803" s="1"/>
      <c r="N1803" s="1"/>
    </row>
    <row r="1804" spans="7:14" x14ac:dyDescent="0.3">
      <c r="G1804" s="1"/>
      <c r="H1804" s="1"/>
      <c r="J1804" s="1"/>
      <c r="K1804" s="1"/>
      <c r="L1804" s="1"/>
      <c r="M1804" s="1"/>
      <c r="N1804" s="1"/>
    </row>
    <row r="1805" spans="7:14" x14ac:dyDescent="0.3">
      <c r="G1805" s="1"/>
      <c r="H1805" s="1"/>
      <c r="J1805" s="1"/>
      <c r="K1805" s="1"/>
      <c r="L1805" s="1"/>
      <c r="M1805" s="1"/>
      <c r="N1805" s="1"/>
    </row>
    <row r="1806" spans="7:14" x14ac:dyDescent="0.3">
      <c r="G1806" s="1"/>
      <c r="H1806" s="1"/>
      <c r="J1806" s="1"/>
      <c r="K1806" s="1"/>
      <c r="L1806" s="1"/>
      <c r="M1806" s="1"/>
      <c r="N1806" s="1"/>
    </row>
    <row r="1807" spans="7:14" x14ac:dyDescent="0.3">
      <c r="G1807" s="1"/>
      <c r="H1807" s="1"/>
      <c r="J1807" s="1"/>
      <c r="K1807" s="1"/>
      <c r="L1807" s="1"/>
      <c r="M1807" s="1"/>
      <c r="N1807" s="1"/>
    </row>
    <row r="1808" spans="7:14" x14ac:dyDescent="0.3">
      <c r="G1808" s="1"/>
      <c r="H1808" s="1"/>
      <c r="J1808" s="1"/>
      <c r="K1808" s="1"/>
      <c r="L1808" s="1"/>
      <c r="M1808" s="1"/>
      <c r="N1808" s="1"/>
    </row>
    <row r="1809" spans="7:14" x14ac:dyDescent="0.3">
      <c r="G1809" s="1"/>
      <c r="H1809" s="1"/>
      <c r="J1809" s="1"/>
      <c r="K1809" s="1"/>
      <c r="L1809" s="1"/>
      <c r="M1809" s="1"/>
      <c r="N1809" s="1"/>
    </row>
    <row r="1810" spans="7:14" x14ac:dyDescent="0.3">
      <c r="G1810" s="1"/>
      <c r="H1810" s="1"/>
      <c r="J1810" s="1"/>
      <c r="K1810" s="1"/>
      <c r="L1810" s="1"/>
      <c r="M1810" s="1"/>
      <c r="N1810" s="1"/>
    </row>
    <row r="1811" spans="7:14" x14ac:dyDescent="0.3">
      <c r="G1811" s="1"/>
      <c r="H1811" s="1"/>
      <c r="J1811" s="1"/>
      <c r="K1811" s="1"/>
      <c r="L1811" s="1"/>
      <c r="M1811" s="1"/>
      <c r="N1811" s="1"/>
    </row>
    <row r="1812" spans="7:14" x14ac:dyDescent="0.3">
      <c r="G1812" s="1"/>
      <c r="H1812" s="1"/>
      <c r="J1812" s="1"/>
      <c r="K1812" s="1"/>
      <c r="L1812" s="1"/>
      <c r="M1812" s="1"/>
      <c r="N1812" s="1"/>
    </row>
    <row r="1813" spans="7:14" x14ac:dyDescent="0.3">
      <c r="G1813" s="1"/>
      <c r="H1813" s="1"/>
      <c r="J1813" s="1"/>
      <c r="K1813" s="1"/>
      <c r="L1813" s="1"/>
      <c r="M1813" s="1"/>
      <c r="N1813" s="1"/>
    </row>
    <row r="1814" spans="7:14" x14ac:dyDescent="0.3">
      <c r="G1814" s="1"/>
      <c r="H1814" s="1"/>
      <c r="J1814" s="1"/>
      <c r="K1814" s="1"/>
      <c r="L1814" s="1"/>
      <c r="M1814" s="1"/>
      <c r="N1814" s="1"/>
    </row>
    <row r="1815" spans="7:14" x14ac:dyDescent="0.3">
      <c r="G1815" s="1"/>
      <c r="H1815" s="1"/>
      <c r="J1815" s="1"/>
      <c r="K1815" s="1"/>
      <c r="L1815" s="1"/>
      <c r="M1815" s="1"/>
      <c r="N1815" s="1"/>
    </row>
    <row r="1816" spans="7:14" x14ac:dyDescent="0.3">
      <c r="G1816" s="1"/>
      <c r="H1816" s="1"/>
      <c r="J1816" s="1"/>
      <c r="K1816" s="1"/>
      <c r="L1816" s="1"/>
      <c r="M1816" s="1"/>
      <c r="N1816" s="1"/>
    </row>
    <row r="1817" spans="7:14" x14ac:dyDescent="0.3">
      <c r="G1817" s="1"/>
      <c r="H1817" s="1"/>
      <c r="J1817" s="1"/>
      <c r="K1817" s="1"/>
      <c r="L1817" s="1"/>
      <c r="M1817" s="1"/>
      <c r="N1817" s="1"/>
    </row>
    <row r="1818" spans="7:14" x14ac:dyDescent="0.3">
      <c r="G1818" s="1"/>
      <c r="H1818" s="1"/>
      <c r="J1818" s="1"/>
      <c r="K1818" s="1"/>
      <c r="L1818" s="1"/>
      <c r="M1818" s="1"/>
      <c r="N1818" s="1"/>
    </row>
    <row r="1819" spans="7:14" x14ac:dyDescent="0.3">
      <c r="G1819" s="1"/>
      <c r="H1819" s="1"/>
      <c r="J1819" s="1"/>
      <c r="K1819" s="1"/>
      <c r="L1819" s="1"/>
      <c r="M1819" s="1"/>
      <c r="N1819" s="1"/>
    </row>
    <row r="1820" spans="7:14" x14ac:dyDescent="0.3">
      <c r="G1820" s="1"/>
      <c r="H1820" s="1"/>
      <c r="J1820" s="1"/>
      <c r="K1820" s="1"/>
      <c r="L1820" s="1"/>
      <c r="M1820" s="1"/>
      <c r="N1820" s="1"/>
    </row>
    <row r="1821" spans="7:14" x14ac:dyDescent="0.3">
      <c r="G1821" s="1"/>
      <c r="H1821" s="1"/>
      <c r="J1821" s="1"/>
      <c r="K1821" s="1"/>
      <c r="L1821" s="1"/>
      <c r="M1821" s="1"/>
      <c r="N1821" s="1"/>
    </row>
    <row r="1822" spans="7:14" x14ac:dyDescent="0.3">
      <c r="G1822" s="1"/>
      <c r="H1822" s="1"/>
      <c r="J1822" s="1"/>
      <c r="K1822" s="1"/>
      <c r="L1822" s="1"/>
      <c r="M1822" s="1"/>
      <c r="N1822" s="1"/>
    </row>
    <row r="1823" spans="7:14" x14ac:dyDescent="0.3">
      <c r="G1823" s="1"/>
      <c r="H1823" s="1"/>
      <c r="J1823" s="1"/>
      <c r="K1823" s="1"/>
      <c r="L1823" s="1"/>
      <c r="M1823" s="1"/>
      <c r="N1823" s="1"/>
    </row>
    <row r="1824" spans="7:14" x14ac:dyDescent="0.3">
      <c r="G1824" s="1"/>
      <c r="H1824" s="1"/>
      <c r="J1824" s="1"/>
      <c r="K1824" s="1"/>
      <c r="L1824" s="1"/>
      <c r="M1824" s="1"/>
      <c r="N1824" s="1"/>
    </row>
    <row r="1825" spans="7:14" x14ac:dyDescent="0.3">
      <c r="G1825" s="1"/>
      <c r="H1825" s="1"/>
      <c r="J1825" s="1"/>
      <c r="K1825" s="1"/>
      <c r="L1825" s="1"/>
      <c r="M1825" s="1"/>
      <c r="N1825" s="1"/>
    </row>
    <row r="1826" spans="7:14" x14ac:dyDescent="0.3">
      <c r="G1826" s="1"/>
      <c r="H1826" s="1"/>
      <c r="J1826" s="1"/>
      <c r="K1826" s="1"/>
      <c r="L1826" s="1"/>
      <c r="M1826" s="1"/>
      <c r="N1826" s="1"/>
    </row>
    <row r="1827" spans="7:14" x14ac:dyDescent="0.3">
      <c r="G1827" s="1"/>
      <c r="H1827" s="1"/>
      <c r="J1827" s="1"/>
      <c r="K1827" s="1"/>
      <c r="L1827" s="1"/>
      <c r="M1827" s="1"/>
      <c r="N1827" s="1"/>
    </row>
    <row r="1828" spans="7:14" x14ac:dyDescent="0.3">
      <c r="G1828" s="1"/>
      <c r="H1828" s="1"/>
      <c r="J1828" s="1"/>
      <c r="K1828" s="1"/>
      <c r="L1828" s="1"/>
      <c r="M1828" s="1"/>
      <c r="N1828" s="1"/>
    </row>
    <row r="1829" spans="7:14" x14ac:dyDescent="0.3">
      <c r="G1829" s="1"/>
      <c r="H1829" s="1"/>
      <c r="J1829" s="1"/>
      <c r="K1829" s="1"/>
      <c r="L1829" s="1"/>
      <c r="M1829" s="1"/>
      <c r="N1829" s="1"/>
    </row>
    <row r="1830" spans="7:14" x14ac:dyDescent="0.3">
      <c r="G1830" s="1"/>
      <c r="H1830" s="1"/>
      <c r="J1830" s="1"/>
      <c r="K1830" s="1"/>
      <c r="L1830" s="1"/>
      <c r="M1830" s="1"/>
      <c r="N1830" s="1"/>
    </row>
    <row r="1831" spans="7:14" x14ac:dyDescent="0.3">
      <c r="G1831" s="1"/>
      <c r="H1831" s="1"/>
      <c r="J1831" s="1"/>
      <c r="K1831" s="1"/>
      <c r="L1831" s="1"/>
      <c r="M1831" s="1"/>
      <c r="N1831" s="1"/>
    </row>
    <row r="1832" spans="7:14" x14ac:dyDescent="0.3">
      <c r="G1832" s="1"/>
      <c r="H1832" s="1"/>
      <c r="J1832" s="1"/>
      <c r="K1832" s="1"/>
      <c r="L1832" s="1"/>
      <c r="M1832" s="1"/>
      <c r="N1832" s="1"/>
    </row>
    <row r="1833" spans="7:14" x14ac:dyDescent="0.3">
      <c r="G1833" s="1"/>
      <c r="H1833" s="1"/>
      <c r="J1833" s="1"/>
      <c r="K1833" s="1"/>
      <c r="L1833" s="1"/>
      <c r="M1833" s="1"/>
      <c r="N1833" s="1"/>
    </row>
    <row r="1834" spans="7:14" x14ac:dyDescent="0.3">
      <c r="G1834" s="1"/>
      <c r="H1834" s="1"/>
      <c r="J1834" s="1"/>
      <c r="K1834" s="1"/>
      <c r="L1834" s="1"/>
      <c r="M1834" s="1"/>
      <c r="N1834" s="1"/>
    </row>
    <row r="1835" spans="7:14" x14ac:dyDescent="0.3">
      <c r="G1835" s="1"/>
      <c r="H1835" s="1"/>
      <c r="J1835" s="1"/>
      <c r="K1835" s="1"/>
      <c r="L1835" s="1"/>
      <c r="M1835" s="1"/>
      <c r="N1835" s="1"/>
    </row>
    <row r="1836" spans="7:14" x14ac:dyDescent="0.3">
      <c r="G1836" s="1"/>
      <c r="H1836" s="1"/>
      <c r="J1836" s="1"/>
      <c r="K1836" s="1"/>
      <c r="L1836" s="1"/>
      <c r="M1836" s="1"/>
      <c r="N1836" s="1"/>
    </row>
    <row r="1837" spans="7:14" x14ac:dyDescent="0.3">
      <c r="G1837" s="1"/>
      <c r="H1837" s="1"/>
      <c r="J1837" s="1"/>
      <c r="K1837" s="1"/>
      <c r="L1837" s="1"/>
      <c r="M1837" s="1"/>
      <c r="N1837" s="1"/>
    </row>
    <row r="1838" spans="7:14" x14ac:dyDescent="0.3">
      <c r="G1838" s="1"/>
      <c r="H1838" s="1"/>
      <c r="J1838" s="1"/>
      <c r="K1838" s="1"/>
      <c r="L1838" s="1"/>
      <c r="M1838" s="1"/>
      <c r="N1838" s="1"/>
    </row>
    <row r="1839" spans="7:14" x14ac:dyDescent="0.3">
      <c r="G1839" s="1"/>
      <c r="H1839" s="1"/>
      <c r="J1839" s="1"/>
      <c r="K1839" s="1"/>
      <c r="L1839" s="1"/>
      <c r="M1839" s="1"/>
      <c r="N1839" s="1"/>
    </row>
    <row r="1840" spans="7:14" x14ac:dyDescent="0.3">
      <c r="G1840" s="1"/>
      <c r="H1840" s="1"/>
      <c r="J1840" s="1"/>
      <c r="K1840" s="1"/>
      <c r="L1840" s="1"/>
      <c r="M1840" s="1"/>
      <c r="N1840" s="1"/>
    </row>
    <row r="1841" spans="7:14" x14ac:dyDescent="0.3">
      <c r="G1841" s="1"/>
      <c r="H1841" s="1"/>
      <c r="J1841" s="1"/>
      <c r="K1841" s="1"/>
      <c r="L1841" s="1"/>
      <c r="M1841" s="1"/>
      <c r="N1841" s="1"/>
    </row>
    <row r="1842" spans="7:14" x14ac:dyDescent="0.3">
      <c r="G1842" s="1"/>
      <c r="H1842" s="1"/>
      <c r="J1842" s="1"/>
      <c r="K1842" s="1"/>
      <c r="L1842" s="1"/>
      <c r="M1842" s="1"/>
      <c r="N1842" s="1"/>
    </row>
    <row r="1843" spans="7:14" x14ac:dyDescent="0.3">
      <c r="G1843" s="1"/>
      <c r="H1843" s="1"/>
      <c r="J1843" s="1"/>
      <c r="K1843" s="1"/>
      <c r="L1843" s="1"/>
      <c r="M1843" s="1"/>
      <c r="N1843" s="1"/>
    </row>
    <row r="1844" spans="7:14" x14ac:dyDescent="0.3">
      <c r="G1844" s="1"/>
      <c r="H1844" s="1"/>
      <c r="J1844" s="1"/>
      <c r="K1844" s="1"/>
      <c r="L1844" s="1"/>
      <c r="M1844" s="1"/>
      <c r="N1844" s="1"/>
    </row>
    <row r="1845" spans="7:14" x14ac:dyDescent="0.3">
      <c r="G1845" s="1"/>
      <c r="H1845" s="1"/>
      <c r="J1845" s="1"/>
      <c r="K1845" s="1"/>
      <c r="L1845" s="1"/>
      <c r="M1845" s="1"/>
      <c r="N1845" s="1"/>
    </row>
    <row r="1846" spans="7:14" x14ac:dyDescent="0.3">
      <c r="G1846" s="1"/>
      <c r="H1846" s="1"/>
      <c r="J1846" s="1"/>
      <c r="K1846" s="1"/>
      <c r="L1846" s="1"/>
      <c r="M1846" s="1"/>
      <c r="N1846" s="1"/>
    </row>
    <row r="1847" spans="7:14" x14ac:dyDescent="0.3">
      <c r="G1847" s="1"/>
      <c r="H1847" s="1"/>
      <c r="J1847" s="1"/>
      <c r="K1847" s="1"/>
      <c r="L1847" s="1"/>
      <c r="M1847" s="1"/>
      <c r="N1847" s="1"/>
    </row>
    <row r="1848" spans="7:14" x14ac:dyDescent="0.3">
      <c r="G1848" s="1"/>
      <c r="H1848" s="1"/>
      <c r="J1848" s="1"/>
      <c r="K1848" s="1"/>
      <c r="L1848" s="1"/>
      <c r="M1848" s="1"/>
      <c r="N1848" s="1"/>
    </row>
    <row r="1849" spans="7:14" x14ac:dyDescent="0.3">
      <c r="G1849" s="1"/>
      <c r="H1849" s="1"/>
      <c r="J1849" s="1"/>
      <c r="K1849" s="1"/>
      <c r="L1849" s="1"/>
      <c r="M1849" s="1"/>
      <c r="N1849" s="1"/>
    </row>
    <row r="1850" spans="7:14" x14ac:dyDescent="0.3">
      <c r="G1850" s="1"/>
      <c r="H1850" s="1"/>
      <c r="J1850" s="1"/>
      <c r="K1850" s="1"/>
      <c r="L1850" s="1"/>
      <c r="M1850" s="1"/>
      <c r="N1850" s="1"/>
    </row>
    <row r="1851" spans="7:14" x14ac:dyDescent="0.3">
      <c r="G1851" s="1"/>
      <c r="H1851" s="1"/>
      <c r="J1851" s="1"/>
      <c r="K1851" s="1"/>
      <c r="L1851" s="1"/>
      <c r="M1851" s="1"/>
      <c r="N1851" s="1"/>
    </row>
    <row r="1852" spans="7:14" x14ac:dyDescent="0.3">
      <c r="G1852" s="1"/>
      <c r="H1852" s="1"/>
      <c r="J1852" s="1"/>
      <c r="K1852" s="1"/>
      <c r="L1852" s="1"/>
      <c r="M1852" s="1"/>
      <c r="N1852" s="1"/>
    </row>
    <row r="1853" spans="7:14" x14ac:dyDescent="0.3">
      <c r="G1853" s="1"/>
      <c r="H1853" s="1"/>
      <c r="J1853" s="1"/>
      <c r="K1853" s="1"/>
      <c r="L1853" s="1"/>
      <c r="M1853" s="1"/>
      <c r="N1853" s="1"/>
    </row>
    <row r="1854" spans="7:14" x14ac:dyDescent="0.3">
      <c r="G1854" s="1"/>
      <c r="H1854" s="1"/>
      <c r="J1854" s="1"/>
      <c r="K1854" s="1"/>
      <c r="L1854" s="1"/>
      <c r="M1854" s="1"/>
      <c r="N1854" s="1"/>
    </row>
    <row r="1855" spans="7:14" x14ac:dyDescent="0.3">
      <c r="G1855" s="1"/>
      <c r="H1855" s="1"/>
      <c r="J1855" s="1"/>
      <c r="K1855" s="1"/>
      <c r="L1855" s="1"/>
      <c r="M1855" s="1"/>
      <c r="N1855" s="1"/>
    </row>
    <row r="1856" spans="7:14" x14ac:dyDescent="0.3">
      <c r="G1856" s="1"/>
      <c r="H1856" s="1"/>
      <c r="J1856" s="1"/>
      <c r="K1856" s="1"/>
      <c r="L1856" s="1"/>
      <c r="M1856" s="1"/>
      <c r="N1856" s="1"/>
    </row>
    <row r="1857" spans="7:14" x14ac:dyDescent="0.3">
      <c r="G1857" s="1"/>
      <c r="H1857" s="1"/>
      <c r="J1857" s="1"/>
      <c r="K1857" s="1"/>
      <c r="L1857" s="1"/>
      <c r="M1857" s="1"/>
      <c r="N1857" s="1"/>
    </row>
    <row r="1858" spans="7:14" x14ac:dyDescent="0.3">
      <c r="G1858" s="1"/>
      <c r="H1858" s="1"/>
      <c r="J1858" s="1"/>
      <c r="K1858" s="1"/>
      <c r="L1858" s="1"/>
      <c r="M1858" s="1"/>
      <c r="N1858" s="1"/>
    </row>
    <row r="1859" spans="7:14" x14ac:dyDescent="0.3">
      <c r="G1859" s="1"/>
      <c r="H1859" s="1"/>
      <c r="J1859" s="1"/>
      <c r="K1859" s="1"/>
      <c r="L1859" s="1"/>
      <c r="M1859" s="1"/>
      <c r="N1859" s="1"/>
    </row>
    <row r="1860" spans="7:14" x14ac:dyDescent="0.3">
      <c r="G1860" s="1"/>
      <c r="H1860" s="1"/>
      <c r="J1860" s="1"/>
      <c r="K1860" s="1"/>
      <c r="L1860" s="1"/>
      <c r="M1860" s="1"/>
      <c r="N1860" s="1"/>
    </row>
    <row r="1861" spans="7:14" x14ac:dyDescent="0.3">
      <c r="G1861" s="1"/>
      <c r="H1861" s="1"/>
      <c r="J1861" s="1"/>
      <c r="K1861" s="1"/>
      <c r="L1861" s="1"/>
      <c r="M1861" s="1"/>
      <c r="N1861" s="1"/>
    </row>
    <row r="1862" spans="7:14" x14ac:dyDescent="0.3">
      <c r="G1862" s="1"/>
      <c r="H1862" s="1"/>
      <c r="J1862" s="1"/>
      <c r="K1862" s="1"/>
      <c r="L1862" s="1"/>
      <c r="M1862" s="1"/>
      <c r="N1862" s="1"/>
    </row>
    <row r="1863" spans="7:14" x14ac:dyDescent="0.3">
      <c r="G1863" s="1"/>
      <c r="H1863" s="1"/>
      <c r="J1863" s="1"/>
      <c r="K1863" s="1"/>
      <c r="L1863" s="1"/>
      <c r="M1863" s="1"/>
      <c r="N1863" s="1"/>
    </row>
    <row r="1864" spans="7:14" x14ac:dyDescent="0.3">
      <c r="G1864" s="1"/>
      <c r="H1864" s="1"/>
      <c r="J1864" s="1"/>
      <c r="K1864" s="1"/>
      <c r="L1864" s="1"/>
      <c r="M1864" s="1"/>
      <c r="N1864" s="1"/>
    </row>
    <row r="1865" spans="7:14" x14ac:dyDescent="0.3">
      <c r="G1865" s="1"/>
      <c r="H1865" s="1"/>
      <c r="J1865" s="1"/>
      <c r="K1865" s="1"/>
      <c r="L1865" s="1"/>
      <c r="M1865" s="1"/>
      <c r="N1865" s="1"/>
    </row>
    <row r="1866" spans="7:14" x14ac:dyDescent="0.3">
      <c r="G1866" s="1"/>
      <c r="H1866" s="1"/>
      <c r="J1866" s="1"/>
      <c r="K1866" s="1"/>
      <c r="L1866" s="1"/>
      <c r="M1866" s="1"/>
      <c r="N1866" s="1"/>
    </row>
    <row r="1867" spans="7:14" x14ac:dyDescent="0.3">
      <c r="G1867" s="1"/>
      <c r="H1867" s="1"/>
      <c r="J1867" s="1"/>
      <c r="K1867" s="1"/>
      <c r="L1867" s="1"/>
      <c r="M1867" s="1"/>
      <c r="N1867" s="1"/>
    </row>
    <row r="1868" spans="7:14" x14ac:dyDescent="0.3">
      <c r="G1868" s="1"/>
      <c r="H1868" s="1"/>
      <c r="J1868" s="1"/>
      <c r="K1868" s="1"/>
      <c r="L1868" s="1"/>
      <c r="M1868" s="1"/>
      <c r="N1868" s="1"/>
    </row>
    <row r="1869" spans="7:14" x14ac:dyDescent="0.3">
      <c r="G1869" s="1"/>
      <c r="H1869" s="1"/>
      <c r="J1869" s="1"/>
      <c r="K1869" s="1"/>
      <c r="L1869" s="1"/>
      <c r="M1869" s="1"/>
      <c r="N1869" s="1"/>
    </row>
    <row r="1870" spans="7:14" x14ac:dyDescent="0.3">
      <c r="G1870" s="1"/>
      <c r="H1870" s="1"/>
      <c r="J1870" s="1"/>
      <c r="K1870" s="1"/>
      <c r="L1870" s="1"/>
      <c r="M1870" s="1"/>
      <c r="N1870" s="1"/>
    </row>
    <row r="1871" spans="7:14" x14ac:dyDescent="0.3">
      <c r="G1871" s="1"/>
      <c r="H1871" s="1"/>
      <c r="J1871" s="1"/>
      <c r="K1871" s="1"/>
      <c r="L1871" s="1"/>
      <c r="M1871" s="1"/>
      <c r="N1871" s="1"/>
    </row>
    <row r="1872" spans="7:14" x14ac:dyDescent="0.3">
      <c r="G1872" s="1"/>
      <c r="H1872" s="1"/>
      <c r="J1872" s="1"/>
      <c r="K1872" s="1"/>
      <c r="L1872" s="1"/>
      <c r="M1872" s="1"/>
      <c r="N1872" s="1"/>
    </row>
    <row r="1873" spans="7:14" x14ac:dyDescent="0.3">
      <c r="G1873" s="1"/>
      <c r="H1873" s="1"/>
      <c r="J1873" s="1"/>
      <c r="K1873" s="1"/>
      <c r="L1873" s="1"/>
      <c r="M1873" s="1"/>
      <c r="N1873" s="1"/>
    </row>
    <row r="1874" spans="7:14" x14ac:dyDescent="0.3">
      <c r="G1874" s="1"/>
      <c r="H1874" s="1"/>
      <c r="J1874" s="1"/>
      <c r="K1874" s="1"/>
      <c r="L1874" s="1"/>
      <c r="M1874" s="1"/>
      <c r="N1874" s="1"/>
    </row>
    <row r="1875" spans="7:14" x14ac:dyDescent="0.3">
      <c r="G1875" s="1"/>
      <c r="H1875" s="1"/>
      <c r="J1875" s="1"/>
      <c r="K1875" s="1"/>
      <c r="L1875" s="1"/>
      <c r="M1875" s="1"/>
      <c r="N1875" s="1"/>
    </row>
    <row r="1876" spans="7:14" x14ac:dyDescent="0.3">
      <c r="G1876" s="1"/>
      <c r="H1876" s="1"/>
      <c r="J1876" s="1"/>
      <c r="K1876" s="1"/>
      <c r="L1876" s="1"/>
      <c r="M1876" s="1"/>
      <c r="N1876" s="1"/>
    </row>
    <row r="1877" spans="7:14" x14ac:dyDescent="0.3">
      <c r="G1877" s="1"/>
      <c r="H1877" s="1"/>
      <c r="J1877" s="1"/>
      <c r="K1877" s="1"/>
      <c r="L1877" s="1"/>
      <c r="M1877" s="1"/>
      <c r="N1877" s="1"/>
    </row>
    <row r="1878" spans="7:14" x14ac:dyDescent="0.3">
      <c r="G1878" s="1"/>
      <c r="H1878" s="1"/>
      <c r="J1878" s="1"/>
      <c r="K1878" s="1"/>
      <c r="L1878" s="1"/>
      <c r="M1878" s="1"/>
      <c r="N1878" s="1"/>
    </row>
    <row r="1879" spans="7:14" x14ac:dyDescent="0.3">
      <c r="G1879" s="1"/>
      <c r="H1879" s="1"/>
      <c r="J1879" s="1"/>
      <c r="K1879" s="1"/>
      <c r="L1879" s="1"/>
      <c r="M1879" s="1"/>
      <c r="N1879" s="1"/>
    </row>
    <row r="1880" spans="7:14" x14ac:dyDescent="0.3">
      <c r="G1880" s="1"/>
      <c r="H1880" s="1"/>
      <c r="J1880" s="1"/>
      <c r="K1880" s="1"/>
      <c r="L1880" s="1"/>
      <c r="M1880" s="1"/>
      <c r="N1880" s="1"/>
    </row>
    <row r="1881" spans="7:14" x14ac:dyDescent="0.3">
      <c r="G1881" s="1"/>
      <c r="H1881" s="1"/>
      <c r="J1881" s="1"/>
      <c r="K1881" s="1"/>
      <c r="L1881" s="1"/>
      <c r="M1881" s="1"/>
      <c r="N1881" s="1"/>
    </row>
    <row r="1882" spans="7:14" x14ac:dyDescent="0.3">
      <c r="G1882" s="1"/>
      <c r="H1882" s="1"/>
      <c r="J1882" s="1"/>
      <c r="K1882" s="1"/>
      <c r="L1882" s="1"/>
      <c r="M1882" s="1"/>
      <c r="N1882" s="1"/>
    </row>
    <row r="1883" spans="7:14" x14ac:dyDescent="0.3">
      <c r="G1883" s="1"/>
      <c r="H1883" s="1"/>
      <c r="J1883" s="1"/>
      <c r="K1883" s="1"/>
      <c r="L1883" s="1"/>
      <c r="M1883" s="1"/>
      <c r="N1883" s="1"/>
    </row>
    <row r="1884" spans="7:14" x14ac:dyDescent="0.3">
      <c r="G1884" s="1"/>
      <c r="H1884" s="1"/>
      <c r="J1884" s="1"/>
      <c r="K1884" s="1"/>
      <c r="L1884" s="1"/>
      <c r="M1884" s="1"/>
      <c r="N1884" s="1"/>
    </row>
    <row r="1885" spans="7:14" x14ac:dyDescent="0.3">
      <c r="G1885" s="1"/>
      <c r="H1885" s="1"/>
      <c r="J1885" s="1"/>
      <c r="K1885" s="1"/>
      <c r="L1885" s="1"/>
      <c r="M1885" s="1"/>
      <c r="N1885" s="1"/>
    </row>
    <row r="1886" spans="7:14" x14ac:dyDescent="0.3">
      <c r="G1886" s="1"/>
      <c r="H1886" s="1"/>
      <c r="J1886" s="1"/>
      <c r="K1886" s="1"/>
      <c r="L1886" s="1"/>
      <c r="M1886" s="1"/>
      <c r="N1886" s="1"/>
    </row>
    <row r="1887" spans="7:14" x14ac:dyDescent="0.3">
      <c r="G1887" s="1"/>
      <c r="H1887" s="1"/>
      <c r="J1887" s="1"/>
      <c r="K1887" s="1"/>
      <c r="L1887" s="1"/>
      <c r="M1887" s="1"/>
      <c r="N1887" s="1"/>
    </row>
    <row r="1888" spans="7:14" x14ac:dyDescent="0.3">
      <c r="G1888" s="1"/>
      <c r="H1888" s="1"/>
      <c r="J1888" s="1"/>
      <c r="K1888" s="1"/>
      <c r="L1888" s="1"/>
      <c r="M1888" s="1"/>
      <c r="N1888" s="1"/>
    </row>
    <row r="1889" spans="7:14" x14ac:dyDescent="0.3">
      <c r="G1889" s="1"/>
      <c r="H1889" s="1"/>
      <c r="J1889" s="1"/>
      <c r="K1889" s="1"/>
      <c r="L1889" s="1"/>
      <c r="M1889" s="1"/>
      <c r="N1889" s="1"/>
    </row>
    <row r="1890" spans="7:14" x14ac:dyDescent="0.3">
      <c r="G1890" s="1"/>
      <c r="H1890" s="1"/>
      <c r="J1890" s="1"/>
      <c r="K1890" s="1"/>
      <c r="L1890" s="1"/>
      <c r="M1890" s="1"/>
      <c r="N1890" s="1"/>
    </row>
    <row r="1891" spans="7:14" x14ac:dyDescent="0.3">
      <c r="G1891" s="1"/>
      <c r="H1891" s="1"/>
      <c r="J1891" s="1"/>
      <c r="K1891" s="1"/>
      <c r="L1891" s="1"/>
      <c r="M1891" s="1"/>
      <c r="N1891" s="1"/>
    </row>
    <row r="1892" spans="7:14" x14ac:dyDescent="0.3">
      <c r="G1892" s="1"/>
      <c r="H1892" s="1"/>
      <c r="J1892" s="1"/>
      <c r="K1892" s="1"/>
      <c r="L1892" s="1"/>
      <c r="M1892" s="1"/>
      <c r="N1892" s="1"/>
    </row>
    <row r="1893" spans="7:14" x14ac:dyDescent="0.3">
      <c r="G1893" s="1"/>
      <c r="H1893" s="1"/>
      <c r="J1893" s="1"/>
      <c r="K1893" s="1"/>
      <c r="L1893" s="1"/>
      <c r="M1893" s="1"/>
      <c r="N1893" s="1"/>
    </row>
    <row r="1894" spans="7:14" x14ac:dyDescent="0.3">
      <c r="G1894" s="1"/>
      <c r="H1894" s="1"/>
      <c r="J1894" s="1"/>
      <c r="K1894" s="1"/>
      <c r="L1894" s="1"/>
      <c r="M1894" s="1"/>
      <c r="N1894" s="1"/>
    </row>
    <row r="1895" spans="7:14" x14ac:dyDescent="0.3">
      <c r="G1895" s="1"/>
      <c r="H1895" s="1"/>
      <c r="J1895" s="1"/>
      <c r="K1895" s="1"/>
      <c r="L1895" s="1"/>
      <c r="M1895" s="1"/>
      <c r="N1895" s="1"/>
    </row>
    <row r="1896" spans="7:14" x14ac:dyDescent="0.3">
      <c r="G1896" s="1"/>
      <c r="H1896" s="1"/>
      <c r="J1896" s="1"/>
      <c r="K1896" s="1"/>
      <c r="L1896" s="1"/>
      <c r="M1896" s="1"/>
      <c r="N1896" s="1"/>
    </row>
    <row r="1897" spans="7:14" x14ac:dyDescent="0.3">
      <c r="G1897" s="1"/>
      <c r="H1897" s="1"/>
      <c r="J1897" s="1"/>
      <c r="K1897" s="1"/>
      <c r="L1897" s="1"/>
      <c r="M1897" s="1"/>
      <c r="N1897" s="1"/>
    </row>
    <row r="1898" spans="7:14" x14ac:dyDescent="0.3">
      <c r="G1898" s="1"/>
      <c r="H1898" s="1"/>
      <c r="J1898" s="1"/>
      <c r="K1898" s="1"/>
      <c r="L1898" s="1"/>
      <c r="M1898" s="1"/>
      <c r="N1898" s="1"/>
    </row>
    <row r="1899" spans="7:14" x14ac:dyDescent="0.3">
      <c r="G1899" s="1"/>
      <c r="H1899" s="1"/>
      <c r="J1899" s="1"/>
      <c r="K1899" s="1"/>
      <c r="L1899" s="1"/>
      <c r="M1899" s="1"/>
      <c r="N1899" s="1"/>
    </row>
    <row r="1900" spans="7:14" x14ac:dyDescent="0.3">
      <c r="G1900" s="1"/>
      <c r="H1900" s="1"/>
      <c r="J1900" s="1"/>
      <c r="K1900" s="1"/>
      <c r="L1900" s="1"/>
      <c r="M1900" s="1"/>
      <c r="N1900" s="1"/>
    </row>
    <row r="1901" spans="7:14" x14ac:dyDescent="0.3">
      <c r="G1901" s="1"/>
      <c r="H1901" s="1"/>
      <c r="J1901" s="1"/>
      <c r="K1901" s="1"/>
      <c r="L1901" s="1"/>
      <c r="M1901" s="1"/>
      <c r="N1901" s="1"/>
    </row>
    <row r="1902" spans="7:14" x14ac:dyDescent="0.3">
      <c r="G1902" s="1"/>
      <c r="H1902" s="1"/>
      <c r="J1902" s="1"/>
      <c r="K1902" s="1"/>
      <c r="L1902" s="1"/>
      <c r="M1902" s="1"/>
      <c r="N1902" s="1"/>
    </row>
    <row r="1903" spans="7:14" x14ac:dyDescent="0.3">
      <c r="G1903" s="1"/>
      <c r="H1903" s="1"/>
      <c r="J1903" s="1"/>
      <c r="K1903" s="1"/>
      <c r="L1903" s="1"/>
      <c r="M1903" s="1"/>
      <c r="N1903" s="1"/>
    </row>
    <row r="1904" spans="7:14" x14ac:dyDescent="0.3">
      <c r="G1904" s="1"/>
      <c r="H1904" s="1"/>
      <c r="J1904" s="1"/>
      <c r="K1904" s="1"/>
      <c r="L1904" s="1"/>
      <c r="M1904" s="1"/>
      <c r="N1904" s="1"/>
    </row>
    <row r="1905" spans="7:14" x14ac:dyDescent="0.3">
      <c r="G1905" s="1"/>
      <c r="H1905" s="1"/>
      <c r="J1905" s="1"/>
      <c r="K1905" s="1"/>
      <c r="L1905" s="1"/>
      <c r="M1905" s="1"/>
      <c r="N1905" s="1"/>
    </row>
    <row r="1906" spans="7:14" x14ac:dyDescent="0.3">
      <c r="G1906" s="1"/>
      <c r="H1906" s="1"/>
      <c r="J1906" s="1"/>
      <c r="K1906" s="1"/>
      <c r="L1906" s="1"/>
      <c r="M1906" s="1"/>
      <c r="N1906" s="1"/>
    </row>
    <row r="1907" spans="7:14" x14ac:dyDescent="0.3">
      <c r="G1907" s="1"/>
      <c r="H1907" s="1"/>
      <c r="J1907" s="1"/>
      <c r="K1907" s="1"/>
      <c r="L1907" s="1"/>
      <c r="M1907" s="1"/>
      <c r="N1907" s="1"/>
    </row>
    <row r="1908" spans="7:14" x14ac:dyDescent="0.3">
      <c r="G1908" s="1"/>
      <c r="H1908" s="1"/>
      <c r="J1908" s="1"/>
      <c r="K1908" s="1"/>
      <c r="L1908" s="1"/>
      <c r="M1908" s="1"/>
      <c r="N1908" s="1"/>
    </row>
    <row r="1909" spans="7:14" x14ac:dyDescent="0.3">
      <c r="G1909" s="1"/>
      <c r="H1909" s="1"/>
      <c r="J1909" s="1"/>
      <c r="K1909" s="1"/>
      <c r="L1909" s="1"/>
      <c r="M1909" s="1"/>
      <c r="N1909" s="1"/>
    </row>
    <row r="1910" spans="7:14" x14ac:dyDescent="0.3">
      <c r="G1910" s="1"/>
      <c r="H1910" s="1"/>
      <c r="J1910" s="1"/>
      <c r="K1910" s="1"/>
      <c r="L1910" s="1"/>
      <c r="M1910" s="1"/>
      <c r="N1910" s="1"/>
    </row>
    <row r="1911" spans="7:14" x14ac:dyDescent="0.3">
      <c r="G1911" s="1"/>
      <c r="H1911" s="1"/>
      <c r="J1911" s="1"/>
      <c r="K1911" s="1"/>
      <c r="L1911" s="1"/>
      <c r="M1911" s="1"/>
      <c r="N1911" s="1"/>
    </row>
    <row r="1912" spans="7:14" x14ac:dyDescent="0.3">
      <c r="G1912" s="1"/>
      <c r="H1912" s="1"/>
      <c r="J1912" s="1"/>
      <c r="K1912" s="1"/>
      <c r="L1912" s="1"/>
      <c r="M1912" s="1"/>
      <c r="N1912" s="1"/>
    </row>
    <row r="1913" spans="7:14" x14ac:dyDescent="0.3">
      <c r="G1913" s="1"/>
      <c r="H1913" s="1"/>
      <c r="J1913" s="1"/>
      <c r="K1913" s="1"/>
      <c r="L1913" s="1"/>
      <c r="M1913" s="1"/>
      <c r="N1913" s="1"/>
    </row>
    <row r="1914" spans="7:14" x14ac:dyDescent="0.3">
      <c r="G1914" s="1"/>
      <c r="H1914" s="1"/>
      <c r="J1914" s="1"/>
      <c r="K1914" s="1"/>
      <c r="L1914" s="1"/>
      <c r="M1914" s="1"/>
      <c r="N1914" s="1"/>
    </row>
    <row r="1915" spans="7:14" x14ac:dyDescent="0.3">
      <c r="G1915" s="1"/>
      <c r="H1915" s="1"/>
      <c r="J1915" s="1"/>
      <c r="K1915" s="1"/>
      <c r="L1915" s="1"/>
      <c r="M1915" s="1"/>
      <c r="N1915" s="1"/>
    </row>
    <row r="1916" spans="7:14" x14ac:dyDescent="0.3">
      <c r="G1916" s="1"/>
      <c r="H1916" s="1"/>
      <c r="J1916" s="1"/>
      <c r="K1916" s="1"/>
      <c r="L1916" s="1"/>
      <c r="M1916" s="1"/>
      <c r="N1916" s="1"/>
    </row>
    <row r="1917" spans="7:14" x14ac:dyDescent="0.3">
      <c r="G1917" s="1"/>
      <c r="H1917" s="1"/>
      <c r="J1917" s="1"/>
      <c r="K1917" s="1"/>
      <c r="L1917" s="1"/>
      <c r="M1917" s="1"/>
      <c r="N1917" s="1"/>
    </row>
    <row r="1918" spans="7:14" x14ac:dyDescent="0.3">
      <c r="G1918" s="1"/>
      <c r="H1918" s="1"/>
      <c r="J1918" s="1"/>
      <c r="K1918" s="1"/>
      <c r="L1918" s="1"/>
      <c r="M1918" s="1"/>
      <c r="N1918" s="1"/>
    </row>
    <row r="1919" spans="7:14" x14ac:dyDescent="0.3">
      <c r="G1919" s="1"/>
      <c r="H1919" s="1"/>
      <c r="J1919" s="1"/>
      <c r="K1919" s="1"/>
      <c r="L1919" s="1"/>
      <c r="M1919" s="1"/>
      <c r="N1919" s="1"/>
    </row>
    <row r="1920" spans="7:14" x14ac:dyDescent="0.3">
      <c r="G1920" s="1"/>
      <c r="H1920" s="1"/>
      <c r="J1920" s="1"/>
      <c r="K1920" s="1"/>
      <c r="L1920" s="1"/>
      <c r="M1920" s="1"/>
      <c r="N1920" s="1"/>
    </row>
    <row r="1921" spans="7:14" x14ac:dyDescent="0.3">
      <c r="G1921" s="1"/>
      <c r="H1921" s="1"/>
      <c r="J1921" s="1"/>
      <c r="K1921" s="1"/>
      <c r="L1921" s="1"/>
      <c r="M1921" s="1"/>
      <c r="N1921" s="1"/>
    </row>
    <row r="1922" spans="7:14" x14ac:dyDescent="0.3">
      <c r="G1922" s="1"/>
      <c r="H1922" s="1"/>
      <c r="J1922" s="1"/>
      <c r="K1922" s="1"/>
      <c r="L1922" s="1"/>
      <c r="M1922" s="1"/>
      <c r="N1922" s="1"/>
    </row>
    <row r="1923" spans="7:14" x14ac:dyDescent="0.3">
      <c r="G1923" s="1"/>
      <c r="H1923" s="1"/>
      <c r="J1923" s="1"/>
      <c r="K1923" s="1"/>
      <c r="L1923" s="1"/>
      <c r="M1923" s="1"/>
      <c r="N1923" s="1"/>
    </row>
    <row r="1924" spans="7:14" x14ac:dyDescent="0.3">
      <c r="G1924" s="1"/>
      <c r="H1924" s="1"/>
      <c r="J1924" s="1"/>
      <c r="K1924" s="1"/>
      <c r="L1924" s="1"/>
      <c r="M1924" s="1"/>
      <c r="N1924" s="1"/>
    </row>
    <row r="1925" spans="7:14" x14ac:dyDescent="0.3">
      <c r="G1925" s="1"/>
      <c r="H1925" s="1"/>
      <c r="J1925" s="1"/>
      <c r="K1925" s="1"/>
      <c r="L1925" s="1"/>
      <c r="M1925" s="1"/>
      <c r="N1925" s="1"/>
    </row>
    <row r="1926" spans="7:14" x14ac:dyDescent="0.3">
      <c r="G1926" s="1"/>
      <c r="H1926" s="1"/>
      <c r="J1926" s="1"/>
      <c r="K1926" s="1"/>
      <c r="L1926" s="1"/>
      <c r="M1926" s="1"/>
      <c r="N1926" s="1"/>
    </row>
    <row r="1927" spans="7:14" x14ac:dyDescent="0.3">
      <c r="G1927" s="1"/>
      <c r="H1927" s="1"/>
      <c r="J1927" s="1"/>
      <c r="K1927" s="1"/>
      <c r="L1927" s="1"/>
      <c r="M1927" s="1"/>
      <c r="N1927" s="1"/>
    </row>
    <row r="1928" spans="7:14" x14ac:dyDescent="0.3">
      <c r="G1928" s="1"/>
      <c r="H1928" s="1"/>
      <c r="J1928" s="1"/>
      <c r="K1928" s="1"/>
      <c r="L1928" s="1"/>
      <c r="M1928" s="1"/>
      <c r="N1928" s="1"/>
    </row>
    <row r="1929" spans="7:14" x14ac:dyDescent="0.3">
      <c r="G1929" s="1"/>
      <c r="H1929" s="1"/>
      <c r="J1929" s="1"/>
      <c r="K1929" s="1"/>
      <c r="L1929" s="1"/>
      <c r="M1929" s="1"/>
      <c r="N1929" s="1"/>
    </row>
    <row r="1930" spans="7:14" x14ac:dyDescent="0.3">
      <c r="G1930" s="1"/>
      <c r="H1930" s="1"/>
      <c r="J1930" s="1"/>
      <c r="K1930" s="1"/>
      <c r="L1930" s="1"/>
      <c r="M1930" s="1"/>
      <c r="N1930" s="1"/>
    </row>
    <row r="1931" spans="7:14" x14ac:dyDescent="0.3">
      <c r="G1931" s="1"/>
      <c r="H1931" s="1"/>
      <c r="J1931" s="1"/>
      <c r="K1931" s="1"/>
      <c r="L1931" s="1"/>
      <c r="M1931" s="1"/>
      <c r="N1931" s="1"/>
    </row>
    <row r="1932" spans="7:14" x14ac:dyDescent="0.3">
      <c r="G1932" s="1"/>
      <c r="H1932" s="1"/>
      <c r="J1932" s="1"/>
      <c r="K1932" s="1"/>
      <c r="L1932" s="1"/>
      <c r="M1932" s="1"/>
      <c r="N1932" s="1"/>
    </row>
    <row r="1933" spans="7:14" x14ac:dyDescent="0.3">
      <c r="G1933" s="1"/>
      <c r="H1933" s="1"/>
      <c r="J1933" s="1"/>
      <c r="K1933" s="1"/>
      <c r="L1933" s="1"/>
      <c r="M1933" s="1"/>
      <c r="N1933" s="1"/>
    </row>
    <row r="1934" spans="7:14" x14ac:dyDescent="0.3">
      <c r="G1934" s="1"/>
      <c r="H1934" s="1"/>
      <c r="J1934" s="1"/>
      <c r="K1934" s="1"/>
      <c r="L1934" s="1"/>
      <c r="M1934" s="1"/>
      <c r="N1934" s="1"/>
    </row>
    <row r="1935" spans="7:14" x14ac:dyDescent="0.3">
      <c r="G1935" s="1"/>
      <c r="H1935" s="1"/>
      <c r="J1935" s="1"/>
      <c r="K1935" s="1"/>
      <c r="L1935" s="1"/>
      <c r="M1935" s="1"/>
      <c r="N1935" s="1"/>
    </row>
    <row r="1936" spans="7:14" x14ac:dyDescent="0.3">
      <c r="G1936" s="1"/>
      <c r="H1936" s="1"/>
      <c r="J1936" s="1"/>
      <c r="K1936" s="1"/>
      <c r="L1936" s="1"/>
      <c r="M1936" s="1"/>
      <c r="N1936" s="1"/>
    </row>
    <row r="1937" spans="7:14" x14ac:dyDescent="0.3">
      <c r="G1937" s="1"/>
      <c r="H1937" s="1"/>
      <c r="J1937" s="1"/>
      <c r="K1937" s="1"/>
      <c r="L1937" s="1"/>
      <c r="M1937" s="1"/>
      <c r="N1937" s="1"/>
    </row>
    <row r="1938" spans="7:14" x14ac:dyDescent="0.3">
      <c r="G1938" s="1"/>
      <c r="H1938" s="1"/>
      <c r="J1938" s="1"/>
      <c r="K1938" s="1"/>
      <c r="L1938" s="1"/>
      <c r="M1938" s="1"/>
      <c r="N1938" s="1"/>
    </row>
    <row r="1939" spans="7:14" x14ac:dyDescent="0.3">
      <c r="G1939" s="1"/>
      <c r="H1939" s="1"/>
      <c r="J1939" s="1"/>
      <c r="K1939" s="1"/>
      <c r="L1939" s="1"/>
      <c r="M1939" s="1"/>
      <c r="N1939" s="1"/>
    </row>
    <row r="1940" spans="7:14" x14ac:dyDescent="0.3">
      <c r="G1940" s="1"/>
      <c r="H1940" s="1"/>
      <c r="J1940" s="1"/>
      <c r="K1940" s="1"/>
      <c r="L1940" s="1"/>
      <c r="M1940" s="1"/>
      <c r="N1940" s="1"/>
    </row>
    <row r="1941" spans="7:14" x14ac:dyDescent="0.3">
      <c r="G1941" s="1"/>
      <c r="H1941" s="1"/>
      <c r="J1941" s="1"/>
      <c r="K1941" s="1"/>
      <c r="L1941" s="1"/>
      <c r="M1941" s="1"/>
      <c r="N1941" s="1"/>
    </row>
    <row r="1942" spans="7:14" x14ac:dyDescent="0.3">
      <c r="G1942" s="1"/>
      <c r="H1942" s="1"/>
      <c r="J1942" s="1"/>
      <c r="K1942" s="1"/>
      <c r="L1942" s="1"/>
      <c r="M1942" s="1"/>
      <c r="N1942" s="1"/>
    </row>
    <row r="1943" spans="7:14" x14ac:dyDescent="0.3">
      <c r="G1943" s="1"/>
      <c r="H1943" s="1"/>
      <c r="J1943" s="1"/>
      <c r="K1943" s="1"/>
      <c r="L1943" s="1"/>
      <c r="M1943" s="1"/>
      <c r="N1943" s="1"/>
    </row>
    <row r="1944" spans="7:14" x14ac:dyDescent="0.3">
      <c r="G1944" s="1"/>
      <c r="H1944" s="1"/>
      <c r="J1944" s="1"/>
      <c r="K1944" s="1"/>
      <c r="L1944" s="1"/>
      <c r="M1944" s="1"/>
      <c r="N1944" s="1"/>
    </row>
    <row r="1945" spans="7:14" x14ac:dyDescent="0.3">
      <c r="G1945" s="1"/>
      <c r="H1945" s="1"/>
      <c r="J1945" s="1"/>
      <c r="K1945" s="1"/>
      <c r="L1945" s="1"/>
      <c r="M1945" s="1"/>
      <c r="N1945" s="1"/>
    </row>
    <row r="1946" spans="7:14" x14ac:dyDescent="0.3">
      <c r="G1946" s="1"/>
      <c r="H1946" s="1"/>
      <c r="J1946" s="1"/>
      <c r="K1946" s="1"/>
      <c r="L1946" s="1"/>
      <c r="M1946" s="1"/>
      <c r="N1946" s="1"/>
    </row>
    <row r="1947" spans="7:14" x14ac:dyDescent="0.3">
      <c r="G1947" s="1"/>
      <c r="H1947" s="1"/>
      <c r="J1947" s="1"/>
      <c r="K1947" s="1"/>
      <c r="L1947" s="1"/>
      <c r="M1947" s="1"/>
      <c r="N1947" s="1"/>
    </row>
    <row r="1948" spans="7:14" x14ac:dyDescent="0.3">
      <c r="G1948" s="1"/>
      <c r="H1948" s="1"/>
      <c r="J1948" s="1"/>
      <c r="K1948" s="1"/>
      <c r="L1948" s="1"/>
      <c r="M1948" s="1"/>
      <c r="N1948" s="1"/>
    </row>
    <row r="1949" spans="7:14" x14ac:dyDescent="0.3">
      <c r="G1949" s="1"/>
      <c r="H1949" s="1"/>
      <c r="J1949" s="1"/>
      <c r="K1949" s="1"/>
      <c r="L1949" s="1"/>
      <c r="M1949" s="1"/>
      <c r="N1949" s="1"/>
    </row>
    <row r="1950" spans="7:14" x14ac:dyDescent="0.3">
      <c r="G1950" s="1"/>
      <c r="H1950" s="1"/>
      <c r="J1950" s="1"/>
      <c r="K1950" s="1"/>
      <c r="L1950" s="1"/>
      <c r="M1950" s="1"/>
      <c r="N1950" s="1"/>
    </row>
    <row r="1951" spans="7:14" x14ac:dyDescent="0.3">
      <c r="G1951" s="1"/>
      <c r="H1951" s="1"/>
      <c r="J1951" s="1"/>
      <c r="K1951" s="1"/>
      <c r="L1951" s="1"/>
      <c r="M1951" s="1"/>
      <c r="N1951" s="1"/>
    </row>
    <row r="1952" spans="7:14" x14ac:dyDescent="0.3">
      <c r="G1952" s="1"/>
      <c r="H1952" s="1"/>
      <c r="J1952" s="1"/>
      <c r="K1952" s="1"/>
      <c r="L1952" s="1"/>
      <c r="M1952" s="1"/>
      <c r="N1952" s="1"/>
    </row>
    <row r="1953" spans="7:14" x14ac:dyDescent="0.3">
      <c r="G1953" s="1"/>
      <c r="H1953" s="1"/>
      <c r="J1953" s="1"/>
      <c r="K1953" s="1"/>
      <c r="L1953" s="1"/>
      <c r="M1953" s="1"/>
      <c r="N1953" s="1"/>
    </row>
    <row r="1954" spans="7:14" x14ac:dyDescent="0.3">
      <c r="G1954" s="1"/>
      <c r="H1954" s="1"/>
      <c r="J1954" s="1"/>
      <c r="K1954" s="1"/>
      <c r="L1954" s="1"/>
      <c r="M1954" s="1"/>
      <c r="N1954" s="1"/>
    </row>
    <row r="1955" spans="7:14" x14ac:dyDescent="0.3">
      <c r="G1955" s="1"/>
      <c r="H1955" s="1"/>
      <c r="J1955" s="1"/>
      <c r="K1955" s="1"/>
      <c r="L1955" s="1"/>
      <c r="M1955" s="1"/>
      <c r="N1955" s="1"/>
    </row>
    <row r="1956" spans="7:14" x14ac:dyDescent="0.3">
      <c r="G1956" s="1"/>
      <c r="H1956" s="1"/>
      <c r="J1956" s="1"/>
      <c r="K1956" s="1"/>
      <c r="L1956" s="1"/>
      <c r="M1956" s="1"/>
      <c r="N1956" s="1"/>
    </row>
    <row r="1957" spans="7:14" x14ac:dyDescent="0.3">
      <c r="G1957" s="1"/>
      <c r="H1957" s="1"/>
      <c r="J1957" s="1"/>
      <c r="K1957" s="1"/>
      <c r="L1957" s="1"/>
      <c r="M1957" s="1"/>
      <c r="N1957" s="1"/>
    </row>
    <row r="1958" spans="7:14" x14ac:dyDescent="0.3">
      <c r="G1958" s="1"/>
      <c r="H1958" s="1"/>
      <c r="J1958" s="1"/>
      <c r="K1958" s="1"/>
      <c r="L1958" s="1"/>
      <c r="M1958" s="1"/>
      <c r="N1958" s="1"/>
    </row>
    <row r="1959" spans="7:14" x14ac:dyDescent="0.3">
      <c r="G1959" s="1"/>
      <c r="H1959" s="1"/>
      <c r="J1959" s="1"/>
      <c r="K1959" s="1"/>
      <c r="L1959" s="1"/>
      <c r="M1959" s="1"/>
      <c r="N1959" s="1"/>
    </row>
    <row r="1960" spans="7:14" x14ac:dyDescent="0.3">
      <c r="G1960" s="1"/>
      <c r="H1960" s="1"/>
      <c r="J1960" s="1"/>
      <c r="K1960" s="1"/>
      <c r="L1960" s="1"/>
      <c r="M1960" s="1"/>
      <c r="N1960" s="1"/>
    </row>
    <row r="1961" spans="7:14" x14ac:dyDescent="0.3">
      <c r="G1961" s="1"/>
      <c r="H1961" s="1"/>
      <c r="J1961" s="1"/>
      <c r="K1961" s="1"/>
      <c r="L1961" s="1"/>
      <c r="M1961" s="1"/>
      <c r="N1961" s="1"/>
    </row>
    <row r="1962" spans="7:14" x14ac:dyDescent="0.3">
      <c r="G1962" s="1"/>
      <c r="H1962" s="1"/>
      <c r="J1962" s="1"/>
      <c r="K1962" s="1"/>
      <c r="L1962" s="1"/>
      <c r="M1962" s="1"/>
      <c r="N1962" s="1"/>
    </row>
    <row r="1963" spans="7:14" x14ac:dyDescent="0.3">
      <c r="G1963" s="1"/>
      <c r="H1963" s="1"/>
      <c r="J1963" s="1"/>
      <c r="K1963" s="1"/>
      <c r="L1963" s="1"/>
      <c r="M1963" s="1"/>
      <c r="N1963" s="1"/>
    </row>
    <row r="1964" spans="7:14" x14ac:dyDescent="0.3">
      <c r="G1964" s="1"/>
      <c r="H1964" s="1"/>
      <c r="J1964" s="1"/>
      <c r="K1964" s="1"/>
      <c r="L1964" s="1"/>
      <c r="M1964" s="1"/>
      <c r="N1964" s="1"/>
    </row>
    <row r="1965" spans="7:14" x14ac:dyDescent="0.3">
      <c r="G1965" s="1"/>
      <c r="H1965" s="1"/>
      <c r="J1965" s="1"/>
      <c r="K1965" s="1"/>
      <c r="L1965" s="1"/>
      <c r="M1965" s="1"/>
      <c r="N1965" s="1"/>
    </row>
    <row r="1966" spans="7:14" x14ac:dyDescent="0.3">
      <c r="G1966" s="1"/>
      <c r="H1966" s="1"/>
      <c r="J1966" s="1"/>
      <c r="K1966" s="1"/>
      <c r="L1966" s="1"/>
      <c r="M1966" s="1"/>
      <c r="N1966" s="1"/>
    </row>
    <row r="1967" spans="7:14" x14ac:dyDescent="0.3">
      <c r="G1967" s="1"/>
      <c r="H1967" s="1"/>
      <c r="J1967" s="1"/>
      <c r="K1967" s="1"/>
      <c r="L1967" s="1"/>
      <c r="M1967" s="1"/>
      <c r="N1967" s="1"/>
    </row>
    <row r="1968" spans="7:14" x14ac:dyDescent="0.3">
      <c r="G1968" s="1"/>
      <c r="H1968" s="1"/>
      <c r="J1968" s="1"/>
      <c r="K1968" s="1"/>
      <c r="L1968" s="1"/>
      <c r="M1968" s="1"/>
      <c r="N1968" s="1"/>
    </row>
    <row r="1969" spans="7:14" x14ac:dyDescent="0.3">
      <c r="G1969" s="1"/>
      <c r="H1969" s="1"/>
      <c r="J1969" s="1"/>
      <c r="K1969" s="1"/>
      <c r="L1969" s="1"/>
      <c r="M1969" s="1"/>
      <c r="N1969" s="1"/>
    </row>
    <row r="1970" spans="7:14" x14ac:dyDescent="0.3">
      <c r="G1970" s="1"/>
      <c r="H1970" s="1"/>
      <c r="J1970" s="1"/>
      <c r="K1970" s="1"/>
      <c r="L1970" s="1"/>
      <c r="M1970" s="1"/>
      <c r="N1970" s="1"/>
    </row>
    <row r="1971" spans="7:14" x14ac:dyDescent="0.3">
      <c r="G1971" s="1"/>
      <c r="H1971" s="1"/>
      <c r="J1971" s="1"/>
      <c r="K1971" s="1"/>
      <c r="L1971" s="1"/>
      <c r="M1971" s="1"/>
      <c r="N1971" s="1"/>
    </row>
    <row r="1972" spans="7:14" x14ac:dyDescent="0.3">
      <c r="G1972" s="1"/>
      <c r="H1972" s="1"/>
      <c r="J1972" s="1"/>
      <c r="K1972" s="1"/>
      <c r="L1972" s="1"/>
      <c r="M1972" s="1"/>
      <c r="N1972" s="1"/>
    </row>
    <row r="1973" spans="7:14" x14ac:dyDescent="0.3">
      <c r="G1973" s="1"/>
      <c r="H1973" s="1"/>
      <c r="J1973" s="1"/>
      <c r="K1973" s="1"/>
      <c r="L1973" s="1"/>
      <c r="M1973" s="1"/>
      <c r="N1973" s="1"/>
    </row>
    <row r="1974" spans="7:14" x14ac:dyDescent="0.3">
      <c r="G1974" s="1"/>
      <c r="H1974" s="1"/>
      <c r="J1974" s="1"/>
      <c r="K1974" s="1"/>
      <c r="L1974" s="1"/>
      <c r="M1974" s="1"/>
      <c r="N1974" s="1"/>
    </row>
    <row r="1975" spans="7:14" x14ac:dyDescent="0.3">
      <c r="G1975" s="1"/>
      <c r="H1975" s="1"/>
      <c r="J1975" s="1"/>
      <c r="K1975" s="1"/>
      <c r="L1975" s="1"/>
      <c r="M1975" s="1"/>
      <c r="N1975" s="1"/>
    </row>
    <row r="1976" spans="7:14" x14ac:dyDescent="0.3">
      <c r="G1976" s="1"/>
      <c r="H1976" s="1"/>
      <c r="J1976" s="1"/>
      <c r="K1976" s="1"/>
      <c r="L1976" s="1"/>
      <c r="M1976" s="1"/>
      <c r="N1976" s="1"/>
    </row>
    <row r="1977" spans="7:14" x14ac:dyDescent="0.3">
      <c r="G1977" s="1"/>
      <c r="H1977" s="1"/>
      <c r="J1977" s="1"/>
      <c r="K1977" s="1"/>
      <c r="L1977" s="1"/>
      <c r="M1977" s="1"/>
      <c r="N1977" s="1"/>
    </row>
    <row r="1978" spans="7:14" x14ac:dyDescent="0.3">
      <c r="G1978" s="1"/>
      <c r="H1978" s="1"/>
      <c r="J1978" s="1"/>
      <c r="K1978" s="1"/>
      <c r="L1978" s="1"/>
      <c r="M1978" s="1"/>
      <c r="N1978" s="1"/>
    </row>
    <row r="1979" spans="7:14" x14ac:dyDescent="0.3">
      <c r="G1979" s="1"/>
      <c r="H1979" s="1"/>
      <c r="J1979" s="1"/>
      <c r="K1979" s="1"/>
      <c r="L1979" s="1"/>
      <c r="M1979" s="1"/>
      <c r="N1979" s="1"/>
    </row>
    <row r="1980" spans="7:14" x14ac:dyDescent="0.3">
      <c r="G1980" s="1"/>
      <c r="H1980" s="1"/>
      <c r="J1980" s="1"/>
      <c r="K1980" s="1"/>
      <c r="L1980" s="1"/>
      <c r="M1980" s="1"/>
      <c r="N1980" s="1"/>
    </row>
    <row r="1981" spans="7:14" x14ac:dyDescent="0.3">
      <c r="G1981" s="1"/>
      <c r="H1981" s="1"/>
      <c r="J1981" s="1"/>
      <c r="K1981" s="1"/>
      <c r="L1981" s="1"/>
      <c r="M1981" s="1"/>
      <c r="N1981" s="1"/>
    </row>
    <row r="1982" spans="7:14" x14ac:dyDescent="0.3">
      <c r="G1982" s="1"/>
      <c r="H1982" s="1"/>
      <c r="J1982" s="1"/>
      <c r="K1982" s="1"/>
      <c r="L1982" s="1"/>
      <c r="M1982" s="1"/>
      <c r="N1982" s="1"/>
    </row>
    <row r="1983" spans="7:14" x14ac:dyDescent="0.3">
      <c r="G1983" s="1"/>
      <c r="H1983" s="1"/>
      <c r="J1983" s="1"/>
      <c r="K1983" s="1"/>
      <c r="L1983" s="1"/>
      <c r="M1983" s="1"/>
      <c r="N1983" s="1"/>
    </row>
    <row r="1984" spans="7:14" x14ac:dyDescent="0.3">
      <c r="G1984" s="1"/>
      <c r="H1984" s="1"/>
      <c r="J1984" s="1"/>
      <c r="K1984" s="1"/>
      <c r="L1984" s="1"/>
      <c r="M1984" s="1"/>
      <c r="N1984" s="1"/>
    </row>
    <row r="1985" spans="7:14" x14ac:dyDescent="0.3">
      <c r="G1985" s="1"/>
      <c r="H1985" s="1"/>
      <c r="J1985" s="1"/>
      <c r="K1985" s="1"/>
      <c r="L1985" s="1"/>
      <c r="M1985" s="1"/>
      <c r="N1985" s="1"/>
    </row>
    <row r="1986" spans="7:14" x14ac:dyDescent="0.3">
      <c r="G1986" s="1"/>
      <c r="H1986" s="1"/>
      <c r="J1986" s="1"/>
      <c r="K1986" s="1"/>
      <c r="L1986" s="1"/>
      <c r="M1986" s="1"/>
      <c r="N1986" s="1"/>
    </row>
    <row r="1987" spans="7:14" x14ac:dyDescent="0.3">
      <c r="G1987" s="1"/>
      <c r="H1987" s="1"/>
      <c r="J1987" s="1"/>
      <c r="K1987" s="1"/>
      <c r="L1987" s="1"/>
      <c r="M1987" s="1"/>
      <c r="N1987" s="1"/>
    </row>
    <row r="1988" spans="7:14" x14ac:dyDescent="0.3">
      <c r="G1988" s="1"/>
      <c r="H1988" s="1"/>
      <c r="J1988" s="1"/>
      <c r="K1988" s="1"/>
      <c r="L1988" s="1"/>
      <c r="M1988" s="1"/>
      <c r="N1988" s="1"/>
    </row>
    <row r="1989" spans="7:14" x14ac:dyDescent="0.3">
      <c r="G1989" s="1"/>
      <c r="H1989" s="1"/>
      <c r="J1989" s="1"/>
      <c r="K1989" s="1"/>
      <c r="L1989" s="1"/>
      <c r="M1989" s="1"/>
      <c r="N1989" s="1"/>
    </row>
    <row r="1990" spans="7:14" x14ac:dyDescent="0.3">
      <c r="G1990" s="1"/>
      <c r="H1990" s="1"/>
      <c r="J1990" s="1"/>
      <c r="K1990" s="1"/>
      <c r="L1990" s="1"/>
      <c r="M1990" s="1"/>
      <c r="N1990" s="1"/>
    </row>
    <row r="1991" spans="7:14" x14ac:dyDescent="0.3">
      <c r="G1991" s="1"/>
      <c r="H1991" s="1"/>
      <c r="J1991" s="1"/>
      <c r="K1991" s="1"/>
      <c r="L1991" s="1"/>
      <c r="M1991" s="1"/>
      <c r="N1991" s="1"/>
    </row>
    <row r="1992" spans="7:14" x14ac:dyDescent="0.3">
      <c r="G1992" s="1"/>
      <c r="H1992" s="1"/>
      <c r="J1992" s="1"/>
      <c r="K1992" s="1"/>
      <c r="L1992" s="1"/>
      <c r="M1992" s="1"/>
      <c r="N1992" s="1"/>
    </row>
    <row r="1993" spans="7:14" x14ac:dyDescent="0.3">
      <c r="G1993" s="1"/>
      <c r="H1993" s="1"/>
      <c r="J1993" s="1"/>
      <c r="K1993" s="1"/>
      <c r="L1993" s="1"/>
      <c r="M1993" s="1"/>
      <c r="N1993" s="1"/>
    </row>
    <row r="1994" spans="7:14" x14ac:dyDescent="0.3">
      <c r="G1994" s="1"/>
      <c r="H1994" s="1"/>
      <c r="J1994" s="1"/>
      <c r="K1994" s="1"/>
      <c r="L1994" s="1"/>
      <c r="M1994" s="1"/>
      <c r="N1994" s="1"/>
    </row>
    <row r="1995" spans="7:14" x14ac:dyDescent="0.3">
      <c r="G1995" s="1"/>
      <c r="H1995" s="1"/>
      <c r="J1995" s="1"/>
      <c r="K1995" s="1"/>
      <c r="L1995" s="1"/>
      <c r="M1995" s="1"/>
      <c r="N1995" s="1"/>
    </row>
    <row r="1996" spans="7:14" x14ac:dyDescent="0.3">
      <c r="G1996" s="1"/>
      <c r="H1996" s="1"/>
      <c r="J1996" s="1"/>
      <c r="K1996" s="1"/>
      <c r="L1996" s="1"/>
      <c r="M1996" s="1"/>
      <c r="N1996" s="1"/>
    </row>
    <row r="1997" spans="7:14" x14ac:dyDescent="0.3">
      <c r="G1997" s="1"/>
      <c r="H1997" s="1"/>
      <c r="J1997" s="1"/>
      <c r="K1997" s="1"/>
      <c r="L1997" s="1"/>
      <c r="M1997" s="1"/>
      <c r="N1997" s="1"/>
    </row>
    <row r="1998" spans="7:14" x14ac:dyDescent="0.3">
      <c r="G1998" s="1"/>
      <c r="H1998" s="1"/>
      <c r="J1998" s="1"/>
      <c r="K1998" s="1"/>
      <c r="L1998" s="1"/>
      <c r="M1998" s="1"/>
      <c r="N1998" s="1"/>
    </row>
    <row r="1999" spans="7:14" x14ac:dyDescent="0.3">
      <c r="G1999" s="1"/>
      <c r="H1999" s="1"/>
      <c r="J1999" s="1"/>
      <c r="K1999" s="1"/>
      <c r="L1999" s="1"/>
      <c r="M1999" s="1"/>
      <c r="N1999" s="1"/>
    </row>
    <row r="2000" spans="7:14" x14ac:dyDescent="0.3">
      <c r="G2000" s="1"/>
      <c r="H2000" s="1"/>
      <c r="J2000" s="1"/>
      <c r="K2000" s="1"/>
      <c r="L2000" s="1"/>
      <c r="M2000" s="1"/>
      <c r="N2000" s="1"/>
    </row>
    <row r="2001" spans="7:14" x14ac:dyDescent="0.3">
      <c r="G2001" s="1"/>
      <c r="H2001" s="1"/>
      <c r="J2001" s="1"/>
      <c r="K2001" s="1"/>
      <c r="L2001" s="1"/>
      <c r="M2001" s="1"/>
      <c r="N2001" s="1"/>
    </row>
    <row r="2002" spans="7:14" x14ac:dyDescent="0.3">
      <c r="G2002" s="1"/>
      <c r="H2002" s="1"/>
      <c r="J2002" s="1"/>
      <c r="K2002" s="1"/>
      <c r="L2002" s="1"/>
      <c r="M2002" s="1"/>
      <c r="N2002" s="1"/>
    </row>
    <row r="2003" spans="7:14" x14ac:dyDescent="0.3">
      <c r="G2003" s="1"/>
      <c r="H2003" s="1"/>
      <c r="J2003" s="1"/>
      <c r="K2003" s="1"/>
      <c r="L2003" s="1"/>
      <c r="M2003" s="1"/>
      <c r="N2003" s="1"/>
    </row>
    <row r="2004" spans="7:14" x14ac:dyDescent="0.3">
      <c r="G2004" s="1"/>
      <c r="H2004" s="1"/>
      <c r="J2004" s="1"/>
      <c r="K2004" s="1"/>
      <c r="L2004" s="1"/>
      <c r="M2004" s="1"/>
      <c r="N2004" s="1"/>
    </row>
    <row r="2005" spans="7:14" x14ac:dyDescent="0.3">
      <c r="G2005" s="1"/>
      <c r="H2005" s="1"/>
      <c r="J2005" s="1"/>
      <c r="K2005" s="1"/>
      <c r="L2005" s="1"/>
      <c r="M2005" s="1"/>
      <c r="N2005" s="1"/>
    </row>
    <row r="2006" spans="7:14" x14ac:dyDescent="0.3">
      <c r="G2006" s="1"/>
      <c r="H2006" s="1"/>
      <c r="J2006" s="1"/>
      <c r="K2006" s="1"/>
      <c r="L2006" s="1"/>
      <c r="M2006" s="1"/>
      <c r="N2006" s="1"/>
    </row>
    <row r="2007" spans="7:14" x14ac:dyDescent="0.3">
      <c r="G2007" s="1"/>
      <c r="H2007" s="1"/>
      <c r="J2007" s="1"/>
      <c r="K2007" s="1"/>
      <c r="L2007" s="1"/>
      <c r="M2007" s="1"/>
      <c r="N2007" s="1"/>
    </row>
    <row r="2008" spans="7:14" x14ac:dyDescent="0.3">
      <c r="G2008" s="1"/>
      <c r="H2008" s="1"/>
      <c r="J2008" s="1"/>
      <c r="K2008" s="1"/>
      <c r="L2008" s="1"/>
      <c r="M2008" s="1"/>
      <c r="N2008" s="1"/>
    </row>
    <row r="2009" spans="7:14" x14ac:dyDescent="0.3">
      <c r="G2009" s="1"/>
      <c r="H2009" s="1"/>
      <c r="J2009" s="1"/>
      <c r="K2009" s="1"/>
      <c r="L2009" s="1"/>
      <c r="M2009" s="1"/>
      <c r="N2009" s="1"/>
    </row>
    <row r="2010" spans="7:14" x14ac:dyDescent="0.3">
      <c r="G2010" s="1"/>
      <c r="H2010" s="1"/>
      <c r="J2010" s="1"/>
      <c r="K2010" s="1"/>
      <c r="L2010" s="1"/>
      <c r="M2010" s="1"/>
      <c r="N2010" s="1"/>
    </row>
    <row r="2011" spans="7:14" x14ac:dyDescent="0.3">
      <c r="G2011" s="1"/>
      <c r="H2011" s="1"/>
      <c r="J2011" s="1"/>
      <c r="K2011" s="1"/>
      <c r="L2011" s="1"/>
      <c r="M2011" s="1"/>
      <c r="N2011" s="1"/>
    </row>
    <row r="2012" spans="7:14" x14ac:dyDescent="0.3">
      <c r="G2012" s="1"/>
      <c r="H2012" s="1"/>
      <c r="J2012" s="1"/>
      <c r="K2012" s="1"/>
      <c r="L2012" s="1"/>
      <c r="M2012" s="1"/>
      <c r="N2012" s="1"/>
    </row>
    <row r="2013" spans="7:14" x14ac:dyDescent="0.3">
      <c r="G2013" s="1"/>
      <c r="H2013" s="1"/>
      <c r="J2013" s="1"/>
      <c r="K2013" s="1"/>
      <c r="L2013" s="1"/>
      <c r="M2013" s="1"/>
      <c r="N2013" s="1"/>
    </row>
    <row r="2014" spans="7:14" x14ac:dyDescent="0.3">
      <c r="G2014" s="1"/>
      <c r="H2014" s="1"/>
      <c r="J2014" s="1"/>
      <c r="K2014" s="1"/>
      <c r="L2014" s="1"/>
      <c r="M2014" s="1"/>
      <c r="N2014" s="1"/>
    </row>
    <row r="2015" spans="7:14" x14ac:dyDescent="0.3">
      <c r="G2015" s="1"/>
      <c r="H2015" s="1"/>
      <c r="J2015" s="1"/>
      <c r="K2015" s="1"/>
      <c r="L2015" s="1"/>
      <c r="M2015" s="1"/>
      <c r="N2015" s="1"/>
    </row>
    <row r="2016" spans="7:14" x14ac:dyDescent="0.3">
      <c r="G2016" s="1"/>
      <c r="H2016" s="1"/>
      <c r="J2016" s="1"/>
      <c r="K2016" s="1"/>
      <c r="L2016" s="1"/>
      <c r="M2016" s="1"/>
      <c r="N2016" s="1"/>
    </row>
    <row r="2017" spans="7:14" x14ac:dyDescent="0.3">
      <c r="G2017" s="1"/>
      <c r="H2017" s="1"/>
      <c r="J2017" s="1"/>
      <c r="K2017" s="1"/>
      <c r="L2017" s="1"/>
      <c r="M2017" s="1"/>
      <c r="N2017" s="1"/>
    </row>
    <row r="2018" spans="7:14" x14ac:dyDescent="0.3">
      <c r="G2018" s="1"/>
      <c r="H2018" s="1"/>
      <c r="J2018" s="1"/>
      <c r="K2018" s="1"/>
      <c r="L2018" s="1"/>
      <c r="M2018" s="1"/>
      <c r="N2018" s="1"/>
    </row>
    <row r="2019" spans="7:14" x14ac:dyDescent="0.3">
      <c r="G2019" s="1"/>
      <c r="H2019" s="1"/>
      <c r="J2019" s="1"/>
      <c r="K2019" s="1"/>
      <c r="L2019" s="1"/>
      <c r="M2019" s="1"/>
      <c r="N2019" s="1"/>
    </row>
    <row r="2020" spans="7:14" x14ac:dyDescent="0.3">
      <c r="G2020" s="1"/>
      <c r="H2020" s="1"/>
      <c r="J2020" s="1"/>
      <c r="K2020" s="1"/>
      <c r="L2020" s="1"/>
      <c r="M2020" s="1"/>
      <c r="N2020" s="1"/>
    </row>
    <row r="2021" spans="7:14" x14ac:dyDescent="0.3">
      <c r="G2021" s="1"/>
      <c r="H2021" s="1"/>
      <c r="J2021" s="1"/>
      <c r="K2021" s="1"/>
      <c r="L2021" s="1"/>
      <c r="M2021" s="1"/>
      <c r="N2021" s="1"/>
    </row>
    <row r="2022" spans="7:14" x14ac:dyDescent="0.3">
      <c r="G2022" s="1"/>
      <c r="H2022" s="1"/>
      <c r="J2022" s="1"/>
      <c r="K2022" s="1"/>
      <c r="L2022" s="1"/>
      <c r="M2022" s="1"/>
      <c r="N2022" s="1"/>
    </row>
    <row r="2023" spans="7:14" x14ac:dyDescent="0.3">
      <c r="G2023" s="1"/>
      <c r="H2023" s="1"/>
      <c r="J2023" s="1"/>
      <c r="K2023" s="1"/>
      <c r="L2023" s="1"/>
      <c r="M2023" s="1"/>
      <c r="N2023" s="1"/>
    </row>
    <row r="2024" spans="7:14" x14ac:dyDescent="0.3">
      <c r="G2024" s="1"/>
      <c r="H2024" s="1"/>
      <c r="J2024" s="1"/>
      <c r="K2024" s="1"/>
      <c r="L2024" s="1"/>
      <c r="M2024" s="1"/>
      <c r="N2024" s="1"/>
    </row>
    <row r="2025" spans="7:14" x14ac:dyDescent="0.3">
      <c r="G2025" s="1"/>
      <c r="H2025" s="1"/>
      <c r="J2025" s="1"/>
      <c r="K2025" s="1"/>
      <c r="L2025" s="1"/>
      <c r="M2025" s="1"/>
      <c r="N2025" s="1"/>
    </row>
    <row r="2026" spans="7:14" x14ac:dyDescent="0.3">
      <c r="G2026" s="1"/>
      <c r="H2026" s="1"/>
      <c r="J2026" s="1"/>
      <c r="K2026" s="1"/>
      <c r="L2026" s="1"/>
      <c r="M2026" s="1"/>
      <c r="N2026" s="1"/>
    </row>
    <row r="2027" spans="7:14" x14ac:dyDescent="0.3">
      <c r="G2027" s="1"/>
      <c r="H2027" s="1"/>
      <c r="J2027" s="1"/>
      <c r="K2027" s="1"/>
      <c r="L2027" s="1"/>
      <c r="M2027" s="1"/>
      <c r="N2027" s="1"/>
    </row>
    <row r="2028" spans="7:14" x14ac:dyDescent="0.3">
      <c r="G2028" s="1"/>
      <c r="H2028" s="1"/>
      <c r="J2028" s="1"/>
      <c r="K2028" s="1"/>
      <c r="L2028" s="1"/>
      <c r="M2028" s="1"/>
      <c r="N2028" s="1"/>
    </row>
    <row r="2029" spans="7:14" x14ac:dyDescent="0.3">
      <c r="G2029" s="1"/>
      <c r="H2029" s="1"/>
      <c r="J2029" s="1"/>
      <c r="K2029" s="1"/>
      <c r="L2029" s="1"/>
      <c r="M2029" s="1"/>
      <c r="N2029" s="1"/>
    </row>
    <row r="2030" spans="7:14" x14ac:dyDescent="0.3">
      <c r="G2030" s="1"/>
      <c r="H2030" s="1"/>
      <c r="J2030" s="1"/>
      <c r="K2030" s="1"/>
      <c r="L2030" s="1"/>
      <c r="M2030" s="1"/>
      <c r="N2030" s="1"/>
    </row>
    <row r="2031" spans="7:14" x14ac:dyDescent="0.3">
      <c r="G2031" s="1"/>
      <c r="H2031" s="1"/>
      <c r="J2031" s="1"/>
      <c r="K2031" s="1"/>
      <c r="L2031" s="1"/>
      <c r="M2031" s="1"/>
      <c r="N2031" s="1"/>
    </row>
    <row r="2032" spans="7:14" x14ac:dyDescent="0.3">
      <c r="G2032" s="1"/>
      <c r="H2032" s="1"/>
      <c r="J2032" s="1"/>
      <c r="K2032" s="1"/>
      <c r="L2032" s="1"/>
      <c r="M2032" s="1"/>
      <c r="N2032" s="1"/>
    </row>
    <row r="2033" spans="7:14" x14ac:dyDescent="0.3">
      <c r="G2033" s="1"/>
      <c r="H2033" s="1"/>
      <c r="J2033" s="1"/>
      <c r="K2033" s="1"/>
      <c r="L2033" s="1"/>
      <c r="M2033" s="1"/>
      <c r="N2033" s="1"/>
    </row>
    <row r="2034" spans="7:14" x14ac:dyDescent="0.3">
      <c r="G2034" s="1"/>
      <c r="H2034" s="1"/>
      <c r="J2034" s="1"/>
      <c r="K2034" s="1"/>
      <c r="L2034" s="1"/>
      <c r="M2034" s="1"/>
      <c r="N2034" s="1"/>
    </row>
    <row r="2035" spans="7:14" x14ac:dyDescent="0.3">
      <c r="G2035" s="1"/>
      <c r="H2035" s="1"/>
      <c r="J2035" s="1"/>
      <c r="K2035" s="1"/>
      <c r="L2035" s="1"/>
      <c r="M2035" s="1"/>
      <c r="N2035" s="1"/>
    </row>
    <row r="2036" spans="7:14" x14ac:dyDescent="0.3">
      <c r="G2036" s="1"/>
      <c r="H2036" s="1"/>
      <c r="J2036" s="1"/>
      <c r="K2036" s="1"/>
      <c r="L2036" s="1"/>
      <c r="M2036" s="1"/>
      <c r="N2036" s="1"/>
    </row>
    <row r="2037" spans="7:14" x14ac:dyDescent="0.3">
      <c r="G2037" s="1"/>
      <c r="H2037" s="1"/>
      <c r="J2037" s="1"/>
      <c r="K2037" s="1"/>
      <c r="L2037" s="1"/>
      <c r="M2037" s="1"/>
      <c r="N2037" s="1"/>
    </row>
    <row r="2038" spans="7:14" x14ac:dyDescent="0.3">
      <c r="G2038" s="1"/>
      <c r="H2038" s="1"/>
      <c r="J2038" s="1"/>
      <c r="K2038" s="1"/>
      <c r="L2038" s="1"/>
      <c r="M2038" s="1"/>
      <c r="N2038" s="1"/>
    </row>
    <row r="2039" spans="7:14" x14ac:dyDescent="0.3">
      <c r="G2039" s="1"/>
      <c r="H2039" s="1"/>
      <c r="J2039" s="1"/>
      <c r="K2039" s="1"/>
      <c r="L2039" s="1"/>
      <c r="M2039" s="1"/>
      <c r="N2039" s="1"/>
    </row>
    <row r="2040" spans="7:14" x14ac:dyDescent="0.3">
      <c r="G2040" s="1"/>
      <c r="H2040" s="1"/>
      <c r="J2040" s="1"/>
      <c r="K2040" s="1"/>
      <c r="L2040" s="1"/>
      <c r="M2040" s="1"/>
      <c r="N2040" s="1"/>
    </row>
    <row r="2041" spans="7:14" x14ac:dyDescent="0.3">
      <c r="G2041" s="1"/>
      <c r="H2041" s="1"/>
      <c r="J2041" s="1"/>
      <c r="K2041" s="1"/>
      <c r="L2041" s="1"/>
      <c r="M2041" s="1"/>
      <c r="N2041" s="1"/>
    </row>
    <row r="2042" spans="7:14" x14ac:dyDescent="0.3">
      <c r="G2042" s="1"/>
      <c r="H2042" s="1"/>
      <c r="J2042" s="1"/>
      <c r="K2042" s="1"/>
      <c r="L2042" s="1"/>
      <c r="M2042" s="1"/>
      <c r="N2042" s="1"/>
    </row>
    <row r="2043" spans="7:14" x14ac:dyDescent="0.3">
      <c r="G2043" s="1"/>
      <c r="H2043" s="1"/>
      <c r="J2043" s="1"/>
      <c r="K2043" s="1"/>
      <c r="L2043" s="1"/>
      <c r="M2043" s="1"/>
      <c r="N2043" s="1"/>
    </row>
    <row r="2044" spans="7:14" x14ac:dyDescent="0.3">
      <c r="G2044" s="1"/>
      <c r="H2044" s="1"/>
      <c r="J2044" s="1"/>
      <c r="K2044" s="1"/>
      <c r="L2044" s="1"/>
      <c r="M2044" s="1"/>
      <c r="N2044" s="1"/>
    </row>
    <row r="2045" spans="7:14" x14ac:dyDescent="0.3">
      <c r="G2045" s="1"/>
      <c r="H2045" s="1"/>
      <c r="J2045" s="1"/>
      <c r="K2045" s="1"/>
      <c r="L2045" s="1"/>
      <c r="M2045" s="1"/>
      <c r="N2045" s="1"/>
    </row>
    <row r="2046" spans="7:14" x14ac:dyDescent="0.3">
      <c r="G2046" s="1"/>
      <c r="H2046" s="1"/>
      <c r="J2046" s="1"/>
      <c r="K2046" s="1"/>
      <c r="L2046" s="1"/>
      <c r="M2046" s="1"/>
      <c r="N2046" s="1"/>
    </row>
    <row r="2047" spans="7:14" x14ac:dyDescent="0.3">
      <c r="G2047" s="1"/>
      <c r="H2047" s="1"/>
      <c r="J2047" s="1"/>
      <c r="K2047" s="1"/>
      <c r="L2047" s="1"/>
      <c r="M2047" s="1"/>
      <c r="N2047" s="1"/>
    </row>
    <row r="2048" spans="7:14" x14ac:dyDescent="0.3">
      <c r="G2048" s="1"/>
      <c r="H2048" s="1"/>
      <c r="J2048" s="1"/>
      <c r="K2048" s="1"/>
      <c r="L2048" s="1"/>
      <c r="M2048" s="1"/>
      <c r="N2048" s="1"/>
    </row>
    <row r="2049" spans="7:14" x14ac:dyDescent="0.3">
      <c r="G2049" s="1"/>
      <c r="H2049" s="1"/>
      <c r="J2049" s="1"/>
      <c r="K2049" s="1"/>
      <c r="L2049" s="1"/>
      <c r="M2049" s="1"/>
      <c r="N2049" s="1"/>
    </row>
    <row r="2050" spans="7:14" x14ac:dyDescent="0.3">
      <c r="G2050" s="1"/>
      <c r="H2050" s="1"/>
      <c r="J2050" s="1"/>
      <c r="K2050" s="1"/>
      <c r="L2050" s="1"/>
      <c r="M2050" s="1"/>
      <c r="N2050" s="1"/>
    </row>
    <row r="2051" spans="7:14" x14ac:dyDescent="0.3">
      <c r="G2051" s="1"/>
      <c r="H2051" s="1"/>
      <c r="J2051" s="1"/>
      <c r="K2051" s="1"/>
      <c r="L2051" s="1"/>
      <c r="M2051" s="1"/>
      <c r="N2051" s="1"/>
    </row>
    <row r="2052" spans="7:14" x14ac:dyDescent="0.3">
      <c r="G2052" s="1"/>
      <c r="H2052" s="1"/>
      <c r="J2052" s="1"/>
      <c r="K2052" s="1"/>
      <c r="L2052" s="1"/>
      <c r="M2052" s="1"/>
      <c r="N2052" s="1"/>
    </row>
    <row r="2053" spans="7:14" x14ac:dyDescent="0.3">
      <c r="G2053" s="1"/>
      <c r="H2053" s="1"/>
      <c r="J2053" s="1"/>
      <c r="K2053" s="1"/>
      <c r="L2053" s="1"/>
      <c r="M2053" s="1"/>
      <c r="N2053" s="1"/>
    </row>
    <row r="2054" spans="7:14" x14ac:dyDescent="0.3">
      <c r="G2054" s="1"/>
      <c r="H2054" s="1"/>
      <c r="J2054" s="1"/>
      <c r="K2054" s="1"/>
      <c r="L2054" s="1"/>
      <c r="M2054" s="1"/>
      <c r="N2054" s="1"/>
    </row>
    <row r="2055" spans="7:14" x14ac:dyDescent="0.3">
      <c r="G2055" s="1"/>
      <c r="H2055" s="1"/>
      <c r="J2055" s="1"/>
      <c r="K2055" s="1"/>
      <c r="L2055" s="1"/>
      <c r="M2055" s="1"/>
      <c r="N2055" s="1"/>
    </row>
    <row r="2056" spans="7:14" x14ac:dyDescent="0.3">
      <c r="G2056" s="1"/>
      <c r="H2056" s="1"/>
      <c r="J2056" s="1"/>
      <c r="K2056" s="1"/>
      <c r="L2056" s="1"/>
      <c r="M2056" s="1"/>
      <c r="N2056" s="1"/>
    </row>
    <row r="2057" spans="7:14" x14ac:dyDescent="0.3">
      <c r="G2057" s="1"/>
      <c r="H2057" s="1"/>
      <c r="J2057" s="1"/>
      <c r="K2057" s="1"/>
      <c r="L2057" s="1"/>
      <c r="M2057" s="1"/>
      <c r="N2057" s="1"/>
    </row>
    <row r="2058" spans="7:14" x14ac:dyDescent="0.3">
      <c r="G2058" s="1"/>
      <c r="H2058" s="1"/>
      <c r="J2058" s="1"/>
      <c r="K2058" s="1"/>
      <c r="L2058" s="1"/>
      <c r="M2058" s="1"/>
      <c r="N2058" s="1"/>
    </row>
    <row r="2059" spans="7:14" x14ac:dyDescent="0.3">
      <c r="G2059" s="1"/>
      <c r="H2059" s="1"/>
      <c r="J2059" s="1"/>
      <c r="K2059" s="1"/>
      <c r="L2059" s="1"/>
      <c r="M2059" s="1"/>
      <c r="N2059" s="1"/>
    </row>
    <row r="2060" spans="7:14" x14ac:dyDescent="0.3">
      <c r="G2060" s="1"/>
      <c r="H2060" s="1"/>
      <c r="J2060" s="1"/>
      <c r="K2060" s="1"/>
      <c r="L2060" s="1"/>
      <c r="M2060" s="1"/>
      <c r="N2060" s="1"/>
    </row>
    <row r="2061" spans="7:14" x14ac:dyDescent="0.3">
      <c r="G2061" s="1"/>
      <c r="H2061" s="1"/>
      <c r="J2061" s="1"/>
      <c r="K2061" s="1"/>
      <c r="L2061" s="1"/>
      <c r="M2061" s="1"/>
      <c r="N2061" s="1"/>
    </row>
    <row r="2062" spans="7:14" x14ac:dyDescent="0.3">
      <c r="G2062" s="1"/>
      <c r="H2062" s="1"/>
      <c r="J2062" s="1"/>
      <c r="K2062" s="1"/>
      <c r="L2062" s="1"/>
      <c r="M2062" s="1"/>
      <c r="N2062" s="1"/>
    </row>
    <row r="2063" spans="7:14" x14ac:dyDescent="0.3">
      <c r="G2063" s="1"/>
      <c r="H2063" s="1"/>
      <c r="J2063" s="1"/>
      <c r="K2063" s="1"/>
      <c r="L2063" s="1"/>
      <c r="M2063" s="1"/>
      <c r="N2063" s="1"/>
    </row>
    <row r="2064" spans="7:14" x14ac:dyDescent="0.3">
      <c r="G2064" s="1"/>
      <c r="H2064" s="1"/>
      <c r="J2064" s="1"/>
      <c r="K2064" s="1"/>
      <c r="L2064" s="1"/>
      <c r="M2064" s="1"/>
      <c r="N2064" s="1"/>
    </row>
    <row r="2065" spans="7:14" x14ac:dyDescent="0.3">
      <c r="G2065" s="1"/>
      <c r="H2065" s="1"/>
      <c r="J2065" s="1"/>
      <c r="K2065" s="1"/>
      <c r="L2065" s="1"/>
      <c r="M2065" s="1"/>
      <c r="N2065" s="1"/>
    </row>
    <row r="2066" spans="7:14" x14ac:dyDescent="0.3">
      <c r="G2066" s="1"/>
      <c r="H2066" s="1"/>
      <c r="J2066" s="1"/>
      <c r="K2066" s="1"/>
      <c r="L2066" s="1"/>
      <c r="M2066" s="1"/>
      <c r="N2066" s="1"/>
    </row>
    <row r="2067" spans="7:14" x14ac:dyDescent="0.3">
      <c r="G2067" s="1"/>
      <c r="H2067" s="1"/>
      <c r="J2067" s="1"/>
      <c r="K2067" s="1"/>
      <c r="L2067" s="1"/>
      <c r="M2067" s="1"/>
      <c r="N2067" s="1"/>
    </row>
    <row r="2068" spans="7:14" x14ac:dyDescent="0.3">
      <c r="G2068" s="1"/>
      <c r="H2068" s="1"/>
      <c r="J2068" s="1"/>
      <c r="K2068" s="1"/>
      <c r="L2068" s="1"/>
      <c r="M2068" s="1"/>
      <c r="N2068" s="1"/>
    </row>
    <row r="2069" spans="7:14" x14ac:dyDescent="0.3">
      <c r="G2069" s="1"/>
      <c r="H2069" s="1"/>
      <c r="J2069" s="1"/>
      <c r="K2069" s="1"/>
      <c r="L2069" s="1"/>
      <c r="M2069" s="1"/>
      <c r="N2069" s="1"/>
    </row>
    <row r="2070" spans="7:14" x14ac:dyDescent="0.3">
      <c r="G2070" s="1"/>
      <c r="H2070" s="1"/>
      <c r="J2070" s="1"/>
      <c r="K2070" s="1"/>
      <c r="L2070" s="1"/>
      <c r="M2070" s="1"/>
      <c r="N2070" s="1"/>
    </row>
    <row r="2071" spans="7:14" x14ac:dyDescent="0.3">
      <c r="G2071" s="1"/>
      <c r="H2071" s="1"/>
      <c r="J2071" s="1"/>
      <c r="K2071" s="1"/>
      <c r="L2071" s="1"/>
      <c r="M2071" s="1"/>
      <c r="N2071" s="1"/>
    </row>
    <row r="2072" spans="7:14" x14ac:dyDescent="0.3">
      <c r="G2072" s="1"/>
      <c r="H2072" s="1"/>
      <c r="J2072" s="1"/>
      <c r="K2072" s="1"/>
      <c r="L2072" s="1"/>
      <c r="M2072" s="1"/>
      <c r="N2072" s="1"/>
    </row>
    <row r="2073" spans="7:14" x14ac:dyDescent="0.3">
      <c r="G2073" s="1"/>
      <c r="H2073" s="1"/>
      <c r="J2073" s="1"/>
      <c r="K2073" s="1"/>
      <c r="L2073" s="1"/>
      <c r="M2073" s="1"/>
      <c r="N2073" s="1"/>
    </row>
    <row r="2074" spans="7:14" x14ac:dyDescent="0.3">
      <c r="G2074" s="1"/>
      <c r="H2074" s="1"/>
      <c r="J2074" s="1"/>
      <c r="K2074" s="1"/>
      <c r="L2074" s="1"/>
      <c r="M2074" s="1"/>
      <c r="N2074" s="1"/>
    </row>
    <row r="2075" spans="7:14" x14ac:dyDescent="0.3">
      <c r="G2075" s="1"/>
      <c r="H2075" s="1"/>
      <c r="J2075" s="1"/>
      <c r="K2075" s="1"/>
      <c r="L2075" s="1"/>
      <c r="M2075" s="1"/>
      <c r="N2075" s="1"/>
    </row>
    <row r="2076" spans="7:14" x14ac:dyDescent="0.3">
      <c r="G2076" s="1"/>
      <c r="H2076" s="1"/>
      <c r="J2076" s="1"/>
      <c r="K2076" s="1"/>
      <c r="L2076" s="1"/>
      <c r="M2076" s="1"/>
      <c r="N2076" s="1"/>
    </row>
    <row r="2077" spans="7:14" x14ac:dyDescent="0.3">
      <c r="G2077" s="1"/>
      <c r="H2077" s="1"/>
      <c r="J2077" s="1"/>
      <c r="K2077" s="1"/>
      <c r="L2077" s="1"/>
      <c r="M2077" s="1"/>
      <c r="N2077" s="1"/>
    </row>
    <row r="2078" spans="7:14" x14ac:dyDescent="0.3">
      <c r="G2078" s="1"/>
      <c r="H2078" s="1"/>
      <c r="J2078" s="1"/>
      <c r="K2078" s="1"/>
      <c r="L2078" s="1"/>
      <c r="M2078" s="1"/>
      <c r="N2078" s="1"/>
    </row>
    <row r="2079" spans="7:14" x14ac:dyDescent="0.3">
      <c r="G2079" s="1"/>
      <c r="H2079" s="1"/>
      <c r="J2079" s="1"/>
      <c r="K2079" s="1"/>
      <c r="L2079" s="1"/>
      <c r="M2079" s="1"/>
      <c r="N2079" s="1"/>
    </row>
    <row r="2080" spans="7:14" x14ac:dyDescent="0.3">
      <c r="G2080" s="1"/>
      <c r="H2080" s="1"/>
      <c r="J2080" s="1"/>
      <c r="K2080" s="1"/>
      <c r="L2080" s="1"/>
      <c r="M2080" s="1"/>
      <c r="N2080" s="1"/>
    </row>
    <row r="2081" spans="7:14" x14ac:dyDescent="0.3">
      <c r="G2081" s="1"/>
      <c r="H2081" s="1"/>
      <c r="J2081" s="1"/>
      <c r="K2081" s="1"/>
      <c r="L2081" s="1"/>
      <c r="M2081" s="1"/>
      <c r="N2081" s="1"/>
    </row>
    <row r="2082" spans="7:14" x14ac:dyDescent="0.3">
      <c r="G2082" s="1"/>
      <c r="H2082" s="1"/>
      <c r="J2082" s="1"/>
      <c r="K2082" s="1"/>
      <c r="L2082" s="1"/>
      <c r="M2082" s="1"/>
      <c r="N2082" s="1"/>
    </row>
    <row r="2083" spans="7:14" x14ac:dyDescent="0.3">
      <c r="G2083" s="1"/>
      <c r="H2083" s="1"/>
      <c r="J2083" s="1"/>
      <c r="K2083" s="1"/>
      <c r="L2083" s="1"/>
      <c r="M2083" s="1"/>
      <c r="N2083" s="1"/>
    </row>
    <row r="2084" spans="7:14" x14ac:dyDescent="0.3">
      <c r="G2084" s="1"/>
      <c r="H2084" s="1"/>
      <c r="J2084" s="1"/>
      <c r="K2084" s="1"/>
      <c r="L2084" s="1"/>
      <c r="M2084" s="1"/>
      <c r="N2084" s="1"/>
    </row>
    <row r="2085" spans="7:14" x14ac:dyDescent="0.3">
      <c r="G2085" s="1"/>
      <c r="H2085" s="1"/>
      <c r="J2085" s="1"/>
      <c r="K2085" s="1"/>
      <c r="L2085" s="1"/>
      <c r="M2085" s="1"/>
      <c r="N2085" s="1"/>
    </row>
    <row r="2086" spans="7:14" x14ac:dyDescent="0.3">
      <c r="G2086" s="1"/>
      <c r="H2086" s="1"/>
      <c r="J2086" s="1"/>
      <c r="K2086" s="1"/>
      <c r="L2086" s="1"/>
      <c r="M2086" s="1"/>
      <c r="N2086" s="1"/>
    </row>
    <row r="2087" spans="7:14" x14ac:dyDescent="0.3">
      <c r="G2087" s="1"/>
      <c r="H2087" s="1"/>
      <c r="J2087" s="1"/>
      <c r="K2087" s="1"/>
      <c r="L2087" s="1"/>
      <c r="M2087" s="1"/>
      <c r="N2087" s="1"/>
    </row>
    <row r="2088" spans="7:14" x14ac:dyDescent="0.3">
      <c r="G2088" s="1"/>
      <c r="H2088" s="1"/>
      <c r="J2088" s="1"/>
      <c r="K2088" s="1"/>
      <c r="L2088" s="1"/>
      <c r="M2088" s="1"/>
      <c r="N2088" s="1"/>
    </row>
    <row r="2089" spans="7:14" x14ac:dyDescent="0.3">
      <c r="G2089" s="1"/>
      <c r="H2089" s="1"/>
      <c r="J2089" s="1"/>
      <c r="K2089" s="1"/>
      <c r="L2089" s="1"/>
      <c r="M2089" s="1"/>
      <c r="N2089" s="1"/>
    </row>
    <row r="2090" spans="7:14" x14ac:dyDescent="0.3">
      <c r="G2090" s="1"/>
      <c r="H2090" s="1"/>
      <c r="J2090" s="1"/>
      <c r="K2090" s="1"/>
      <c r="L2090" s="1"/>
      <c r="M2090" s="1"/>
      <c r="N2090" s="1"/>
    </row>
    <row r="2091" spans="7:14" x14ac:dyDescent="0.3">
      <c r="G2091" s="1"/>
      <c r="H2091" s="1"/>
      <c r="J2091" s="1"/>
      <c r="K2091" s="1"/>
      <c r="L2091" s="1"/>
      <c r="M2091" s="1"/>
      <c r="N2091" s="1"/>
    </row>
    <row r="2092" spans="7:14" x14ac:dyDescent="0.3">
      <c r="G2092" s="1"/>
      <c r="H2092" s="1"/>
      <c r="J2092" s="1"/>
      <c r="K2092" s="1"/>
      <c r="L2092" s="1"/>
      <c r="M2092" s="1"/>
      <c r="N2092" s="1"/>
    </row>
    <row r="2093" spans="7:14" x14ac:dyDescent="0.3">
      <c r="G2093" s="1"/>
      <c r="H2093" s="1"/>
      <c r="J2093" s="1"/>
      <c r="K2093" s="1"/>
      <c r="L2093" s="1"/>
      <c r="M2093" s="1"/>
      <c r="N2093" s="1"/>
    </row>
    <row r="2094" spans="7:14" x14ac:dyDescent="0.3">
      <c r="G2094" s="1"/>
      <c r="H2094" s="1"/>
      <c r="J2094" s="1"/>
      <c r="K2094" s="1"/>
      <c r="L2094" s="1"/>
      <c r="M2094" s="1"/>
      <c r="N2094" s="1"/>
    </row>
    <row r="2095" spans="7:14" x14ac:dyDescent="0.3">
      <c r="G2095" s="1"/>
      <c r="H2095" s="1"/>
      <c r="J2095" s="1"/>
      <c r="K2095" s="1"/>
      <c r="L2095" s="1"/>
      <c r="M2095" s="1"/>
      <c r="N2095" s="1"/>
    </row>
    <row r="2096" spans="7:14" x14ac:dyDescent="0.3">
      <c r="G2096" s="1"/>
      <c r="H2096" s="1"/>
      <c r="J2096" s="1"/>
      <c r="K2096" s="1"/>
      <c r="L2096" s="1"/>
      <c r="M2096" s="1"/>
      <c r="N2096" s="1"/>
    </row>
    <row r="2097" spans="7:14" x14ac:dyDescent="0.3">
      <c r="G2097" s="1"/>
      <c r="H2097" s="1"/>
      <c r="J2097" s="1"/>
      <c r="K2097" s="1"/>
      <c r="L2097" s="1"/>
      <c r="M2097" s="1"/>
      <c r="N2097" s="1"/>
    </row>
    <row r="2098" spans="7:14" x14ac:dyDescent="0.3">
      <c r="G2098" s="1"/>
      <c r="H2098" s="1"/>
      <c r="J2098" s="1"/>
      <c r="K2098" s="1"/>
      <c r="L2098" s="1"/>
      <c r="M2098" s="1"/>
      <c r="N2098" s="1"/>
    </row>
    <row r="2099" spans="7:14" x14ac:dyDescent="0.3">
      <c r="G2099" s="1"/>
      <c r="H2099" s="1"/>
      <c r="J2099" s="1"/>
      <c r="K2099" s="1"/>
      <c r="L2099" s="1"/>
      <c r="M2099" s="1"/>
      <c r="N2099" s="1"/>
    </row>
    <row r="2100" spans="7:14" x14ac:dyDescent="0.3">
      <c r="G2100" s="1"/>
      <c r="H2100" s="1"/>
      <c r="J2100" s="1"/>
      <c r="K2100" s="1"/>
      <c r="L2100" s="1"/>
      <c r="M2100" s="1"/>
      <c r="N2100" s="1"/>
    </row>
    <row r="2101" spans="7:14" x14ac:dyDescent="0.3">
      <c r="G2101" s="1"/>
      <c r="H2101" s="1"/>
      <c r="J2101" s="1"/>
      <c r="K2101" s="1"/>
      <c r="L2101" s="1"/>
      <c r="M2101" s="1"/>
      <c r="N2101" s="1"/>
    </row>
    <row r="2102" spans="7:14" x14ac:dyDescent="0.3">
      <c r="G2102" s="1"/>
      <c r="H2102" s="1"/>
      <c r="J2102" s="1"/>
      <c r="K2102" s="1"/>
      <c r="L2102" s="1"/>
      <c r="M2102" s="1"/>
      <c r="N2102" s="1"/>
    </row>
    <row r="2103" spans="7:14" x14ac:dyDescent="0.3">
      <c r="G2103" s="1"/>
      <c r="H2103" s="1"/>
      <c r="J2103" s="1"/>
      <c r="K2103" s="1"/>
      <c r="L2103" s="1"/>
      <c r="M2103" s="1"/>
      <c r="N2103" s="1"/>
    </row>
    <row r="2104" spans="7:14" x14ac:dyDescent="0.3">
      <c r="G2104" s="1"/>
      <c r="H2104" s="1"/>
      <c r="J2104" s="1"/>
      <c r="K2104" s="1"/>
      <c r="L2104" s="1"/>
      <c r="M2104" s="1"/>
      <c r="N2104" s="1"/>
    </row>
    <row r="2105" spans="7:14" x14ac:dyDescent="0.3">
      <c r="G2105" s="1"/>
      <c r="H2105" s="1"/>
      <c r="J2105" s="1"/>
      <c r="K2105" s="1"/>
      <c r="L2105" s="1"/>
      <c r="M2105" s="1"/>
      <c r="N2105" s="1"/>
    </row>
    <row r="2106" spans="7:14" x14ac:dyDescent="0.3">
      <c r="G2106" s="1"/>
      <c r="H2106" s="1"/>
      <c r="J2106" s="1"/>
      <c r="K2106" s="1"/>
      <c r="L2106" s="1"/>
      <c r="M2106" s="1"/>
      <c r="N2106" s="1"/>
    </row>
    <row r="2107" spans="7:14" x14ac:dyDescent="0.3">
      <c r="G2107" s="1"/>
      <c r="H2107" s="1"/>
      <c r="J2107" s="1"/>
      <c r="K2107" s="1"/>
      <c r="L2107" s="1"/>
      <c r="M2107" s="1"/>
      <c r="N2107" s="1"/>
    </row>
    <row r="2108" spans="7:14" x14ac:dyDescent="0.3">
      <c r="G2108" s="1"/>
      <c r="H2108" s="1"/>
      <c r="J2108" s="1"/>
      <c r="K2108" s="1"/>
      <c r="L2108" s="1"/>
      <c r="M2108" s="1"/>
      <c r="N2108" s="1"/>
    </row>
    <row r="2109" spans="7:14" x14ac:dyDescent="0.3">
      <c r="G2109" s="1"/>
      <c r="H2109" s="1"/>
      <c r="J2109" s="1"/>
      <c r="K2109" s="1"/>
      <c r="L2109" s="1"/>
      <c r="M2109" s="1"/>
      <c r="N2109" s="1"/>
    </row>
    <row r="2110" spans="7:14" x14ac:dyDescent="0.3">
      <c r="G2110" s="1"/>
      <c r="H2110" s="1"/>
      <c r="J2110" s="1"/>
      <c r="K2110" s="1"/>
      <c r="L2110" s="1"/>
      <c r="M2110" s="1"/>
      <c r="N2110" s="1"/>
    </row>
    <row r="2111" spans="7:14" x14ac:dyDescent="0.3">
      <c r="G2111" s="1"/>
      <c r="H2111" s="1"/>
      <c r="J2111" s="1"/>
      <c r="K2111" s="1"/>
      <c r="L2111" s="1"/>
      <c r="M2111" s="1"/>
      <c r="N2111" s="1"/>
    </row>
    <row r="2112" spans="7:14" x14ac:dyDescent="0.3">
      <c r="G2112" s="1"/>
      <c r="H2112" s="1"/>
      <c r="J2112" s="1"/>
      <c r="K2112" s="1"/>
      <c r="L2112" s="1"/>
      <c r="M2112" s="1"/>
      <c r="N2112" s="1"/>
    </row>
    <row r="2113" spans="7:14" x14ac:dyDescent="0.3">
      <c r="G2113" s="1"/>
      <c r="H2113" s="1"/>
      <c r="J2113" s="1"/>
      <c r="K2113" s="1"/>
      <c r="L2113" s="1"/>
      <c r="M2113" s="1"/>
      <c r="N2113" s="1"/>
    </row>
    <row r="2114" spans="7:14" x14ac:dyDescent="0.3">
      <c r="G2114" s="1"/>
      <c r="H2114" s="1"/>
      <c r="J2114" s="1"/>
      <c r="K2114" s="1"/>
      <c r="L2114" s="1"/>
      <c r="M2114" s="1"/>
      <c r="N2114" s="1"/>
    </row>
    <row r="2115" spans="7:14" x14ac:dyDescent="0.3">
      <c r="G2115" s="1"/>
      <c r="H2115" s="1"/>
      <c r="J2115" s="1"/>
      <c r="K2115" s="1"/>
      <c r="L2115" s="1"/>
      <c r="M2115" s="1"/>
      <c r="N2115" s="1"/>
    </row>
    <row r="2116" spans="7:14" x14ac:dyDescent="0.3">
      <c r="G2116" s="1"/>
      <c r="H2116" s="1"/>
      <c r="J2116" s="1"/>
      <c r="K2116" s="1"/>
      <c r="L2116" s="1"/>
      <c r="M2116" s="1"/>
      <c r="N2116" s="1"/>
    </row>
    <row r="2117" spans="7:14" x14ac:dyDescent="0.3">
      <c r="G2117" s="1"/>
      <c r="H2117" s="1"/>
      <c r="J2117" s="1"/>
      <c r="K2117" s="1"/>
      <c r="L2117" s="1"/>
      <c r="M2117" s="1"/>
      <c r="N2117" s="1"/>
    </row>
    <row r="2118" spans="7:14" x14ac:dyDescent="0.3">
      <c r="G2118" s="1"/>
      <c r="H2118" s="1"/>
      <c r="J2118" s="1"/>
      <c r="K2118" s="1"/>
      <c r="L2118" s="1"/>
      <c r="M2118" s="1"/>
      <c r="N2118" s="1"/>
    </row>
    <row r="2119" spans="7:14" x14ac:dyDescent="0.3">
      <c r="G2119" s="1"/>
      <c r="H2119" s="1"/>
      <c r="J2119" s="1"/>
      <c r="K2119" s="1"/>
      <c r="L2119" s="1"/>
      <c r="M2119" s="1"/>
      <c r="N2119" s="1"/>
    </row>
    <row r="2120" spans="7:14" x14ac:dyDescent="0.3">
      <c r="G2120" s="1"/>
      <c r="H2120" s="1"/>
      <c r="J2120" s="1"/>
      <c r="K2120" s="1"/>
      <c r="L2120" s="1"/>
      <c r="M2120" s="1"/>
      <c r="N2120" s="1"/>
    </row>
    <row r="2121" spans="7:14" x14ac:dyDescent="0.3">
      <c r="G2121" s="1"/>
      <c r="H2121" s="1"/>
      <c r="J2121" s="1"/>
      <c r="K2121" s="1"/>
      <c r="L2121" s="1"/>
      <c r="M2121" s="1"/>
      <c r="N2121" s="1"/>
    </row>
    <row r="2122" spans="7:14" x14ac:dyDescent="0.3">
      <c r="G2122" s="1"/>
      <c r="H2122" s="1"/>
      <c r="J2122" s="1"/>
      <c r="K2122" s="1"/>
      <c r="L2122" s="1"/>
      <c r="M2122" s="1"/>
      <c r="N2122" s="1"/>
    </row>
    <row r="2123" spans="7:14" x14ac:dyDescent="0.3">
      <c r="G2123" s="1"/>
      <c r="H2123" s="1"/>
      <c r="J2123" s="1"/>
      <c r="K2123" s="1"/>
      <c r="L2123" s="1"/>
      <c r="M2123" s="1"/>
      <c r="N2123" s="1"/>
    </row>
    <row r="2124" spans="7:14" x14ac:dyDescent="0.3">
      <c r="G2124" s="1"/>
      <c r="H2124" s="1"/>
      <c r="J2124" s="1"/>
      <c r="K2124" s="1"/>
      <c r="L2124" s="1"/>
      <c r="M2124" s="1"/>
      <c r="N2124" s="1"/>
    </row>
    <row r="2125" spans="7:14" x14ac:dyDescent="0.3">
      <c r="G2125" s="1"/>
      <c r="H2125" s="1"/>
      <c r="J2125" s="1"/>
      <c r="K2125" s="1"/>
      <c r="L2125" s="1"/>
      <c r="M2125" s="1"/>
      <c r="N2125" s="1"/>
    </row>
    <row r="2126" spans="7:14" x14ac:dyDescent="0.3">
      <c r="G2126" s="1"/>
      <c r="H2126" s="1"/>
      <c r="J2126" s="1"/>
      <c r="K2126" s="1"/>
      <c r="L2126" s="1"/>
      <c r="M2126" s="1"/>
      <c r="N2126" s="1"/>
    </row>
    <row r="2127" spans="7:14" x14ac:dyDescent="0.3">
      <c r="G2127" s="1"/>
      <c r="H2127" s="1"/>
      <c r="J2127" s="1"/>
      <c r="K2127" s="1"/>
      <c r="L2127" s="1"/>
      <c r="M2127" s="1"/>
      <c r="N2127" s="1"/>
    </row>
    <row r="2128" spans="7:14" x14ac:dyDescent="0.3">
      <c r="G2128" s="1"/>
      <c r="H2128" s="1"/>
      <c r="J2128" s="1"/>
      <c r="K2128" s="1"/>
      <c r="L2128" s="1"/>
      <c r="M2128" s="1"/>
      <c r="N2128" s="1"/>
    </row>
    <row r="2129" spans="7:14" x14ac:dyDescent="0.3">
      <c r="G2129" s="1"/>
      <c r="H2129" s="1"/>
      <c r="J2129" s="1"/>
      <c r="K2129" s="1"/>
      <c r="L2129" s="1"/>
      <c r="M2129" s="1"/>
      <c r="N2129" s="1"/>
    </row>
    <row r="2130" spans="7:14" x14ac:dyDescent="0.3">
      <c r="G2130" s="1"/>
      <c r="H2130" s="1"/>
      <c r="J2130" s="1"/>
      <c r="K2130" s="1"/>
      <c r="L2130" s="1"/>
      <c r="M2130" s="1"/>
      <c r="N2130" s="1"/>
    </row>
    <row r="2131" spans="7:14" x14ac:dyDescent="0.3">
      <c r="G2131" s="1"/>
      <c r="H2131" s="1"/>
      <c r="J2131" s="1"/>
      <c r="K2131" s="1"/>
      <c r="L2131" s="1"/>
      <c r="M2131" s="1"/>
      <c r="N2131" s="1"/>
    </row>
    <row r="2132" spans="7:14" x14ac:dyDescent="0.3">
      <c r="G2132" s="1"/>
      <c r="H2132" s="1"/>
      <c r="J2132" s="1"/>
      <c r="K2132" s="1"/>
      <c r="L2132" s="1"/>
      <c r="M2132" s="1"/>
      <c r="N2132" s="1"/>
    </row>
    <row r="2133" spans="7:14" x14ac:dyDescent="0.3">
      <c r="G2133" s="1"/>
      <c r="H2133" s="1"/>
      <c r="J2133" s="1"/>
      <c r="K2133" s="1"/>
      <c r="L2133" s="1"/>
      <c r="M2133" s="1"/>
      <c r="N2133" s="1"/>
    </row>
    <row r="2134" spans="7:14" x14ac:dyDescent="0.3">
      <c r="G2134" s="1"/>
      <c r="H2134" s="1"/>
      <c r="J2134" s="1"/>
      <c r="K2134" s="1"/>
      <c r="L2134" s="1"/>
      <c r="M2134" s="1"/>
      <c r="N2134" s="1"/>
    </row>
    <row r="2135" spans="7:14" x14ac:dyDescent="0.3">
      <c r="G2135" s="1"/>
      <c r="H2135" s="1"/>
      <c r="J2135" s="1"/>
      <c r="K2135" s="1"/>
      <c r="L2135" s="1"/>
      <c r="M2135" s="1"/>
      <c r="N2135" s="1"/>
    </row>
    <row r="2136" spans="7:14" x14ac:dyDescent="0.3">
      <c r="G2136" s="1"/>
      <c r="H2136" s="1"/>
      <c r="J2136" s="1"/>
      <c r="K2136" s="1"/>
      <c r="L2136" s="1"/>
      <c r="M2136" s="1"/>
      <c r="N2136" s="1"/>
    </row>
    <row r="2137" spans="7:14" x14ac:dyDescent="0.3">
      <c r="G2137" s="1"/>
      <c r="H2137" s="1"/>
      <c r="J2137" s="1"/>
      <c r="K2137" s="1"/>
      <c r="L2137" s="1"/>
      <c r="M2137" s="1"/>
      <c r="N2137" s="1"/>
    </row>
    <row r="2138" spans="7:14" x14ac:dyDescent="0.3">
      <c r="G2138" s="1"/>
      <c r="H2138" s="1"/>
      <c r="J2138" s="1"/>
      <c r="K2138" s="1"/>
      <c r="L2138" s="1"/>
      <c r="M2138" s="1"/>
      <c r="N2138" s="1"/>
    </row>
    <row r="2139" spans="7:14" x14ac:dyDescent="0.3">
      <c r="G2139" s="1"/>
      <c r="H2139" s="1"/>
      <c r="J2139" s="1"/>
      <c r="K2139" s="1"/>
      <c r="L2139" s="1"/>
      <c r="M2139" s="1"/>
      <c r="N2139" s="1"/>
    </row>
    <row r="2140" spans="7:14" x14ac:dyDescent="0.3">
      <c r="G2140" s="1"/>
      <c r="H2140" s="1"/>
      <c r="J2140" s="1"/>
      <c r="K2140" s="1"/>
      <c r="L2140" s="1"/>
      <c r="M2140" s="1"/>
      <c r="N2140" s="1"/>
    </row>
    <row r="2141" spans="7:14" x14ac:dyDescent="0.3">
      <c r="G2141" s="1"/>
      <c r="H2141" s="1"/>
      <c r="J2141" s="1"/>
      <c r="K2141" s="1"/>
      <c r="L2141" s="1"/>
      <c r="M2141" s="1"/>
      <c r="N2141" s="1"/>
    </row>
    <row r="2142" spans="7:14" x14ac:dyDescent="0.3">
      <c r="G2142" s="1"/>
      <c r="H2142" s="1"/>
      <c r="J2142" s="1"/>
      <c r="K2142" s="1"/>
      <c r="L2142" s="1"/>
      <c r="M2142" s="1"/>
      <c r="N2142" s="1"/>
    </row>
    <row r="2143" spans="7:14" x14ac:dyDescent="0.3">
      <c r="G2143" s="1"/>
      <c r="H2143" s="1"/>
      <c r="J2143" s="1"/>
      <c r="K2143" s="1"/>
      <c r="L2143" s="1"/>
      <c r="M2143" s="1"/>
      <c r="N2143" s="1"/>
    </row>
    <row r="2144" spans="7:14" x14ac:dyDescent="0.3">
      <c r="G2144" s="1"/>
      <c r="H2144" s="1"/>
      <c r="J2144" s="1"/>
      <c r="K2144" s="1"/>
      <c r="L2144" s="1"/>
      <c r="M2144" s="1"/>
      <c r="N2144" s="1"/>
    </row>
    <row r="2145" spans="7:14" x14ac:dyDescent="0.3">
      <c r="G2145" s="1"/>
      <c r="H2145" s="1"/>
      <c r="J2145" s="1"/>
      <c r="K2145" s="1"/>
      <c r="L2145" s="1"/>
      <c r="M2145" s="1"/>
      <c r="N2145" s="1"/>
    </row>
  </sheetData>
  <autoFilter ref="A1:S1632" xr:uid="{00000000-0009-0000-0000-000000000000}">
    <filterColumn colId="0">
      <filters blank="1"/>
    </filterColumn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45.5546875" customWidth="1"/>
    <col min="2" max="2" width="13.44140625" customWidth="1"/>
    <col min="3" max="3" width="21.44140625" customWidth="1"/>
    <col min="4" max="4" width="10.109375" customWidth="1"/>
    <col min="5" max="5" width="10.44140625" customWidth="1"/>
    <col min="6" max="6" width="7.33203125" customWidth="1"/>
    <col min="7" max="8" width="6.88671875" customWidth="1"/>
    <col min="9" max="9" width="14.109375" customWidth="1"/>
  </cols>
  <sheetData>
    <row r="1" spans="1:13" ht="76.5" customHeight="1" thickBot="1" x14ac:dyDescent="0.35">
      <c r="A1" s="104" t="s">
        <v>52</v>
      </c>
      <c r="B1" s="105"/>
      <c r="C1" s="105"/>
      <c r="D1" s="105"/>
      <c r="E1" s="105"/>
      <c r="F1" s="105"/>
      <c r="G1" s="105"/>
      <c r="H1" s="105"/>
      <c r="I1" s="105"/>
      <c r="J1" s="5"/>
      <c r="M1" s="6"/>
    </row>
    <row r="2" spans="1:13" ht="34.5" customHeight="1" thickBot="1" x14ac:dyDescent="0.35">
      <c r="A2" s="7" t="s">
        <v>18</v>
      </c>
      <c r="B2" s="11"/>
      <c r="C2" s="31" t="s">
        <v>53</v>
      </c>
      <c r="D2" s="83" t="s">
        <v>19</v>
      </c>
      <c r="E2" s="83"/>
      <c r="F2" s="83"/>
      <c r="G2" s="83"/>
      <c r="H2" s="8"/>
      <c r="I2" s="8"/>
      <c r="M2" s="6" t="s">
        <v>21</v>
      </c>
    </row>
    <row r="3" spans="1:13" ht="34.5" customHeight="1" thickBot="1" x14ac:dyDescent="0.35">
      <c r="A3" s="7" t="s">
        <v>22</v>
      </c>
      <c r="B3" s="11"/>
      <c r="C3" s="31" t="s">
        <v>54</v>
      </c>
      <c r="D3" s="31" t="s">
        <v>55</v>
      </c>
      <c r="E3" s="31">
        <v>2019</v>
      </c>
      <c r="F3" s="10"/>
      <c r="G3" s="10"/>
      <c r="H3" s="10"/>
      <c r="I3" s="11"/>
      <c r="M3" s="6" t="s">
        <v>25</v>
      </c>
    </row>
    <row r="4" spans="1:13" ht="34.5" customHeight="1" thickBot="1" x14ac:dyDescent="0.35">
      <c r="A4" s="7" t="s">
        <v>56</v>
      </c>
      <c r="B4" s="11"/>
      <c r="C4" s="31" t="s">
        <v>57</v>
      </c>
      <c r="D4" s="8"/>
      <c r="E4" s="8"/>
      <c r="F4" s="8"/>
      <c r="G4" s="8"/>
      <c r="H4" s="8"/>
      <c r="I4" s="11"/>
      <c r="M4" s="6" t="s">
        <v>19</v>
      </c>
    </row>
    <row r="5" spans="1:13" ht="34.5" customHeight="1" thickBot="1" x14ac:dyDescent="0.35">
      <c r="A5" s="32"/>
      <c r="B5" s="12"/>
      <c r="C5" s="33" t="s">
        <v>58</v>
      </c>
      <c r="D5" s="33">
        <v>2</v>
      </c>
      <c r="E5" s="34"/>
      <c r="F5" s="35"/>
      <c r="G5" s="34"/>
      <c r="H5" s="34"/>
      <c r="I5" s="12"/>
      <c r="M5" s="6" t="s">
        <v>59</v>
      </c>
    </row>
    <row r="6" spans="1:13" ht="33.75" customHeight="1" thickTop="1" thickBot="1" x14ac:dyDescent="0.35">
      <c r="A6" s="69" t="s">
        <v>29</v>
      </c>
      <c r="B6" s="87" t="s">
        <v>30</v>
      </c>
      <c r="C6" s="87" t="s">
        <v>31</v>
      </c>
      <c r="D6" s="89" t="s">
        <v>32</v>
      </c>
      <c r="E6" s="69" t="s">
        <v>33</v>
      </c>
      <c r="F6" s="91" t="s">
        <v>34</v>
      </c>
      <c r="G6" s="91"/>
      <c r="H6" s="91"/>
      <c r="I6" s="69" t="s">
        <v>35</v>
      </c>
    </row>
    <row r="7" spans="1:13" ht="23.25" customHeight="1" thickTop="1" thickBot="1" x14ac:dyDescent="0.35">
      <c r="A7" s="69"/>
      <c r="B7" s="88"/>
      <c r="C7" s="88"/>
      <c r="D7" s="89"/>
      <c r="E7" s="90"/>
      <c r="F7" s="13">
        <v>0.01</v>
      </c>
      <c r="G7" s="14">
        <v>0.03</v>
      </c>
      <c r="H7" s="15">
        <v>0.05</v>
      </c>
      <c r="I7" s="70"/>
    </row>
    <row r="8" spans="1:13" ht="39" customHeight="1" thickTop="1" x14ac:dyDescent="0.3">
      <c r="A8" s="16" t="s">
        <v>65</v>
      </c>
      <c r="B8" s="16"/>
      <c r="C8" s="16"/>
      <c r="D8" s="16"/>
      <c r="E8" s="16">
        <v>580</v>
      </c>
      <c r="F8" s="16"/>
      <c r="G8" s="16"/>
      <c r="H8" s="16"/>
      <c r="I8" s="17">
        <f t="shared" ref="I8:I35" si="0">E8-H8-G8-F8</f>
        <v>580</v>
      </c>
      <c r="M8">
        <v>1</v>
      </c>
    </row>
    <row r="9" spans="1:13" ht="39" customHeight="1" x14ac:dyDescent="0.3">
      <c r="A9" s="16" t="s">
        <v>66</v>
      </c>
      <c r="B9" s="16"/>
      <c r="C9" s="16"/>
      <c r="D9" s="16"/>
      <c r="E9" s="16">
        <v>160</v>
      </c>
      <c r="F9" s="16"/>
      <c r="G9" s="16"/>
      <c r="H9" s="16"/>
      <c r="I9" s="17">
        <v>160</v>
      </c>
      <c r="M9">
        <f>M8+1</f>
        <v>2</v>
      </c>
    </row>
    <row r="10" spans="1:13" ht="39" customHeight="1" x14ac:dyDescent="0.3">
      <c r="A10" s="16" t="s">
        <v>67</v>
      </c>
      <c r="B10" s="16"/>
      <c r="C10" s="16"/>
      <c r="D10" s="16"/>
      <c r="E10" s="16">
        <v>30</v>
      </c>
      <c r="F10" s="16"/>
      <c r="G10" s="16"/>
      <c r="H10" s="16"/>
      <c r="I10" s="17">
        <v>30</v>
      </c>
      <c r="M10">
        <f t="shared" ref="M10:M73" si="1">M9+1</f>
        <v>3</v>
      </c>
    </row>
    <row r="11" spans="1:13" ht="39" customHeight="1" x14ac:dyDescent="0.3">
      <c r="A11" s="16" t="s">
        <v>68</v>
      </c>
      <c r="B11" s="16"/>
      <c r="C11" s="16"/>
      <c r="D11" s="16"/>
      <c r="E11" s="16">
        <v>16</v>
      </c>
      <c r="F11" s="16"/>
      <c r="G11" s="16"/>
      <c r="H11" s="16"/>
      <c r="I11" s="17">
        <f t="shared" si="0"/>
        <v>16</v>
      </c>
      <c r="M11">
        <f t="shared" si="1"/>
        <v>4</v>
      </c>
    </row>
    <row r="12" spans="1:13" ht="39" customHeight="1" x14ac:dyDescent="0.3">
      <c r="A12" s="16" t="s">
        <v>69</v>
      </c>
      <c r="B12" s="16"/>
      <c r="C12" s="16"/>
      <c r="D12" s="16"/>
      <c r="E12" s="16">
        <v>57</v>
      </c>
      <c r="F12" s="16"/>
      <c r="G12" s="16"/>
      <c r="H12" s="16"/>
      <c r="I12" s="17">
        <f t="shared" si="0"/>
        <v>57</v>
      </c>
      <c r="M12">
        <f t="shared" si="1"/>
        <v>5</v>
      </c>
    </row>
    <row r="13" spans="1:13" ht="39" customHeight="1" thickBot="1" x14ac:dyDescent="0.35">
      <c r="A13" s="16" t="s">
        <v>70</v>
      </c>
      <c r="B13" s="16"/>
      <c r="C13" s="16"/>
      <c r="D13" s="16"/>
      <c r="E13" s="16">
        <v>220</v>
      </c>
      <c r="F13" s="16"/>
      <c r="G13" s="16"/>
      <c r="H13" s="16"/>
      <c r="I13" s="17">
        <f t="shared" si="0"/>
        <v>220</v>
      </c>
      <c r="M13">
        <f t="shared" si="1"/>
        <v>6</v>
      </c>
    </row>
    <row r="14" spans="1:13" ht="24.9" hidden="1" customHeight="1" x14ac:dyDescent="0.3">
      <c r="A14" s="16"/>
      <c r="B14" s="16"/>
      <c r="C14" s="16"/>
      <c r="D14" s="16"/>
      <c r="E14" s="16"/>
      <c r="F14" s="16"/>
      <c r="G14" s="16"/>
      <c r="H14" s="16"/>
      <c r="I14" s="17">
        <f t="shared" si="0"/>
        <v>0</v>
      </c>
      <c r="M14">
        <f t="shared" si="1"/>
        <v>7</v>
      </c>
    </row>
    <row r="15" spans="1:13" ht="24.9" hidden="1" customHeight="1" x14ac:dyDescent="0.3">
      <c r="A15" s="16"/>
      <c r="B15" s="16"/>
      <c r="C15" s="16"/>
      <c r="D15" s="16"/>
      <c r="E15" s="16"/>
      <c r="F15" s="16"/>
      <c r="G15" s="16"/>
      <c r="H15" s="16"/>
      <c r="I15" s="17">
        <f t="shared" si="0"/>
        <v>0</v>
      </c>
      <c r="M15">
        <f t="shared" si="1"/>
        <v>8</v>
      </c>
    </row>
    <row r="16" spans="1:13" ht="24.9" hidden="1" customHeight="1" x14ac:dyDescent="0.3">
      <c r="A16" s="16"/>
      <c r="B16" s="16"/>
      <c r="C16" s="16"/>
      <c r="D16" s="16"/>
      <c r="E16" s="16"/>
      <c r="F16" s="16"/>
      <c r="G16" s="16"/>
      <c r="H16" s="16"/>
      <c r="I16" s="17">
        <f t="shared" si="0"/>
        <v>0</v>
      </c>
      <c r="M16">
        <f t="shared" si="1"/>
        <v>9</v>
      </c>
    </row>
    <row r="17" spans="1:13" ht="24.9" hidden="1" customHeight="1" x14ac:dyDescent="0.3">
      <c r="A17" s="16"/>
      <c r="B17" s="16"/>
      <c r="C17" s="16"/>
      <c r="D17" s="16"/>
      <c r="E17" s="16"/>
      <c r="F17" s="16"/>
      <c r="G17" s="16"/>
      <c r="H17" s="16"/>
      <c r="I17" s="17">
        <f t="shared" si="0"/>
        <v>0</v>
      </c>
      <c r="M17">
        <f t="shared" si="1"/>
        <v>10</v>
      </c>
    </row>
    <row r="18" spans="1:13" ht="24.9" hidden="1" customHeight="1" x14ac:dyDescent="0.3">
      <c r="A18" s="16"/>
      <c r="B18" s="16"/>
      <c r="C18" s="16"/>
      <c r="D18" s="16"/>
      <c r="E18" s="16"/>
      <c r="F18" s="16"/>
      <c r="G18" s="16"/>
      <c r="H18" s="16"/>
      <c r="I18" s="17">
        <f t="shared" si="0"/>
        <v>0</v>
      </c>
      <c r="M18">
        <f t="shared" si="1"/>
        <v>11</v>
      </c>
    </row>
    <row r="19" spans="1:13" ht="24.9" hidden="1" customHeight="1" x14ac:dyDescent="0.3">
      <c r="A19" s="16"/>
      <c r="B19" s="16"/>
      <c r="C19" s="16"/>
      <c r="D19" s="16"/>
      <c r="E19" s="16"/>
      <c r="F19" s="16"/>
      <c r="G19" s="16"/>
      <c r="H19" s="16"/>
      <c r="I19" s="17">
        <f t="shared" si="0"/>
        <v>0</v>
      </c>
      <c r="M19">
        <f t="shared" si="1"/>
        <v>12</v>
      </c>
    </row>
    <row r="20" spans="1:13" ht="24.9" hidden="1" customHeight="1" x14ac:dyDescent="0.3">
      <c r="A20" s="16"/>
      <c r="B20" s="16"/>
      <c r="C20" s="16"/>
      <c r="D20" s="16"/>
      <c r="E20" s="16"/>
      <c r="F20" s="16"/>
      <c r="G20" s="16"/>
      <c r="H20" s="16"/>
      <c r="I20" s="17">
        <f t="shared" si="0"/>
        <v>0</v>
      </c>
      <c r="M20">
        <f t="shared" si="1"/>
        <v>13</v>
      </c>
    </row>
    <row r="21" spans="1:13" ht="24.9" hidden="1" customHeight="1" x14ac:dyDescent="0.3">
      <c r="A21" s="16"/>
      <c r="B21" s="16"/>
      <c r="C21" s="16"/>
      <c r="D21" s="16"/>
      <c r="E21" s="16"/>
      <c r="F21" s="16"/>
      <c r="G21" s="16"/>
      <c r="H21" s="16"/>
      <c r="I21" s="17">
        <f t="shared" si="0"/>
        <v>0</v>
      </c>
      <c r="M21">
        <f t="shared" si="1"/>
        <v>14</v>
      </c>
    </row>
    <row r="22" spans="1:13" ht="24.9" hidden="1" customHeight="1" x14ac:dyDescent="0.3">
      <c r="A22" s="16"/>
      <c r="B22" s="16"/>
      <c r="C22" s="16"/>
      <c r="D22" s="18"/>
      <c r="E22" s="18"/>
      <c r="F22" s="18"/>
      <c r="G22" s="18"/>
      <c r="H22" s="18"/>
      <c r="I22" s="17">
        <f t="shared" si="0"/>
        <v>0</v>
      </c>
      <c r="M22">
        <f t="shared" si="1"/>
        <v>15</v>
      </c>
    </row>
    <row r="23" spans="1:13" ht="24.9" hidden="1" customHeight="1" x14ac:dyDescent="0.3">
      <c r="A23" s="19"/>
      <c r="B23" s="20"/>
      <c r="C23" s="20"/>
      <c r="D23" s="18"/>
      <c r="E23" s="18"/>
      <c r="F23" s="18"/>
      <c r="G23" s="18"/>
      <c r="H23" s="18"/>
      <c r="I23" s="17">
        <f t="shared" si="0"/>
        <v>0</v>
      </c>
      <c r="M23">
        <f t="shared" si="1"/>
        <v>16</v>
      </c>
    </row>
    <row r="24" spans="1:13" ht="24.9" hidden="1" customHeight="1" x14ac:dyDescent="0.3">
      <c r="A24" s="19"/>
      <c r="B24" s="20"/>
      <c r="C24" s="20"/>
      <c r="D24" s="18"/>
      <c r="E24" s="18"/>
      <c r="F24" s="18"/>
      <c r="G24" s="18"/>
      <c r="H24" s="18"/>
      <c r="I24" s="17">
        <f t="shared" si="0"/>
        <v>0</v>
      </c>
      <c r="M24">
        <f t="shared" si="1"/>
        <v>17</v>
      </c>
    </row>
    <row r="25" spans="1:13" ht="24.9" hidden="1" customHeight="1" x14ac:dyDescent="0.3">
      <c r="A25" s="21"/>
      <c r="B25" s="20"/>
      <c r="C25" s="20"/>
      <c r="D25" s="18"/>
      <c r="E25" s="18"/>
      <c r="F25" s="18"/>
      <c r="G25" s="18"/>
      <c r="H25" s="18"/>
      <c r="I25" s="17">
        <f t="shared" si="0"/>
        <v>0</v>
      </c>
      <c r="M25">
        <f t="shared" si="1"/>
        <v>18</v>
      </c>
    </row>
    <row r="26" spans="1:13" ht="24.9" hidden="1" customHeight="1" x14ac:dyDescent="0.3">
      <c r="A26" s="21"/>
      <c r="B26" s="20"/>
      <c r="C26" s="20"/>
      <c r="D26" s="18"/>
      <c r="E26" s="18"/>
      <c r="F26" s="18"/>
      <c r="G26" s="18"/>
      <c r="H26" s="18"/>
      <c r="I26" s="17">
        <f t="shared" si="0"/>
        <v>0</v>
      </c>
      <c r="M26">
        <f t="shared" si="1"/>
        <v>19</v>
      </c>
    </row>
    <row r="27" spans="1:13" ht="24.9" hidden="1" customHeight="1" x14ac:dyDescent="0.3">
      <c r="A27" s="21"/>
      <c r="B27" s="20"/>
      <c r="C27" s="20"/>
      <c r="D27" s="18"/>
      <c r="E27" s="18"/>
      <c r="F27" s="18"/>
      <c r="G27" s="18"/>
      <c r="H27" s="18"/>
      <c r="I27" s="17">
        <f t="shared" si="0"/>
        <v>0</v>
      </c>
      <c r="M27">
        <f t="shared" si="1"/>
        <v>20</v>
      </c>
    </row>
    <row r="28" spans="1:13" ht="24.9" hidden="1" customHeight="1" x14ac:dyDescent="0.3">
      <c r="A28" s="21"/>
      <c r="B28" s="20"/>
      <c r="C28" s="20"/>
      <c r="D28" s="18"/>
      <c r="E28" s="18"/>
      <c r="F28" s="18"/>
      <c r="G28" s="18"/>
      <c r="H28" s="18"/>
      <c r="I28" s="17">
        <f t="shared" si="0"/>
        <v>0</v>
      </c>
      <c r="M28">
        <f t="shared" si="1"/>
        <v>21</v>
      </c>
    </row>
    <row r="29" spans="1:13" ht="24.9" hidden="1" customHeight="1" x14ac:dyDescent="0.3">
      <c r="A29" s="21"/>
      <c r="B29" s="20"/>
      <c r="C29" s="20"/>
      <c r="D29" s="18"/>
      <c r="E29" s="18"/>
      <c r="F29" s="18"/>
      <c r="G29" s="18"/>
      <c r="H29" s="18"/>
      <c r="I29" s="17">
        <f t="shared" si="0"/>
        <v>0</v>
      </c>
      <c r="M29">
        <f t="shared" si="1"/>
        <v>22</v>
      </c>
    </row>
    <row r="30" spans="1:13" ht="24.9" hidden="1" customHeight="1" x14ac:dyDescent="0.3">
      <c r="A30" s="21"/>
      <c r="B30" s="20"/>
      <c r="C30" s="20"/>
      <c r="D30" s="18"/>
      <c r="E30" s="18"/>
      <c r="F30" s="18"/>
      <c r="G30" s="18"/>
      <c r="H30" s="18"/>
      <c r="I30" s="17">
        <f t="shared" si="0"/>
        <v>0</v>
      </c>
      <c r="M30">
        <f t="shared" si="1"/>
        <v>23</v>
      </c>
    </row>
    <row r="31" spans="1:13" ht="24.9" hidden="1" customHeight="1" x14ac:dyDescent="0.3">
      <c r="A31" s="21"/>
      <c r="B31" s="20"/>
      <c r="C31" s="20"/>
      <c r="D31" s="18"/>
      <c r="E31" s="18"/>
      <c r="F31" s="18"/>
      <c r="G31" s="18"/>
      <c r="H31" s="18"/>
      <c r="I31" s="17">
        <f t="shared" si="0"/>
        <v>0</v>
      </c>
      <c r="M31">
        <f t="shared" si="1"/>
        <v>24</v>
      </c>
    </row>
    <row r="32" spans="1:13" ht="24.9" hidden="1" customHeight="1" x14ac:dyDescent="0.3">
      <c r="A32" s="21"/>
      <c r="B32" s="20"/>
      <c r="C32" s="20"/>
      <c r="D32" s="18"/>
      <c r="E32" s="18"/>
      <c r="F32" s="18"/>
      <c r="G32" s="18"/>
      <c r="H32" s="18"/>
      <c r="I32" s="17">
        <f t="shared" si="0"/>
        <v>0</v>
      </c>
      <c r="M32">
        <f t="shared" si="1"/>
        <v>25</v>
      </c>
    </row>
    <row r="33" spans="1:13" ht="24.9" hidden="1" customHeight="1" x14ac:dyDescent="0.3">
      <c r="A33" s="21"/>
      <c r="B33" s="20"/>
      <c r="C33" s="20"/>
      <c r="D33" s="18"/>
      <c r="E33" s="18"/>
      <c r="F33" s="18"/>
      <c r="G33" s="18"/>
      <c r="H33" s="18"/>
      <c r="I33" s="17">
        <f t="shared" si="0"/>
        <v>0</v>
      </c>
      <c r="M33">
        <f t="shared" si="1"/>
        <v>26</v>
      </c>
    </row>
    <row r="34" spans="1:13" ht="24.9" hidden="1" customHeight="1" x14ac:dyDescent="0.3">
      <c r="A34" s="21"/>
      <c r="B34" s="20"/>
      <c r="C34" s="20"/>
      <c r="D34" s="18"/>
      <c r="E34" s="18"/>
      <c r="F34" s="18"/>
      <c r="G34" s="18"/>
      <c r="H34" s="18"/>
      <c r="I34" s="17">
        <f t="shared" si="0"/>
        <v>0</v>
      </c>
      <c r="M34">
        <f t="shared" si="1"/>
        <v>27</v>
      </c>
    </row>
    <row r="35" spans="1:13" ht="24.9" hidden="1" customHeight="1" thickBot="1" x14ac:dyDescent="0.35">
      <c r="A35" s="22"/>
      <c r="B35" s="23"/>
      <c r="C35" s="23"/>
      <c r="D35" s="24"/>
      <c r="E35" s="24"/>
      <c r="F35" s="24"/>
      <c r="G35" s="24"/>
      <c r="H35" s="24"/>
      <c r="I35" s="17">
        <f t="shared" si="0"/>
        <v>0</v>
      </c>
      <c r="M35">
        <f t="shared" si="1"/>
        <v>28</v>
      </c>
    </row>
    <row r="36" spans="1:13" ht="36" customHeight="1" thickBot="1" x14ac:dyDescent="0.35">
      <c r="A36" s="71" t="s">
        <v>39</v>
      </c>
      <c r="B36" s="72"/>
      <c r="C36" s="72"/>
      <c r="D36" s="25">
        <v>0</v>
      </c>
      <c r="E36" s="25">
        <f>SUM(E8:E35)</f>
        <v>1063</v>
      </c>
      <c r="F36" s="25">
        <f>SUM(F8:F35)</f>
        <v>0</v>
      </c>
      <c r="G36" s="25">
        <f>SUM(G8:G35)</f>
        <v>0</v>
      </c>
      <c r="H36" s="25">
        <f>SUM(H8:H35)</f>
        <v>0</v>
      </c>
      <c r="I36" s="25">
        <f>SUM(I8:I35)</f>
        <v>1063</v>
      </c>
      <c r="M36">
        <f t="shared" si="1"/>
        <v>29</v>
      </c>
    </row>
    <row r="37" spans="1:13" ht="25.5" customHeight="1" thickBot="1" x14ac:dyDescent="0.35">
      <c r="A37" s="73"/>
      <c r="B37" s="74"/>
      <c r="C37" s="74"/>
      <c r="D37" s="74"/>
      <c r="E37" s="74"/>
      <c r="F37" s="74"/>
      <c r="G37" s="74"/>
      <c r="H37" s="74"/>
      <c r="I37" s="75"/>
      <c r="M37">
        <f t="shared" si="1"/>
        <v>30</v>
      </c>
    </row>
    <row r="38" spans="1:13" ht="27" customHeight="1" thickBot="1" x14ac:dyDescent="0.35">
      <c r="A38" s="100" t="s">
        <v>61</v>
      </c>
      <c r="B38" s="101"/>
      <c r="C38" s="102" t="s">
        <v>62</v>
      </c>
      <c r="D38" s="103"/>
      <c r="E38" s="103"/>
      <c r="F38" s="103"/>
      <c r="G38" s="103"/>
      <c r="H38" s="103"/>
      <c r="I38" s="101"/>
      <c r="M38">
        <f t="shared" si="1"/>
        <v>31</v>
      </c>
    </row>
    <row r="39" spans="1:13" ht="53.25" customHeight="1" thickBot="1" x14ac:dyDescent="0.35">
      <c r="A39" s="62"/>
      <c r="B39" s="63"/>
      <c r="C39" s="62"/>
      <c r="D39" s="65"/>
      <c r="E39" s="65"/>
      <c r="F39" s="65"/>
      <c r="G39" s="65"/>
      <c r="H39" s="65"/>
      <c r="I39" s="63"/>
      <c r="M39">
        <f t="shared" si="1"/>
        <v>32</v>
      </c>
    </row>
    <row r="40" spans="1:13" ht="27" customHeight="1" thickBot="1" x14ac:dyDescent="0.35">
      <c r="A40" s="98" t="s">
        <v>63</v>
      </c>
      <c r="B40" s="99"/>
      <c r="C40" s="98" t="s">
        <v>64</v>
      </c>
      <c r="D40" s="74"/>
      <c r="E40" s="74"/>
      <c r="F40" s="74"/>
      <c r="G40" s="74"/>
      <c r="H40" s="74"/>
      <c r="I40" s="99"/>
      <c r="M40">
        <f t="shared" si="1"/>
        <v>33</v>
      </c>
    </row>
    <row r="41" spans="1:13" ht="53.25" customHeight="1" thickBot="1" x14ac:dyDescent="0.35">
      <c r="A41" s="66"/>
      <c r="B41" s="67"/>
      <c r="C41" s="66"/>
      <c r="D41" s="68"/>
      <c r="E41" s="68"/>
      <c r="F41" s="68"/>
      <c r="G41" s="68"/>
      <c r="H41" s="68"/>
      <c r="I41" s="67"/>
      <c r="M41">
        <f t="shared" si="1"/>
        <v>34</v>
      </c>
    </row>
    <row r="42" spans="1:13" x14ac:dyDescent="0.3">
      <c r="M42">
        <f t="shared" si="1"/>
        <v>35</v>
      </c>
    </row>
    <row r="43" spans="1:13" x14ac:dyDescent="0.3">
      <c r="M43">
        <f t="shared" si="1"/>
        <v>36</v>
      </c>
    </row>
    <row r="44" spans="1:13" x14ac:dyDescent="0.3">
      <c r="M44">
        <f t="shared" si="1"/>
        <v>37</v>
      </c>
    </row>
    <row r="45" spans="1:13" x14ac:dyDescent="0.3">
      <c r="M45">
        <f t="shared" si="1"/>
        <v>38</v>
      </c>
    </row>
    <row r="46" spans="1:13" x14ac:dyDescent="0.3">
      <c r="M46">
        <f t="shared" si="1"/>
        <v>39</v>
      </c>
    </row>
    <row r="47" spans="1:13" x14ac:dyDescent="0.3">
      <c r="M47">
        <f t="shared" si="1"/>
        <v>40</v>
      </c>
    </row>
    <row r="48" spans="1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A1:I1"/>
    <mergeCell ref="D2:E2"/>
    <mergeCell ref="F2:G2"/>
    <mergeCell ref="A6:A7"/>
    <mergeCell ref="B6:B7"/>
    <mergeCell ref="C6:C7"/>
    <mergeCell ref="D6:D7"/>
    <mergeCell ref="E6:E7"/>
    <mergeCell ref="F6:H6"/>
    <mergeCell ref="I6:I7"/>
    <mergeCell ref="A40:B40"/>
    <mergeCell ref="C40:I40"/>
    <mergeCell ref="A41:B41"/>
    <mergeCell ref="C41:I41"/>
    <mergeCell ref="A36:C36"/>
    <mergeCell ref="A37:I37"/>
    <mergeCell ref="A38:B38"/>
    <mergeCell ref="C38:I38"/>
    <mergeCell ref="A39:B39"/>
    <mergeCell ref="C39:I3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M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45.5546875" customWidth="1"/>
    <col min="2" max="2" width="13.44140625" customWidth="1"/>
    <col min="3" max="3" width="21.44140625" customWidth="1"/>
    <col min="4" max="4" width="10.109375" customWidth="1"/>
    <col min="5" max="5" width="10.44140625" customWidth="1"/>
    <col min="6" max="6" width="7.33203125" customWidth="1"/>
    <col min="7" max="8" width="6.88671875" customWidth="1"/>
    <col min="9" max="9" width="14.109375" customWidth="1"/>
  </cols>
  <sheetData>
    <row r="1" spans="1:13" ht="76.5" customHeight="1" thickBot="1" x14ac:dyDescent="0.35">
      <c r="A1" s="104" t="s">
        <v>52</v>
      </c>
      <c r="B1" s="105"/>
      <c r="C1" s="105"/>
      <c r="D1" s="105"/>
      <c r="E1" s="105"/>
      <c r="F1" s="105"/>
      <c r="G1" s="105"/>
      <c r="H1" s="105"/>
      <c r="I1" s="105"/>
      <c r="J1" s="5"/>
      <c r="M1" s="6"/>
    </row>
    <row r="2" spans="1:13" ht="34.5" customHeight="1" thickBot="1" x14ac:dyDescent="0.35">
      <c r="A2" s="7" t="s">
        <v>18</v>
      </c>
      <c r="B2" s="11"/>
      <c r="C2" s="31" t="s">
        <v>53</v>
      </c>
      <c r="D2" s="83" t="s">
        <v>19</v>
      </c>
      <c r="E2" s="83"/>
      <c r="F2" s="83"/>
      <c r="G2" s="83"/>
      <c r="H2" s="8"/>
      <c r="I2" s="8"/>
      <c r="M2" s="6" t="s">
        <v>21</v>
      </c>
    </row>
    <row r="3" spans="1:13" ht="34.5" customHeight="1" thickBot="1" x14ac:dyDescent="0.35">
      <c r="A3" s="7" t="s">
        <v>22</v>
      </c>
      <c r="B3" s="11"/>
      <c r="C3" s="31" t="s">
        <v>54</v>
      </c>
      <c r="D3" s="31" t="s">
        <v>55</v>
      </c>
      <c r="E3" s="31">
        <v>2019</v>
      </c>
      <c r="F3" s="10"/>
      <c r="G3" s="10"/>
      <c r="H3" s="10"/>
      <c r="I3" s="11"/>
      <c r="M3" s="6" t="s">
        <v>25</v>
      </c>
    </row>
    <row r="4" spans="1:13" ht="34.5" customHeight="1" thickBot="1" x14ac:dyDescent="0.35">
      <c r="A4" s="7" t="s">
        <v>56</v>
      </c>
      <c r="B4" s="11"/>
      <c r="C4" s="31" t="s">
        <v>57</v>
      </c>
      <c r="D4" s="8"/>
      <c r="E4" s="8"/>
      <c r="F4" s="8"/>
      <c r="G4" s="8"/>
      <c r="H4" s="8"/>
      <c r="I4" s="11"/>
      <c r="M4" s="6" t="s">
        <v>19</v>
      </c>
    </row>
    <row r="5" spans="1:13" ht="34.5" customHeight="1" thickBot="1" x14ac:dyDescent="0.35">
      <c r="A5" s="32"/>
      <c r="B5" s="12"/>
      <c r="C5" s="33" t="s">
        <v>58</v>
      </c>
      <c r="D5" s="33">
        <v>5</v>
      </c>
      <c r="E5" s="34"/>
      <c r="F5" s="35"/>
      <c r="G5" s="34"/>
      <c r="H5" s="34"/>
      <c r="I5" s="12"/>
      <c r="M5" s="6" t="s">
        <v>59</v>
      </c>
    </row>
    <row r="6" spans="1:13" ht="33.75" customHeight="1" thickTop="1" thickBot="1" x14ac:dyDescent="0.35">
      <c r="A6" s="69" t="s">
        <v>29</v>
      </c>
      <c r="B6" s="87" t="s">
        <v>30</v>
      </c>
      <c r="C6" s="87" t="s">
        <v>31</v>
      </c>
      <c r="D6" s="89" t="s">
        <v>32</v>
      </c>
      <c r="E6" s="69" t="s">
        <v>33</v>
      </c>
      <c r="F6" s="91" t="s">
        <v>34</v>
      </c>
      <c r="G6" s="91"/>
      <c r="H6" s="91"/>
      <c r="I6" s="69" t="s">
        <v>35</v>
      </c>
    </row>
    <row r="7" spans="1:13" ht="23.25" customHeight="1" thickTop="1" thickBot="1" x14ac:dyDescent="0.35">
      <c r="A7" s="69"/>
      <c r="B7" s="88"/>
      <c r="C7" s="88"/>
      <c r="D7" s="89"/>
      <c r="E7" s="90"/>
      <c r="F7" s="13">
        <v>0.01</v>
      </c>
      <c r="G7" s="14">
        <v>0.03</v>
      </c>
      <c r="H7" s="15">
        <v>0.05</v>
      </c>
      <c r="I7" s="70"/>
    </row>
    <row r="8" spans="1:13" ht="27.75" customHeight="1" thickTop="1" x14ac:dyDescent="0.3">
      <c r="A8" s="16" t="s">
        <v>71</v>
      </c>
      <c r="B8" s="16"/>
      <c r="C8" s="16"/>
      <c r="D8" s="16"/>
      <c r="E8" s="16">
        <v>200</v>
      </c>
      <c r="F8" s="16"/>
      <c r="G8" s="16"/>
      <c r="H8" s="16"/>
      <c r="I8" s="17">
        <f t="shared" ref="I8:I34" si="0">E8-H8-G8-F8</f>
        <v>200</v>
      </c>
      <c r="M8">
        <v>1</v>
      </c>
    </row>
    <row r="9" spans="1:13" ht="27.75" customHeight="1" x14ac:dyDescent="0.3">
      <c r="A9" s="16" t="s">
        <v>71</v>
      </c>
      <c r="B9" s="16"/>
      <c r="C9" s="16"/>
      <c r="D9" s="16"/>
      <c r="E9" s="16">
        <v>72</v>
      </c>
      <c r="F9" s="16"/>
      <c r="G9" s="16"/>
      <c r="H9" s="16"/>
      <c r="I9" s="17">
        <f t="shared" si="0"/>
        <v>72</v>
      </c>
      <c r="M9">
        <f>M8+1</f>
        <v>2</v>
      </c>
    </row>
    <row r="10" spans="1:13" ht="27.75" customHeight="1" x14ac:dyDescent="0.3">
      <c r="A10" s="16" t="s">
        <v>71</v>
      </c>
      <c r="B10" s="16"/>
      <c r="C10" s="16"/>
      <c r="D10" s="16"/>
      <c r="E10" s="16">
        <v>200</v>
      </c>
      <c r="F10" s="16"/>
      <c r="G10" s="16"/>
      <c r="H10" s="16"/>
      <c r="I10" s="17">
        <f t="shared" si="0"/>
        <v>200</v>
      </c>
      <c r="M10">
        <f t="shared" ref="M10:M73" si="1">M9+1</f>
        <v>3</v>
      </c>
    </row>
    <row r="11" spans="1:13" ht="27.75" customHeight="1" x14ac:dyDescent="0.3">
      <c r="A11" s="16" t="s">
        <v>71</v>
      </c>
      <c r="B11" s="16"/>
      <c r="C11" s="16"/>
      <c r="D11" s="16"/>
      <c r="E11" s="16">
        <v>670</v>
      </c>
      <c r="F11" s="16"/>
      <c r="G11" s="16"/>
      <c r="H11" s="16"/>
      <c r="I11" s="17">
        <f t="shared" si="0"/>
        <v>670</v>
      </c>
      <c r="M11">
        <f t="shared" si="1"/>
        <v>4</v>
      </c>
    </row>
    <row r="12" spans="1:13" ht="27.75" customHeight="1" x14ac:dyDescent="0.3">
      <c r="A12" s="16" t="s">
        <v>72</v>
      </c>
      <c r="B12" s="16"/>
      <c r="C12" s="16"/>
      <c r="D12" s="16"/>
      <c r="E12" s="16">
        <v>20</v>
      </c>
      <c r="F12" s="16"/>
      <c r="G12" s="16"/>
      <c r="H12" s="16"/>
      <c r="I12" s="17">
        <f t="shared" si="0"/>
        <v>20</v>
      </c>
      <c r="M12">
        <f t="shared" si="1"/>
        <v>5</v>
      </c>
    </row>
    <row r="13" spans="1:13" ht="27.75" customHeight="1" x14ac:dyDescent="0.3">
      <c r="A13" s="16" t="s">
        <v>72</v>
      </c>
      <c r="B13" s="16"/>
      <c r="C13" s="16"/>
      <c r="D13" s="16"/>
      <c r="E13" s="16">
        <v>25</v>
      </c>
      <c r="F13" s="16"/>
      <c r="G13" s="16"/>
      <c r="H13" s="16"/>
      <c r="I13" s="17">
        <f t="shared" si="0"/>
        <v>25</v>
      </c>
      <c r="M13">
        <f t="shared" si="1"/>
        <v>6</v>
      </c>
    </row>
    <row r="14" spans="1:13" ht="27.75" customHeight="1" x14ac:dyDescent="0.3">
      <c r="A14" s="16" t="s">
        <v>72</v>
      </c>
      <c r="B14" s="16"/>
      <c r="C14" s="16"/>
      <c r="D14" s="16"/>
      <c r="E14" s="16">
        <v>130</v>
      </c>
      <c r="F14" s="16"/>
      <c r="G14" s="16"/>
      <c r="H14" s="16"/>
      <c r="I14" s="17">
        <f t="shared" si="0"/>
        <v>130</v>
      </c>
      <c r="M14">
        <f t="shared" si="1"/>
        <v>7</v>
      </c>
    </row>
    <row r="15" spans="1:13" ht="27.75" customHeight="1" x14ac:dyDescent="0.3">
      <c r="A15" s="16" t="s">
        <v>72</v>
      </c>
      <c r="B15" s="16"/>
      <c r="C15" s="16"/>
      <c r="D15" s="16"/>
      <c r="E15" s="16">
        <v>260</v>
      </c>
      <c r="F15" s="16"/>
      <c r="G15" s="16"/>
      <c r="H15" s="16"/>
      <c r="I15" s="17">
        <f t="shared" si="0"/>
        <v>260</v>
      </c>
      <c r="M15">
        <f t="shared" si="1"/>
        <v>8</v>
      </c>
    </row>
    <row r="16" spans="1:13" ht="27.75" customHeight="1" x14ac:dyDescent="0.3">
      <c r="A16" s="16" t="s">
        <v>72</v>
      </c>
      <c r="B16" s="16"/>
      <c r="C16" s="16"/>
      <c r="D16" s="16"/>
      <c r="E16" s="16">
        <v>260</v>
      </c>
      <c r="F16" s="16"/>
      <c r="G16" s="16"/>
      <c r="H16" s="16"/>
      <c r="I16" s="17">
        <f t="shared" si="0"/>
        <v>260</v>
      </c>
      <c r="M16">
        <f t="shared" si="1"/>
        <v>9</v>
      </c>
    </row>
    <row r="17" spans="1:13" ht="27.75" customHeight="1" x14ac:dyDescent="0.3">
      <c r="A17" s="16" t="s">
        <v>72</v>
      </c>
      <c r="B17" s="16"/>
      <c r="C17" s="16"/>
      <c r="D17" s="16"/>
      <c r="E17" s="16">
        <v>134.69999999999999</v>
      </c>
      <c r="F17" s="16"/>
      <c r="G17" s="16"/>
      <c r="H17" s="16"/>
      <c r="I17" s="17">
        <f t="shared" si="0"/>
        <v>134.69999999999999</v>
      </c>
      <c r="M17">
        <f t="shared" si="1"/>
        <v>10</v>
      </c>
    </row>
    <row r="18" spans="1:13" ht="27.75" customHeight="1" thickBot="1" x14ac:dyDescent="0.35">
      <c r="A18" s="16" t="s">
        <v>72</v>
      </c>
      <c r="B18" s="16"/>
      <c r="C18" s="16"/>
      <c r="D18" s="16"/>
      <c r="E18" s="16">
        <v>110.85</v>
      </c>
      <c r="F18" s="16"/>
      <c r="G18" s="16"/>
      <c r="H18" s="16"/>
      <c r="I18" s="17">
        <f t="shared" si="0"/>
        <v>110.85</v>
      </c>
      <c r="M18">
        <f t="shared" si="1"/>
        <v>11</v>
      </c>
    </row>
    <row r="19" spans="1:13" ht="24.9" hidden="1" customHeight="1" x14ac:dyDescent="0.3">
      <c r="A19" s="16"/>
      <c r="B19" s="16"/>
      <c r="C19" s="16"/>
      <c r="D19" s="16"/>
      <c r="E19" s="16"/>
      <c r="F19" s="16"/>
      <c r="G19" s="16"/>
      <c r="H19" s="16"/>
      <c r="I19" s="17">
        <f t="shared" si="0"/>
        <v>0</v>
      </c>
      <c r="M19">
        <f t="shared" si="1"/>
        <v>12</v>
      </c>
    </row>
    <row r="20" spans="1:13" ht="24.9" hidden="1" customHeight="1" x14ac:dyDescent="0.3">
      <c r="A20" s="16"/>
      <c r="B20" s="16"/>
      <c r="C20" s="16"/>
      <c r="D20" s="16"/>
      <c r="E20" s="16"/>
      <c r="F20" s="16"/>
      <c r="G20" s="16"/>
      <c r="H20" s="16"/>
      <c r="I20" s="17">
        <f t="shared" si="0"/>
        <v>0</v>
      </c>
      <c r="M20">
        <f t="shared" si="1"/>
        <v>13</v>
      </c>
    </row>
    <row r="21" spans="1:13" ht="24.9" hidden="1" customHeight="1" x14ac:dyDescent="0.3">
      <c r="A21" s="16"/>
      <c r="B21" s="16"/>
      <c r="C21" s="16"/>
      <c r="D21" s="18"/>
      <c r="E21" s="18"/>
      <c r="F21" s="18"/>
      <c r="G21" s="18"/>
      <c r="H21" s="18"/>
      <c r="I21" s="17">
        <f t="shared" si="0"/>
        <v>0</v>
      </c>
      <c r="M21">
        <f t="shared" si="1"/>
        <v>14</v>
      </c>
    </row>
    <row r="22" spans="1:13" ht="24.9" hidden="1" customHeight="1" x14ac:dyDescent="0.3">
      <c r="A22" s="19"/>
      <c r="B22" s="20"/>
      <c r="C22" s="20"/>
      <c r="D22" s="18"/>
      <c r="E22" s="18"/>
      <c r="F22" s="18"/>
      <c r="G22" s="18"/>
      <c r="H22" s="18"/>
      <c r="I22" s="17">
        <f t="shared" si="0"/>
        <v>0</v>
      </c>
      <c r="M22">
        <f t="shared" si="1"/>
        <v>15</v>
      </c>
    </row>
    <row r="23" spans="1:13" ht="24.9" hidden="1" customHeight="1" x14ac:dyDescent="0.3">
      <c r="A23" s="19"/>
      <c r="B23" s="20"/>
      <c r="C23" s="20"/>
      <c r="D23" s="18"/>
      <c r="E23" s="18"/>
      <c r="F23" s="18"/>
      <c r="G23" s="18"/>
      <c r="H23" s="18"/>
      <c r="I23" s="17">
        <f t="shared" si="0"/>
        <v>0</v>
      </c>
      <c r="M23">
        <f t="shared" si="1"/>
        <v>16</v>
      </c>
    </row>
    <row r="24" spans="1:13" ht="24.9" hidden="1" customHeight="1" x14ac:dyDescent="0.3">
      <c r="A24" s="21"/>
      <c r="B24" s="20"/>
      <c r="C24" s="20"/>
      <c r="D24" s="18"/>
      <c r="E24" s="18"/>
      <c r="F24" s="18"/>
      <c r="G24" s="18"/>
      <c r="H24" s="18"/>
      <c r="I24" s="17">
        <f t="shared" si="0"/>
        <v>0</v>
      </c>
      <c r="M24">
        <f t="shared" si="1"/>
        <v>17</v>
      </c>
    </row>
    <row r="25" spans="1:13" ht="24.9" hidden="1" customHeight="1" x14ac:dyDescent="0.3">
      <c r="A25" s="21"/>
      <c r="B25" s="20"/>
      <c r="C25" s="20"/>
      <c r="D25" s="18"/>
      <c r="E25" s="18"/>
      <c r="F25" s="18"/>
      <c r="G25" s="18"/>
      <c r="H25" s="18"/>
      <c r="I25" s="17">
        <f t="shared" si="0"/>
        <v>0</v>
      </c>
      <c r="M25">
        <f t="shared" si="1"/>
        <v>18</v>
      </c>
    </row>
    <row r="26" spans="1:13" ht="24.9" hidden="1" customHeight="1" x14ac:dyDescent="0.3">
      <c r="A26" s="21"/>
      <c r="B26" s="20"/>
      <c r="C26" s="20"/>
      <c r="D26" s="18"/>
      <c r="E26" s="18"/>
      <c r="F26" s="18"/>
      <c r="G26" s="18"/>
      <c r="H26" s="18"/>
      <c r="I26" s="17">
        <f t="shared" si="0"/>
        <v>0</v>
      </c>
      <c r="M26">
        <f t="shared" si="1"/>
        <v>19</v>
      </c>
    </row>
    <row r="27" spans="1:13" ht="24.9" hidden="1" customHeight="1" x14ac:dyDescent="0.3">
      <c r="A27" s="21"/>
      <c r="B27" s="20"/>
      <c r="C27" s="20"/>
      <c r="D27" s="18"/>
      <c r="E27" s="18"/>
      <c r="F27" s="18"/>
      <c r="G27" s="18"/>
      <c r="H27" s="18"/>
      <c r="I27" s="17">
        <f t="shared" si="0"/>
        <v>0</v>
      </c>
      <c r="M27">
        <f t="shared" si="1"/>
        <v>20</v>
      </c>
    </row>
    <row r="28" spans="1:13" ht="24.9" hidden="1" customHeight="1" x14ac:dyDescent="0.3">
      <c r="A28" s="21"/>
      <c r="B28" s="20"/>
      <c r="C28" s="20"/>
      <c r="D28" s="18"/>
      <c r="E28" s="18"/>
      <c r="F28" s="18"/>
      <c r="G28" s="18"/>
      <c r="H28" s="18"/>
      <c r="I28" s="17">
        <f t="shared" si="0"/>
        <v>0</v>
      </c>
      <c r="M28">
        <f t="shared" si="1"/>
        <v>21</v>
      </c>
    </row>
    <row r="29" spans="1:13" ht="24.9" hidden="1" customHeight="1" x14ac:dyDescent="0.3">
      <c r="A29" s="21"/>
      <c r="B29" s="20"/>
      <c r="C29" s="20"/>
      <c r="D29" s="18"/>
      <c r="E29" s="18"/>
      <c r="F29" s="18"/>
      <c r="G29" s="18"/>
      <c r="H29" s="18"/>
      <c r="I29" s="17">
        <f t="shared" si="0"/>
        <v>0</v>
      </c>
      <c r="M29">
        <f t="shared" si="1"/>
        <v>22</v>
      </c>
    </row>
    <row r="30" spans="1:13" ht="24.9" hidden="1" customHeight="1" x14ac:dyDescent="0.3">
      <c r="A30" s="21"/>
      <c r="B30" s="20"/>
      <c r="C30" s="20"/>
      <c r="D30" s="18"/>
      <c r="E30" s="18"/>
      <c r="F30" s="18"/>
      <c r="G30" s="18"/>
      <c r="H30" s="18"/>
      <c r="I30" s="17">
        <f t="shared" si="0"/>
        <v>0</v>
      </c>
      <c r="M30">
        <f t="shared" si="1"/>
        <v>23</v>
      </c>
    </row>
    <row r="31" spans="1:13" ht="24.9" hidden="1" customHeight="1" x14ac:dyDescent="0.3">
      <c r="A31" s="21"/>
      <c r="B31" s="20"/>
      <c r="C31" s="20"/>
      <c r="D31" s="18"/>
      <c r="E31" s="18"/>
      <c r="F31" s="18"/>
      <c r="G31" s="18"/>
      <c r="H31" s="18"/>
      <c r="I31" s="17">
        <f t="shared" si="0"/>
        <v>0</v>
      </c>
      <c r="M31">
        <f t="shared" si="1"/>
        <v>24</v>
      </c>
    </row>
    <row r="32" spans="1:13" ht="24.9" hidden="1" customHeight="1" x14ac:dyDescent="0.3">
      <c r="A32" s="21"/>
      <c r="B32" s="20"/>
      <c r="C32" s="20"/>
      <c r="D32" s="18"/>
      <c r="E32" s="18"/>
      <c r="F32" s="18"/>
      <c r="G32" s="18"/>
      <c r="H32" s="18"/>
      <c r="I32" s="17">
        <f t="shared" si="0"/>
        <v>0</v>
      </c>
      <c r="M32">
        <f t="shared" si="1"/>
        <v>25</v>
      </c>
    </row>
    <row r="33" spans="1:13" ht="24.9" hidden="1" customHeight="1" x14ac:dyDescent="0.3">
      <c r="A33" s="21"/>
      <c r="B33" s="20"/>
      <c r="C33" s="20"/>
      <c r="D33" s="18"/>
      <c r="E33" s="18"/>
      <c r="F33" s="18"/>
      <c r="G33" s="18"/>
      <c r="H33" s="18"/>
      <c r="I33" s="17">
        <f t="shared" si="0"/>
        <v>0</v>
      </c>
      <c r="M33">
        <f t="shared" si="1"/>
        <v>26</v>
      </c>
    </row>
    <row r="34" spans="1:13" ht="24.9" hidden="1" customHeight="1" thickBot="1" x14ac:dyDescent="0.35">
      <c r="A34" s="22"/>
      <c r="B34" s="23"/>
      <c r="C34" s="23"/>
      <c r="D34" s="24"/>
      <c r="E34" s="24"/>
      <c r="F34" s="24"/>
      <c r="G34" s="24"/>
      <c r="H34" s="24"/>
      <c r="I34" s="17">
        <f t="shared" si="0"/>
        <v>0</v>
      </c>
      <c r="M34">
        <f t="shared" si="1"/>
        <v>27</v>
      </c>
    </row>
    <row r="35" spans="1:13" ht="36" customHeight="1" thickBot="1" x14ac:dyDescent="0.35">
      <c r="A35" s="71" t="s">
        <v>39</v>
      </c>
      <c r="B35" s="72"/>
      <c r="C35" s="72"/>
      <c r="D35" s="25">
        <v>0</v>
      </c>
      <c r="E35" s="25">
        <f>SUM(E8:E34)</f>
        <v>2082.5500000000002</v>
      </c>
      <c r="F35" s="25">
        <f>SUM(F8:F34)</f>
        <v>0</v>
      </c>
      <c r="G35" s="25">
        <f>SUM(G8:G34)</f>
        <v>0</v>
      </c>
      <c r="H35" s="25">
        <f>SUM(H8:H34)</f>
        <v>0</v>
      </c>
      <c r="I35" s="25">
        <f>SUM(I8:I34)</f>
        <v>2082.5500000000002</v>
      </c>
      <c r="M35">
        <f t="shared" si="1"/>
        <v>28</v>
      </c>
    </row>
    <row r="36" spans="1:13" ht="25.5" customHeight="1" thickBot="1" x14ac:dyDescent="0.35">
      <c r="A36" s="73"/>
      <c r="B36" s="74"/>
      <c r="C36" s="74"/>
      <c r="D36" s="74"/>
      <c r="E36" s="74"/>
      <c r="F36" s="74"/>
      <c r="G36" s="74"/>
      <c r="H36" s="74"/>
      <c r="I36" s="75"/>
      <c r="M36">
        <f t="shared" si="1"/>
        <v>29</v>
      </c>
    </row>
    <row r="37" spans="1:13" ht="27" customHeight="1" thickBot="1" x14ac:dyDescent="0.35">
      <c r="A37" s="100" t="s">
        <v>61</v>
      </c>
      <c r="B37" s="101"/>
      <c r="C37" s="102" t="s">
        <v>62</v>
      </c>
      <c r="D37" s="103"/>
      <c r="E37" s="103"/>
      <c r="F37" s="103"/>
      <c r="G37" s="103"/>
      <c r="H37" s="103"/>
      <c r="I37" s="101"/>
      <c r="M37">
        <f t="shared" si="1"/>
        <v>30</v>
      </c>
    </row>
    <row r="38" spans="1:13" ht="53.25" customHeight="1" thickBot="1" x14ac:dyDescent="0.35">
      <c r="A38" s="62"/>
      <c r="B38" s="63"/>
      <c r="C38" s="62"/>
      <c r="D38" s="65"/>
      <c r="E38" s="65"/>
      <c r="F38" s="65"/>
      <c r="G38" s="65"/>
      <c r="H38" s="65"/>
      <c r="I38" s="63"/>
      <c r="M38">
        <f t="shared" si="1"/>
        <v>31</v>
      </c>
    </row>
    <row r="39" spans="1:13" ht="27" customHeight="1" thickBot="1" x14ac:dyDescent="0.35">
      <c r="A39" s="98" t="s">
        <v>63</v>
      </c>
      <c r="B39" s="99"/>
      <c r="C39" s="98" t="s">
        <v>64</v>
      </c>
      <c r="D39" s="74"/>
      <c r="E39" s="74"/>
      <c r="F39" s="74"/>
      <c r="G39" s="74"/>
      <c r="H39" s="74"/>
      <c r="I39" s="99"/>
      <c r="M39">
        <f t="shared" si="1"/>
        <v>32</v>
      </c>
    </row>
    <row r="40" spans="1:13" ht="53.25" customHeight="1" thickBot="1" x14ac:dyDescent="0.35">
      <c r="A40" s="66"/>
      <c r="B40" s="67"/>
      <c r="C40" s="66"/>
      <c r="D40" s="68"/>
      <c r="E40" s="68"/>
      <c r="F40" s="68"/>
      <c r="G40" s="68"/>
      <c r="H40" s="68"/>
      <c r="I40" s="67"/>
      <c r="M40">
        <f t="shared" si="1"/>
        <v>33</v>
      </c>
    </row>
    <row r="41" spans="1:13" x14ac:dyDescent="0.3">
      <c r="M41">
        <f t="shared" si="1"/>
        <v>34</v>
      </c>
    </row>
    <row r="42" spans="1:13" x14ac:dyDescent="0.3">
      <c r="M42">
        <f t="shared" si="1"/>
        <v>35</v>
      </c>
    </row>
    <row r="43" spans="1:13" x14ac:dyDescent="0.3">
      <c r="M43">
        <f t="shared" si="1"/>
        <v>36</v>
      </c>
    </row>
    <row r="44" spans="1:13" x14ac:dyDescent="0.3">
      <c r="M44">
        <f t="shared" si="1"/>
        <v>37</v>
      </c>
    </row>
    <row r="45" spans="1:13" x14ac:dyDescent="0.3">
      <c r="M45">
        <f t="shared" si="1"/>
        <v>38</v>
      </c>
    </row>
    <row r="46" spans="1:13" x14ac:dyDescent="0.3">
      <c r="M46">
        <f t="shared" si="1"/>
        <v>39</v>
      </c>
    </row>
    <row r="47" spans="1:13" x14ac:dyDescent="0.3">
      <c r="M47">
        <f t="shared" si="1"/>
        <v>40</v>
      </c>
    </row>
    <row r="48" spans="1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A1:I1"/>
    <mergeCell ref="D2:E2"/>
    <mergeCell ref="F2:G2"/>
    <mergeCell ref="A6:A7"/>
    <mergeCell ref="B6:B7"/>
    <mergeCell ref="C6:C7"/>
    <mergeCell ref="D6:D7"/>
    <mergeCell ref="E6:E7"/>
    <mergeCell ref="F6:H6"/>
    <mergeCell ref="I6:I7"/>
    <mergeCell ref="A39:B39"/>
    <mergeCell ref="C39:I39"/>
    <mergeCell ref="A40:B40"/>
    <mergeCell ref="C40:I40"/>
    <mergeCell ref="A35:C35"/>
    <mergeCell ref="A36:I36"/>
    <mergeCell ref="A37:B37"/>
    <mergeCell ref="C37:I37"/>
    <mergeCell ref="A38:B38"/>
    <mergeCell ref="C38:I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M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45.5546875" customWidth="1"/>
    <col min="2" max="2" width="13.44140625" customWidth="1"/>
    <col min="3" max="3" width="21.44140625" customWidth="1"/>
    <col min="4" max="4" width="10.109375" customWidth="1"/>
    <col min="5" max="5" width="10.44140625" customWidth="1"/>
    <col min="6" max="6" width="7.33203125" customWidth="1"/>
    <col min="7" max="8" width="6.88671875" customWidth="1"/>
    <col min="9" max="9" width="14.109375" customWidth="1"/>
  </cols>
  <sheetData>
    <row r="1" spans="1:13" ht="76.5" customHeight="1" thickBot="1" x14ac:dyDescent="0.35">
      <c r="A1" s="104" t="s">
        <v>52</v>
      </c>
      <c r="B1" s="105"/>
      <c r="C1" s="105"/>
      <c r="D1" s="105"/>
      <c r="E1" s="105"/>
      <c r="F1" s="105"/>
      <c r="G1" s="105"/>
      <c r="H1" s="105"/>
      <c r="I1" s="105"/>
      <c r="J1" s="5"/>
      <c r="M1" s="6"/>
    </row>
    <row r="2" spans="1:13" ht="34.5" customHeight="1" thickBot="1" x14ac:dyDescent="0.35">
      <c r="A2" s="7" t="s">
        <v>18</v>
      </c>
      <c r="B2" s="11"/>
      <c r="C2" s="31" t="s">
        <v>53</v>
      </c>
      <c r="D2" s="83" t="s">
        <v>19</v>
      </c>
      <c r="E2" s="83"/>
      <c r="F2" s="83"/>
      <c r="G2" s="83"/>
      <c r="H2" s="8"/>
      <c r="I2" s="11"/>
      <c r="M2" s="6" t="s">
        <v>21</v>
      </c>
    </row>
    <row r="3" spans="1:13" ht="34.5" customHeight="1" thickBot="1" x14ac:dyDescent="0.35">
      <c r="A3" s="7" t="s">
        <v>22</v>
      </c>
      <c r="B3" s="11"/>
      <c r="C3" s="31" t="s">
        <v>54</v>
      </c>
      <c r="D3" s="31" t="s">
        <v>55</v>
      </c>
      <c r="E3" s="31">
        <v>2019</v>
      </c>
      <c r="F3" s="10"/>
      <c r="G3" s="10"/>
      <c r="H3" s="10"/>
      <c r="I3" s="11"/>
      <c r="M3" s="6" t="s">
        <v>25</v>
      </c>
    </row>
    <row r="4" spans="1:13" ht="34.5" customHeight="1" thickBot="1" x14ac:dyDescent="0.35">
      <c r="A4" s="7" t="s">
        <v>56</v>
      </c>
      <c r="B4" s="11"/>
      <c r="C4" s="31" t="s">
        <v>57</v>
      </c>
      <c r="D4" s="8"/>
      <c r="E4" s="8"/>
      <c r="F4" s="8"/>
      <c r="G4" s="8"/>
      <c r="H4" s="8"/>
      <c r="I4" s="11"/>
      <c r="M4" s="6" t="s">
        <v>19</v>
      </c>
    </row>
    <row r="5" spans="1:13" ht="34.5" customHeight="1" thickBot="1" x14ac:dyDescent="0.35">
      <c r="A5" s="32"/>
      <c r="B5" s="12"/>
      <c r="C5" s="33" t="s">
        <v>58</v>
      </c>
      <c r="D5" s="33">
        <v>7</v>
      </c>
      <c r="E5" s="34"/>
      <c r="F5" s="35"/>
      <c r="G5" s="34"/>
      <c r="H5" s="34"/>
      <c r="I5" s="12"/>
      <c r="M5" s="6" t="s">
        <v>59</v>
      </c>
    </row>
    <row r="6" spans="1:13" ht="33.75" customHeight="1" thickTop="1" thickBot="1" x14ac:dyDescent="0.35">
      <c r="A6" s="106" t="s">
        <v>29</v>
      </c>
      <c r="B6" s="87" t="s">
        <v>30</v>
      </c>
      <c r="C6" s="87" t="s">
        <v>31</v>
      </c>
      <c r="D6" s="89" t="s">
        <v>32</v>
      </c>
      <c r="E6" s="69" t="s">
        <v>33</v>
      </c>
      <c r="F6" s="91" t="s">
        <v>34</v>
      </c>
      <c r="G6" s="91"/>
      <c r="H6" s="91"/>
      <c r="I6" s="107" t="s">
        <v>35</v>
      </c>
    </row>
    <row r="7" spans="1:13" ht="23.25" customHeight="1" thickTop="1" thickBot="1" x14ac:dyDescent="0.35">
      <c r="A7" s="106"/>
      <c r="B7" s="88"/>
      <c r="C7" s="88"/>
      <c r="D7" s="89"/>
      <c r="E7" s="90"/>
      <c r="F7" s="13">
        <v>0.01</v>
      </c>
      <c r="G7" s="14">
        <v>0.03</v>
      </c>
      <c r="H7" s="15">
        <v>0.05</v>
      </c>
      <c r="I7" s="108"/>
    </row>
    <row r="8" spans="1:13" ht="39" customHeight="1" thickTop="1" x14ac:dyDescent="0.3">
      <c r="A8" s="19" t="s">
        <v>73</v>
      </c>
      <c r="B8" s="16"/>
      <c r="C8" s="16"/>
      <c r="D8" s="16"/>
      <c r="E8" s="16">
        <v>750</v>
      </c>
      <c r="F8" s="16"/>
      <c r="G8" s="16"/>
      <c r="H8" s="16"/>
      <c r="I8" s="17">
        <f t="shared" ref="I8:I34" si="0">E8-H8-G8-F8</f>
        <v>750</v>
      </c>
      <c r="M8">
        <v>1</v>
      </c>
    </row>
    <row r="9" spans="1:13" ht="39" customHeight="1" x14ac:dyDescent="0.3">
      <c r="A9" s="19" t="s">
        <v>74</v>
      </c>
      <c r="B9" s="16"/>
      <c r="C9" s="16"/>
      <c r="D9" s="16"/>
      <c r="E9" s="16">
        <v>815</v>
      </c>
      <c r="F9" s="16"/>
      <c r="G9" s="16"/>
      <c r="H9" s="16"/>
      <c r="I9" s="17">
        <f t="shared" si="0"/>
        <v>815</v>
      </c>
      <c r="M9">
        <f>M8+1</f>
        <v>2</v>
      </c>
    </row>
    <row r="10" spans="1:13" ht="39" customHeight="1" x14ac:dyDescent="0.3">
      <c r="A10" s="19"/>
      <c r="B10" s="16"/>
      <c r="C10" s="16"/>
      <c r="D10" s="16"/>
      <c r="E10" s="16"/>
      <c r="F10" s="16"/>
      <c r="G10" s="16"/>
      <c r="H10" s="16"/>
      <c r="I10" s="17">
        <f t="shared" si="0"/>
        <v>0</v>
      </c>
      <c r="M10">
        <f t="shared" ref="M10:M73" si="1">M9+1</f>
        <v>3</v>
      </c>
    </row>
    <row r="11" spans="1:13" ht="39" customHeight="1" x14ac:dyDescent="0.3">
      <c r="A11" s="19"/>
      <c r="B11" s="16"/>
      <c r="C11" s="16"/>
      <c r="D11" s="16"/>
      <c r="E11" s="16"/>
      <c r="F11" s="16"/>
      <c r="G11" s="16"/>
      <c r="H11" s="16"/>
      <c r="I11" s="17">
        <f t="shared" si="0"/>
        <v>0</v>
      </c>
      <c r="M11">
        <f t="shared" si="1"/>
        <v>4</v>
      </c>
    </row>
    <row r="12" spans="1:13" ht="39" customHeight="1" thickBot="1" x14ac:dyDescent="0.35">
      <c r="A12" s="19"/>
      <c r="B12" s="16"/>
      <c r="C12" s="16"/>
      <c r="D12" s="16"/>
      <c r="E12" s="16"/>
      <c r="F12" s="16"/>
      <c r="G12" s="16"/>
      <c r="H12" s="16"/>
      <c r="I12" s="17">
        <f t="shared" si="0"/>
        <v>0</v>
      </c>
      <c r="M12">
        <f t="shared" si="1"/>
        <v>5</v>
      </c>
    </row>
    <row r="13" spans="1:13" ht="24.9" hidden="1" customHeight="1" x14ac:dyDescent="0.3">
      <c r="A13" s="19"/>
      <c r="B13" s="16"/>
      <c r="C13" s="16"/>
      <c r="D13" s="16"/>
      <c r="E13" s="16"/>
      <c r="F13" s="16"/>
      <c r="G13" s="16"/>
      <c r="H13" s="16"/>
      <c r="I13" s="17">
        <f t="shared" si="0"/>
        <v>0</v>
      </c>
      <c r="M13">
        <f t="shared" si="1"/>
        <v>6</v>
      </c>
    </row>
    <row r="14" spans="1:13" ht="24.9" hidden="1" customHeight="1" x14ac:dyDescent="0.3">
      <c r="A14" s="19"/>
      <c r="B14" s="16"/>
      <c r="C14" s="16"/>
      <c r="D14" s="16"/>
      <c r="E14" s="16"/>
      <c r="F14" s="16"/>
      <c r="G14" s="16"/>
      <c r="H14" s="16"/>
      <c r="I14" s="17">
        <f t="shared" si="0"/>
        <v>0</v>
      </c>
      <c r="M14">
        <f t="shared" si="1"/>
        <v>7</v>
      </c>
    </row>
    <row r="15" spans="1:13" ht="24.9" hidden="1" customHeight="1" x14ac:dyDescent="0.3">
      <c r="A15" s="19"/>
      <c r="B15" s="16"/>
      <c r="C15" s="16"/>
      <c r="D15" s="16"/>
      <c r="E15" s="16"/>
      <c r="F15" s="16"/>
      <c r="G15" s="16"/>
      <c r="H15" s="16"/>
      <c r="I15" s="17">
        <f t="shared" si="0"/>
        <v>0</v>
      </c>
      <c r="M15">
        <f t="shared" si="1"/>
        <v>8</v>
      </c>
    </row>
    <row r="16" spans="1:13" ht="24.9" hidden="1" customHeight="1" x14ac:dyDescent="0.3">
      <c r="A16" s="19"/>
      <c r="B16" s="16"/>
      <c r="C16" s="16"/>
      <c r="D16" s="16"/>
      <c r="E16" s="16"/>
      <c r="F16" s="16"/>
      <c r="G16" s="16"/>
      <c r="H16" s="16"/>
      <c r="I16" s="17">
        <f t="shared" si="0"/>
        <v>0</v>
      </c>
      <c r="M16">
        <f t="shared" si="1"/>
        <v>9</v>
      </c>
    </row>
    <row r="17" spans="1:13" ht="24.9" hidden="1" customHeight="1" x14ac:dyDescent="0.3">
      <c r="A17" s="19"/>
      <c r="B17" s="16"/>
      <c r="C17" s="16"/>
      <c r="D17" s="16"/>
      <c r="E17" s="16"/>
      <c r="F17" s="16"/>
      <c r="G17" s="16"/>
      <c r="H17" s="16"/>
      <c r="I17" s="17">
        <f t="shared" si="0"/>
        <v>0</v>
      </c>
      <c r="M17">
        <f t="shared" si="1"/>
        <v>10</v>
      </c>
    </row>
    <row r="18" spans="1:13" ht="24.9" hidden="1" customHeight="1" x14ac:dyDescent="0.3">
      <c r="A18" s="19"/>
      <c r="B18" s="16"/>
      <c r="C18" s="16"/>
      <c r="D18" s="16"/>
      <c r="E18" s="16"/>
      <c r="F18" s="16"/>
      <c r="G18" s="16"/>
      <c r="H18" s="16"/>
      <c r="I18" s="17">
        <f t="shared" si="0"/>
        <v>0</v>
      </c>
      <c r="M18">
        <f t="shared" si="1"/>
        <v>11</v>
      </c>
    </row>
    <row r="19" spans="1:13" ht="24.9" hidden="1" customHeight="1" x14ac:dyDescent="0.3">
      <c r="A19" s="19"/>
      <c r="B19" s="16"/>
      <c r="C19" s="16"/>
      <c r="D19" s="16"/>
      <c r="E19" s="16"/>
      <c r="F19" s="16"/>
      <c r="G19" s="16"/>
      <c r="H19" s="16"/>
      <c r="I19" s="17">
        <f t="shared" si="0"/>
        <v>0</v>
      </c>
      <c r="M19">
        <f t="shared" si="1"/>
        <v>12</v>
      </c>
    </row>
    <row r="20" spans="1:13" ht="24.9" hidden="1" customHeight="1" x14ac:dyDescent="0.3">
      <c r="A20" s="19"/>
      <c r="B20" s="16"/>
      <c r="C20" s="16"/>
      <c r="D20" s="16"/>
      <c r="E20" s="16"/>
      <c r="F20" s="16"/>
      <c r="G20" s="16"/>
      <c r="H20" s="16"/>
      <c r="I20" s="17">
        <f t="shared" si="0"/>
        <v>0</v>
      </c>
      <c r="M20">
        <f t="shared" si="1"/>
        <v>13</v>
      </c>
    </row>
    <row r="21" spans="1:13" ht="24.9" hidden="1" customHeight="1" x14ac:dyDescent="0.3">
      <c r="A21" s="19"/>
      <c r="B21" s="16"/>
      <c r="C21" s="16"/>
      <c r="D21" s="18"/>
      <c r="E21" s="18"/>
      <c r="F21" s="18"/>
      <c r="G21" s="18"/>
      <c r="H21" s="18"/>
      <c r="I21" s="17">
        <f t="shared" si="0"/>
        <v>0</v>
      </c>
      <c r="M21">
        <f t="shared" si="1"/>
        <v>14</v>
      </c>
    </row>
    <row r="22" spans="1:13" ht="24.9" hidden="1" customHeight="1" x14ac:dyDescent="0.3">
      <c r="A22" s="19"/>
      <c r="B22" s="20"/>
      <c r="C22" s="20"/>
      <c r="D22" s="18"/>
      <c r="E22" s="18"/>
      <c r="F22" s="18"/>
      <c r="G22" s="18"/>
      <c r="H22" s="18"/>
      <c r="I22" s="17">
        <f t="shared" si="0"/>
        <v>0</v>
      </c>
      <c r="M22">
        <f t="shared" si="1"/>
        <v>15</v>
      </c>
    </row>
    <row r="23" spans="1:13" ht="24.9" hidden="1" customHeight="1" x14ac:dyDescent="0.3">
      <c r="A23" s="19"/>
      <c r="B23" s="20"/>
      <c r="C23" s="20"/>
      <c r="D23" s="18"/>
      <c r="E23" s="18"/>
      <c r="F23" s="18"/>
      <c r="G23" s="18"/>
      <c r="H23" s="18"/>
      <c r="I23" s="17">
        <f t="shared" si="0"/>
        <v>0</v>
      </c>
      <c r="M23">
        <f t="shared" si="1"/>
        <v>16</v>
      </c>
    </row>
    <row r="24" spans="1:13" ht="24.9" hidden="1" customHeight="1" x14ac:dyDescent="0.3">
      <c r="A24" s="21"/>
      <c r="B24" s="20"/>
      <c r="C24" s="20"/>
      <c r="D24" s="18"/>
      <c r="E24" s="18"/>
      <c r="F24" s="18"/>
      <c r="G24" s="18"/>
      <c r="H24" s="18"/>
      <c r="I24" s="17">
        <f t="shared" si="0"/>
        <v>0</v>
      </c>
      <c r="M24">
        <f t="shared" si="1"/>
        <v>17</v>
      </c>
    </row>
    <row r="25" spans="1:13" ht="24.9" hidden="1" customHeight="1" x14ac:dyDescent="0.3">
      <c r="A25" s="21"/>
      <c r="B25" s="20"/>
      <c r="C25" s="20"/>
      <c r="D25" s="18"/>
      <c r="E25" s="18"/>
      <c r="F25" s="18"/>
      <c r="G25" s="18"/>
      <c r="H25" s="18"/>
      <c r="I25" s="17">
        <f t="shared" si="0"/>
        <v>0</v>
      </c>
      <c r="M25">
        <f t="shared" si="1"/>
        <v>18</v>
      </c>
    </row>
    <row r="26" spans="1:13" ht="24.9" hidden="1" customHeight="1" x14ac:dyDescent="0.3">
      <c r="A26" s="21"/>
      <c r="B26" s="20"/>
      <c r="C26" s="20"/>
      <c r="D26" s="18"/>
      <c r="E26" s="18"/>
      <c r="F26" s="18"/>
      <c r="G26" s="18"/>
      <c r="H26" s="18"/>
      <c r="I26" s="17">
        <f t="shared" si="0"/>
        <v>0</v>
      </c>
      <c r="M26">
        <f t="shared" si="1"/>
        <v>19</v>
      </c>
    </row>
    <row r="27" spans="1:13" ht="24.9" hidden="1" customHeight="1" x14ac:dyDescent="0.3">
      <c r="A27" s="21"/>
      <c r="B27" s="20"/>
      <c r="C27" s="20"/>
      <c r="D27" s="18"/>
      <c r="E27" s="18"/>
      <c r="F27" s="18"/>
      <c r="G27" s="18"/>
      <c r="H27" s="18"/>
      <c r="I27" s="17">
        <f t="shared" si="0"/>
        <v>0</v>
      </c>
      <c r="M27">
        <f t="shared" si="1"/>
        <v>20</v>
      </c>
    </row>
    <row r="28" spans="1:13" ht="24.9" hidden="1" customHeight="1" x14ac:dyDescent="0.3">
      <c r="A28" s="21"/>
      <c r="B28" s="20"/>
      <c r="C28" s="20"/>
      <c r="D28" s="18"/>
      <c r="E28" s="18"/>
      <c r="F28" s="18"/>
      <c r="G28" s="18"/>
      <c r="H28" s="18"/>
      <c r="I28" s="17">
        <f t="shared" si="0"/>
        <v>0</v>
      </c>
      <c r="M28">
        <f t="shared" si="1"/>
        <v>21</v>
      </c>
    </row>
    <row r="29" spans="1:13" ht="24.9" hidden="1" customHeight="1" x14ac:dyDescent="0.3">
      <c r="A29" s="21"/>
      <c r="B29" s="20"/>
      <c r="C29" s="20"/>
      <c r="D29" s="18"/>
      <c r="E29" s="18"/>
      <c r="F29" s="18"/>
      <c r="G29" s="18"/>
      <c r="H29" s="18"/>
      <c r="I29" s="17">
        <f t="shared" si="0"/>
        <v>0</v>
      </c>
      <c r="M29">
        <f t="shared" si="1"/>
        <v>22</v>
      </c>
    </row>
    <row r="30" spans="1:13" ht="24.9" hidden="1" customHeight="1" x14ac:dyDescent="0.3">
      <c r="A30" s="21"/>
      <c r="B30" s="20"/>
      <c r="C30" s="20"/>
      <c r="D30" s="18"/>
      <c r="E30" s="18"/>
      <c r="F30" s="18"/>
      <c r="G30" s="18"/>
      <c r="H30" s="18"/>
      <c r="I30" s="17">
        <f t="shared" si="0"/>
        <v>0</v>
      </c>
      <c r="M30">
        <f t="shared" si="1"/>
        <v>23</v>
      </c>
    </row>
    <row r="31" spans="1:13" ht="24.9" hidden="1" customHeight="1" x14ac:dyDescent="0.3">
      <c r="A31" s="21"/>
      <c r="B31" s="20"/>
      <c r="C31" s="20"/>
      <c r="D31" s="18"/>
      <c r="E31" s="18"/>
      <c r="F31" s="18"/>
      <c r="G31" s="18"/>
      <c r="H31" s="18"/>
      <c r="I31" s="17">
        <f t="shared" si="0"/>
        <v>0</v>
      </c>
      <c r="M31">
        <f t="shared" si="1"/>
        <v>24</v>
      </c>
    </row>
    <row r="32" spans="1:13" ht="24.9" hidden="1" customHeight="1" x14ac:dyDescent="0.3">
      <c r="A32" s="21"/>
      <c r="B32" s="20"/>
      <c r="C32" s="20"/>
      <c r="D32" s="18"/>
      <c r="E32" s="18"/>
      <c r="F32" s="18"/>
      <c r="G32" s="18"/>
      <c r="H32" s="18"/>
      <c r="I32" s="17">
        <f t="shared" si="0"/>
        <v>0</v>
      </c>
      <c r="M32">
        <f t="shared" si="1"/>
        <v>25</v>
      </c>
    </row>
    <row r="33" spans="1:13" ht="24.9" hidden="1" customHeight="1" x14ac:dyDescent="0.3">
      <c r="A33" s="21"/>
      <c r="B33" s="20"/>
      <c r="C33" s="20"/>
      <c r="D33" s="18"/>
      <c r="E33" s="18"/>
      <c r="F33" s="18"/>
      <c r="G33" s="18"/>
      <c r="H33" s="18"/>
      <c r="I33" s="17">
        <f t="shared" si="0"/>
        <v>0</v>
      </c>
      <c r="M33">
        <f t="shared" si="1"/>
        <v>26</v>
      </c>
    </row>
    <row r="34" spans="1:13" ht="24.9" hidden="1" customHeight="1" thickBot="1" x14ac:dyDescent="0.35">
      <c r="A34" s="22"/>
      <c r="B34" s="23"/>
      <c r="C34" s="23"/>
      <c r="D34" s="24"/>
      <c r="E34" s="24"/>
      <c r="F34" s="24"/>
      <c r="G34" s="24"/>
      <c r="H34" s="24"/>
      <c r="I34" s="17">
        <f t="shared" si="0"/>
        <v>0</v>
      </c>
      <c r="M34">
        <f t="shared" si="1"/>
        <v>27</v>
      </c>
    </row>
    <row r="35" spans="1:13" ht="36" customHeight="1" thickBot="1" x14ac:dyDescent="0.35">
      <c r="A35" s="71" t="s">
        <v>39</v>
      </c>
      <c r="B35" s="72"/>
      <c r="C35" s="72"/>
      <c r="D35" s="25">
        <v>0</v>
      </c>
      <c r="E35" s="25">
        <f>SUM(E8:E34)</f>
        <v>1565</v>
      </c>
      <c r="F35" s="25">
        <f>SUM(F8:F34)</f>
        <v>0</v>
      </c>
      <c r="G35" s="25">
        <f>SUM(G8:G34)</f>
        <v>0</v>
      </c>
      <c r="H35" s="25">
        <f>SUM(H8:H34)</f>
        <v>0</v>
      </c>
      <c r="I35" s="25">
        <f>SUM(I8:I34)</f>
        <v>1565</v>
      </c>
      <c r="M35">
        <f t="shared" si="1"/>
        <v>28</v>
      </c>
    </row>
    <row r="36" spans="1:13" ht="25.5" customHeight="1" thickBot="1" x14ac:dyDescent="0.35">
      <c r="A36" s="98"/>
      <c r="B36" s="74"/>
      <c r="C36" s="74"/>
      <c r="D36" s="74"/>
      <c r="E36" s="74"/>
      <c r="F36" s="74"/>
      <c r="G36" s="74"/>
      <c r="H36" s="74"/>
      <c r="I36" s="99"/>
      <c r="M36">
        <f t="shared" si="1"/>
        <v>29</v>
      </c>
    </row>
    <row r="37" spans="1:13" ht="27" customHeight="1" thickBot="1" x14ac:dyDescent="0.35">
      <c r="A37" s="100" t="s">
        <v>61</v>
      </c>
      <c r="B37" s="101"/>
      <c r="C37" s="102" t="s">
        <v>62</v>
      </c>
      <c r="D37" s="103"/>
      <c r="E37" s="103"/>
      <c r="F37" s="103"/>
      <c r="G37" s="103"/>
      <c r="H37" s="103"/>
      <c r="I37" s="101"/>
      <c r="M37">
        <f t="shared" si="1"/>
        <v>30</v>
      </c>
    </row>
    <row r="38" spans="1:13" ht="53.25" customHeight="1" thickBot="1" x14ac:dyDescent="0.35">
      <c r="A38" s="62"/>
      <c r="B38" s="63"/>
      <c r="C38" s="62"/>
      <c r="D38" s="65"/>
      <c r="E38" s="65"/>
      <c r="F38" s="65"/>
      <c r="G38" s="65"/>
      <c r="H38" s="65"/>
      <c r="I38" s="63"/>
      <c r="M38">
        <f t="shared" si="1"/>
        <v>31</v>
      </c>
    </row>
    <row r="39" spans="1:13" ht="27" customHeight="1" thickBot="1" x14ac:dyDescent="0.35">
      <c r="A39" s="98" t="s">
        <v>63</v>
      </c>
      <c r="B39" s="99"/>
      <c r="C39" s="98" t="s">
        <v>64</v>
      </c>
      <c r="D39" s="74"/>
      <c r="E39" s="74"/>
      <c r="F39" s="74"/>
      <c r="G39" s="74"/>
      <c r="H39" s="74"/>
      <c r="I39" s="99"/>
      <c r="M39">
        <f t="shared" si="1"/>
        <v>32</v>
      </c>
    </row>
    <row r="40" spans="1:13" ht="53.25" customHeight="1" thickBot="1" x14ac:dyDescent="0.35">
      <c r="A40" s="66"/>
      <c r="B40" s="67"/>
      <c r="C40" s="66"/>
      <c r="D40" s="68"/>
      <c r="E40" s="68"/>
      <c r="F40" s="68"/>
      <c r="G40" s="68"/>
      <c r="H40" s="68"/>
      <c r="I40" s="67"/>
      <c r="M40">
        <f t="shared" si="1"/>
        <v>33</v>
      </c>
    </row>
    <row r="41" spans="1:13" x14ac:dyDescent="0.3">
      <c r="M41">
        <f t="shared" si="1"/>
        <v>34</v>
      </c>
    </row>
    <row r="42" spans="1:13" x14ac:dyDescent="0.3">
      <c r="M42">
        <f t="shared" si="1"/>
        <v>35</v>
      </c>
    </row>
    <row r="43" spans="1:13" x14ac:dyDescent="0.3">
      <c r="M43">
        <f t="shared" si="1"/>
        <v>36</v>
      </c>
    </row>
    <row r="44" spans="1:13" x14ac:dyDescent="0.3">
      <c r="M44">
        <f t="shared" si="1"/>
        <v>37</v>
      </c>
    </row>
    <row r="45" spans="1:13" x14ac:dyDescent="0.3">
      <c r="M45">
        <f t="shared" si="1"/>
        <v>38</v>
      </c>
    </row>
    <row r="46" spans="1:13" x14ac:dyDescent="0.3">
      <c r="M46">
        <f t="shared" si="1"/>
        <v>39</v>
      </c>
    </row>
    <row r="47" spans="1:13" x14ac:dyDescent="0.3">
      <c r="M47">
        <f t="shared" si="1"/>
        <v>40</v>
      </c>
    </row>
    <row r="48" spans="1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A1:I1"/>
    <mergeCell ref="D2:E2"/>
    <mergeCell ref="F2:G2"/>
    <mergeCell ref="A6:A7"/>
    <mergeCell ref="B6:B7"/>
    <mergeCell ref="C6:C7"/>
    <mergeCell ref="D6:D7"/>
    <mergeCell ref="E6:E7"/>
    <mergeCell ref="F6:H6"/>
    <mergeCell ref="I6:I7"/>
    <mergeCell ref="A39:B39"/>
    <mergeCell ref="C39:I39"/>
    <mergeCell ref="A40:B40"/>
    <mergeCell ref="C40:I40"/>
    <mergeCell ref="A35:C35"/>
    <mergeCell ref="A36:I36"/>
    <mergeCell ref="A37:B37"/>
    <mergeCell ref="C37:I37"/>
    <mergeCell ref="A38:B38"/>
    <mergeCell ref="C38:I38"/>
  </mergeCells>
  <printOptions horizontalCentered="1"/>
  <pageMargins left="0.7" right="0.7" top="0.75" bottom="0.75" header="0.3" footer="0.3"/>
  <pageSetup paperSize="9" scale="64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31" t="s">
        <v>55</v>
      </c>
      <c r="F3" s="31">
        <v>2019</v>
      </c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23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9" customHeight="1" thickTop="1" x14ac:dyDescent="0.3">
      <c r="B8" s="19" t="s">
        <v>71</v>
      </c>
      <c r="C8" s="16"/>
      <c r="D8" s="16"/>
      <c r="E8" s="16"/>
      <c r="F8" s="16">
        <v>56</v>
      </c>
      <c r="G8" s="16"/>
      <c r="H8" s="16"/>
      <c r="I8" s="16"/>
      <c r="J8" s="17">
        <f t="shared" ref="J8:J34" si="0">F8-I8-H8-G8</f>
        <v>56</v>
      </c>
      <c r="M8">
        <v>1</v>
      </c>
    </row>
    <row r="9" spans="2:14" ht="39" customHeight="1" x14ac:dyDescent="0.3">
      <c r="B9" s="19" t="s">
        <v>71</v>
      </c>
      <c r="C9" s="16"/>
      <c r="D9" s="16"/>
      <c r="E9" s="16"/>
      <c r="F9" s="16">
        <v>40</v>
      </c>
      <c r="G9" s="16"/>
      <c r="H9" s="16"/>
      <c r="I9" s="16"/>
      <c r="J9" s="17">
        <f t="shared" si="0"/>
        <v>40</v>
      </c>
      <c r="M9">
        <f>M8+1</f>
        <v>2</v>
      </c>
    </row>
    <row r="10" spans="2:14" ht="39" customHeight="1" x14ac:dyDescent="0.3">
      <c r="B10" s="19" t="s">
        <v>71</v>
      </c>
      <c r="C10" s="16"/>
      <c r="D10" s="16"/>
      <c r="E10" s="16"/>
      <c r="F10" s="16">
        <v>190</v>
      </c>
      <c r="G10" s="16"/>
      <c r="H10" s="16"/>
      <c r="I10" s="16"/>
      <c r="J10" s="17">
        <f t="shared" si="0"/>
        <v>190</v>
      </c>
      <c r="M10">
        <f t="shared" ref="M10:M73" si="1">M9+1</f>
        <v>3</v>
      </c>
    </row>
    <row r="11" spans="2:14" ht="39" customHeight="1" x14ac:dyDescent="0.3">
      <c r="B11" s="19" t="s">
        <v>75</v>
      </c>
      <c r="C11" s="16"/>
      <c r="D11" s="16"/>
      <c r="E11" s="16"/>
      <c r="F11" s="16">
        <v>3355.2</v>
      </c>
      <c r="G11" s="16">
        <v>29.77</v>
      </c>
      <c r="H11" s="16"/>
      <c r="I11" s="16"/>
      <c r="J11" s="17">
        <f t="shared" si="0"/>
        <v>3325.43</v>
      </c>
      <c r="M11">
        <f t="shared" si="1"/>
        <v>4</v>
      </c>
    </row>
    <row r="12" spans="2:14" ht="39" customHeight="1" thickBot="1" x14ac:dyDescent="0.35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3641.2</v>
      </c>
      <c r="G35" s="25">
        <f>SUM(G8:G34)</f>
        <v>29.77</v>
      </c>
      <c r="H35" s="25">
        <f>SUM(H8:H34)</f>
        <v>0</v>
      </c>
      <c r="I35" s="25">
        <f>SUM(I8:I34)</f>
        <v>0</v>
      </c>
      <c r="J35" s="25">
        <f>SUM(J8:J34)</f>
        <v>3611.43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B1:J1"/>
    <mergeCell ref="E2:F2"/>
    <mergeCell ref="G2:H2"/>
    <mergeCell ref="B6:B7"/>
    <mergeCell ref="C6:C7"/>
    <mergeCell ref="D6:D7"/>
    <mergeCell ref="E6:E7"/>
    <mergeCell ref="F6:F7"/>
    <mergeCell ref="G6:I6"/>
    <mergeCell ref="J6:J7"/>
    <mergeCell ref="B39:C39"/>
    <mergeCell ref="D39:J39"/>
    <mergeCell ref="B40:C40"/>
    <mergeCell ref="D40:J40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31" t="s">
        <v>55</v>
      </c>
      <c r="F3" s="31">
        <v>2019</v>
      </c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24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9" customHeight="1" thickTop="1" x14ac:dyDescent="0.3">
      <c r="B8" s="19" t="s">
        <v>76</v>
      </c>
      <c r="C8" s="16"/>
      <c r="D8" s="16"/>
      <c r="E8" s="16"/>
      <c r="F8" s="16">
        <v>300</v>
      </c>
      <c r="G8" s="16"/>
      <c r="H8" s="16"/>
      <c r="I8" s="16"/>
      <c r="J8" s="17">
        <f t="shared" ref="J8:J34" si="0">F8-I8-H8-G8</f>
        <v>300</v>
      </c>
      <c r="M8">
        <v>1</v>
      </c>
    </row>
    <row r="9" spans="2:14" ht="39" customHeight="1" x14ac:dyDescent="0.3">
      <c r="B9" s="19" t="s">
        <v>77</v>
      </c>
      <c r="C9" s="16"/>
      <c r="D9" s="16"/>
      <c r="E9" s="16"/>
      <c r="F9" s="16">
        <v>100</v>
      </c>
      <c r="G9" s="16"/>
      <c r="H9" s="16"/>
      <c r="I9" s="16"/>
      <c r="J9" s="17">
        <f t="shared" si="0"/>
        <v>100</v>
      </c>
      <c r="M9">
        <f>M8+1</f>
        <v>2</v>
      </c>
    </row>
    <row r="10" spans="2:14" ht="39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9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9" customHeight="1" thickBot="1" x14ac:dyDescent="0.35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400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400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B1:J1"/>
    <mergeCell ref="E2:F2"/>
    <mergeCell ref="G2:H2"/>
    <mergeCell ref="B6:B7"/>
    <mergeCell ref="C6:C7"/>
    <mergeCell ref="D6:D7"/>
    <mergeCell ref="E6:E7"/>
    <mergeCell ref="F6:F7"/>
    <mergeCell ref="G6:I6"/>
    <mergeCell ref="J6:J7"/>
    <mergeCell ref="B39:C39"/>
    <mergeCell ref="D39:J39"/>
    <mergeCell ref="B40:C40"/>
    <mergeCell ref="D40:J40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31" t="s">
        <v>55</v>
      </c>
      <c r="F3" s="31">
        <v>2019</v>
      </c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29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" customHeight="1" thickTop="1" x14ac:dyDescent="0.3">
      <c r="B8" s="19" t="s">
        <v>78</v>
      </c>
      <c r="C8" s="16"/>
      <c r="D8" s="16"/>
      <c r="E8" s="16"/>
      <c r="F8" s="16">
        <v>725</v>
      </c>
      <c r="G8" s="16"/>
      <c r="H8" s="16"/>
      <c r="I8" s="16"/>
      <c r="J8" s="17">
        <f t="shared" ref="J8:J34" si="0">F8-I8-H8-G8</f>
        <v>725</v>
      </c>
      <c r="M8">
        <v>1</v>
      </c>
    </row>
    <row r="9" spans="2:14" ht="36" customHeight="1" x14ac:dyDescent="0.3">
      <c r="B9" s="19" t="s">
        <v>79</v>
      </c>
      <c r="C9" s="16"/>
      <c r="D9" s="16"/>
      <c r="E9" s="16"/>
      <c r="F9" s="16">
        <v>60</v>
      </c>
      <c r="G9" s="16"/>
      <c r="H9" s="16"/>
      <c r="I9" s="16"/>
      <c r="J9" s="17">
        <f t="shared" si="0"/>
        <v>60</v>
      </c>
      <c r="M9">
        <f>M8+1</f>
        <v>2</v>
      </c>
    </row>
    <row r="10" spans="2:14" ht="36" customHeight="1" x14ac:dyDescent="0.3">
      <c r="B10" s="19" t="s">
        <v>80</v>
      </c>
      <c r="C10" s="16"/>
      <c r="D10" s="16"/>
      <c r="E10" s="16"/>
      <c r="F10" s="16">
        <v>150</v>
      </c>
      <c r="G10" s="16"/>
      <c r="H10" s="16"/>
      <c r="I10" s="16"/>
      <c r="J10" s="17">
        <f t="shared" si="0"/>
        <v>150</v>
      </c>
      <c r="M10">
        <f t="shared" ref="M10:M73" si="1">M9+1</f>
        <v>3</v>
      </c>
    </row>
    <row r="11" spans="2:14" ht="36" customHeight="1" x14ac:dyDescent="0.3">
      <c r="B11" s="19" t="s">
        <v>81</v>
      </c>
      <c r="C11" s="16"/>
      <c r="D11" s="16"/>
      <c r="E11" s="16"/>
      <c r="F11" s="16">
        <v>180</v>
      </c>
      <c r="G11" s="16"/>
      <c r="H11" s="16"/>
      <c r="I11" s="16"/>
      <c r="J11" s="17">
        <f t="shared" si="0"/>
        <v>180</v>
      </c>
      <c r="M11">
        <f t="shared" si="1"/>
        <v>4</v>
      </c>
    </row>
    <row r="12" spans="2:14" ht="36" customHeight="1" x14ac:dyDescent="0.3">
      <c r="B12" s="19" t="s">
        <v>82</v>
      </c>
      <c r="C12" s="16"/>
      <c r="D12" s="16"/>
      <c r="E12" s="16"/>
      <c r="F12" s="16">
        <v>250</v>
      </c>
      <c r="G12" s="16"/>
      <c r="H12" s="16"/>
      <c r="I12" s="16"/>
      <c r="J12" s="17">
        <f t="shared" si="0"/>
        <v>250</v>
      </c>
      <c r="M12">
        <f t="shared" si="1"/>
        <v>5</v>
      </c>
    </row>
    <row r="13" spans="2:14" ht="36" customHeight="1" x14ac:dyDescent="0.3">
      <c r="B13" s="19" t="s">
        <v>83</v>
      </c>
      <c r="C13" s="16"/>
      <c r="D13" s="16"/>
      <c r="E13" s="16"/>
      <c r="F13" s="16">
        <v>130</v>
      </c>
      <c r="G13" s="16"/>
      <c r="H13" s="16"/>
      <c r="I13" s="16"/>
      <c r="J13" s="17">
        <f t="shared" si="0"/>
        <v>130</v>
      </c>
      <c r="M13">
        <f t="shared" si="1"/>
        <v>6</v>
      </c>
    </row>
    <row r="14" spans="2:14" ht="36" customHeight="1" thickBot="1" x14ac:dyDescent="0.35">
      <c r="B14" s="19" t="s">
        <v>84</v>
      </c>
      <c r="C14" s="16"/>
      <c r="D14" s="16"/>
      <c r="E14" s="16"/>
      <c r="F14" s="16">
        <v>100</v>
      </c>
      <c r="G14" s="16"/>
      <c r="H14" s="16"/>
      <c r="I14" s="16"/>
      <c r="J14" s="17">
        <f t="shared" si="0"/>
        <v>100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1595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1595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B1:J1"/>
    <mergeCell ref="E2:F2"/>
    <mergeCell ref="G2:H2"/>
    <mergeCell ref="B6:B7"/>
    <mergeCell ref="C6:C7"/>
    <mergeCell ref="D6:D7"/>
    <mergeCell ref="E6:E7"/>
    <mergeCell ref="F6:F7"/>
    <mergeCell ref="G6:I6"/>
    <mergeCell ref="J6:J7"/>
    <mergeCell ref="B39:C39"/>
    <mergeCell ref="D39:J39"/>
    <mergeCell ref="B40:C40"/>
    <mergeCell ref="D40:J40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31" t="s">
        <v>55</v>
      </c>
      <c r="F3" s="31">
        <v>2019</v>
      </c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30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9" customHeight="1" thickTop="1" x14ac:dyDescent="0.3">
      <c r="B8" s="19" t="s">
        <v>85</v>
      </c>
      <c r="C8" s="16"/>
      <c r="D8" s="16"/>
      <c r="E8" s="16"/>
      <c r="F8" s="16">
        <v>1368</v>
      </c>
      <c r="G8" s="16">
        <v>12</v>
      </c>
      <c r="H8" s="16"/>
      <c r="I8" s="16"/>
      <c r="J8" s="17">
        <f t="shared" ref="J8:J34" si="0">F8-I8-H8-G8</f>
        <v>1356</v>
      </c>
      <c r="M8">
        <v>1</v>
      </c>
    </row>
    <row r="9" spans="2:14" ht="39" customHeight="1" x14ac:dyDescent="0.3">
      <c r="B9" s="19"/>
      <c r="C9" s="16"/>
      <c r="D9" s="16"/>
      <c r="E9" s="16"/>
      <c r="F9" s="16"/>
      <c r="G9" s="16"/>
      <c r="H9" s="16"/>
      <c r="I9" s="16"/>
      <c r="J9" s="17">
        <f t="shared" si="0"/>
        <v>0</v>
      </c>
      <c r="M9">
        <f>M8+1</f>
        <v>2</v>
      </c>
    </row>
    <row r="10" spans="2:14" ht="39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9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9" customHeight="1" thickBot="1" x14ac:dyDescent="0.35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1368</v>
      </c>
      <c r="G35" s="25">
        <f>SUM(G8:G34)</f>
        <v>12</v>
      </c>
      <c r="H35" s="25">
        <f>SUM(H8:H34)</f>
        <v>0</v>
      </c>
      <c r="I35" s="25">
        <f>SUM(I8:I34)</f>
        <v>0</v>
      </c>
      <c r="J35" s="25">
        <f>SUM(J8:J34)</f>
        <v>1356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B1:J1"/>
    <mergeCell ref="E2:F2"/>
    <mergeCell ref="G2:H2"/>
    <mergeCell ref="B6:B7"/>
    <mergeCell ref="C6:C7"/>
    <mergeCell ref="D6:D7"/>
    <mergeCell ref="E6:E7"/>
    <mergeCell ref="F6:F7"/>
    <mergeCell ref="G6:I6"/>
    <mergeCell ref="J6:J7"/>
    <mergeCell ref="B39:C39"/>
    <mergeCell ref="D39:J39"/>
    <mergeCell ref="B40:C40"/>
    <mergeCell ref="D40:J40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31" t="s">
        <v>55</v>
      </c>
      <c r="F3" s="31">
        <v>2019</v>
      </c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35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9" customHeight="1" thickTop="1" x14ac:dyDescent="0.3">
      <c r="B8" s="19" t="s">
        <v>50</v>
      </c>
      <c r="C8" s="16"/>
      <c r="D8" s="16"/>
      <c r="E8" s="16"/>
      <c r="F8" s="16">
        <v>3095</v>
      </c>
      <c r="G8" s="16"/>
      <c r="H8" s="16"/>
      <c r="I8" s="16"/>
      <c r="J8" s="17">
        <f t="shared" ref="J8:J34" si="0">F8-I8-H8-G8</f>
        <v>3095</v>
      </c>
      <c r="M8">
        <v>1</v>
      </c>
    </row>
    <row r="9" spans="2:14" ht="39" customHeight="1" x14ac:dyDescent="0.3">
      <c r="B9" s="36" t="s">
        <v>86</v>
      </c>
      <c r="C9" s="16"/>
      <c r="D9" s="16"/>
      <c r="E9" s="16"/>
      <c r="F9" s="16"/>
      <c r="G9" s="16"/>
      <c r="H9" s="16"/>
      <c r="I9" s="16"/>
      <c r="J9" s="17">
        <f t="shared" si="0"/>
        <v>0</v>
      </c>
      <c r="M9">
        <f>M8+1</f>
        <v>2</v>
      </c>
    </row>
    <row r="10" spans="2:14" ht="39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9" customHeight="1" x14ac:dyDescent="0.3">
      <c r="B11" s="19"/>
      <c r="C11" s="16"/>
      <c r="D11" s="16"/>
      <c r="E11" s="16"/>
      <c r="F11" s="16" t="s">
        <v>87</v>
      </c>
      <c r="G11" s="16"/>
      <c r="H11" s="16"/>
      <c r="I11" s="16"/>
      <c r="J11" s="17">
        <v>0</v>
      </c>
      <c r="M11">
        <f t="shared" si="1"/>
        <v>4</v>
      </c>
    </row>
    <row r="12" spans="2:14" ht="39" customHeight="1" thickBot="1" x14ac:dyDescent="0.35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3095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3095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B1:J1"/>
    <mergeCell ref="E2:F2"/>
    <mergeCell ref="G2:H2"/>
    <mergeCell ref="B6:B7"/>
    <mergeCell ref="C6:C7"/>
    <mergeCell ref="D6:D7"/>
    <mergeCell ref="E6:E7"/>
    <mergeCell ref="F6:F7"/>
    <mergeCell ref="G6:I6"/>
    <mergeCell ref="J6:J7"/>
    <mergeCell ref="B39:C39"/>
    <mergeCell ref="D39:J39"/>
    <mergeCell ref="B40:C40"/>
    <mergeCell ref="D40:J40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31" t="s">
        <v>55</v>
      </c>
      <c r="F3" s="31">
        <v>2019</v>
      </c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36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9" customHeight="1" thickTop="1" x14ac:dyDescent="0.3">
      <c r="B8" s="19" t="s">
        <v>88</v>
      </c>
      <c r="C8" s="16"/>
      <c r="D8" s="16"/>
      <c r="E8" s="16"/>
      <c r="F8" s="16">
        <v>2121</v>
      </c>
      <c r="G8" s="16"/>
      <c r="H8" s="16"/>
      <c r="I8" s="16"/>
      <c r="J8" s="17">
        <f t="shared" ref="J8:J34" si="0">F8-I8-H8-G8</f>
        <v>2121</v>
      </c>
      <c r="M8">
        <v>1</v>
      </c>
    </row>
    <row r="9" spans="2:14" ht="39" customHeight="1" x14ac:dyDescent="0.3">
      <c r="B9" s="19"/>
      <c r="C9" s="16"/>
      <c r="D9" s="16"/>
      <c r="E9" s="16"/>
      <c r="F9" s="16"/>
      <c r="G9" s="16"/>
      <c r="H9" s="16"/>
      <c r="I9" s="16"/>
      <c r="J9" s="17">
        <f t="shared" si="0"/>
        <v>0</v>
      </c>
      <c r="M9">
        <f>M8+1</f>
        <v>2</v>
      </c>
    </row>
    <row r="10" spans="2:14" ht="39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9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9" customHeight="1" thickBot="1" x14ac:dyDescent="0.35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2121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2121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B1:J1"/>
    <mergeCell ref="E2:F2"/>
    <mergeCell ref="G2:H2"/>
    <mergeCell ref="B6:B7"/>
    <mergeCell ref="C6:C7"/>
    <mergeCell ref="D6:D7"/>
    <mergeCell ref="E6:E7"/>
    <mergeCell ref="F6:F7"/>
    <mergeCell ref="G6:I6"/>
    <mergeCell ref="J6:J7"/>
    <mergeCell ref="B39:C39"/>
    <mergeCell ref="D39:J39"/>
    <mergeCell ref="B40:C40"/>
    <mergeCell ref="D40:J40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31" t="s">
        <v>55</v>
      </c>
      <c r="F3" s="31">
        <v>2019</v>
      </c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37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9" customHeight="1" thickTop="1" x14ac:dyDescent="0.3">
      <c r="B8" s="19" t="s">
        <v>89</v>
      </c>
      <c r="C8" s="16"/>
      <c r="D8" s="16"/>
      <c r="E8" s="16"/>
      <c r="F8" s="16">
        <v>4742.3999999999996</v>
      </c>
      <c r="G8" s="16">
        <v>41.6</v>
      </c>
      <c r="H8" s="16"/>
      <c r="I8" s="16"/>
      <c r="J8" s="17">
        <f t="shared" ref="J8:J34" si="0">F8-I8-H8-G8</f>
        <v>4700.7999999999993</v>
      </c>
      <c r="M8">
        <v>1</v>
      </c>
    </row>
    <row r="9" spans="2:14" ht="39" customHeight="1" x14ac:dyDescent="0.3">
      <c r="B9" s="19"/>
      <c r="C9" s="16"/>
      <c r="D9" s="16"/>
      <c r="E9" s="16"/>
      <c r="F9" s="16"/>
      <c r="G9" s="16"/>
      <c r="H9" s="16"/>
      <c r="I9" s="16"/>
      <c r="J9" s="17">
        <f t="shared" si="0"/>
        <v>0</v>
      </c>
      <c r="M9">
        <f>M8+1</f>
        <v>2</v>
      </c>
    </row>
    <row r="10" spans="2:14" ht="39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9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9" customHeight="1" thickBot="1" x14ac:dyDescent="0.35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4742.3999999999996</v>
      </c>
      <c r="G35" s="25">
        <f>SUM(G8:G34)</f>
        <v>41.6</v>
      </c>
      <c r="H35" s="25">
        <f>SUM(H8:H34)</f>
        <v>0</v>
      </c>
      <c r="I35" s="25">
        <f>SUM(I8:I34)</f>
        <v>0</v>
      </c>
      <c r="J35" s="25">
        <f>SUM(J8:J34)</f>
        <v>4700.7999999999993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B1:J1"/>
    <mergeCell ref="E2:F2"/>
    <mergeCell ref="G2:H2"/>
    <mergeCell ref="B6:B7"/>
    <mergeCell ref="C6:C7"/>
    <mergeCell ref="D6:D7"/>
    <mergeCell ref="E6:E7"/>
    <mergeCell ref="F6:F7"/>
    <mergeCell ref="G6:I6"/>
    <mergeCell ref="J6:J7"/>
    <mergeCell ref="B39:C39"/>
    <mergeCell ref="D39:J39"/>
    <mergeCell ref="B40:C40"/>
    <mergeCell ref="D40:J40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97"/>
  <sheetViews>
    <sheetView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40.44140625" customWidth="1"/>
    <col min="2" max="2" width="13.44140625" customWidth="1"/>
    <col min="3" max="3" width="25.6640625" customWidth="1"/>
    <col min="4" max="4" width="10.109375" customWidth="1"/>
    <col min="5" max="5" width="10.44140625" customWidth="1"/>
    <col min="6" max="6" width="7.33203125" customWidth="1"/>
    <col min="7" max="8" width="6.88671875" customWidth="1"/>
    <col min="9" max="9" width="14.109375" customWidth="1"/>
    <col min="13" max="13" width="8.88671875" customWidth="1"/>
  </cols>
  <sheetData>
    <row r="1" spans="1:13" ht="45.75" customHeight="1" x14ac:dyDescent="0.45">
      <c r="A1" s="92" t="s">
        <v>15</v>
      </c>
      <c r="B1" s="92"/>
      <c r="C1" s="92"/>
      <c r="D1" s="93"/>
      <c r="E1" s="93"/>
      <c r="F1" s="93"/>
      <c r="G1" s="93"/>
      <c r="H1" s="93"/>
      <c r="I1" s="93"/>
    </row>
    <row r="2" spans="1:13" ht="42" customHeight="1" thickBot="1" x14ac:dyDescent="0.5">
      <c r="A2" s="92" t="s">
        <v>16</v>
      </c>
      <c r="B2" s="92"/>
      <c r="C2" s="92"/>
      <c r="D2" s="92"/>
      <c r="E2" s="92"/>
      <c r="F2" s="92"/>
      <c r="G2" s="92"/>
      <c r="H2" s="92"/>
      <c r="I2" s="92"/>
      <c r="J2" s="5"/>
      <c r="M2" s="6" t="s">
        <v>17</v>
      </c>
    </row>
    <row r="3" spans="1:13" ht="34.5" customHeight="1" thickBot="1" x14ac:dyDescent="0.35">
      <c r="A3" s="82" t="s">
        <v>18</v>
      </c>
      <c r="B3" s="83"/>
      <c r="C3" s="83"/>
      <c r="D3" s="94"/>
      <c r="E3" s="7"/>
      <c r="F3" s="95" t="s">
        <v>19</v>
      </c>
      <c r="G3" s="95"/>
      <c r="H3" s="8"/>
      <c r="I3" s="7" t="s">
        <v>20</v>
      </c>
      <c r="M3" s="6" t="s">
        <v>21</v>
      </c>
    </row>
    <row r="4" spans="1:13" ht="34.5" customHeight="1" thickBot="1" x14ac:dyDescent="0.35">
      <c r="A4" s="82" t="s">
        <v>22</v>
      </c>
      <c r="B4" s="83"/>
      <c r="C4" s="83"/>
      <c r="D4" s="94"/>
      <c r="E4" s="9"/>
      <c r="F4" s="83">
        <v>2018</v>
      </c>
      <c r="G4" s="83"/>
      <c r="H4" s="10" t="s">
        <v>23</v>
      </c>
      <c r="I4" s="11" t="s">
        <v>24</v>
      </c>
      <c r="M4" s="6" t="s">
        <v>25</v>
      </c>
    </row>
    <row r="5" spans="1:13" ht="34.5" customHeight="1" thickBot="1" x14ac:dyDescent="0.35">
      <c r="A5" s="7" t="s">
        <v>26</v>
      </c>
      <c r="B5" s="8"/>
      <c r="C5" s="8"/>
      <c r="D5" s="11"/>
      <c r="E5" s="82"/>
      <c r="F5" s="83"/>
      <c r="G5" s="83"/>
      <c r="H5" s="83"/>
      <c r="I5" s="11" t="s">
        <v>27</v>
      </c>
      <c r="M5" s="6" t="s">
        <v>19</v>
      </c>
    </row>
    <row r="6" spans="1:13" ht="34.5" customHeight="1" thickBot="1" x14ac:dyDescent="0.35">
      <c r="A6" s="84"/>
      <c r="B6" s="85"/>
      <c r="C6" s="85"/>
      <c r="D6" s="86"/>
      <c r="E6" s="32">
        <v>245</v>
      </c>
      <c r="F6" s="34"/>
      <c r="G6" s="34"/>
      <c r="H6" s="34"/>
      <c r="I6" s="44" t="s">
        <v>28</v>
      </c>
    </row>
    <row r="7" spans="1:13" ht="33.75" customHeight="1" thickTop="1" thickBot="1" x14ac:dyDescent="0.35">
      <c r="A7" s="69" t="s">
        <v>29</v>
      </c>
      <c r="B7" s="87" t="s">
        <v>30</v>
      </c>
      <c r="C7" s="87" t="s">
        <v>31</v>
      </c>
      <c r="D7" s="89" t="s">
        <v>32</v>
      </c>
      <c r="E7" s="69" t="s">
        <v>33</v>
      </c>
      <c r="F7" s="91" t="s">
        <v>34</v>
      </c>
      <c r="G7" s="91"/>
      <c r="H7" s="91"/>
      <c r="I7" s="69" t="s">
        <v>35</v>
      </c>
    </row>
    <row r="8" spans="1:13" ht="23.25" customHeight="1" thickTop="1" thickBot="1" x14ac:dyDescent="0.35">
      <c r="A8" s="69"/>
      <c r="B8" s="88"/>
      <c r="C8" s="88"/>
      <c r="D8" s="89"/>
      <c r="E8" s="90"/>
      <c r="F8" s="13">
        <v>0.01</v>
      </c>
      <c r="G8" s="14">
        <v>0.03</v>
      </c>
      <c r="H8" s="15">
        <v>0.05</v>
      </c>
      <c r="I8" s="70"/>
      <c r="M8">
        <v>1</v>
      </c>
    </row>
    <row r="9" spans="1:13" ht="39" customHeight="1" thickTop="1" x14ac:dyDescent="0.3">
      <c r="A9" s="16" t="s">
        <v>36</v>
      </c>
      <c r="B9" s="16"/>
      <c r="C9" s="16" t="s">
        <v>37</v>
      </c>
      <c r="D9" s="16"/>
      <c r="E9" s="16">
        <v>90</v>
      </c>
      <c r="F9" s="16"/>
      <c r="G9" s="16"/>
      <c r="H9" s="16"/>
      <c r="I9" s="17">
        <f t="shared" ref="I9:I35" si="0">E9-H9-G9-F9</f>
        <v>90</v>
      </c>
      <c r="M9">
        <f>M8+1</f>
        <v>2</v>
      </c>
    </row>
    <row r="10" spans="1:13" ht="39" customHeight="1" x14ac:dyDescent="0.3">
      <c r="A10" s="16" t="s">
        <v>38</v>
      </c>
      <c r="B10" s="16"/>
      <c r="C10" s="16"/>
      <c r="D10" s="16"/>
      <c r="E10" s="16">
        <v>240</v>
      </c>
      <c r="F10" s="16"/>
      <c r="G10" s="16"/>
      <c r="H10" s="16"/>
      <c r="I10" s="17">
        <f t="shared" si="0"/>
        <v>240</v>
      </c>
      <c r="M10">
        <f t="shared" ref="M10:M73" si="1">M9+1</f>
        <v>3</v>
      </c>
    </row>
    <row r="11" spans="1:13" ht="39" customHeight="1" thickBot="1" x14ac:dyDescent="0.35">
      <c r="A11" s="16"/>
      <c r="B11" s="16"/>
      <c r="C11" s="16"/>
      <c r="D11" s="16"/>
      <c r="E11" s="16"/>
      <c r="F11" s="16"/>
      <c r="G11" s="16"/>
      <c r="H11" s="16"/>
      <c r="I11" s="17">
        <f t="shared" si="0"/>
        <v>0</v>
      </c>
      <c r="M11">
        <f t="shared" si="1"/>
        <v>4</v>
      </c>
    </row>
    <row r="12" spans="1:13" ht="39" hidden="1" customHeight="1" x14ac:dyDescent="0.3">
      <c r="A12" s="16"/>
      <c r="B12" s="16"/>
      <c r="C12" s="16"/>
      <c r="D12" s="16"/>
      <c r="E12" s="16"/>
      <c r="F12" s="16"/>
      <c r="G12" s="16"/>
      <c r="H12" s="16"/>
      <c r="I12" s="17">
        <f t="shared" si="0"/>
        <v>0</v>
      </c>
      <c r="M12">
        <f t="shared" si="1"/>
        <v>5</v>
      </c>
    </row>
    <row r="13" spans="1:13" ht="39" hidden="1" customHeight="1" x14ac:dyDescent="0.3">
      <c r="A13" s="16"/>
      <c r="B13" s="16"/>
      <c r="C13" s="16"/>
      <c r="D13" s="16"/>
      <c r="E13" s="16"/>
      <c r="F13" s="16"/>
      <c r="G13" s="16"/>
      <c r="H13" s="16"/>
      <c r="I13" s="17">
        <f t="shared" si="0"/>
        <v>0</v>
      </c>
      <c r="M13">
        <f t="shared" si="1"/>
        <v>6</v>
      </c>
    </row>
    <row r="14" spans="1:13" ht="24.9" hidden="1" customHeight="1" x14ac:dyDescent="0.3">
      <c r="A14" s="16"/>
      <c r="B14" s="16"/>
      <c r="C14" s="16"/>
      <c r="D14" s="16"/>
      <c r="E14" s="16"/>
      <c r="F14" s="16"/>
      <c r="G14" s="16"/>
      <c r="H14" s="16"/>
      <c r="I14" s="17">
        <f t="shared" si="0"/>
        <v>0</v>
      </c>
      <c r="M14">
        <f t="shared" si="1"/>
        <v>7</v>
      </c>
    </row>
    <row r="15" spans="1:13" ht="24.9" hidden="1" customHeight="1" x14ac:dyDescent="0.3">
      <c r="A15" s="16"/>
      <c r="B15" s="16"/>
      <c r="C15" s="16"/>
      <c r="D15" s="16"/>
      <c r="E15" s="16"/>
      <c r="F15" s="16"/>
      <c r="G15" s="16"/>
      <c r="H15" s="16"/>
      <c r="I15" s="17">
        <f t="shared" si="0"/>
        <v>0</v>
      </c>
      <c r="M15">
        <f t="shared" si="1"/>
        <v>8</v>
      </c>
    </row>
    <row r="16" spans="1:13" ht="24.9" hidden="1" customHeight="1" x14ac:dyDescent="0.3">
      <c r="A16" s="16"/>
      <c r="B16" s="16"/>
      <c r="C16" s="16"/>
      <c r="D16" s="16"/>
      <c r="E16" s="16"/>
      <c r="F16" s="16"/>
      <c r="G16" s="16"/>
      <c r="H16" s="16"/>
      <c r="I16" s="17">
        <f t="shared" si="0"/>
        <v>0</v>
      </c>
      <c r="M16">
        <f t="shared" si="1"/>
        <v>9</v>
      </c>
    </row>
    <row r="17" spans="1:13" ht="24.9" hidden="1" customHeight="1" x14ac:dyDescent="0.3">
      <c r="A17" s="16"/>
      <c r="B17" s="16"/>
      <c r="C17" s="16"/>
      <c r="D17" s="16"/>
      <c r="E17" s="16"/>
      <c r="F17" s="16"/>
      <c r="G17" s="16"/>
      <c r="H17" s="16"/>
      <c r="I17" s="17">
        <f t="shared" si="0"/>
        <v>0</v>
      </c>
      <c r="M17">
        <f t="shared" si="1"/>
        <v>10</v>
      </c>
    </row>
    <row r="18" spans="1:13" ht="24.9" hidden="1" customHeight="1" x14ac:dyDescent="0.3">
      <c r="A18" s="16"/>
      <c r="B18" s="16"/>
      <c r="C18" s="16"/>
      <c r="D18" s="16"/>
      <c r="E18" s="16"/>
      <c r="F18" s="16"/>
      <c r="G18" s="16"/>
      <c r="H18" s="16"/>
      <c r="I18" s="17">
        <f t="shared" si="0"/>
        <v>0</v>
      </c>
      <c r="M18">
        <f t="shared" si="1"/>
        <v>11</v>
      </c>
    </row>
    <row r="19" spans="1:13" ht="24.9" hidden="1" customHeight="1" x14ac:dyDescent="0.3">
      <c r="A19" s="16"/>
      <c r="B19" s="16"/>
      <c r="C19" s="16"/>
      <c r="D19" s="16"/>
      <c r="E19" s="16"/>
      <c r="F19" s="16"/>
      <c r="G19" s="16"/>
      <c r="H19" s="16"/>
      <c r="I19" s="17">
        <f t="shared" si="0"/>
        <v>0</v>
      </c>
      <c r="M19">
        <f t="shared" si="1"/>
        <v>12</v>
      </c>
    </row>
    <row r="20" spans="1:13" ht="24.9" hidden="1" customHeight="1" x14ac:dyDescent="0.3">
      <c r="A20" s="16"/>
      <c r="B20" s="16"/>
      <c r="C20" s="16"/>
      <c r="D20" s="16"/>
      <c r="E20" s="16"/>
      <c r="F20" s="16"/>
      <c r="G20" s="16"/>
      <c r="H20" s="16"/>
      <c r="I20" s="17">
        <f t="shared" si="0"/>
        <v>0</v>
      </c>
      <c r="M20">
        <f t="shared" si="1"/>
        <v>13</v>
      </c>
    </row>
    <row r="21" spans="1:13" ht="24.9" hidden="1" customHeight="1" x14ac:dyDescent="0.3">
      <c r="A21" s="16"/>
      <c r="B21" s="16"/>
      <c r="C21" s="16"/>
      <c r="D21" s="16"/>
      <c r="E21" s="16"/>
      <c r="F21" s="16"/>
      <c r="G21" s="16"/>
      <c r="H21" s="16"/>
      <c r="I21" s="17">
        <f t="shared" si="0"/>
        <v>0</v>
      </c>
      <c r="M21">
        <f t="shared" si="1"/>
        <v>14</v>
      </c>
    </row>
    <row r="22" spans="1:13" ht="24.9" hidden="1" customHeight="1" x14ac:dyDescent="0.3">
      <c r="A22" s="16"/>
      <c r="B22" s="16"/>
      <c r="C22" s="16"/>
      <c r="D22" s="18"/>
      <c r="E22" s="18"/>
      <c r="F22" s="18"/>
      <c r="G22" s="18"/>
      <c r="H22" s="18"/>
      <c r="I22" s="17">
        <f t="shared" si="0"/>
        <v>0</v>
      </c>
      <c r="M22">
        <f t="shared" si="1"/>
        <v>15</v>
      </c>
    </row>
    <row r="23" spans="1:13" ht="24.9" hidden="1" customHeight="1" x14ac:dyDescent="0.3">
      <c r="A23" s="19"/>
      <c r="B23" s="20"/>
      <c r="C23" s="20"/>
      <c r="D23" s="18"/>
      <c r="E23" s="18"/>
      <c r="F23" s="18"/>
      <c r="G23" s="18"/>
      <c r="H23" s="18"/>
      <c r="I23" s="17">
        <f t="shared" si="0"/>
        <v>0</v>
      </c>
      <c r="M23">
        <f t="shared" si="1"/>
        <v>16</v>
      </c>
    </row>
    <row r="24" spans="1:13" ht="24.9" hidden="1" customHeight="1" x14ac:dyDescent="0.3">
      <c r="A24" s="19"/>
      <c r="B24" s="20"/>
      <c r="C24" s="20"/>
      <c r="D24" s="18"/>
      <c r="E24" s="18"/>
      <c r="F24" s="18"/>
      <c r="G24" s="18"/>
      <c r="H24" s="18"/>
      <c r="I24" s="17">
        <f t="shared" si="0"/>
        <v>0</v>
      </c>
      <c r="M24">
        <f t="shared" si="1"/>
        <v>17</v>
      </c>
    </row>
    <row r="25" spans="1:13" ht="24.9" hidden="1" customHeight="1" x14ac:dyDescent="0.3">
      <c r="A25" s="21"/>
      <c r="B25" s="20"/>
      <c r="C25" s="20"/>
      <c r="D25" s="18"/>
      <c r="E25" s="18"/>
      <c r="F25" s="18"/>
      <c r="G25" s="18"/>
      <c r="H25" s="18"/>
      <c r="I25" s="17">
        <f t="shared" si="0"/>
        <v>0</v>
      </c>
      <c r="M25">
        <f t="shared" si="1"/>
        <v>18</v>
      </c>
    </row>
    <row r="26" spans="1:13" ht="24.9" hidden="1" customHeight="1" x14ac:dyDescent="0.3">
      <c r="A26" s="21"/>
      <c r="B26" s="20"/>
      <c r="C26" s="20"/>
      <c r="D26" s="18"/>
      <c r="E26" s="18"/>
      <c r="F26" s="18"/>
      <c r="G26" s="18"/>
      <c r="H26" s="18"/>
      <c r="I26" s="17">
        <f t="shared" si="0"/>
        <v>0</v>
      </c>
      <c r="M26">
        <f t="shared" si="1"/>
        <v>19</v>
      </c>
    </row>
    <row r="27" spans="1:13" ht="24.9" hidden="1" customHeight="1" x14ac:dyDescent="0.3">
      <c r="A27" s="21"/>
      <c r="B27" s="20"/>
      <c r="C27" s="20"/>
      <c r="D27" s="18"/>
      <c r="E27" s="18"/>
      <c r="F27" s="18"/>
      <c r="G27" s="18"/>
      <c r="H27" s="18"/>
      <c r="I27" s="17">
        <f t="shared" si="0"/>
        <v>0</v>
      </c>
      <c r="M27">
        <f t="shared" si="1"/>
        <v>20</v>
      </c>
    </row>
    <row r="28" spans="1:13" ht="24.9" hidden="1" customHeight="1" x14ac:dyDescent="0.3">
      <c r="A28" s="21"/>
      <c r="B28" s="20"/>
      <c r="C28" s="20"/>
      <c r="D28" s="18"/>
      <c r="E28" s="18"/>
      <c r="F28" s="18"/>
      <c r="G28" s="18"/>
      <c r="H28" s="18"/>
      <c r="I28" s="17">
        <f t="shared" si="0"/>
        <v>0</v>
      </c>
      <c r="M28">
        <f t="shared" si="1"/>
        <v>21</v>
      </c>
    </row>
    <row r="29" spans="1:13" ht="24.9" hidden="1" customHeight="1" x14ac:dyDescent="0.3">
      <c r="A29" s="21"/>
      <c r="B29" s="20"/>
      <c r="C29" s="20"/>
      <c r="D29" s="18"/>
      <c r="E29" s="18"/>
      <c r="F29" s="18"/>
      <c r="G29" s="18"/>
      <c r="H29" s="18"/>
      <c r="I29" s="17">
        <f t="shared" si="0"/>
        <v>0</v>
      </c>
      <c r="M29">
        <f t="shared" si="1"/>
        <v>22</v>
      </c>
    </row>
    <row r="30" spans="1:13" ht="24.9" hidden="1" customHeight="1" x14ac:dyDescent="0.3">
      <c r="A30" s="21"/>
      <c r="B30" s="20"/>
      <c r="C30" s="20"/>
      <c r="D30" s="18"/>
      <c r="E30" s="18"/>
      <c r="F30" s="18"/>
      <c r="G30" s="18"/>
      <c r="H30" s="18"/>
      <c r="I30" s="17">
        <f t="shared" si="0"/>
        <v>0</v>
      </c>
      <c r="M30">
        <f t="shared" si="1"/>
        <v>23</v>
      </c>
    </row>
    <row r="31" spans="1:13" ht="24.9" hidden="1" customHeight="1" x14ac:dyDescent="0.3">
      <c r="A31" s="21"/>
      <c r="B31" s="20"/>
      <c r="C31" s="20"/>
      <c r="D31" s="18"/>
      <c r="E31" s="18"/>
      <c r="F31" s="18"/>
      <c r="G31" s="18"/>
      <c r="H31" s="18"/>
      <c r="I31" s="17">
        <f t="shared" si="0"/>
        <v>0</v>
      </c>
      <c r="M31">
        <f t="shared" si="1"/>
        <v>24</v>
      </c>
    </row>
    <row r="32" spans="1:13" ht="24.9" hidden="1" customHeight="1" x14ac:dyDescent="0.3">
      <c r="A32" s="21"/>
      <c r="B32" s="20"/>
      <c r="C32" s="20"/>
      <c r="D32" s="18"/>
      <c r="E32" s="18"/>
      <c r="F32" s="18"/>
      <c r="G32" s="18"/>
      <c r="H32" s="18"/>
      <c r="I32" s="17">
        <f t="shared" si="0"/>
        <v>0</v>
      </c>
      <c r="M32">
        <f t="shared" si="1"/>
        <v>25</v>
      </c>
    </row>
    <row r="33" spans="1:13" ht="24.9" hidden="1" customHeight="1" x14ac:dyDescent="0.3">
      <c r="A33" s="21"/>
      <c r="B33" s="20"/>
      <c r="C33" s="20"/>
      <c r="D33" s="18"/>
      <c r="E33" s="18"/>
      <c r="F33" s="18"/>
      <c r="G33" s="18"/>
      <c r="H33" s="18"/>
      <c r="I33" s="17">
        <f t="shared" si="0"/>
        <v>0</v>
      </c>
      <c r="M33">
        <f t="shared" si="1"/>
        <v>26</v>
      </c>
    </row>
    <row r="34" spans="1:13" ht="24.9" hidden="1" customHeight="1" x14ac:dyDescent="0.3">
      <c r="A34" s="21"/>
      <c r="B34" s="20"/>
      <c r="C34" s="20"/>
      <c r="D34" s="18"/>
      <c r="E34" s="18"/>
      <c r="F34" s="18"/>
      <c r="G34" s="18"/>
      <c r="H34" s="18"/>
      <c r="I34" s="17">
        <f t="shared" si="0"/>
        <v>0</v>
      </c>
      <c r="M34">
        <f t="shared" si="1"/>
        <v>27</v>
      </c>
    </row>
    <row r="35" spans="1:13" ht="24.9" hidden="1" customHeight="1" thickBot="1" x14ac:dyDescent="0.35">
      <c r="A35" s="22"/>
      <c r="B35" s="23"/>
      <c r="C35" s="23"/>
      <c r="D35" s="24"/>
      <c r="E35" s="24"/>
      <c r="F35" s="24"/>
      <c r="G35" s="24"/>
      <c r="H35" s="24"/>
      <c r="I35" s="17">
        <f t="shared" si="0"/>
        <v>0</v>
      </c>
      <c r="M35">
        <f t="shared" si="1"/>
        <v>28</v>
      </c>
    </row>
    <row r="36" spans="1:13" ht="36" customHeight="1" thickBot="1" x14ac:dyDescent="0.35">
      <c r="A36" s="71" t="s">
        <v>39</v>
      </c>
      <c r="B36" s="72"/>
      <c r="C36" s="72"/>
      <c r="D36" s="25">
        <v>0</v>
      </c>
      <c r="E36" s="25">
        <f>SUM(E9:E35)</f>
        <v>330</v>
      </c>
      <c r="F36" s="25">
        <f>SUM(F9:F35)</f>
        <v>0</v>
      </c>
      <c r="G36" s="25">
        <f>SUM(G9:G35)</f>
        <v>0</v>
      </c>
      <c r="H36" s="25">
        <f>SUM(H9:H35)</f>
        <v>0</v>
      </c>
      <c r="I36" s="25">
        <f>SUM(I9:I35)</f>
        <v>330</v>
      </c>
      <c r="M36">
        <f t="shared" si="1"/>
        <v>29</v>
      </c>
    </row>
    <row r="37" spans="1:13" ht="25.5" customHeight="1" thickBot="1" x14ac:dyDescent="0.35">
      <c r="A37" s="73"/>
      <c r="B37" s="74"/>
      <c r="C37" s="74"/>
      <c r="D37" s="74"/>
      <c r="E37" s="74"/>
      <c r="F37" s="74"/>
      <c r="G37" s="74"/>
      <c r="H37" s="74"/>
      <c r="I37" s="75"/>
      <c r="M37">
        <f t="shared" si="1"/>
        <v>30</v>
      </c>
    </row>
    <row r="38" spans="1:13" ht="15" customHeight="1" x14ac:dyDescent="0.3">
      <c r="A38" s="60" t="s">
        <v>40</v>
      </c>
      <c r="B38" s="64"/>
      <c r="C38" s="76" t="s">
        <v>41</v>
      </c>
      <c r="D38" s="77"/>
      <c r="E38" s="77"/>
      <c r="F38" s="77"/>
      <c r="G38" s="77"/>
      <c r="H38" s="77"/>
      <c r="I38" s="78"/>
      <c r="M38">
        <f t="shared" si="1"/>
        <v>31</v>
      </c>
    </row>
    <row r="39" spans="1:13" ht="1.5" customHeight="1" thickBot="1" x14ac:dyDescent="0.35">
      <c r="A39" s="26"/>
      <c r="B39" s="27"/>
      <c r="C39" s="27"/>
      <c r="D39" s="27"/>
      <c r="E39" s="27"/>
      <c r="F39" s="27"/>
      <c r="G39" s="27"/>
      <c r="H39" s="27"/>
      <c r="I39" s="28"/>
      <c r="M39">
        <f t="shared" si="1"/>
        <v>32</v>
      </c>
    </row>
    <row r="40" spans="1:13" ht="28.5" customHeight="1" thickBot="1" x14ac:dyDescent="0.35">
      <c r="A40" s="79"/>
      <c r="B40" s="80"/>
      <c r="C40" s="79"/>
      <c r="D40" s="81"/>
      <c r="E40" s="81"/>
      <c r="F40" s="81"/>
      <c r="G40" s="81"/>
      <c r="H40" s="81"/>
      <c r="I40" s="80"/>
      <c r="M40">
        <f t="shared" si="1"/>
        <v>33</v>
      </c>
    </row>
    <row r="41" spans="1:13" ht="15" customHeight="1" x14ac:dyDescent="0.3">
      <c r="A41" s="60" t="s">
        <v>42</v>
      </c>
      <c r="B41" s="61"/>
      <c r="C41" s="60" t="s">
        <v>43</v>
      </c>
      <c r="D41" s="64"/>
      <c r="E41" s="64"/>
      <c r="F41" s="64"/>
      <c r="G41" s="64"/>
      <c r="H41" s="64"/>
      <c r="I41" s="61"/>
      <c r="M41">
        <f t="shared" si="1"/>
        <v>34</v>
      </c>
    </row>
    <row r="42" spans="1:13" ht="3" customHeight="1" thickBot="1" x14ac:dyDescent="0.35">
      <c r="A42" s="62"/>
      <c r="B42" s="63"/>
      <c r="C42" s="62"/>
      <c r="D42" s="65"/>
      <c r="E42" s="65"/>
      <c r="F42" s="65"/>
      <c r="G42" s="65"/>
      <c r="H42" s="65"/>
      <c r="I42" s="63"/>
      <c r="M42">
        <f t="shared" si="1"/>
        <v>35</v>
      </c>
    </row>
    <row r="43" spans="1:13" ht="21.75" customHeight="1" thickBot="1" x14ac:dyDescent="0.35">
      <c r="A43" s="66"/>
      <c r="B43" s="67"/>
      <c r="C43" s="66"/>
      <c r="D43" s="68"/>
      <c r="E43" s="68"/>
      <c r="F43" s="68"/>
      <c r="G43" s="68"/>
      <c r="H43" s="68"/>
      <c r="I43" s="67"/>
      <c r="M43">
        <f t="shared" si="1"/>
        <v>36</v>
      </c>
    </row>
    <row r="44" spans="1:13" x14ac:dyDescent="0.3">
      <c r="M44">
        <f t="shared" si="1"/>
        <v>37</v>
      </c>
    </row>
    <row r="45" spans="1:13" x14ac:dyDescent="0.3">
      <c r="M45">
        <f t="shared" si="1"/>
        <v>38</v>
      </c>
    </row>
    <row r="46" spans="1:13" x14ac:dyDescent="0.3">
      <c r="M46">
        <f t="shared" si="1"/>
        <v>39</v>
      </c>
    </row>
    <row r="47" spans="1:13" x14ac:dyDescent="0.3">
      <c r="M47">
        <f t="shared" si="1"/>
        <v>40</v>
      </c>
    </row>
    <row r="48" spans="1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5">
    <mergeCell ref="A1:I1"/>
    <mergeCell ref="A2:I2"/>
    <mergeCell ref="A3:D3"/>
    <mergeCell ref="F3:G3"/>
    <mergeCell ref="A4:D4"/>
    <mergeCell ref="F4:G4"/>
    <mergeCell ref="E5:H5"/>
    <mergeCell ref="A6:D6"/>
    <mergeCell ref="A7:A8"/>
    <mergeCell ref="B7:B8"/>
    <mergeCell ref="C7:C8"/>
    <mergeCell ref="D7:D8"/>
    <mergeCell ref="E7:E8"/>
    <mergeCell ref="F7:H7"/>
    <mergeCell ref="A41:B42"/>
    <mergeCell ref="C41:I42"/>
    <mergeCell ref="A43:B43"/>
    <mergeCell ref="C43:I43"/>
    <mergeCell ref="I7:I8"/>
    <mergeCell ref="A36:C36"/>
    <mergeCell ref="A37:I37"/>
    <mergeCell ref="A38:B38"/>
    <mergeCell ref="C38:I38"/>
    <mergeCell ref="A40:B40"/>
    <mergeCell ref="C40:I4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31" t="s">
        <v>55</v>
      </c>
      <c r="F3" s="31">
        <v>2019</v>
      </c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38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9" customHeight="1" thickTop="1" x14ac:dyDescent="0.3">
      <c r="B8" s="19" t="s">
        <v>48</v>
      </c>
      <c r="C8" s="16"/>
      <c r="D8" s="16"/>
      <c r="E8" s="16"/>
      <c r="F8" s="16">
        <v>150</v>
      </c>
      <c r="G8" s="16"/>
      <c r="H8" s="16"/>
      <c r="I8" s="16"/>
      <c r="J8" s="17">
        <f t="shared" ref="J8:J34" si="0">F8-I8-H8-G8</f>
        <v>150</v>
      </c>
      <c r="M8">
        <v>1</v>
      </c>
    </row>
    <row r="9" spans="2:14" ht="39" customHeight="1" x14ac:dyDescent="0.3">
      <c r="B9" s="19" t="s">
        <v>90</v>
      </c>
      <c r="C9" s="16"/>
      <c r="D9" s="16"/>
      <c r="E9" s="16"/>
      <c r="F9" s="16">
        <v>100</v>
      </c>
      <c r="G9" s="16"/>
      <c r="H9" s="16"/>
      <c r="I9" s="16"/>
      <c r="J9" s="17">
        <f t="shared" si="0"/>
        <v>100</v>
      </c>
      <c r="M9">
        <f>M8+1</f>
        <v>2</v>
      </c>
    </row>
    <row r="10" spans="2:14" ht="39" customHeight="1" x14ac:dyDescent="0.3">
      <c r="B10" s="19" t="s">
        <v>91</v>
      </c>
      <c r="C10" s="16"/>
      <c r="D10" s="16"/>
      <c r="E10" s="16"/>
      <c r="F10" s="16">
        <v>80</v>
      </c>
      <c r="G10" s="16"/>
      <c r="H10" s="16"/>
      <c r="I10" s="16"/>
      <c r="J10" s="17">
        <f t="shared" si="0"/>
        <v>80</v>
      </c>
      <c r="M10">
        <f t="shared" ref="M10:M73" si="1">M9+1</f>
        <v>3</v>
      </c>
    </row>
    <row r="11" spans="2:14" ht="39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9" customHeight="1" thickBot="1" x14ac:dyDescent="0.35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330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330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B1:J1"/>
    <mergeCell ref="E2:F2"/>
    <mergeCell ref="G2:H2"/>
    <mergeCell ref="B6:B7"/>
    <mergeCell ref="C6:C7"/>
    <mergeCell ref="D6:D7"/>
    <mergeCell ref="E6:E7"/>
    <mergeCell ref="F6:F7"/>
    <mergeCell ref="G6:I6"/>
    <mergeCell ref="J6:J7"/>
    <mergeCell ref="B39:C39"/>
    <mergeCell ref="D39:J39"/>
    <mergeCell ref="B40:C40"/>
    <mergeCell ref="D40:J40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31" t="s">
        <v>55</v>
      </c>
      <c r="F3" s="31">
        <v>2019</v>
      </c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39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9" customHeight="1" thickTop="1" x14ac:dyDescent="0.3">
      <c r="B8" s="19" t="s">
        <v>71</v>
      </c>
      <c r="C8" s="16"/>
      <c r="D8" s="16"/>
      <c r="E8" s="16"/>
      <c r="F8" s="16">
        <v>40</v>
      </c>
      <c r="G8" s="16"/>
      <c r="H8" s="16"/>
      <c r="I8" s="16"/>
      <c r="J8" s="17">
        <f t="shared" ref="J8:J34" si="0">F8-I8-H8-G8</f>
        <v>40</v>
      </c>
      <c r="M8">
        <v>1</v>
      </c>
    </row>
    <row r="9" spans="2:14" ht="39" customHeight="1" x14ac:dyDescent="0.3">
      <c r="B9" s="19" t="s">
        <v>71</v>
      </c>
      <c r="C9" s="16"/>
      <c r="D9" s="16"/>
      <c r="E9" s="16"/>
      <c r="F9" s="16">
        <v>80</v>
      </c>
      <c r="G9" s="16"/>
      <c r="H9" s="16"/>
      <c r="I9" s="16"/>
      <c r="J9" s="17">
        <f t="shared" si="0"/>
        <v>80</v>
      </c>
      <c r="M9">
        <f>M8+1</f>
        <v>2</v>
      </c>
    </row>
    <row r="10" spans="2:14" ht="39" customHeight="1" x14ac:dyDescent="0.3">
      <c r="B10" s="19" t="s">
        <v>92</v>
      </c>
      <c r="C10" s="16"/>
      <c r="D10" s="16"/>
      <c r="E10" s="16"/>
      <c r="F10" s="16">
        <v>175</v>
      </c>
      <c r="G10" s="16"/>
      <c r="H10" s="16"/>
      <c r="I10" s="16"/>
      <c r="J10" s="17">
        <f t="shared" si="0"/>
        <v>175</v>
      </c>
      <c r="M10">
        <f t="shared" ref="M10:M73" si="1">M9+1</f>
        <v>3</v>
      </c>
    </row>
    <row r="11" spans="2:14" ht="39" customHeight="1" x14ac:dyDescent="0.3">
      <c r="B11" s="19" t="s">
        <v>92</v>
      </c>
      <c r="C11" s="16"/>
      <c r="D11" s="16"/>
      <c r="E11" s="16"/>
      <c r="F11" s="16">
        <v>175</v>
      </c>
      <c r="G11" s="16"/>
      <c r="H11" s="16"/>
      <c r="I11" s="16"/>
      <c r="J11" s="17">
        <f t="shared" si="0"/>
        <v>175</v>
      </c>
      <c r="M11">
        <f t="shared" si="1"/>
        <v>4</v>
      </c>
    </row>
    <row r="12" spans="2:14" ht="39" customHeight="1" thickBot="1" x14ac:dyDescent="0.35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470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470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B1:J1"/>
    <mergeCell ref="E2:F2"/>
    <mergeCell ref="G2:H2"/>
    <mergeCell ref="B6:B7"/>
    <mergeCell ref="C6:C7"/>
    <mergeCell ref="D6:D7"/>
    <mergeCell ref="E6:E7"/>
    <mergeCell ref="F6:F7"/>
    <mergeCell ref="G6:I6"/>
    <mergeCell ref="J6:J7"/>
    <mergeCell ref="B39:C39"/>
    <mergeCell ref="D39:J39"/>
    <mergeCell ref="B40:C40"/>
    <mergeCell ref="D40:J40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31" t="s">
        <v>55</v>
      </c>
      <c r="F3" s="31">
        <v>2019</v>
      </c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40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8.25" customHeight="1" thickTop="1" x14ac:dyDescent="0.3">
      <c r="B8" s="19" t="s">
        <v>93</v>
      </c>
      <c r="C8" s="16"/>
      <c r="D8" s="16"/>
      <c r="E8" s="16"/>
      <c r="F8" s="16">
        <v>944</v>
      </c>
      <c r="G8" s="16"/>
      <c r="H8" s="16"/>
      <c r="I8" s="16"/>
      <c r="J8" s="17">
        <f t="shared" ref="J8:J34" si="0">F8-I8-H8-G8</f>
        <v>944</v>
      </c>
      <c r="M8">
        <v>1</v>
      </c>
    </row>
    <row r="9" spans="2:14" ht="38.25" customHeight="1" x14ac:dyDescent="0.3">
      <c r="B9" s="19" t="s">
        <v>94</v>
      </c>
      <c r="C9" s="16"/>
      <c r="D9" s="16"/>
      <c r="E9" s="16"/>
      <c r="F9" s="16">
        <v>800</v>
      </c>
      <c r="G9" s="16"/>
      <c r="H9" s="16"/>
      <c r="I9" s="16"/>
      <c r="J9" s="17">
        <f t="shared" si="0"/>
        <v>800</v>
      </c>
      <c r="M9">
        <f>M8+1</f>
        <v>2</v>
      </c>
    </row>
    <row r="10" spans="2:14" ht="38.25" customHeight="1" x14ac:dyDescent="0.3">
      <c r="B10" s="19" t="s">
        <v>95</v>
      </c>
      <c r="C10" s="16"/>
      <c r="D10" s="16"/>
      <c r="E10" s="16"/>
      <c r="F10" s="16">
        <v>217.5</v>
      </c>
      <c r="G10" s="16"/>
      <c r="H10" s="16"/>
      <c r="I10" s="16"/>
      <c r="J10" s="17">
        <f t="shared" si="0"/>
        <v>217.5</v>
      </c>
      <c r="M10">
        <f t="shared" ref="M10:M73" si="1">M9+1</f>
        <v>3</v>
      </c>
    </row>
    <row r="11" spans="2:14" ht="38.25" customHeight="1" x14ac:dyDescent="0.3">
      <c r="B11" s="19" t="s">
        <v>96</v>
      </c>
      <c r="C11" s="16"/>
      <c r="D11" s="16"/>
      <c r="E11" s="16"/>
      <c r="F11" s="16">
        <v>135</v>
      </c>
      <c r="G11" s="16"/>
      <c r="H11" s="16"/>
      <c r="I11" s="16"/>
      <c r="J11" s="17">
        <f t="shared" si="0"/>
        <v>135</v>
      </c>
      <c r="M11">
        <f t="shared" si="1"/>
        <v>4</v>
      </c>
    </row>
    <row r="12" spans="2:14" ht="38.25" customHeight="1" x14ac:dyDescent="0.3">
      <c r="B12" s="19" t="s">
        <v>97</v>
      </c>
      <c r="C12" s="16"/>
      <c r="D12" s="16"/>
      <c r="E12" s="16"/>
      <c r="F12" s="16">
        <v>200</v>
      </c>
      <c r="G12" s="16"/>
      <c r="H12" s="16"/>
      <c r="I12" s="16"/>
      <c r="J12" s="17">
        <f t="shared" si="0"/>
        <v>200</v>
      </c>
      <c r="M12">
        <f t="shared" si="1"/>
        <v>5</v>
      </c>
    </row>
    <row r="13" spans="2:14" ht="38.25" customHeight="1" x14ac:dyDescent="0.3">
      <c r="B13" s="19" t="s">
        <v>98</v>
      </c>
      <c r="C13" s="16"/>
      <c r="D13" s="16"/>
      <c r="E13" s="16"/>
      <c r="F13" s="16">
        <v>125</v>
      </c>
      <c r="G13" s="16"/>
      <c r="H13" s="16"/>
      <c r="I13" s="16"/>
      <c r="J13" s="17">
        <f t="shared" si="0"/>
        <v>125</v>
      </c>
      <c r="M13">
        <f t="shared" si="1"/>
        <v>6</v>
      </c>
    </row>
    <row r="14" spans="2:14" ht="38.25" customHeight="1" x14ac:dyDescent="0.3">
      <c r="B14" s="19" t="s">
        <v>67</v>
      </c>
      <c r="C14" s="16"/>
      <c r="D14" s="16"/>
      <c r="E14" s="16"/>
      <c r="F14" s="16">
        <v>300</v>
      </c>
      <c r="G14" s="16"/>
      <c r="H14" s="16"/>
      <c r="I14" s="16"/>
      <c r="J14" s="17">
        <f t="shared" si="0"/>
        <v>300</v>
      </c>
      <c r="M14">
        <f t="shared" si="1"/>
        <v>7</v>
      </c>
    </row>
    <row r="15" spans="2:14" ht="38.25" customHeight="1" x14ac:dyDescent="0.3">
      <c r="B15" s="19" t="s">
        <v>99</v>
      </c>
      <c r="C15" s="16"/>
      <c r="D15" s="16"/>
      <c r="E15" s="16"/>
      <c r="F15" s="16">
        <v>130</v>
      </c>
      <c r="G15" s="16"/>
      <c r="H15" s="16"/>
      <c r="I15" s="16"/>
      <c r="J15" s="17">
        <f t="shared" si="0"/>
        <v>130</v>
      </c>
      <c r="M15">
        <f t="shared" si="1"/>
        <v>8</v>
      </c>
    </row>
    <row r="16" spans="2:14" ht="38.25" customHeight="1" thickBot="1" x14ac:dyDescent="0.35">
      <c r="B16" s="19" t="s">
        <v>100</v>
      </c>
      <c r="C16" s="16"/>
      <c r="D16" s="16"/>
      <c r="E16" s="16"/>
      <c r="F16" s="16">
        <v>2736</v>
      </c>
      <c r="G16" s="16">
        <v>24</v>
      </c>
      <c r="H16" s="16"/>
      <c r="I16" s="16"/>
      <c r="J16" s="17">
        <f t="shared" si="0"/>
        <v>2712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5587.5</v>
      </c>
      <c r="G35" s="25">
        <f>SUM(G8:G34)</f>
        <v>24</v>
      </c>
      <c r="H35" s="25">
        <f>SUM(H8:H34)</f>
        <v>0</v>
      </c>
      <c r="I35" s="25">
        <f>SUM(I8:I34)</f>
        <v>0</v>
      </c>
      <c r="J35" s="25">
        <f>SUM(J8:J34)</f>
        <v>5563.5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B1:J1"/>
    <mergeCell ref="E2:F2"/>
    <mergeCell ref="G2:H2"/>
    <mergeCell ref="B6:B7"/>
    <mergeCell ref="C6:C7"/>
    <mergeCell ref="D6:D7"/>
    <mergeCell ref="E6:E7"/>
    <mergeCell ref="F6:F7"/>
    <mergeCell ref="G6:I6"/>
    <mergeCell ref="J6:J7"/>
    <mergeCell ref="B39:C39"/>
    <mergeCell ref="D39:J39"/>
    <mergeCell ref="B40:C40"/>
    <mergeCell ref="D40:J40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31" t="s">
        <v>55</v>
      </c>
      <c r="F3" s="31">
        <v>2019</v>
      </c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63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9" customHeight="1" thickTop="1" x14ac:dyDescent="0.3">
      <c r="B8" s="19" t="s">
        <v>101</v>
      </c>
      <c r="C8" s="16"/>
      <c r="D8" s="16"/>
      <c r="E8" s="16"/>
      <c r="F8" s="16">
        <v>3620</v>
      </c>
      <c r="G8" s="16"/>
      <c r="H8" s="16"/>
      <c r="I8" s="16"/>
      <c r="J8" s="17">
        <f t="shared" ref="J8:J34" si="0">F8-I8-H8-G8</f>
        <v>3620</v>
      </c>
      <c r="M8">
        <v>1</v>
      </c>
    </row>
    <row r="9" spans="2:14" ht="39" customHeight="1" x14ac:dyDescent="0.3">
      <c r="B9" s="19" t="s">
        <v>102</v>
      </c>
      <c r="C9" s="16"/>
      <c r="D9" s="16"/>
      <c r="E9" s="16"/>
      <c r="F9" s="16"/>
      <c r="G9" s="16"/>
      <c r="H9" s="16"/>
      <c r="I9" s="16"/>
      <c r="J9" s="17">
        <f t="shared" si="0"/>
        <v>0</v>
      </c>
      <c r="M9">
        <f>M8+1</f>
        <v>2</v>
      </c>
    </row>
    <row r="10" spans="2:14" ht="39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9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9" customHeight="1" thickBot="1" x14ac:dyDescent="0.35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3620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3620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B1:J1"/>
    <mergeCell ref="E2:F2"/>
    <mergeCell ref="G2:H2"/>
    <mergeCell ref="B6:B7"/>
    <mergeCell ref="C6:C7"/>
    <mergeCell ref="D6:D7"/>
    <mergeCell ref="E6:E7"/>
    <mergeCell ref="F6:F7"/>
    <mergeCell ref="G6:I6"/>
    <mergeCell ref="J6:J7"/>
    <mergeCell ref="B39:C39"/>
    <mergeCell ref="D39:J39"/>
    <mergeCell ref="B40:C40"/>
    <mergeCell ref="D40:J40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31" t="s">
        <v>55</v>
      </c>
      <c r="F3" s="31">
        <v>2019</v>
      </c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64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9" customHeight="1" thickTop="1" x14ac:dyDescent="0.3">
      <c r="B8" s="19" t="s">
        <v>103</v>
      </c>
      <c r="C8" s="16"/>
      <c r="D8" s="16"/>
      <c r="E8" s="16"/>
      <c r="F8" s="16">
        <v>100</v>
      </c>
      <c r="G8" s="16"/>
      <c r="H8" s="16"/>
      <c r="I8" s="16"/>
      <c r="J8" s="17">
        <f t="shared" ref="J8:J34" si="0">F8-I8-H8-G8</f>
        <v>100</v>
      </c>
      <c r="M8">
        <v>1</v>
      </c>
    </row>
    <row r="9" spans="2:14" ht="39" customHeight="1" x14ac:dyDescent="0.3">
      <c r="B9" s="19" t="s">
        <v>103</v>
      </c>
      <c r="C9" s="16"/>
      <c r="D9" s="16"/>
      <c r="E9" s="16"/>
      <c r="F9" s="16">
        <v>85</v>
      </c>
      <c r="G9" s="16"/>
      <c r="H9" s="16"/>
      <c r="I9" s="16"/>
      <c r="J9" s="17">
        <f t="shared" si="0"/>
        <v>85</v>
      </c>
      <c r="M9">
        <f>M8+1</f>
        <v>2</v>
      </c>
    </row>
    <row r="10" spans="2:14" ht="39" customHeight="1" x14ac:dyDescent="0.3">
      <c r="B10" s="19" t="s">
        <v>103</v>
      </c>
      <c r="C10" s="16"/>
      <c r="D10" s="16"/>
      <c r="E10" s="16"/>
      <c r="F10" s="16">
        <v>100</v>
      </c>
      <c r="G10" s="16"/>
      <c r="H10" s="16"/>
      <c r="I10" s="16"/>
      <c r="J10" s="17">
        <f t="shared" si="0"/>
        <v>100</v>
      </c>
      <c r="M10">
        <f t="shared" ref="M10:M73" si="1">M9+1</f>
        <v>3</v>
      </c>
    </row>
    <row r="11" spans="2:14" ht="39" customHeight="1" x14ac:dyDescent="0.3">
      <c r="B11" s="19" t="s">
        <v>103</v>
      </c>
      <c r="C11" s="16"/>
      <c r="D11" s="16"/>
      <c r="E11" s="16"/>
      <c r="F11" s="16">
        <v>90</v>
      </c>
      <c r="G11" s="16"/>
      <c r="H11" s="16"/>
      <c r="I11" s="16"/>
      <c r="J11" s="17">
        <f t="shared" si="0"/>
        <v>90</v>
      </c>
      <c r="M11">
        <f t="shared" si="1"/>
        <v>4</v>
      </c>
    </row>
    <row r="12" spans="2:14" ht="39" customHeight="1" thickBot="1" x14ac:dyDescent="0.35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375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375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B1:J1"/>
    <mergeCell ref="E2:F2"/>
    <mergeCell ref="G2:H2"/>
    <mergeCell ref="B6:B7"/>
    <mergeCell ref="C6:C7"/>
    <mergeCell ref="D6:D7"/>
    <mergeCell ref="E6:E7"/>
    <mergeCell ref="F6:F7"/>
    <mergeCell ref="G6:I6"/>
    <mergeCell ref="J6:J7"/>
    <mergeCell ref="B39:C39"/>
    <mergeCell ref="D39:J39"/>
    <mergeCell ref="B40:C40"/>
    <mergeCell ref="D40:J40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31" t="s">
        <v>55</v>
      </c>
      <c r="F3" s="31">
        <v>2019</v>
      </c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65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7.5" customHeight="1" thickTop="1" x14ac:dyDescent="0.3">
      <c r="B8" s="19" t="s">
        <v>48</v>
      </c>
      <c r="C8" s="16"/>
      <c r="D8" s="16"/>
      <c r="E8" s="16"/>
      <c r="F8" s="16">
        <v>200</v>
      </c>
      <c r="G8" s="16"/>
      <c r="H8" s="16"/>
      <c r="I8" s="16"/>
      <c r="J8" s="17">
        <f t="shared" ref="J8:J34" si="0">F8-I8-H8-G8</f>
        <v>200</v>
      </c>
      <c r="M8">
        <v>1</v>
      </c>
    </row>
    <row r="9" spans="2:14" ht="37.5" customHeight="1" x14ac:dyDescent="0.3">
      <c r="B9" s="19" t="s">
        <v>48</v>
      </c>
      <c r="C9" s="16"/>
      <c r="D9" s="16"/>
      <c r="E9" s="16"/>
      <c r="F9" s="16">
        <v>200</v>
      </c>
      <c r="G9" s="16"/>
      <c r="H9" s="16"/>
      <c r="I9" s="16"/>
      <c r="J9" s="17">
        <f t="shared" si="0"/>
        <v>200</v>
      </c>
      <c r="M9">
        <f>M8+1</f>
        <v>2</v>
      </c>
    </row>
    <row r="10" spans="2:14" ht="37.5" customHeight="1" x14ac:dyDescent="0.3">
      <c r="B10" s="19" t="s">
        <v>48</v>
      </c>
      <c r="C10" s="16"/>
      <c r="D10" s="16"/>
      <c r="E10" s="16"/>
      <c r="F10" s="16">
        <v>200</v>
      </c>
      <c r="G10" s="16"/>
      <c r="H10" s="16"/>
      <c r="I10" s="16"/>
      <c r="J10" s="17">
        <f t="shared" si="0"/>
        <v>200</v>
      </c>
      <c r="M10">
        <f t="shared" ref="M10:M73" si="1">M9+1</f>
        <v>3</v>
      </c>
    </row>
    <row r="11" spans="2:14" ht="37.5" customHeight="1" x14ac:dyDescent="0.3">
      <c r="B11" s="19" t="s">
        <v>90</v>
      </c>
      <c r="C11" s="16"/>
      <c r="D11" s="16"/>
      <c r="E11" s="16"/>
      <c r="F11" s="16">
        <v>100</v>
      </c>
      <c r="G11" s="16"/>
      <c r="H11" s="16"/>
      <c r="I11" s="16"/>
      <c r="J11" s="17">
        <f t="shared" si="0"/>
        <v>100</v>
      </c>
      <c r="M11">
        <f t="shared" si="1"/>
        <v>4</v>
      </c>
    </row>
    <row r="12" spans="2:14" ht="37.5" customHeight="1" x14ac:dyDescent="0.3">
      <c r="B12" s="19" t="s">
        <v>90</v>
      </c>
      <c r="C12" s="16"/>
      <c r="D12" s="16"/>
      <c r="E12" s="16"/>
      <c r="F12" s="16">
        <v>100</v>
      </c>
      <c r="G12" s="16"/>
      <c r="H12" s="16"/>
      <c r="I12" s="16"/>
      <c r="J12" s="17">
        <f t="shared" si="0"/>
        <v>100</v>
      </c>
      <c r="M12">
        <f t="shared" si="1"/>
        <v>5</v>
      </c>
    </row>
    <row r="13" spans="2:14" ht="37.5" customHeight="1" thickBot="1" x14ac:dyDescent="0.35">
      <c r="B13" s="19" t="s">
        <v>104</v>
      </c>
      <c r="C13" s="16"/>
      <c r="D13" s="16"/>
      <c r="E13" s="16"/>
      <c r="F13" s="16">
        <v>150</v>
      </c>
      <c r="G13" s="16"/>
      <c r="H13" s="16"/>
      <c r="I13" s="16"/>
      <c r="J13" s="17">
        <f t="shared" si="0"/>
        <v>150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950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950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B1:J1"/>
    <mergeCell ref="E2:F2"/>
    <mergeCell ref="G2:H2"/>
    <mergeCell ref="B6:B7"/>
    <mergeCell ref="C6:C7"/>
    <mergeCell ref="D6:D7"/>
    <mergeCell ref="E6:E7"/>
    <mergeCell ref="F6:F7"/>
    <mergeCell ref="G6:I6"/>
    <mergeCell ref="J6:J7"/>
    <mergeCell ref="B39:C39"/>
    <mergeCell ref="D39:J39"/>
    <mergeCell ref="B40:C40"/>
    <mergeCell ref="D40:J40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31" t="s">
        <v>55</v>
      </c>
      <c r="F3" s="31">
        <v>2019</v>
      </c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66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7.5" customHeight="1" thickTop="1" x14ac:dyDescent="0.3">
      <c r="B8" s="19" t="s">
        <v>65</v>
      </c>
      <c r="C8" s="16"/>
      <c r="D8" s="16"/>
      <c r="E8" s="16"/>
      <c r="F8" s="16">
        <v>435</v>
      </c>
      <c r="G8" s="16"/>
      <c r="H8" s="16"/>
      <c r="I8" s="16"/>
      <c r="J8" s="17">
        <f t="shared" ref="J8:J34" si="0">F8-I8-H8-G8</f>
        <v>435</v>
      </c>
      <c r="M8">
        <v>1</v>
      </c>
    </row>
    <row r="9" spans="2:14" ht="37.5" customHeight="1" x14ac:dyDescent="0.3">
      <c r="B9" s="19" t="s">
        <v>65</v>
      </c>
      <c r="C9" s="16"/>
      <c r="D9" s="16"/>
      <c r="E9" s="16"/>
      <c r="F9" s="16">
        <v>145</v>
      </c>
      <c r="G9" s="16"/>
      <c r="H9" s="16"/>
      <c r="I9" s="16"/>
      <c r="J9" s="17">
        <f t="shared" si="0"/>
        <v>145</v>
      </c>
      <c r="M9">
        <f>M8+1</f>
        <v>2</v>
      </c>
    </row>
    <row r="10" spans="2:14" ht="37.5" customHeight="1" x14ac:dyDescent="0.3">
      <c r="B10" s="19" t="s">
        <v>93</v>
      </c>
      <c r="C10" s="16"/>
      <c r="D10" s="16"/>
      <c r="E10" s="16"/>
      <c r="F10" s="16">
        <v>1062</v>
      </c>
      <c r="G10" s="16"/>
      <c r="H10" s="16"/>
      <c r="I10" s="16"/>
      <c r="J10" s="17">
        <f t="shared" si="0"/>
        <v>1062</v>
      </c>
      <c r="M10">
        <f t="shared" ref="M10:M73" si="1">M9+1</f>
        <v>3</v>
      </c>
    </row>
    <row r="11" spans="2:14" ht="37.5" customHeight="1" x14ac:dyDescent="0.3">
      <c r="B11" s="19" t="s">
        <v>93</v>
      </c>
      <c r="C11" s="16"/>
      <c r="D11" s="16"/>
      <c r="E11" s="16"/>
      <c r="F11" s="16">
        <v>1416</v>
      </c>
      <c r="G11" s="16"/>
      <c r="H11" s="16"/>
      <c r="I11" s="16"/>
      <c r="J11" s="17">
        <f t="shared" si="0"/>
        <v>1416</v>
      </c>
      <c r="M11">
        <f t="shared" si="1"/>
        <v>4</v>
      </c>
    </row>
    <row r="12" spans="2:14" ht="37.5" customHeight="1" x14ac:dyDescent="0.3">
      <c r="B12" s="19" t="s">
        <v>93</v>
      </c>
      <c r="C12" s="16"/>
      <c r="D12" s="16"/>
      <c r="E12" s="16"/>
      <c r="F12" s="16">
        <v>1416</v>
      </c>
      <c r="G12" s="16"/>
      <c r="H12" s="16"/>
      <c r="I12" s="16"/>
      <c r="J12" s="17">
        <f t="shared" si="0"/>
        <v>1416</v>
      </c>
      <c r="M12">
        <f t="shared" si="1"/>
        <v>5</v>
      </c>
    </row>
    <row r="13" spans="2:14" ht="37.5" customHeight="1" thickBot="1" x14ac:dyDescent="0.35">
      <c r="B13" s="19" t="s">
        <v>105</v>
      </c>
      <c r="C13" s="16"/>
      <c r="D13" s="16"/>
      <c r="E13" s="16"/>
      <c r="F13" s="16">
        <v>1330</v>
      </c>
      <c r="G13" s="16"/>
      <c r="H13" s="16"/>
      <c r="I13" s="16"/>
      <c r="J13" s="17">
        <f t="shared" si="0"/>
        <v>1330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5804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5804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B1:J1"/>
    <mergeCell ref="E2:F2"/>
    <mergeCell ref="G2:H2"/>
    <mergeCell ref="B6:B7"/>
    <mergeCell ref="C6:C7"/>
    <mergeCell ref="D6:D7"/>
    <mergeCell ref="E6:E7"/>
    <mergeCell ref="F6:F7"/>
    <mergeCell ref="G6:I6"/>
    <mergeCell ref="J6:J7"/>
    <mergeCell ref="B39:C39"/>
    <mergeCell ref="D39:J39"/>
    <mergeCell ref="B40:C40"/>
    <mergeCell ref="D40:J40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31" t="s">
        <v>55</v>
      </c>
      <c r="F3" s="31">
        <v>2019</v>
      </c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67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9" customHeight="1" thickTop="1" x14ac:dyDescent="0.3">
      <c r="B8" s="19" t="s">
        <v>106</v>
      </c>
      <c r="C8" s="16"/>
      <c r="D8" s="16"/>
      <c r="E8" s="16"/>
      <c r="F8" s="16">
        <v>1795.5</v>
      </c>
      <c r="G8" s="16">
        <v>15.75</v>
      </c>
      <c r="H8" s="16"/>
      <c r="I8" s="16"/>
      <c r="J8" s="17">
        <f t="shared" ref="J8:J34" si="0">F8-I8-H8-G8</f>
        <v>1779.75</v>
      </c>
      <c r="M8">
        <v>1</v>
      </c>
    </row>
    <row r="9" spans="2:14" ht="39" customHeight="1" x14ac:dyDescent="0.3">
      <c r="B9" s="19" t="s">
        <v>107</v>
      </c>
      <c r="C9" s="16"/>
      <c r="D9" s="16"/>
      <c r="E9" s="16"/>
      <c r="F9" s="16">
        <v>5654.4</v>
      </c>
      <c r="G9" s="16">
        <v>49.6</v>
      </c>
      <c r="H9" s="16"/>
      <c r="I9" s="16"/>
      <c r="J9" s="17">
        <f t="shared" si="0"/>
        <v>5604.7999999999993</v>
      </c>
      <c r="M9">
        <f>M8+1</f>
        <v>2</v>
      </c>
    </row>
    <row r="10" spans="2:14" ht="39" customHeight="1" x14ac:dyDescent="0.3">
      <c r="B10" s="19" t="s">
        <v>108</v>
      </c>
      <c r="C10" s="16"/>
      <c r="D10" s="16"/>
      <c r="E10" s="16"/>
      <c r="F10" s="16">
        <v>1938</v>
      </c>
      <c r="G10" s="16">
        <v>17</v>
      </c>
      <c r="H10" s="16"/>
      <c r="I10" s="16"/>
      <c r="J10" s="17">
        <f t="shared" si="0"/>
        <v>1921</v>
      </c>
      <c r="M10">
        <f t="shared" ref="M10:M73" si="1">M9+1</f>
        <v>3</v>
      </c>
    </row>
    <row r="11" spans="2:14" ht="39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9" customHeight="1" thickBot="1" x14ac:dyDescent="0.35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9387.9</v>
      </c>
      <c r="G35" s="25">
        <f>SUM(G8:G34)</f>
        <v>82.35</v>
      </c>
      <c r="H35" s="25">
        <f>SUM(H8:H34)</f>
        <v>0</v>
      </c>
      <c r="I35" s="25">
        <f>SUM(I8:I34)</f>
        <v>0</v>
      </c>
      <c r="J35" s="25">
        <f>SUM(J8:J34)</f>
        <v>9305.5499999999993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B1:J1"/>
    <mergeCell ref="E2:F2"/>
    <mergeCell ref="G2:H2"/>
    <mergeCell ref="B6:B7"/>
    <mergeCell ref="C6:C7"/>
    <mergeCell ref="D6:D7"/>
    <mergeCell ref="E6:E7"/>
    <mergeCell ref="F6:F7"/>
    <mergeCell ref="G6:I6"/>
    <mergeCell ref="J6:J7"/>
    <mergeCell ref="B39:C39"/>
    <mergeCell ref="D39:J39"/>
    <mergeCell ref="B40:C40"/>
    <mergeCell ref="D40:J40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31" t="s">
        <v>55</v>
      </c>
      <c r="F3" s="31">
        <v>2019</v>
      </c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68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109</v>
      </c>
      <c r="C8" s="16"/>
      <c r="D8" s="16"/>
      <c r="E8" s="16"/>
      <c r="F8" s="16">
        <v>200</v>
      </c>
      <c r="G8" s="16"/>
      <c r="H8" s="16"/>
      <c r="I8" s="16"/>
      <c r="J8" s="17">
        <f t="shared" ref="J8:J34" si="0">F8-I8-H8-G8</f>
        <v>200</v>
      </c>
      <c r="M8">
        <v>1</v>
      </c>
    </row>
    <row r="9" spans="2:14" ht="36.75" customHeight="1" x14ac:dyDescent="0.3">
      <c r="B9" s="19" t="s">
        <v>110</v>
      </c>
      <c r="C9" s="16"/>
      <c r="D9" s="16"/>
      <c r="E9" s="16"/>
      <c r="F9" s="16">
        <v>220</v>
      </c>
      <c r="G9" s="16"/>
      <c r="H9" s="16"/>
      <c r="I9" s="16"/>
      <c r="J9" s="17">
        <f t="shared" si="0"/>
        <v>220</v>
      </c>
      <c r="M9">
        <f>M8+1</f>
        <v>2</v>
      </c>
    </row>
    <row r="10" spans="2:14" ht="36.75" customHeight="1" x14ac:dyDescent="0.3">
      <c r="B10" s="19" t="s">
        <v>111</v>
      </c>
      <c r="C10" s="16"/>
      <c r="D10" s="16"/>
      <c r="E10" s="16"/>
      <c r="F10" s="16">
        <v>345</v>
      </c>
      <c r="G10" s="16"/>
      <c r="H10" s="16"/>
      <c r="I10" s="16"/>
      <c r="J10" s="17">
        <f t="shared" si="0"/>
        <v>345</v>
      </c>
      <c r="M10">
        <f t="shared" ref="M10:M73" si="1">M9+1</f>
        <v>3</v>
      </c>
    </row>
    <row r="11" spans="2:14" ht="36.75" customHeight="1" x14ac:dyDescent="0.3">
      <c r="B11" s="19" t="s">
        <v>112</v>
      </c>
      <c r="C11" s="16"/>
      <c r="D11" s="16"/>
      <c r="E11" s="16"/>
      <c r="F11" s="16">
        <v>60</v>
      </c>
      <c r="G11" s="16"/>
      <c r="H11" s="16"/>
      <c r="I11" s="16"/>
      <c r="J11" s="17">
        <f t="shared" si="0"/>
        <v>60</v>
      </c>
      <c r="M11">
        <f t="shared" si="1"/>
        <v>4</v>
      </c>
    </row>
    <row r="12" spans="2:14" ht="36.75" customHeight="1" x14ac:dyDescent="0.3">
      <c r="B12" s="19" t="s">
        <v>95</v>
      </c>
      <c r="C12" s="16"/>
      <c r="D12" s="16"/>
      <c r="E12" s="16"/>
      <c r="F12" s="16">
        <v>276.7</v>
      </c>
      <c r="G12" s="16"/>
      <c r="H12" s="16"/>
      <c r="I12" s="16"/>
      <c r="J12" s="17">
        <f t="shared" si="0"/>
        <v>276.7</v>
      </c>
      <c r="M12">
        <f t="shared" si="1"/>
        <v>5</v>
      </c>
    </row>
    <row r="13" spans="2:14" ht="36.75" customHeight="1" x14ac:dyDescent="0.3">
      <c r="B13" s="19" t="s">
        <v>95</v>
      </c>
      <c r="C13" s="16"/>
      <c r="D13" s="16"/>
      <c r="E13" s="16"/>
      <c r="F13" s="16">
        <v>278.39999999999998</v>
      </c>
      <c r="G13" s="16"/>
      <c r="H13" s="16"/>
      <c r="I13" s="16"/>
      <c r="J13" s="17">
        <f t="shared" si="0"/>
        <v>278.39999999999998</v>
      </c>
      <c r="M13">
        <f t="shared" si="1"/>
        <v>6</v>
      </c>
    </row>
    <row r="14" spans="2:14" ht="36.75" customHeight="1" x14ac:dyDescent="0.3">
      <c r="B14" s="19" t="s">
        <v>95</v>
      </c>
      <c r="C14" s="16"/>
      <c r="D14" s="16"/>
      <c r="E14" s="16"/>
      <c r="F14" s="16">
        <v>163.69999999999999</v>
      </c>
      <c r="G14" s="16"/>
      <c r="H14" s="16"/>
      <c r="I14" s="16"/>
      <c r="J14" s="17">
        <f t="shared" si="0"/>
        <v>163.69999999999999</v>
      </c>
      <c r="M14">
        <f t="shared" si="1"/>
        <v>7</v>
      </c>
    </row>
    <row r="15" spans="2:14" ht="36.75" customHeight="1" x14ac:dyDescent="0.3">
      <c r="B15" s="19" t="s">
        <v>113</v>
      </c>
      <c r="C15" s="16"/>
      <c r="D15" s="16"/>
      <c r="E15" s="16"/>
      <c r="F15" s="16">
        <v>5</v>
      </c>
      <c r="G15" s="16"/>
      <c r="H15" s="16"/>
      <c r="I15" s="16"/>
      <c r="J15" s="17">
        <f t="shared" si="0"/>
        <v>5</v>
      </c>
      <c r="M15">
        <f t="shared" si="1"/>
        <v>8</v>
      </c>
    </row>
    <row r="16" spans="2:14" ht="36.75" customHeight="1" x14ac:dyDescent="0.3">
      <c r="B16" s="19" t="s">
        <v>114</v>
      </c>
      <c r="C16" s="16"/>
      <c r="D16" s="16"/>
      <c r="E16" s="16"/>
      <c r="F16" s="16">
        <v>175</v>
      </c>
      <c r="G16" s="16"/>
      <c r="H16" s="16"/>
      <c r="I16" s="16"/>
      <c r="J16" s="17">
        <f t="shared" si="0"/>
        <v>175</v>
      </c>
      <c r="M16">
        <f t="shared" si="1"/>
        <v>9</v>
      </c>
    </row>
    <row r="17" spans="2:13" ht="36.75" customHeight="1" x14ac:dyDescent="0.3">
      <c r="B17" s="19" t="s">
        <v>115</v>
      </c>
      <c r="C17" s="16"/>
      <c r="D17" s="16"/>
      <c r="E17" s="16"/>
      <c r="F17" s="16">
        <v>1362.3</v>
      </c>
      <c r="G17" s="16">
        <v>11.95</v>
      </c>
      <c r="H17" s="16"/>
      <c r="I17" s="16"/>
      <c r="J17" s="17">
        <f t="shared" si="0"/>
        <v>1350.35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3086.1</v>
      </c>
      <c r="G35" s="25">
        <f>SUM(G8:G34)</f>
        <v>11.95</v>
      </c>
      <c r="H35" s="25">
        <f>SUM(H8:H34)</f>
        <v>0</v>
      </c>
      <c r="I35" s="25">
        <f>SUM(I8:I34)</f>
        <v>0</v>
      </c>
      <c r="J35" s="25">
        <f>SUM(J8:J34)</f>
        <v>3074.1499999999996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B1:J1"/>
    <mergeCell ref="E2:F2"/>
    <mergeCell ref="G2:H2"/>
    <mergeCell ref="B6:B7"/>
    <mergeCell ref="C6:C7"/>
    <mergeCell ref="D6:D7"/>
    <mergeCell ref="E6:E7"/>
    <mergeCell ref="F6:F7"/>
    <mergeCell ref="G6:I6"/>
    <mergeCell ref="J6:J7"/>
    <mergeCell ref="B39:C39"/>
    <mergeCell ref="D39:J39"/>
    <mergeCell ref="B40:C40"/>
    <mergeCell ref="D40:J40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31" t="s">
        <v>55</v>
      </c>
      <c r="F3" s="31">
        <v>2019</v>
      </c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69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2.25" customHeight="1" thickTop="1" x14ac:dyDescent="0.3">
      <c r="B8" s="19" t="s">
        <v>110</v>
      </c>
      <c r="C8" s="16"/>
      <c r="D8" s="16"/>
      <c r="E8" s="16"/>
      <c r="F8" s="16">
        <v>260</v>
      </c>
      <c r="G8" s="16"/>
      <c r="H8" s="16"/>
      <c r="I8" s="16"/>
      <c r="J8" s="17">
        <f t="shared" ref="J8:J34" si="0">F8-I8-H8-G8</f>
        <v>260</v>
      </c>
      <c r="M8">
        <v>1</v>
      </c>
    </row>
    <row r="9" spans="2:14" ht="32.25" customHeight="1" x14ac:dyDescent="0.3">
      <c r="B9" s="19" t="s">
        <v>99</v>
      </c>
      <c r="C9" s="16"/>
      <c r="D9" s="16"/>
      <c r="E9" s="16"/>
      <c r="F9" s="16">
        <v>275</v>
      </c>
      <c r="G9" s="16"/>
      <c r="H9" s="16"/>
      <c r="I9" s="16"/>
      <c r="J9" s="17">
        <f t="shared" si="0"/>
        <v>275</v>
      </c>
      <c r="M9">
        <f>M8+1</f>
        <v>2</v>
      </c>
    </row>
    <row r="10" spans="2:14" ht="32.25" customHeight="1" x14ac:dyDescent="0.3">
      <c r="B10" s="19" t="s">
        <v>99</v>
      </c>
      <c r="C10" s="16"/>
      <c r="D10" s="16"/>
      <c r="E10" s="16"/>
      <c r="F10" s="16">
        <v>275</v>
      </c>
      <c r="G10" s="16"/>
      <c r="H10" s="16"/>
      <c r="I10" s="16"/>
      <c r="J10" s="17">
        <f t="shared" si="0"/>
        <v>275</v>
      </c>
      <c r="M10">
        <f t="shared" ref="M10:M73" si="1">M9+1</f>
        <v>3</v>
      </c>
    </row>
    <row r="11" spans="2:14" ht="32.25" customHeight="1" x14ac:dyDescent="0.3">
      <c r="B11" s="19" t="s">
        <v>116</v>
      </c>
      <c r="C11" s="16"/>
      <c r="D11" s="16"/>
      <c r="E11" s="16"/>
      <c r="F11" s="16">
        <v>135</v>
      </c>
      <c r="G11" s="16"/>
      <c r="H11" s="16"/>
      <c r="I11" s="16"/>
      <c r="J11" s="17">
        <f t="shared" si="0"/>
        <v>135</v>
      </c>
      <c r="M11">
        <f t="shared" si="1"/>
        <v>4</v>
      </c>
    </row>
    <row r="12" spans="2:14" ht="32.25" customHeight="1" x14ac:dyDescent="0.3">
      <c r="B12" s="19" t="s">
        <v>116</v>
      </c>
      <c r="C12" s="16"/>
      <c r="D12" s="16"/>
      <c r="E12" s="16"/>
      <c r="F12" s="16">
        <v>270</v>
      </c>
      <c r="G12" s="16"/>
      <c r="H12" s="16"/>
      <c r="I12" s="16"/>
      <c r="J12" s="17">
        <f t="shared" si="0"/>
        <v>270</v>
      </c>
      <c r="M12">
        <f t="shared" si="1"/>
        <v>5</v>
      </c>
    </row>
    <row r="13" spans="2:14" ht="32.25" customHeight="1" x14ac:dyDescent="0.3">
      <c r="B13" s="19" t="s">
        <v>117</v>
      </c>
      <c r="C13" s="16"/>
      <c r="D13" s="16"/>
      <c r="E13" s="16"/>
      <c r="F13" s="16">
        <v>250</v>
      </c>
      <c r="G13" s="16"/>
      <c r="H13" s="16"/>
      <c r="I13" s="16"/>
      <c r="J13" s="17">
        <f t="shared" si="0"/>
        <v>250</v>
      </c>
      <c r="M13">
        <f t="shared" si="1"/>
        <v>6</v>
      </c>
    </row>
    <row r="14" spans="2:14" ht="32.25" customHeight="1" thickBot="1" x14ac:dyDescent="0.35">
      <c r="B14" s="19" t="s">
        <v>118</v>
      </c>
      <c r="C14" s="16"/>
      <c r="D14" s="16"/>
      <c r="E14" s="16"/>
      <c r="F14" s="16">
        <v>520</v>
      </c>
      <c r="G14" s="16"/>
      <c r="H14" s="16"/>
      <c r="I14" s="16"/>
      <c r="J14" s="17">
        <f t="shared" si="0"/>
        <v>520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1985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1985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B1:J1"/>
    <mergeCell ref="E2:F2"/>
    <mergeCell ref="G2:H2"/>
    <mergeCell ref="B6:B7"/>
    <mergeCell ref="C6:C7"/>
    <mergeCell ref="D6:D7"/>
    <mergeCell ref="E6:E7"/>
    <mergeCell ref="F6:F7"/>
    <mergeCell ref="G6:I6"/>
    <mergeCell ref="J6:J7"/>
    <mergeCell ref="B39:C39"/>
    <mergeCell ref="D39:J39"/>
    <mergeCell ref="B40:C40"/>
    <mergeCell ref="D40:J40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97"/>
  <sheetViews>
    <sheetView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40.44140625" customWidth="1"/>
    <col min="2" max="2" width="13.44140625" customWidth="1"/>
    <col min="3" max="3" width="25.6640625" customWidth="1"/>
    <col min="4" max="4" width="10.109375" customWidth="1"/>
    <col min="5" max="5" width="10.44140625" customWidth="1"/>
    <col min="6" max="6" width="7.33203125" customWidth="1"/>
    <col min="7" max="8" width="6.88671875" customWidth="1"/>
    <col min="9" max="9" width="14.109375" customWidth="1"/>
  </cols>
  <sheetData>
    <row r="1" spans="1:13" ht="45.75" customHeight="1" x14ac:dyDescent="0.45">
      <c r="A1" s="92" t="s">
        <v>15</v>
      </c>
      <c r="B1" s="92"/>
      <c r="C1" s="92"/>
      <c r="D1" s="93"/>
      <c r="E1" s="93"/>
      <c r="F1" s="93"/>
      <c r="G1" s="93"/>
      <c r="H1" s="93"/>
      <c r="I1" s="93"/>
    </row>
    <row r="2" spans="1:13" ht="42" customHeight="1" thickBot="1" x14ac:dyDescent="0.5">
      <c r="A2" s="92" t="s">
        <v>16</v>
      </c>
      <c r="B2" s="92"/>
      <c r="C2" s="92"/>
      <c r="D2" s="92"/>
      <c r="E2" s="92"/>
      <c r="F2" s="92"/>
      <c r="G2" s="92"/>
      <c r="H2" s="92"/>
      <c r="I2" s="92"/>
      <c r="J2" s="5"/>
      <c r="M2" s="6" t="s">
        <v>17</v>
      </c>
    </row>
    <row r="3" spans="1:13" ht="34.5" customHeight="1" thickBot="1" x14ac:dyDescent="0.35">
      <c r="A3" s="82" t="s">
        <v>18</v>
      </c>
      <c r="B3" s="83"/>
      <c r="C3" s="83"/>
      <c r="D3" s="94"/>
      <c r="E3" s="7"/>
      <c r="F3" s="95" t="s">
        <v>19</v>
      </c>
      <c r="G3" s="95"/>
      <c r="H3" s="8"/>
      <c r="I3" s="7" t="s">
        <v>20</v>
      </c>
      <c r="M3" s="6" t="s">
        <v>21</v>
      </c>
    </row>
    <row r="4" spans="1:13" ht="34.5" customHeight="1" thickBot="1" x14ac:dyDescent="0.35">
      <c r="A4" s="82" t="s">
        <v>22</v>
      </c>
      <c r="B4" s="83"/>
      <c r="C4" s="83"/>
      <c r="D4" s="94"/>
      <c r="E4" s="9"/>
      <c r="F4" s="83">
        <v>2018</v>
      </c>
      <c r="G4" s="83"/>
      <c r="H4" s="10" t="s">
        <v>23</v>
      </c>
      <c r="I4" s="11" t="s">
        <v>24</v>
      </c>
      <c r="M4" s="6" t="s">
        <v>25</v>
      </c>
    </row>
    <row r="5" spans="1:13" ht="34.5" customHeight="1" thickBot="1" x14ac:dyDescent="0.35">
      <c r="A5" s="82" t="s">
        <v>26</v>
      </c>
      <c r="B5" s="83"/>
      <c r="C5" s="83"/>
      <c r="D5" s="94"/>
      <c r="E5" s="82"/>
      <c r="F5" s="83"/>
      <c r="G5" s="83"/>
      <c r="H5" s="83"/>
      <c r="I5" s="11" t="s">
        <v>27</v>
      </c>
      <c r="M5" s="6"/>
    </row>
    <row r="6" spans="1:13" ht="34.5" customHeight="1" thickBot="1" x14ac:dyDescent="0.35">
      <c r="A6" s="84"/>
      <c r="B6" s="85"/>
      <c r="C6" s="85"/>
      <c r="D6" s="86"/>
      <c r="E6" s="96">
        <v>254</v>
      </c>
      <c r="F6" s="97"/>
      <c r="G6" s="97"/>
      <c r="H6" s="97"/>
      <c r="I6" s="12" t="s">
        <v>28</v>
      </c>
    </row>
    <row r="7" spans="1:13" ht="33.75" customHeight="1" thickTop="1" thickBot="1" x14ac:dyDescent="0.35">
      <c r="A7" s="69" t="s">
        <v>29</v>
      </c>
      <c r="B7" s="87" t="s">
        <v>30</v>
      </c>
      <c r="C7" s="87" t="s">
        <v>31</v>
      </c>
      <c r="D7" s="89" t="s">
        <v>32</v>
      </c>
      <c r="E7" s="69" t="s">
        <v>33</v>
      </c>
      <c r="F7" s="91" t="s">
        <v>34</v>
      </c>
      <c r="G7" s="91"/>
      <c r="H7" s="91"/>
      <c r="I7" s="69" t="s">
        <v>35</v>
      </c>
    </row>
    <row r="8" spans="1:13" ht="23.25" customHeight="1" thickTop="1" thickBot="1" x14ac:dyDescent="0.35">
      <c r="A8" s="69"/>
      <c r="B8" s="88"/>
      <c r="C8" s="88"/>
      <c r="D8" s="89"/>
      <c r="E8" s="90"/>
      <c r="F8" s="13">
        <v>0.01</v>
      </c>
      <c r="G8" s="14">
        <v>0.03</v>
      </c>
      <c r="H8" s="15">
        <v>0.05</v>
      </c>
      <c r="I8" s="70"/>
      <c r="M8">
        <v>1</v>
      </c>
    </row>
    <row r="9" spans="1:13" ht="39" customHeight="1" thickTop="1" x14ac:dyDescent="0.3">
      <c r="A9" s="16" t="s">
        <v>44</v>
      </c>
      <c r="B9" s="16"/>
      <c r="C9" s="16" t="s">
        <v>37</v>
      </c>
      <c r="D9" s="16"/>
      <c r="E9" s="16">
        <v>180</v>
      </c>
      <c r="F9" s="16"/>
      <c r="G9" s="16"/>
      <c r="H9" s="16"/>
      <c r="I9" s="17">
        <f t="shared" ref="I9:I35" si="0">E9-H9-G9-F9</f>
        <v>180</v>
      </c>
      <c r="M9">
        <f>M8+1</f>
        <v>2</v>
      </c>
    </row>
    <row r="10" spans="1:13" ht="39" customHeight="1" x14ac:dyDescent="0.3">
      <c r="A10" s="16" t="s">
        <v>45</v>
      </c>
      <c r="B10" s="16"/>
      <c r="C10" s="16"/>
      <c r="D10" s="16"/>
      <c r="E10" s="16">
        <v>180</v>
      </c>
      <c r="F10" s="16"/>
      <c r="G10" s="16"/>
      <c r="H10" s="16"/>
      <c r="I10" s="17">
        <f t="shared" si="0"/>
        <v>180</v>
      </c>
      <c r="M10">
        <f t="shared" ref="M10:M73" si="1">M9+1</f>
        <v>3</v>
      </c>
    </row>
    <row r="11" spans="1:13" ht="39" customHeight="1" thickBot="1" x14ac:dyDescent="0.35">
      <c r="A11" s="16"/>
      <c r="B11" s="16"/>
      <c r="C11" s="16"/>
      <c r="D11" s="16"/>
      <c r="E11" s="16"/>
      <c r="F11" s="16"/>
      <c r="G11" s="16"/>
      <c r="H11" s="16"/>
      <c r="I11" s="17">
        <f t="shared" si="0"/>
        <v>0</v>
      </c>
      <c r="M11">
        <f t="shared" si="1"/>
        <v>4</v>
      </c>
    </row>
    <row r="12" spans="1:13" ht="39" hidden="1" customHeight="1" x14ac:dyDescent="0.3">
      <c r="A12" s="16"/>
      <c r="B12" s="16"/>
      <c r="C12" s="16"/>
      <c r="D12" s="16"/>
      <c r="E12" s="16"/>
      <c r="F12" s="16"/>
      <c r="G12" s="16"/>
      <c r="H12" s="16"/>
      <c r="I12" s="17">
        <f t="shared" si="0"/>
        <v>0</v>
      </c>
      <c r="M12">
        <f t="shared" si="1"/>
        <v>5</v>
      </c>
    </row>
    <row r="13" spans="1:13" ht="39" hidden="1" customHeight="1" x14ac:dyDescent="0.3">
      <c r="A13" s="16"/>
      <c r="B13" s="16"/>
      <c r="C13" s="16"/>
      <c r="D13" s="16"/>
      <c r="E13" s="16"/>
      <c r="F13" s="16"/>
      <c r="G13" s="16"/>
      <c r="H13" s="16"/>
      <c r="I13" s="17">
        <f t="shared" si="0"/>
        <v>0</v>
      </c>
      <c r="M13">
        <f t="shared" si="1"/>
        <v>6</v>
      </c>
    </row>
    <row r="14" spans="1:13" ht="24.9" hidden="1" customHeight="1" x14ac:dyDescent="0.3">
      <c r="A14" s="16"/>
      <c r="B14" s="16"/>
      <c r="C14" s="16"/>
      <c r="D14" s="16"/>
      <c r="E14" s="16"/>
      <c r="F14" s="16"/>
      <c r="G14" s="16"/>
      <c r="H14" s="16"/>
      <c r="I14" s="17">
        <f t="shared" si="0"/>
        <v>0</v>
      </c>
      <c r="M14">
        <f t="shared" si="1"/>
        <v>7</v>
      </c>
    </row>
    <row r="15" spans="1:13" ht="24.9" hidden="1" customHeight="1" x14ac:dyDescent="0.3">
      <c r="A15" s="16"/>
      <c r="B15" s="16"/>
      <c r="C15" s="16"/>
      <c r="D15" s="16"/>
      <c r="E15" s="16"/>
      <c r="F15" s="16"/>
      <c r="G15" s="16"/>
      <c r="H15" s="16"/>
      <c r="I15" s="17">
        <f t="shared" si="0"/>
        <v>0</v>
      </c>
      <c r="M15">
        <f t="shared" si="1"/>
        <v>8</v>
      </c>
    </row>
    <row r="16" spans="1:13" ht="24.9" hidden="1" customHeight="1" x14ac:dyDescent="0.3">
      <c r="A16" s="16"/>
      <c r="B16" s="16"/>
      <c r="C16" s="16"/>
      <c r="D16" s="16"/>
      <c r="E16" s="16"/>
      <c r="F16" s="16"/>
      <c r="G16" s="16"/>
      <c r="H16" s="16"/>
      <c r="I16" s="17">
        <f t="shared" si="0"/>
        <v>0</v>
      </c>
      <c r="M16">
        <f t="shared" si="1"/>
        <v>9</v>
      </c>
    </row>
    <row r="17" spans="1:13" ht="24.9" hidden="1" customHeight="1" x14ac:dyDescent="0.3">
      <c r="A17" s="16"/>
      <c r="B17" s="16"/>
      <c r="C17" s="16"/>
      <c r="D17" s="16"/>
      <c r="E17" s="16"/>
      <c r="F17" s="16"/>
      <c r="G17" s="16"/>
      <c r="H17" s="16"/>
      <c r="I17" s="17">
        <f t="shared" si="0"/>
        <v>0</v>
      </c>
      <c r="M17">
        <f t="shared" si="1"/>
        <v>10</v>
      </c>
    </row>
    <row r="18" spans="1:13" ht="24.9" hidden="1" customHeight="1" x14ac:dyDescent="0.3">
      <c r="A18" s="16"/>
      <c r="B18" s="16"/>
      <c r="C18" s="16"/>
      <c r="D18" s="16"/>
      <c r="E18" s="16"/>
      <c r="F18" s="16"/>
      <c r="G18" s="16"/>
      <c r="H18" s="16"/>
      <c r="I18" s="17">
        <f t="shared" si="0"/>
        <v>0</v>
      </c>
      <c r="M18">
        <f t="shared" si="1"/>
        <v>11</v>
      </c>
    </row>
    <row r="19" spans="1:13" ht="24.9" hidden="1" customHeight="1" x14ac:dyDescent="0.3">
      <c r="A19" s="16"/>
      <c r="B19" s="16"/>
      <c r="C19" s="16"/>
      <c r="D19" s="16"/>
      <c r="E19" s="16"/>
      <c r="F19" s="16"/>
      <c r="G19" s="16"/>
      <c r="H19" s="16"/>
      <c r="I19" s="17">
        <f t="shared" si="0"/>
        <v>0</v>
      </c>
      <c r="M19">
        <f t="shared" si="1"/>
        <v>12</v>
      </c>
    </row>
    <row r="20" spans="1:13" ht="24.9" hidden="1" customHeight="1" x14ac:dyDescent="0.3">
      <c r="A20" s="16"/>
      <c r="B20" s="16"/>
      <c r="C20" s="16"/>
      <c r="D20" s="16"/>
      <c r="E20" s="16"/>
      <c r="F20" s="16"/>
      <c r="G20" s="16"/>
      <c r="H20" s="16"/>
      <c r="I20" s="17">
        <f t="shared" si="0"/>
        <v>0</v>
      </c>
      <c r="M20">
        <f t="shared" si="1"/>
        <v>13</v>
      </c>
    </row>
    <row r="21" spans="1:13" ht="24.9" hidden="1" customHeight="1" x14ac:dyDescent="0.3">
      <c r="A21" s="16"/>
      <c r="B21" s="16"/>
      <c r="C21" s="16"/>
      <c r="D21" s="16"/>
      <c r="E21" s="16"/>
      <c r="F21" s="16"/>
      <c r="G21" s="16"/>
      <c r="H21" s="16"/>
      <c r="I21" s="17">
        <f t="shared" si="0"/>
        <v>0</v>
      </c>
      <c r="M21">
        <f t="shared" si="1"/>
        <v>14</v>
      </c>
    </row>
    <row r="22" spans="1:13" ht="24.9" hidden="1" customHeight="1" x14ac:dyDescent="0.3">
      <c r="A22" s="16"/>
      <c r="B22" s="16"/>
      <c r="C22" s="16"/>
      <c r="D22" s="18"/>
      <c r="E22" s="18"/>
      <c r="F22" s="18"/>
      <c r="G22" s="18"/>
      <c r="H22" s="18"/>
      <c r="I22" s="17">
        <f t="shared" si="0"/>
        <v>0</v>
      </c>
      <c r="M22">
        <f t="shared" si="1"/>
        <v>15</v>
      </c>
    </row>
    <row r="23" spans="1:13" ht="24.9" hidden="1" customHeight="1" x14ac:dyDescent="0.3">
      <c r="A23" s="19"/>
      <c r="B23" s="20"/>
      <c r="C23" s="20"/>
      <c r="D23" s="18"/>
      <c r="E23" s="18"/>
      <c r="F23" s="18"/>
      <c r="G23" s="18"/>
      <c r="H23" s="18"/>
      <c r="I23" s="17">
        <f t="shared" si="0"/>
        <v>0</v>
      </c>
      <c r="M23">
        <f t="shared" si="1"/>
        <v>16</v>
      </c>
    </row>
    <row r="24" spans="1:13" ht="24.9" hidden="1" customHeight="1" x14ac:dyDescent="0.3">
      <c r="A24" s="19"/>
      <c r="B24" s="20"/>
      <c r="C24" s="20"/>
      <c r="D24" s="18"/>
      <c r="E24" s="18"/>
      <c r="F24" s="18"/>
      <c r="G24" s="18"/>
      <c r="H24" s="18"/>
      <c r="I24" s="17">
        <f t="shared" si="0"/>
        <v>0</v>
      </c>
      <c r="M24">
        <f t="shared" si="1"/>
        <v>17</v>
      </c>
    </row>
    <row r="25" spans="1:13" ht="24.9" hidden="1" customHeight="1" x14ac:dyDescent="0.3">
      <c r="A25" s="21"/>
      <c r="B25" s="20"/>
      <c r="C25" s="20"/>
      <c r="D25" s="18"/>
      <c r="E25" s="18"/>
      <c r="F25" s="18"/>
      <c r="G25" s="18"/>
      <c r="H25" s="18"/>
      <c r="I25" s="17">
        <f t="shared" si="0"/>
        <v>0</v>
      </c>
      <c r="M25">
        <f t="shared" si="1"/>
        <v>18</v>
      </c>
    </row>
    <row r="26" spans="1:13" ht="24.9" hidden="1" customHeight="1" x14ac:dyDescent="0.3">
      <c r="A26" s="21"/>
      <c r="B26" s="20"/>
      <c r="C26" s="20"/>
      <c r="D26" s="18"/>
      <c r="E26" s="18"/>
      <c r="F26" s="18"/>
      <c r="G26" s="18"/>
      <c r="H26" s="18"/>
      <c r="I26" s="17">
        <f t="shared" si="0"/>
        <v>0</v>
      </c>
      <c r="M26">
        <f t="shared" si="1"/>
        <v>19</v>
      </c>
    </row>
    <row r="27" spans="1:13" ht="24.9" hidden="1" customHeight="1" x14ac:dyDescent="0.3">
      <c r="A27" s="21"/>
      <c r="B27" s="20"/>
      <c r="C27" s="20"/>
      <c r="D27" s="18"/>
      <c r="E27" s="18"/>
      <c r="F27" s="18"/>
      <c r="G27" s="18"/>
      <c r="H27" s="18"/>
      <c r="I27" s="17">
        <f t="shared" si="0"/>
        <v>0</v>
      </c>
      <c r="M27">
        <f t="shared" si="1"/>
        <v>20</v>
      </c>
    </row>
    <row r="28" spans="1:13" ht="24.9" hidden="1" customHeight="1" x14ac:dyDescent="0.3">
      <c r="A28" s="21"/>
      <c r="B28" s="20"/>
      <c r="C28" s="20"/>
      <c r="D28" s="18"/>
      <c r="E28" s="18"/>
      <c r="F28" s="18"/>
      <c r="G28" s="18"/>
      <c r="H28" s="18"/>
      <c r="I28" s="17">
        <f t="shared" si="0"/>
        <v>0</v>
      </c>
      <c r="M28">
        <f t="shared" si="1"/>
        <v>21</v>
      </c>
    </row>
    <row r="29" spans="1:13" ht="24.9" hidden="1" customHeight="1" x14ac:dyDescent="0.3">
      <c r="A29" s="21"/>
      <c r="B29" s="20"/>
      <c r="C29" s="20"/>
      <c r="D29" s="18"/>
      <c r="E29" s="18"/>
      <c r="F29" s="18"/>
      <c r="G29" s="18"/>
      <c r="H29" s="18"/>
      <c r="I29" s="17">
        <f t="shared" si="0"/>
        <v>0</v>
      </c>
      <c r="M29">
        <f t="shared" si="1"/>
        <v>22</v>
      </c>
    </row>
    <row r="30" spans="1:13" ht="24.9" hidden="1" customHeight="1" x14ac:dyDescent="0.3">
      <c r="A30" s="21"/>
      <c r="B30" s="20"/>
      <c r="C30" s="20"/>
      <c r="D30" s="18"/>
      <c r="E30" s="18"/>
      <c r="F30" s="18"/>
      <c r="G30" s="18"/>
      <c r="H30" s="18"/>
      <c r="I30" s="17">
        <f t="shared" si="0"/>
        <v>0</v>
      </c>
      <c r="M30">
        <f t="shared" si="1"/>
        <v>23</v>
      </c>
    </row>
    <row r="31" spans="1:13" ht="24.9" hidden="1" customHeight="1" x14ac:dyDescent="0.3">
      <c r="A31" s="21"/>
      <c r="B31" s="20"/>
      <c r="C31" s="20"/>
      <c r="D31" s="18"/>
      <c r="E31" s="18"/>
      <c r="F31" s="18"/>
      <c r="G31" s="18"/>
      <c r="H31" s="18"/>
      <c r="I31" s="17">
        <f t="shared" si="0"/>
        <v>0</v>
      </c>
      <c r="M31">
        <f t="shared" si="1"/>
        <v>24</v>
      </c>
    </row>
    <row r="32" spans="1:13" ht="24.9" hidden="1" customHeight="1" x14ac:dyDescent="0.3">
      <c r="A32" s="21"/>
      <c r="B32" s="20"/>
      <c r="C32" s="20"/>
      <c r="D32" s="18"/>
      <c r="E32" s="18"/>
      <c r="F32" s="18"/>
      <c r="G32" s="18"/>
      <c r="H32" s="18"/>
      <c r="I32" s="17">
        <f t="shared" si="0"/>
        <v>0</v>
      </c>
      <c r="M32">
        <f t="shared" si="1"/>
        <v>25</v>
      </c>
    </row>
    <row r="33" spans="1:13" ht="24.9" hidden="1" customHeight="1" x14ac:dyDescent="0.3">
      <c r="A33" s="21"/>
      <c r="B33" s="20"/>
      <c r="C33" s="20"/>
      <c r="D33" s="18"/>
      <c r="E33" s="18"/>
      <c r="F33" s="18"/>
      <c r="G33" s="18"/>
      <c r="H33" s="18"/>
      <c r="I33" s="17">
        <f t="shared" si="0"/>
        <v>0</v>
      </c>
      <c r="M33">
        <f t="shared" si="1"/>
        <v>26</v>
      </c>
    </row>
    <row r="34" spans="1:13" ht="24.9" hidden="1" customHeight="1" x14ac:dyDescent="0.3">
      <c r="A34" s="21"/>
      <c r="B34" s="20"/>
      <c r="C34" s="20"/>
      <c r="D34" s="18"/>
      <c r="E34" s="18"/>
      <c r="F34" s="18"/>
      <c r="G34" s="18"/>
      <c r="H34" s="18"/>
      <c r="I34" s="17">
        <f t="shared" si="0"/>
        <v>0</v>
      </c>
      <c r="M34">
        <f t="shared" si="1"/>
        <v>27</v>
      </c>
    </row>
    <row r="35" spans="1:13" ht="24.9" hidden="1" customHeight="1" thickBot="1" x14ac:dyDescent="0.35">
      <c r="A35" s="22"/>
      <c r="B35" s="23"/>
      <c r="C35" s="23"/>
      <c r="D35" s="24"/>
      <c r="E35" s="24"/>
      <c r="F35" s="24"/>
      <c r="G35" s="24"/>
      <c r="H35" s="24"/>
      <c r="I35" s="17">
        <f t="shared" si="0"/>
        <v>0</v>
      </c>
      <c r="M35">
        <f t="shared" si="1"/>
        <v>28</v>
      </c>
    </row>
    <row r="36" spans="1:13" ht="36" customHeight="1" thickBot="1" x14ac:dyDescent="0.35">
      <c r="A36" s="71" t="s">
        <v>39</v>
      </c>
      <c r="B36" s="72"/>
      <c r="C36" s="72"/>
      <c r="D36" s="25">
        <v>0</v>
      </c>
      <c r="E36" s="25">
        <f>SUM(E9:E35)</f>
        <v>360</v>
      </c>
      <c r="F36" s="25">
        <f>SUM(F9:F35)</f>
        <v>0</v>
      </c>
      <c r="G36" s="25">
        <f>SUM(G9:G35)</f>
        <v>0</v>
      </c>
      <c r="H36" s="25">
        <f>SUM(H9:H35)</f>
        <v>0</v>
      </c>
      <c r="I36" s="25">
        <f>SUM(I9:I35)</f>
        <v>360</v>
      </c>
      <c r="M36">
        <f t="shared" si="1"/>
        <v>29</v>
      </c>
    </row>
    <row r="37" spans="1:13" ht="25.5" customHeight="1" thickBot="1" x14ac:dyDescent="0.35">
      <c r="A37" s="73"/>
      <c r="B37" s="74"/>
      <c r="C37" s="74"/>
      <c r="D37" s="74"/>
      <c r="E37" s="74"/>
      <c r="F37" s="74"/>
      <c r="G37" s="74"/>
      <c r="H37" s="74"/>
      <c r="I37" s="75"/>
      <c r="M37">
        <f t="shared" si="1"/>
        <v>30</v>
      </c>
    </row>
    <row r="38" spans="1:13" ht="15" customHeight="1" x14ac:dyDescent="0.3">
      <c r="A38" s="60" t="s">
        <v>40</v>
      </c>
      <c r="B38" s="64"/>
      <c r="C38" s="76" t="s">
        <v>41</v>
      </c>
      <c r="D38" s="77"/>
      <c r="E38" s="77"/>
      <c r="F38" s="77"/>
      <c r="G38" s="77"/>
      <c r="H38" s="77"/>
      <c r="I38" s="78"/>
      <c r="M38">
        <f t="shared" si="1"/>
        <v>31</v>
      </c>
    </row>
    <row r="39" spans="1:13" ht="1.5" customHeight="1" thickBot="1" x14ac:dyDescent="0.35">
      <c r="A39" s="26"/>
      <c r="B39" s="27"/>
      <c r="C39" s="27"/>
      <c r="D39" s="27"/>
      <c r="E39" s="27"/>
      <c r="F39" s="27"/>
      <c r="G39" s="27"/>
      <c r="H39" s="27"/>
      <c r="I39" s="28"/>
      <c r="M39">
        <f t="shared" si="1"/>
        <v>32</v>
      </c>
    </row>
    <row r="40" spans="1:13" ht="28.5" customHeight="1" thickBot="1" x14ac:dyDescent="0.35">
      <c r="A40" s="79"/>
      <c r="B40" s="80"/>
      <c r="C40" s="79"/>
      <c r="D40" s="81"/>
      <c r="E40" s="81"/>
      <c r="F40" s="81"/>
      <c r="G40" s="81"/>
      <c r="H40" s="81"/>
      <c r="I40" s="80"/>
      <c r="M40">
        <f t="shared" si="1"/>
        <v>33</v>
      </c>
    </row>
    <row r="41" spans="1:13" ht="15" customHeight="1" x14ac:dyDescent="0.3">
      <c r="A41" s="60" t="s">
        <v>42</v>
      </c>
      <c r="B41" s="61"/>
      <c r="C41" s="60" t="s">
        <v>43</v>
      </c>
      <c r="D41" s="64"/>
      <c r="E41" s="64"/>
      <c r="F41" s="64"/>
      <c r="G41" s="64"/>
      <c r="H41" s="64"/>
      <c r="I41" s="61"/>
      <c r="M41">
        <f t="shared" si="1"/>
        <v>34</v>
      </c>
    </row>
    <row r="42" spans="1:13" ht="3" customHeight="1" thickBot="1" x14ac:dyDescent="0.35">
      <c r="A42" s="62"/>
      <c r="B42" s="63"/>
      <c r="C42" s="62"/>
      <c r="D42" s="65"/>
      <c r="E42" s="65"/>
      <c r="F42" s="65"/>
      <c r="G42" s="65"/>
      <c r="H42" s="65"/>
      <c r="I42" s="63"/>
      <c r="M42">
        <f t="shared" si="1"/>
        <v>35</v>
      </c>
    </row>
    <row r="43" spans="1:13" ht="21.75" customHeight="1" thickBot="1" x14ac:dyDescent="0.35">
      <c r="A43" s="66"/>
      <c r="B43" s="67"/>
      <c r="C43" s="66"/>
      <c r="D43" s="68"/>
      <c r="E43" s="68"/>
      <c r="F43" s="68"/>
      <c r="G43" s="68"/>
      <c r="H43" s="68"/>
      <c r="I43" s="67"/>
      <c r="M43">
        <f t="shared" si="1"/>
        <v>36</v>
      </c>
    </row>
    <row r="44" spans="1:13" x14ac:dyDescent="0.3">
      <c r="M44">
        <f t="shared" si="1"/>
        <v>37</v>
      </c>
    </row>
    <row r="45" spans="1:13" x14ac:dyDescent="0.3">
      <c r="M45">
        <f t="shared" si="1"/>
        <v>38</v>
      </c>
    </row>
    <row r="46" spans="1:13" x14ac:dyDescent="0.3">
      <c r="M46">
        <f t="shared" si="1"/>
        <v>39</v>
      </c>
    </row>
    <row r="47" spans="1:13" x14ac:dyDescent="0.3">
      <c r="M47">
        <f t="shared" si="1"/>
        <v>40</v>
      </c>
    </row>
    <row r="48" spans="1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7">
    <mergeCell ref="A1:I1"/>
    <mergeCell ref="A2:I2"/>
    <mergeCell ref="A3:D3"/>
    <mergeCell ref="F3:G3"/>
    <mergeCell ref="A4:D4"/>
    <mergeCell ref="F4:G4"/>
    <mergeCell ref="A5:D5"/>
    <mergeCell ref="E5:H5"/>
    <mergeCell ref="A6:D6"/>
    <mergeCell ref="E6:H6"/>
    <mergeCell ref="A7:A8"/>
    <mergeCell ref="B7:B8"/>
    <mergeCell ref="C7:C8"/>
    <mergeCell ref="D7:D8"/>
    <mergeCell ref="E7:E8"/>
    <mergeCell ref="F7:H7"/>
    <mergeCell ref="A41:B42"/>
    <mergeCell ref="C41:I42"/>
    <mergeCell ref="A43:B43"/>
    <mergeCell ref="C43:I43"/>
    <mergeCell ref="I7:I8"/>
    <mergeCell ref="A36:C36"/>
    <mergeCell ref="A37:I37"/>
    <mergeCell ref="A38:B38"/>
    <mergeCell ref="C38:I38"/>
    <mergeCell ref="A40:B40"/>
    <mergeCell ref="C40:I4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31" t="s">
        <v>55</v>
      </c>
      <c r="F3" s="31">
        <v>2019</v>
      </c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70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9" customHeight="1" thickTop="1" x14ac:dyDescent="0.3">
      <c r="B8" s="19" t="s">
        <v>119</v>
      </c>
      <c r="C8" s="16"/>
      <c r="D8" s="16"/>
      <c r="E8" s="16"/>
      <c r="F8" s="16">
        <v>23</v>
      </c>
      <c r="G8" s="16"/>
      <c r="H8" s="16"/>
      <c r="I8" s="16"/>
      <c r="J8" s="17">
        <f t="shared" ref="J8:J34" si="0">F8-I8-H8-G8</f>
        <v>23</v>
      </c>
      <c r="M8">
        <v>1</v>
      </c>
    </row>
    <row r="9" spans="2:14" ht="39" customHeight="1" x14ac:dyDescent="0.3">
      <c r="B9" s="19" t="s">
        <v>119</v>
      </c>
      <c r="C9" s="16"/>
      <c r="D9" s="16"/>
      <c r="E9" s="16"/>
      <c r="F9" s="16">
        <v>133</v>
      </c>
      <c r="G9" s="16"/>
      <c r="H9" s="16"/>
      <c r="I9" s="16"/>
      <c r="J9" s="17">
        <f t="shared" si="0"/>
        <v>133</v>
      </c>
      <c r="M9">
        <f>M8+1</f>
        <v>2</v>
      </c>
    </row>
    <row r="10" spans="2:14" ht="39" customHeight="1" x14ac:dyDescent="0.3">
      <c r="B10" s="19" t="s">
        <v>119</v>
      </c>
      <c r="C10" s="16"/>
      <c r="D10" s="16"/>
      <c r="E10" s="16"/>
      <c r="F10" s="16">
        <v>201</v>
      </c>
      <c r="G10" s="16"/>
      <c r="H10" s="16"/>
      <c r="I10" s="16"/>
      <c r="J10" s="17">
        <f t="shared" si="0"/>
        <v>201</v>
      </c>
      <c r="M10">
        <f t="shared" ref="M10:M73" si="1">M9+1</f>
        <v>3</v>
      </c>
    </row>
    <row r="11" spans="2:14" ht="39" customHeight="1" x14ac:dyDescent="0.3">
      <c r="B11" s="19" t="s">
        <v>119</v>
      </c>
      <c r="C11" s="16"/>
      <c r="D11" s="16"/>
      <c r="E11" s="16"/>
      <c r="F11" s="16">
        <v>166</v>
      </c>
      <c r="G11" s="16"/>
      <c r="H11" s="16"/>
      <c r="I11" s="16"/>
      <c r="J11" s="17">
        <f t="shared" si="0"/>
        <v>166</v>
      </c>
      <c r="M11">
        <f t="shared" si="1"/>
        <v>4</v>
      </c>
    </row>
    <row r="12" spans="2:14" ht="39" customHeight="1" thickBot="1" x14ac:dyDescent="0.35">
      <c r="B12" s="19" t="s">
        <v>119</v>
      </c>
      <c r="C12" s="16"/>
      <c r="D12" s="16"/>
      <c r="E12" s="16"/>
      <c r="F12" s="16">
        <v>199</v>
      </c>
      <c r="G12" s="16"/>
      <c r="H12" s="16"/>
      <c r="I12" s="16"/>
      <c r="J12" s="17">
        <f t="shared" si="0"/>
        <v>199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722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722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B1:J1"/>
    <mergeCell ref="E2:F2"/>
    <mergeCell ref="G2:H2"/>
    <mergeCell ref="B6:B7"/>
    <mergeCell ref="C6:C7"/>
    <mergeCell ref="D6:D7"/>
    <mergeCell ref="E6:E7"/>
    <mergeCell ref="F6:F7"/>
    <mergeCell ref="G6:I6"/>
    <mergeCell ref="J6:J7"/>
    <mergeCell ref="B39:C39"/>
    <mergeCell ref="D39:J39"/>
    <mergeCell ref="B40:C40"/>
    <mergeCell ref="D40:J40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31" t="s">
        <v>55</v>
      </c>
      <c r="F3" s="31">
        <v>2019</v>
      </c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95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9" customHeight="1" thickTop="1" x14ac:dyDescent="0.3">
      <c r="B8" s="19" t="s">
        <v>120</v>
      </c>
      <c r="C8" s="16"/>
      <c r="D8" s="16"/>
      <c r="E8" s="16"/>
      <c r="F8" s="16">
        <v>6412.5</v>
      </c>
      <c r="G8" s="16">
        <v>56.25</v>
      </c>
      <c r="H8" s="16"/>
      <c r="I8" s="16"/>
      <c r="J8" s="17">
        <f t="shared" ref="J8:J34" si="0">F8-I8-H8-G8</f>
        <v>6356.25</v>
      </c>
      <c r="M8">
        <v>1</v>
      </c>
    </row>
    <row r="9" spans="2:14" ht="39" customHeight="1" x14ac:dyDescent="0.3">
      <c r="B9" s="19"/>
      <c r="C9" s="16"/>
      <c r="D9" s="16"/>
      <c r="E9" s="16"/>
      <c r="F9" s="16"/>
      <c r="G9" s="16"/>
      <c r="H9" s="16"/>
      <c r="I9" s="16"/>
      <c r="J9" s="17">
        <f t="shared" si="0"/>
        <v>0</v>
      </c>
      <c r="M9">
        <f>M8+1</f>
        <v>2</v>
      </c>
    </row>
    <row r="10" spans="2:14" ht="39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9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9" customHeight="1" thickBot="1" x14ac:dyDescent="0.35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6412.5</v>
      </c>
      <c r="G35" s="25">
        <f>SUM(G8:G34)</f>
        <v>56.25</v>
      </c>
      <c r="H35" s="25">
        <f>SUM(H8:H34)</f>
        <v>0</v>
      </c>
      <c r="I35" s="25">
        <f>SUM(I8:I34)</f>
        <v>0</v>
      </c>
      <c r="J35" s="25">
        <f>SUM(J8:J34)</f>
        <v>6356.25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B1:J1"/>
    <mergeCell ref="E2:F2"/>
    <mergeCell ref="G2:H2"/>
    <mergeCell ref="B6:B7"/>
    <mergeCell ref="C6:C7"/>
    <mergeCell ref="D6:D7"/>
    <mergeCell ref="E6:E7"/>
    <mergeCell ref="F6:F7"/>
    <mergeCell ref="G6:I6"/>
    <mergeCell ref="J6:J7"/>
    <mergeCell ref="B39:C39"/>
    <mergeCell ref="D39:J39"/>
    <mergeCell ref="B40:C40"/>
    <mergeCell ref="D40:J40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31" t="s">
        <v>55</v>
      </c>
      <c r="F3" s="31">
        <v>2019</v>
      </c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98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7.5" customHeight="1" thickTop="1" x14ac:dyDescent="0.3">
      <c r="B8" s="19" t="s">
        <v>121</v>
      </c>
      <c r="C8" s="16"/>
      <c r="D8" s="16"/>
      <c r="E8" s="16"/>
      <c r="F8" s="16">
        <v>160</v>
      </c>
      <c r="G8" s="16"/>
      <c r="H8" s="16"/>
      <c r="I8" s="16"/>
      <c r="J8" s="17">
        <f t="shared" ref="J8:J34" si="0">F8-I8-H8-G8</f>
        <v>160</v>
      </c>
      <c r="M8">
        <v>1</v>
      </c>
    </row>
    <row r="9" spans="2:14" ht="37.5" customHeight="1" x14ac:dyDescent="0.3">
      <c r="B9" s="19" t="s">
        <v>121</v>
      </c>
      <c r="C9" s="16"/>
      <c r="D9" s="16"/>
      <c r="E9" s="16"/>
      <c r="F9" s="16">
        <v>160</v>
      </c>
      <c r="G9" s="16"/>
      <c r="H9" s="16"/>
      <c r="I9" s="16"/>
      <c r="J9" s="17">
        <f t="shared" si="0"/>
        <v>160</v>
      </c>
      <c r="M9">
        <f>M8+1</f>
        <v>2</v>
      </c>
    </row>
    <row r="10" spans="2:14" ht="37.5" customHeight="1" x14ac:dyDescent="0.3">
      <c r="B10" s="19" t="s">
        <v>122</v>
      </c>
      <c r="C10" s="16"/>
      <c r="D10" s="16"/>
      <c r="E10" s="16"/>
      <c r="F10" s="16">
        <v>270</v>
      </c>
      <c r="G10" s="16"/>
      <c r="H10" s="16"/>
      <c r="I10" s="16"/>
      <c r="J10" s="17">
        <f t="shared" si="0"/>
        <v>270</v>
      </c>
      <c r="M10">
        <f t="shared" ref="M10:M73" si="1">M9+1</f>
        <v>3</v>
      </c>
    </row>
    <row r="11" spans="2:14" ht="37.5" customHeight="1" x14ac:dyDescent="0.3">
      <c r="B11" s="19" t="s">
        <v>122</v>
      </c>
      <c r="C11" s="16"/>
      <c r="D11" s="16"/>
      <c r="E11" s="16"/>
      <c r="F11" s="16">
        <v>270</v>
      </c>
      <c r="G11" s="16"/>
      <c r="H11" s="16"/>
      <c r="I11" s="16"/>
      <c r="J11" s="17">
        <f t="shared" si="0"/>
        <v>270</v>
      </c>
      <c r="M11">
        <f t="shared" si="1"/>
        <v>4</v>
      </c>
    </row>
    <row r="12" spans="2:14" ht="37.5" customHeight="1" x14ac:dyDescent="0.3">
      <c r="B12" s="19" t="s">
        <v>95</v>
      </c>
      <c r="C12" s="16"/>
      <c r="D12" s="16"/>
      <c r="E12" s="16"/>
      <c r="F12" s="16">
        <v>2309.64</v>
      </c>
      <c r="G12" s="16">
        <v>20.260000000000002</v>
      </c>
      <c r="H12" s="16"/>
      <c r="I12" s="16"/>
      <c r="J12" s="17">
        <f t="shared" si="0"/>
        <v>2289.3799999999997</v>
      </c>
      <c r="M12">
        <f t="shared" si="1"/>
        <v>5</v>
      </c>
    </row>
    <row r="13" spans="2:14" ht="37.5" customHeight="1" thickBot="1" x14ac:dyDescent="0.35">
      <c r="B13" s="19" t="s">
        <v>95</v>
      </c>
      <c r="C13" s="16"/>
      <c r="D13" s="16"/>
      <c r="E13" s="16"/>
      <c r="F13" s="16">
        <v>29</v>
      </c>
      <c r="G13" s="16"/>
      <c r="H13" s="16"/>
      <c r="I13" s="16"/>
      <c r="J13" s="17">
        <f t="shared" si="0"/>
        <v>29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3198.64</v>
      </c>
      <c r="G35" s="25">
        <f>SUM(G8:G34)</f>
        <v>20.260000000000002</v>
      </c>
      <c r="H35" s="25">
        <f>SUM(H8:H34)</f>
        <v>0</v>
      </c>
      <c r="I35" s="25">
        <f>SUM(I8:I34)</f>
        <v>0</v>
      </c>
      <c r="J35" s="25">
        <f>SUM(J8:J34)</f>
        <v>3178.3799999999997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B1:J1"/>
    <mergeCell ref="E2:F2"/>
    <mergeCell ref="G2:H2"/>
    <mergeCell ref="B6:B7"/>
    <mergeCell ref="C6:C7"/>
    <mergeCell ref="D6:D7"/>
    <mergeCell ref="E6:E7"/>
    <mergeCell ref="F6:F7"/>
    <mergeCell ref="G6:I6"/>
    <mergeCell ref="J6:J7"/>
    <mergeCell ref="B39:C39"/>
    <mergeCell ref="D39:J39"/>
    <mergeCell ref="B40:C40"/>
    <mergeCell ref="D40:J40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43510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104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41.25" customHeight="1" thickTop="1" x14ac:dyDescent="0.3">
      <c r="B8" s="19" t="s">
        <v>71</v>
      </c>
      <c r="C8" s="16"/>
      <c r="D8" s="16"/>
      <c r="E8" s="16"/>
      <c r="F8" s="16">
        <v>98</v>
      </c>
      <c r="G8" s="16"/>
      <c r="H8" s="16"/>
      <c r="I8" s="16"/>
      <c r="J8" s="17">
        <f t="shared" ref="J8:J34" si="0">F8-I8-H8-G8</f>
        <v>98</v>
      </c>
      <c r="M8">
        <v>1</v>
      </c>
    </row>
    <row r="9" spans="2:14" ht="41.25" customHeight="1" x14ac:dyDescent="0.3">
      <c r="B9" s="19" t="s">
        <v>71</v>
      </c>
      <c r="C9" s="16"/>
      <c r="D9" s="16"/>
      <c r="E9" s="16"/>
      <c r="F9" s="16">
        <v>117</v>
      </c>
      <c r="G9" s="16"/>
      <c r="H9" s="16"/>
      <c r="I9" s="16"/>
      <c r="J9" s="17">
        <f t="shared" si="0"/>
        <v>117</v>
      </c>
      <c r="M9">
        <f>M8+1</f>
        <v>2</v>
      </c>
    </row>
    <row r="10" spans="2:14" ht="41.25" customHeight="1" x14ac:dyDescent="0.3">
      <c r="B10" s="19" t="s">
        <v>71</v>
      </c>
      <c r="C10" s="16"/>
      <c r="D10" s="16"/>
      <c r="E10" s="16"/>
      <c r="F10" s="16">
        <v>44</v>
      </c>
      <c r="G10" s="16"/>
      <c r="H10" s="16"/>
      <c r="I10" s="16"/>
      <c r="J10" s="17">
        <f t="shared" si="0"/>
        <v>44</v>
      </c>
      <c r="M10">
        <f t="shared" ref="M10:M73" si="1">M9+1</f>
        <v>3</v>
      </c>
    </row>
    <row r="11" spans="2:14" ht="41.25" customHeight="1" x14ac:dyDescent="0.3">
      <c r="B11" s="19" t="s">
        <v>71</v>
      </c>
      <c r="C11" s="16"/>
      <c r="D11" s="16"/>
      <c r="E11" s="16"/>
      <c r="F11" s="16">
        <v>156</v>
      </c>
      <c r="G11" s="16"/>
      <c r="H11" s="16"/>
      <c r="I11" s="16"/>
      <c r="J11" s="17">
        <f t="shared" si="0"/>
        <v>156</v>
      </c>
      <c r="M11">
        <f t="shared" si="1"/>
        <v>4</v>
      </c>
    </row>
    <row r="12" spans="2:14" ht="41.25" customHeight="1" x14ac:dyDescent="0.3">
      <c r="B12" s="19" t="s">
        <v>71</v>
      </c>
      <c r="C12" s="16"/>
      <c r="D12" s="16"/>
      <c r="E12" s="16"/>
      <c r="F12" s="16">
        <v>122</v>
      </c>
      <c r="G12" s="16"/>
      <c r="H12" s="16"/>
      <c r="I12" s="16"/>
      <c r="J12" s="17">
        <f t="shared" si="0"/>
        <v>122</v>
      </c>
      <c r="M12">
        <f t="shared" si="1"/>
        <v>5</v>
      </c>
    </row>
    <row r="13" spans="2:14" ht="41.25" customHeight="1" thickBot="1" x14ac:dyDescent="0.35">
      <c r="B13" s="19" t="s">
        <v>71</v>
      </c>
      <c r="C13" s="16"/>
      <c r="D13" s="16"/>
      <c r="E13" s="16"/>
      <c r="F13" s="16">
        <v>1440</v>
      </c>
      <c r="G13" s="16">
        <v>14.4</v>
      </c>
      <c r="H13" s="16"/>
      <c r="I13" s="16"/>
      <c r="J13" s="17">
        <f t="shared" si="0"/>
        <v>1425.6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1977</v>
      </c>
      <c r="G35" s="25">
        <f>SUM(G8:G34)</f>
        <v>14.4</v>
      </c>
      <c r="H35" s="25">
        <f>SUM(H8:H34)</f>
        <v>0</v>
      </c>
      <c r="I35" s="25">
        <f>SUM(I8:I34)</f>
        <v>0</v>
      </c>
      <c r="J35" s="25">
        <f>SUM(J8:J34)</f>
        <v>1962.6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43510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105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9" customHeight="1" thickTop="1" x14ac:dyDescent="0.3">
      <c r="B8" s="19" t="s">
        <v>91</v>
      </c>
      <c r="C8" s="16"/>
      <c r="D8" s="16"/>
      <c r="E8" s="16"/>
      <c r="F8" s="16">
        <v>100</v>
      </c>
      <c r="G8" s="16"/>
      <c r="H8" s="16"/>
      <c r="I8" s="16"/>
      <c r="J8" s="17">
        <f t="shared" ref="J8:J34" si="0">F8-I8-H8-G8</f>
        <v>100</v>
      </c>
      <c r="M8">
        <v>1</v>
      </c>
    </row>
    <row r="9" spans="2:14" ht="39" customHeight="1" x14ac:dyDescent="0.3">
      <c r="B9" s="19" t="s">
        <v>48</v>
      </c>
      <c r="C9" s="16"/>
      <c r="D9" s="16"/>
      <c r="E9" s="16"/>
      <c r="F9" s="16">
        <v>200</v>
      </c>
      <c r="G9" s="16"/>
      <c r="H9" s="16"/>
      <c r="I9" s="16"/>
      <c r="J9" s="17">
        <f t="shared" si="0"/>
        <v>200</v>
      </c>
      <c r="M9">
        <f>M8+1</f>
        <v>2</v>
      </c>
    </row>
    <row r="10" spans="2:14" ht="39" customHeight="1" x14ac:dyDescent="0.3">
      <c r="B10" s="19" t="s">
        <v>90</v>
      </c>
      <c r="C10" s="16"/>
      <c r="D10" s="16"/>
      <c r="E10" s="16"/>
      <c r="F10" s="16">
        <v>100</v>
      </c>
      <c r="G10" s="16"/>
      <c r="H10" s="16"/>
      <c r="I10" s="16"/>
      <c r="J10" s="17">
        <f t="shared" si="0"/>
        <v>100</v>
      </c>
      <c r="M10">
        <f t="shared" ref="M10:M73" si="1">M9+1</f>
        <v>3</v>
      </c>
    </row>
    <row r="11" spans="2:14" ht="39" customHeight="1" x14ac:dyDescent="0.3">
      <c r="B11" s="19" t="s">
        <v>48</v>
      </c>
      <c r="C11" s="16"/>
      <c r="D11" s="16"/>
      <c r="E11" s="16"/>
      <c r="F11" s="16">
        <v>200</v>
      </c>
      <c r="G11" s="16"/>
      <c r="H11" s="16"/>
      <c r="I11" s="16"/>
      <c r="J11" s="17">
        <f t="shared" si="0"/>
        <v>200</v>
      </c>
      <c r="M11">
        <f t="shared" si="1"/>
        <v>4</v>
      </c>
    </row>
    <row r="12" spans="2:14" ht="39" customHeight="1" thickBot="1" x14ac:dyDescent="0.35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600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600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43510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106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9" customHeight="1" thickTop="1" x14ac:dyDescent="0.3">
      <c r="B8" s="19" t="s">
        <v>123</v>
      </c>
      <c r="C8" s="16"/>
      <c r="D8" s="16"/>
      <c r="E8" s="16"/>
      <c r="F8" s="16">
        <v>90</v>
      </c>
      <c r="G8" s="16"/>
      <c r="H8" s="16"/>
      <c r="I8" s="16"/>
      <c r="J8" s="17">
        <f t="shared" ref="J8:J34" si="0">F8-I8-H8-G8</f>
        <v>90</v>
      </c>
      <c r="M8">
        <v>1</v>
      </c>
    </row>
    <row r="9" spans="2:14" ht="39" customHeight="1" x14ac:dyDescent="0.3">
      <c r="B9" s="19" t="s">
        <v>124</v>
      </c>
      <c r="C9" s="16"/>
      <c r="D9" s="16"/>
      <c r="E9" s="16"/>
      <c r="F9" s="16">
        <v>65</v>
      </c>
      <c r="G9" s="16"/>
      <c r="H9" s="16"/>
      <c r="I9" s="16"/>
      <c r="J9" s="17">
        <f t="shared" si="0"/>
        <v>65</v>
      </c>
      <c r="M9">
        <f>M8+1</f>
        <v>2</v>
      </c>
    </row>
    <row r="10" spans="2:14" ht="39" customHeight="1" x14ac:dyDescent="0.3">
      <c r="B10" s="19" t="s">
        <v>125</v>
      </c>
      <c r="C10" s="16"/>
      <c r="D10" s="16"/>
      <c r="E10" s="16"/>
      <c r="F10" s="16">
        <v>660</v>
      </c>
      <c r="G10" s="16"/>
      <c r="H10" s="16"/>
      <c r="I10" s="16"/>
      <c r="J10" s="17">
        <f t="shared" si="0"/>
        <v>660</v>
      </c>
      <c r="M10">
        <f t="shared" ref="M10:M73" si="1">M9+1</f>
        <v>3</v>
      </c>
    </row>
    <row r="11" spans="2:14" ht="39" customHeight="1" x14ac:dyDescent="0.3">
      <c r="B11" s="19" t="s">
        <v>126</v>
      </c>
      <c r="C11" s="16"/>
      <c r="D11" s="16"/>
      <c r="E11" s="16"/>
      <c r="F11" s="16">
        <v>120</v>
      </c>
      <c r="G11" s="16"/>
      <c r="H11" s="16"/>
      <c r="I11" s="16"/>
      <c r="J11" s="17">
        <f t="shared" si="0"/>
        <v>120</v>
      </c>
      <c r="M11">
        <f t="shared" si="1"/>
        <v>4</v>
      </c>
    </row>
    <row r="12" spans="2:14" ht="39" customHeight="1" thickBot="1" x14ac:dyDescent="0.35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935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935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43510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107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45.75" customHeight="1" thickTop="1" x14ac:dyDescent="0.3">
      <c r="B8" s="19" t="s">
        <v>60</v>
      </c>
      <c r="C8" s="16"/>
      <c r="D8" s="16"/>
      <c r="E8" s="16"/>
      <c r="F8" s="16">
        <v>6412.5</v>
      </c>
      <c r="G8" s="16">
        <v>56.25</v>
      </c>
      <c r="H8" s="16"/>
      <c r="I8" s="16"/>
      <c r="J8" s="17">
        <f t="shared" ref="J8:J34" si="0">F8-I8-H8-G8</f>
        <v>6356.25</v>
      </c>
      <c r="M8">
        <v>1</v>
      </c>
    </row>
    <row r="9" spans="2:14" ht="45.75" customHeight="1" thickBot="1" x14ac:dyDescent="0.35">
      <c r="B9" s="19" t="s">
        <v>60</v>
      </c>
      <c r="C9" s="16"/>
      <c r="D9" s="16"/>
      <c r="E9" s="16"/>
      <c r="F9" s="16">
        <v>5517.6</v>
      </c>
      <c r="G9" s="16">
        <v>48.4</v>
      </c>
      <c r="H9" s="16"/>
      <c r="I9" s="16"/>
      <c r="J9" s="17">
        <f t="shared" si="0"/>
        <v>5469.2000000000007</v>
      </c>
      <c r="M9">
        <f>M8+1</f>
        <v>2</v>
      </c>
    </row>
    <row r="10" spans="2:14" ht="39" hidden="1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9" hidden="1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9" hidden="1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11930.1</v>
      </c>
      <c r="G35" s="25">
        <f>SUM(G8:G34)</f>
        <v>104.65</v>
      </c>
      <c r="H35" s="25">
        <f>SUM(H8:H34)</f>
        <v>0</v>
      </c>
      <c r="I35" s="25">
        <f>SUM(I8:I34)</f>
        <v>0</v>
      </c>
      <c r="J35" s="25">
        <f>SUM(J8:J34)</f>
        <v>11825.45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43510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108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3.75" customHeight="1" thickTop="1" x14ac:dyDescent="0.3">
      <c r="B8" s="19" t="s">
        <v>65</v>
      </c>
      <c r="C8" s="16"/>
      <c r="D8" s="16"/>
      <c r="E8" s="16"/>
      <c r="F8" s="16">
        <v>145</v>
      </c>
      <c r="G8" s="16"/>
      <c r="H8" s="16"/>
      <c r="I8" s="16"/>
      <c r="J8" s="17">
        <f t="shared" ref="J8:J34" si="0">F8-I8-H8-G8</f>
        <v>145</v>
      </c>
      <c r="M8">
        <v>1</v>
      </c>
    </row>
    <row r="9" spans="2:14" ht="33.75" customHeight="1" x14ac:dyDescent="0.3">
      <c r="B9" s="19" t="s">
        <v>93</v>
      </c>
      <c r="C9" s="16"/>
      <c r="D9" s="16"/>
      <c r="E9" s="16"/>
      <c r="F9" s="16">
        <v>1298</v>
      </c>
      <c r="G9" s="16"/>
      <c r="H9" s="16"/>
      <c r="I9" s="16"/>
      <c r="J9" s="17">
        <f t="shared" si="0"/>
        <v>1298</v>
      </c>
      <c r="M9">
        <f>M8+1</f>
        <v>2</v>
      </c>
    </row>
    <row r="10" spans="2:14" ht="33.75" customHeight="1" x14ac:dyDescent="0.3">
      <c r="B10" s="19" t="s">
        <v>93</v>
      </c>
      <c r="C10" s="16"/>
      <c r="D10" s="16"/>
      <c r="E10" s="16"/>
      <c r="F10" s="16">
        <v>472</v>
      </c>
      <c r="G10" s="16"/>
      <c r="H10" s="16"/>
      <c r="I10" s="16"/>
      <c r="J10" s="17">
        <f t="shared" si="0"/>
        <v>472</v>
      </c>
      <c r="M10">
        <f t="shared" ref="M10:M73" si="1">M9+1</f>
        <v>3</v>
      </c>
    </row>
    <row r="11" spans="2:14" ht="33.75" customHeight="1" x14ac:dyDescent="0.3">
      <c r="B11" s="19" t="s">
        <v>93</v>
      </c>
      <c r="C11" s="16"/>
      <c r="D11" s="16"/>
      <c r="E11" s="16"/>
      <c r="F11" s="16">
        <v>236</v>
      </c>
      <c r="G11" s="16"/>
      <c r="H11" s="16"/>
      <c r="I11" s="16"/>
      <c r="J11" s="17">
        <f t="shared" si="0"/>
        <v>236</v>
      </c>
      <c r="M11">
        <f t="shared" si="1"/>
        <v>4</v>
      </c>
    </row>
    <row r="12" spans="2:14" ht="33.75" customHeight="1" x14ac:dyDescent="0.3">
      <c r="B12" s="19" t="s">
        <v>127</v>
      </c>
      <c r="C12" s="16"/>
      <c r="D12" s="16"/>
      <c r="E12" s="16"/>
      <c r="F12" s="16">
        <v>20</v>
      </c>
      <c r="G12" s="16"/>
      <c r="H12" s="16"/>
      <c r="I12" s="16"/>
      <c r="J12" s="17">
        <f t="shared" si="0"/>
        <v>20</v>
      </c>
      <c r="M12">
        <f t="shared" si="1"/>
        <v>5</v>
      </c>
    </row>
    <row r="13" spans="2:14" ht="33.75" customHeight="1" x14ac:dyDescent="0.3">
      <c r="B13" s="19" t="s">
        <v>128</v>
      </c>
      <c r="C13" s="16"/>
      <c r="D13" s="16"/>
      <c r="E13" s="16"/>
      <c r="F13" s="16">
        <v>85</v>
      </c>
      <c r="G13" s="16"/>
      <c r="H13" s="16"/>
      <c r="I13" s="16"/>
      <c r="J13" s="17">
        <f t="shared" si="0"/>
        <v>85</v>
      </c>
      <c r="M13">
        <f t="shared" si="1"/>
        <v>6</v>
      </c>
    </row>
    <row r="14" spans="2:14" ht="33.75" customHeight="1" x14ac:dyDescent="0.3">
      <c r="B14" s="19" t="s">
        <v>129</v>
      </c>
      <c r="C14" s="16"/>
      <c r="D14" s="16"/>
      <c r="E14" s="16"/>
      <c r="F14" s="16">
        <v>170</v>
      </c>
      <c r="G14" s="16"/>
      <c r="H14" s="16"/>
      <c r="I14" s="16"/>
      <c r="J14" s="17">
        <f t="shared" si="0"/>
        <v>170</v>
      </c>
      <c r="M14">
        <f t="shared" si="1"/>
        <v>7</v>
      </c>
    </row>
    <row r="15" spans="2:14" ht="33.75" customHeight="1" x14ac:dyDescent="0.3">
      <c r="B15" s="19" t="s">
        <v>130</v>
      </c>
      <c r="C15" s="16"/>
      <c r="D15" s="16"/>
      <c r="E15" s="16"/>
      <c r="F15" s="16">
        <v>40</v>
      </c>
      <c r="G15" s="16"/>
      <c r="H15" s="16"/>
      <c r="I15" s="16"/>
      <c r="J15" s="17">
        <f t="shared" si="0"/>
        <v>40</v>
      </c>
      <c r="M15">
        <f t="shared" si="1"/>
        <v>8</v>
      </c>
    </row>
    <row r="16" spans="2:14" ht="33.75" customHeight="1" x14ac:dyDescent="0.3">
      <c r="B16" s="19" t="s">
        <v>131</v>
      </c>
      <c r="C16" s="16"/>
      <c r="D16" s="16"/>
      <c r="E16" s="16"/>
      <c r="F16" s="16">
        <v>340</v>
      </c>
      <c r="G16" s="16">
        <v>3.5</v>
      </c>
      <c r="H16" s="16"/>
      <c r="I16" s="16"/>
      <c r="J16" s="17">
        <f t="shared" si="0"/>
        <v>336.5</v>
      </c>
      <c r="M16">
        <f t="shared" si="1"/>
        <v>9</v>
      </c>
    </row>
    <row r="17" spans="2:13" ht="33.75" customHeight="1" thickBot="1" x14ac:dyDescent="0.35">
      <c r="B17" s="19" t="s">
        <v>132</v>
      </c>
      <c r="C17" s="16"/>
      <c r="D17" s="16"/>
      <c r="E17" s="16"/>
      <c r="F17" s="16">
        <v>1050</v>
      </c>
      <c r="G17" s="16">
        <v>10.5</v>
      </c>
      <c r="H17" s="16"/>
      <c r="I17" s="16"/>
      <c r="J17" s="17">
        <f t="shared" si="0"/>
        <v>1039.5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3856</v>
      </c>
      <c r="G35" s="25">
        <f>SUM(G8:G34)</f>
        <v>14</v>
      </c>
      <c r="H35" s="25">
        <f>SUM(H8:H34)</f>
        <v>0</v>
      </c>
      <c r="I35" s="25">
        <f>SUM(I8:I34)</f>
        <v>0</v>
      </c>
      <c r="J35" s="25">
        <f>SUM(J8:J34)</f>
        <v>3842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43510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109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8.25" customHeight="1" thickTop="1" x14ac:dyDescent="0.3">
      <c r="B8" s="19" t="s">
        <v>133</v>
      </c>
      <c r="C8" s="16"/>
      <c r="D8" s="16"/>
      <c r="E8" s="16"/>
      <c r="F8" s="16">
        <v>35</v>
      </c>
      <c r="G8" s="16"/>
      <c r="H8" s="16"/>
      <c r="I8" s="16"/>
      <c r="J8" s="17">
        <f t="shared" ref="J8:J31" si="0">F8-I8-H8-G8</f>
        <v>35</v>
      </c>
      <c r="M8">
        <v>1</v>
      </c>
    </row>
    <row r="9" spans="2:14" ht="38.25" customHeight="1" x14ac:dyDescent="0.3">
      <c r="B9" s="19" t="s">
        <v>134</v>
      </c>
      <c r="C9" s="16"/>
      <c r="D9" s="16"/>
      <c r="E9" s="16"/>
      <c r="F9" s="16">
        <v>40</v>
      </c>
      <c r="G9" s="16"/>
      <c r="H9" s="16"/>
      <c r="I9" s="16"/>
      <c r="J9" s="17">
        <f t="shared" si="0"/>
        <v>40</v>
      </c>
      <c r="M9">
        <f>M8+1</f>
        <v>2</v>
      </c>
    </row>
    <row r="10" spans="2:14" ht="38.25" customHeight="1" x14ac:dyDescent="0.3">
      <c r="B10" s="19" t="s">
        <v>135</v>
      </c>
      <c r="C10" s="16"/>
      <c r="D10" s="16"/>
      <c r="E10" s="16"/>
      <c r="F10" s="16">
        <v>2872.8</v>
      </c>
      <c r="G10" s="16">
        <v>25.2</v>
      </c>
      <c r="H10" s="16"/>
      <c r="I10" s="16"/>
      <c r="J10" s="17">
        <f t="shared" si="0"/>
        <v>2847.6000000000004</v>
      </c>
      <c r="M10">
        <f t="shared" ref="M10:M73" si="1">M9+1</f>
        <v>3</v>
      </c>
    </row>
    <row r="11" spans="2:14" ht="38.25" customHeight="1" x14ac:dyDescent="0.3">
      <c r="B11" s="19" t="s">
        <v>136</v>
      </c>
      <c r="C11" s="16"/>
      <c r="D11" s="16"/>
      <c r="E11" s="16"/>
      <c r="F11" s="16">
        <v>444.6</v>
      </c>
      <c r="G11" s="16">
        <v>3.9</v>
      </c>
      <c r="H11" s="16"/>
      <c r="I11" s="16"/>
      <c r="J11" s="17">
        <f t="shared" si="0"/>
        <v>440.70000000000005</v>
      </c>
      <c r="M11">
        <f t="shared" si="1"/>
        <v>4</v>
      </c>
    </row>
    <row r="12" spans="2:14" ht="38.25" customHeight="1" x14ac:dyDescent="0.3">
      <c r="B12" s="19" t="s">
        <v>137</v>
      </c>
      <c r="C12" s="16"/>
      <c r="D12" s="16"/>
      <c r="E12" s="16"/>
      <c r="F12" s="16">
        <v>60</v>
      </c>
      <c r="G12" s="16"/>
      <c r="H12" s="16"/>
      <c r="I12" s="16"/>
      <c r="J12" s="17">
        <f t="shared" si="0"/>
        <v>60</v>
      </c>
      <c r="M12">
        <f t="shared" si="1"/>
        <v>5</v>
      </c>
    </row>
    <row r="13" spans="2:14" ht="38.25" customHeight="1" x14ac:dyDescent="0.3">
      <c r="B13" s="19" t="s">
        <v>137</v>
      </c>
      <c r="C13" s="16"/>
      <c r="D13" s="16"/>
      <c r="E13" s="16"/>
      <c r="F13" s="16">
        <v>60</v>
      </c>
      <c r="G13" s="16"/>
      <c r="H13" s="16"/>
      <c r="I13" s="16"/>
      <c r="J13" s="17">
        <f t="shared" si="0"/>
        <v>60</v>
      </c>
      <c r="M13">
        <f t="shared" si="1"/>
        <v>6</v>
      </c>
    </row>
    <row r="14" spans="2:14" ht="38.25" customHeight="1" thickBot="1" x14ac:dyDescent="0.35">
      <c r="B14" s="19" t="s">
        <v>138</v>
      </c>
      <c r="C14" s="16"/>
      <c r="D14" s="16"/>
      <c r="E14" s="16"/>
      <c r="F14" s="16">
        <v>200</v>
      </c>
      <c r="G14" s="16"/>
      <c r="H14" s="16"/>
      <c r="I14" s="16"/>
      <c r="J14" s="17">
        <f t="shared" si="0"/>
        <v>200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8"/>
      <c r="F18" s="18"/>
      <c r="G18" s="18"/>
      <c r="H18" s="18"/>
      <c r="I18" s="18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20"/>
      <c r="D19" s="20"/>
      <c r="E19" s="18"/>
      <c r="F19" s="18"/>
      <c r="G19" s="18"/>
      <c r="H19" s="18"/>
      <c r="I19" s="18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20"/>
      <c r="D20" s="20"/>
      <c r="E20" s="18"/>
      <c r="F20" s="18"/>
      <c r="G20" s="18"/>
      <c r="H20" s="18"/>
      <c r="I20" s="18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21"/>
      <c r="C21" s="20"/>
      <c r="D21" s="20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21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21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thickBot="1" x14ac:dyDescent="0.35">
      <c r="B31" s="22"/>
      <c r="C31" s="23"/>
      <c r="D31" s="23"/>
      <c r="E31" s="24"/>
      <c r="F31" s="24"/>
      <c r="G31" s="24"/>
      <c r="H31" s="24"/>
      <c r="I31" s="24"/>
      <c r="J31" s="17">
        <f t="shared" si="0"/>
        <v>0</v>
      </c>
      <c r="M31">
        <f t="shared" si="1"/>
        <v>24</v>
      </c>
    </row>
    <row r="32" spans="2:13" ht="36" customHeight="1" thickBot="1" x14ac:dyDescent="0.35">
      <c r="B32" s="71" t="s">
        <v>39</v>
      </c>
      <c r="C32" s="72"/>
      <c r="D32" s="72"/>
      <c r="E32" s="25">
        <v>0</v>
      </c>
      <c r="F32" s="25">
        <f>SUM(F8:F31)</f>
        <v>3712.4</v>
      </c>
      <c r="G32" s="25">
        <f>SUM(G8:G31)</f>
        <v>29.099999999999998</v>
      </c>
      <c r="H32" s="25">
        <f>SUM(H8:H31)</f>
        <v>0</v>
      </c>
      <c r="I32" s="25">
        <f>SUM(I8:I31)</f>
        <v>0</v>
      </c>
      <c r="J32" s="25">
        <f>SUM(J8:J31)</f>
        <v>3683.3</v>
      </c>
      <c r="M32">
        <f t="shared" si="1"/>
        <v>25</v>
      </c>
    </row>
    <row r="33" spans="2:13" ht="25.5" customHeight="1" thickBot="1" x14ac:dyDescent="0.35">
      <c r="B33" s="98"/>
      <c r="C33" s="74"/>
      <c r="D33" s="74"/>
      <c r="E33" s="74"/>
      <c r="F33" s="74"/>
      <c r="G33" s="74"/>
      <c r="H33" s="74"/>
      <c r="I33" s="74"/>
      <c r="J33" s="99"/>
      <c r="M33">
        <f t="shared" si="1"/>
        <v>26</v>
      </c>
    </row>
    <row r="34" spans="2:13" ht="27" customHeight="1" thickBot="1" x14ac:dyDescent="0.35">
      <c r="B34" s="100" t="s">
        <v>61</v>
      </c>
      <c r="C34" s="101"/>
      <c r="D34" s="102" t="s">
        <v>62</v>
      </c>
      <c r="E34" s="103"/>
      <c r="F34" s="103"/>
      <c r="G34" s="103"/>
      <c r="H34" s="103"/>
      <c r="I34" s="103"/>
      <c r="J34" s="101"/>
      <c r="M34">
        <f t="shared" si="1"/>
        <v>27</v>
      </c>
    </row>
    <row r="35" spans="2:13" ht="53.25" customHeight="1" thickBot="1" x14ac:dyDescent="0.35">
      <c r="B35" s="62"/>
      <c r="C35" s="63"/>
      <c r="D35" s="62"/>
      <c r="E35" s="65"/>
      <c r="F35" s="65"/>
      <c r="G35" s="65"/>
      <c r="H35" s="65"/>
      <c r="I35" s="65"/>
      <c r="J35" s="63"/>
      <c r="M35">
        <f t="shared" si="1"/>
        <v>28</v>
      </c>
    </row>
    <row r="36" spans="2:13" ht="27" customHeight="1" thickBot="1" x14ac:dyDescent="0.35">
      <c r="B36" s="98" t="s">
        <v>63</v>
      </c>
      <c r="C36" s="99"/>
      <c r="D36" s="98" t="s">
        <v>64</v>
      </c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53.25" customHeight="1" thickBot="1" x14ac:dyDescent="0.35">
      <c r="B37" s="66"/>
      <c r="C37" s="67"/>
      <c r="D37" s="66"/>
      <c r="E37" s="68"/>
      <c r="F37" s="68"/>
      <c r="G37" s="68"/>
      <c r="H37" s="68"/>
      <c r="I37" s="68"/>
      <c r="J37" s="67"/>
      <c r="M37">
        <f t="shared" si="1"/>
        <v>30</v>
      </c>
    </row>
    <row r="38" spans="2:13" x14ac:dyDescent="0.3">
      <c r="M38">
        <f t="shared" si="1"/>
        <v>31</v>
      </c>
    </row>
    <row r="39" spans="2:13" x14ac:dyDescent="0.3">
      <c r="M39">
        <f t="shared" si="1"/>
        <v>32</v>
      </c>
    </row>
    <row r="40" spans="2:13" x14ac:dyDescent="0.3"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6:C36"/>
    <mergeCell ref="D36:J36"/>
    <mergeCell ref="B37:C37"/>
    <mergeCell ref="D37:J37"/>
    <mergeCell ref="J6:J7"/>
    <mergeCell ref="B32:D32"/>
    <mergeCell ref="B33:J33"/>
    <mergeCell ref="B34:C34"/>
    <mergeCell ref="D34:J34"/>
    <mergeCell ref="B35:C35"/>
    <mergeCell ref="D35:J3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43510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110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9" customHeight="1" thickTop="1" x14ac:dyDescent="0.3">
      <c r="B8" s="19" t="s">
        <v>139</v>
      </c>
      <c r="C8" s="16"/>
      <c r="D8" s="16"/>
      <c r="E8" s="16"/>
      <c r="F8" s="16">
        <v>200</v>
      </c>
      <c r="G8" s="16"/>
      <c r="H8" s="16"/>
      <c r="I8" s="16"/>
      <c r="J8" s="17">
        <f t="shared" ref="J8:J34" si="0">F8-I8-H8-G8</f>
        <v>200</v>
      </c>
      <c r="M8">
        <v>1</v>
      </c>
    </row>
    <row r="9" spans="2:14" ht="39" customHeight="1" x14ac:dyDescent="0.3">
      <c r="B9" s="19" t="s">
        <v>140</v>
      </c>
      <c r="C9" s="16"/>
      <c r="D9" s="16"/>
      <c r="E9" s="16"/>
      <c r="F9" s="16">
        <v>969</v>
      </c>
      <c r="G9" s="16">
        <v>8.5</v>
      </c>
      <c r="H9" s="16"/>
      <c r="I9" s="16"/>
      <c r="J9" s="17">
        <f t="shared" si="0"/>
        <v>960.5</v>
      </c>
      <c r="M9">
        <f>M8+1</f>
        <v>2</v>
      </c>
    </row>
    <row r="10" spans="2:14" ht="39" customHeight="1" x14ac:dyDescent="0.3">
      <c r="B10" s="19" t="s">
        <v>141</v>
      </c>
      <c r="C10" s="16"/>
      <c r="D10" s="16"/>
      <c r="E10" s="16"/>
      <c r="F10" s="16">
        <v>684</v>
      </c>
      <c r="G10" s="16">
        <v>6</v>
      </c>
      <c r="H10" s="16"/>
      <c r="I10" s="16"/>
      <c r="J10" s="17">
        <f t="shared" si="0"/>
        <v>678</v>
      </c>
      <c r="M10">
        <f t="shared" ref="M10:M73" si="1">M9+1</f>
        <v>3</v>
      </c>
    </row>
    <row r="11" spans="2:14" ht="39" customHeight="1" x14ac:dyDescent="0.3">
      <c r="B11" s="19" t="s">
        <v>142</v>
      </c>
      <c r="C11" s="16"/>
      <c r="D11" s="16"/>
      <c r="E11" s="16"/>
      <c r="F11" s="16">
        <v>741</v>
      </c>
      <c r="G11" s="16">
        <v>6.5</v>
      </c>
      <c r="H11" s="16"/>
      <c r="I11" s="16"/>
      <c r="J11" s="17">
        <f t="shared" si="0"/>
        <v>734.5</v>
      </c>
      <c r="M11">
        <f t="shared" si="1"/>
        <v>4</v>
      </c>
    </row>
    <row r="12" spans="2:14" ht="39" customHeight="1" thickBot="1" x14ac:dyDescent="0.35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2594</v>
      </c>
      <c r="G35" s="25">
        <f>SUM(G8:G34)</f>
        <v>21</v>
      </c>
      <c r="H35" s="25">
        <f>SUM(H8:H34)</f>
        <v>0</v>
      </c>
      <c r="I35" s="25">
        <f>SUM(I8:I34)</f>
        <v>0</v>
      </c>
      <c r="J35" s="25">
        <f>SUM(J8:J34)</f>
        <v>2573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97"/>
  <sheetViews>
    <sheetView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40.44140625" customWidth="1"/>
    <col min="2" max="2" width="13.44140625" customWidth="1"/>
    <col min="3" max="3" width="25.6640625" customWidth="1"/>
    <col min="4" max="4" width="10.109375" customWidth="1"/>
    <col min="5" max="5" width="10.44140625" customWidth="1"/>
    <col min="6" max="6" width="7.33203125" customWidth="1"/>
    <col min="7" max="8" width="6.88671875" customWidth="1"/>
    <col min="9" max="9" width="14.109375" customWidth="1"/>
  </cols>
  <sheetData>
    <row r="1" spans="1:13" ht="45.75" customHeight="1" x14ac:dyDescent="0.45">
      <c r="A1" s="92" t="s">
        <v>15</v>
      </c>
      <c r="B1" s="92"/>
      <c r="C1" s="92"/>
      <c r="D1" s="93"/>
      <c r="E1" s="93"/>
      <c r="F1" s="93"/>
      <c r="G1" s="93"/>
      <c r="H1" s="93"/>
      <c r="I1" s="93"/>
    </row>
    <row r="2" spans="1:13" ht="42" customHeight="1" thickBot="1" x14ac:dyDescent="0.5">
      <c r="A2" s="92" t="s">
        <v>16</v>
      </c>
      <c r="B2" s="92"/>
      <c r="C2" s="92"/>
      <c r="D2" s="92"/>
      <c r="E2" s="92"/>
      <c r="F2" s="92"/>
      <c r="G2" s="92"/>
      <c r="H2" s="92"/>
      <c r="I2" s="92"/>
      <c r="J2" s="5"/>
      <c r="M2" s="6" t="s">
        <v>17</v>
      </c>
    </row>
    <row r="3" spans="1:13" ht="34.5" customHeight="1" thickBot="1" x14ac:dyDescent="0.35">
      <c r="A3" s="82" t="s">
        <v>18</v>
      </c>
      <c r="B3" s="83"/>
      <c r="C3" s="83"/>
      <c r="D3" s="94"/>
      <c r="E3" s="7"/>
      <c r="F3" s="95" t="s">
        <v>19</v>
      </c>
      <c r="G3" s="95"/>
      <c r="H3" s="8"/>
      <c r="I3" s="7" t="s">
        <v>20</v>
      </c>
      <c r="M3" s="6" t="s">
        <v>21</v>
      </c>
    </row>
    <row r="4" spans="1:13" ht="34.5" customHeight="1" thickBot="1" x14ac:dyDescent="0.35">
      <c r="A4" s="82" t="s">
        <v>22</v>
      </c>
      <c r="B4" s="83"/>
      <c r="C4" s="83"/>
      <c r="D4" s="94"/>
      <c r="E4" s="9"/>
      <c r="F4" s="83">
        <v>2018</v>
      </c>
      <c r="G4" s="83"/>
      <c r="H4" s="10" t="s">
        <v>23</v>
      </c>
      <c r="I4" s="11" t="s">
        <v>24</v>
      </c>
      <c r="M4" s="6" t="s">
        <v>25</v>
      </c>
    </row>
    <row r="5" spans="1:13" ht="34.5" customHeight="1" thickBot="1" x14ac:dyDescent="0.35">
      <c r="A5" s="82" t="s">
        <v>26</v>
      </c>
      <c r="B5" s="83"/>
      <c r="C5" s="83"/>
      <c r="D5" s="94"/>
      <c r="E5" s="82"/>
      <c r="F5" s="83"/>
      <c r="G5" s="83"/>
      <c r="H5" s="83"/>
      <c r="I5" s="11" t="s">
        <v>27</v>
      </c>
      <c r="M5" s="6"/>
    </row>
    <row r="6" spans="1:13" ht="34.5" customHeight="1" thickBot="1" x14ac:dyDescent="0.35">
      <c r="A6" s="84"/>
      <c r="B6" s="85"/>
      <c r="C6" s="85"/>
      <c r="D6" s="86"/>
      <c r="E6" s="96">
        <v>256</v>
      </c>
      <c r="F6" s="97"/>
      <c r="G6" s="97"/>
      <c r="H6" s="97"/>
      <c r="I6" s="12" t="s">
        <v>28</v>
      </c>
    </row>
    <row r="7" spans="1:13" ht="33.75" customHeight="1" thickTop="1" thickBot="1" x14ac:dyDescent="0.35">
      <c r="A7" s="69" t="s">
        <v>29</v>
      </c>
      <c r="B7" s="87" t="s">
        <v>30</v>
      </c>
      <c r="C7" s="87" t="s">
        <v>31</v>
      </c>
      <c r="D7" s="89" t="s">
        <v>32</v>
      </c>
      <c r="E7" s="69" t="s">
        <v>33</v>
      </c>
      <c r="F7" s="91" t="s">
        <v>34</v>
      </c>
      <c r="G7" s="91"/>
      <c r="H7" s="91"/>
      <c r="I7" s="69" t="s">
        <v>35</v>
      </c>
    </row>
    <row r="8" spans="1:13" ht="23.25" customHeight="1" thickTop="1" thickBot="1" x14ac:dyDescent="0.35">
      <c r="A8" s="69"/>
      <c r="B8" s="88"/>
      <c r="C8" s="88"/>
      <c r="D8" s="89"/>
      <c r="E8" s="90"/>
      <c r="F8" s="13">
        <v>0.01</v>
      </c>
      <c r="G8" s="14">
        <v>0.03</v>
      </c>
      <c r="H8" s="15">
        <v>0.05</v>
      </c>
      <c r="I8" s="70"/>
      <c r="M8">
        <v>1</v>
      </c>
    </row>
    <row r="9" spans="1:13" ht="39" customHeight="1" thickTop="1" x14ac:dyDescent="0.3">
      <c r="A9" s="16" t="s">
        <v>46</v>
      </c>
      <c r="B9" s="16"/>
      <c r="C9" s="16" t="s">
        <v>37</v>
      </c>
      <c r="D9" s="16"/>
      <c r="E9" s="16">
        <v>100</v>
      </c>
      <c r="F9" s="16"/>
      <c r="G9" s="16"/>
      <c r="H9" s="16"/>
      <c r="I9" s="17">
        <f t="shared" ref="I9:I35" si="0">E9-H9-G9-F9</f>
        <v>100</v>
      </c>
      <c r="M9">
        <f>M8+1</f>
        <v>2</v>
      </c>
    </row>
    <row r="10" spans="1:13" ht="39" customHeight="1" x14ac:dyDescent="0.3">
      <c r="A10" s="16" t="s">
        <v>46</v>
      </c>
      <c r="B10" s="16"/>
      <c r="C10" s="16"/>
      <c r="D10" s="16"/>
      <c r="E10" s="16">
        <v>100</v>
      </c>
      <c r="F10" s="16"/>
      <c r="G10" s="16"/>
      <c r="H10" s="16"/>
      <c r="I10" s="17">
        <f t="shared" si="0"/>
        <v>100</v>
      </c>
      <c r="M10">
        <f t="shared" ref="M10:M73" si="1">M9+1</f>
        <v>3</v>
      </c>
    </row>
    <row r="11" spans="1:13" ht="39" customHeight="1" thickBot="1" x14ac:dyDescent="0.35">
      <c r="A11" s="16"/>
      <c r="B11" s="16"/>
      <c r="C11" s="16"/>
      <c r="D11" s="16"/>
      <c r="E11" s="16"/>
      <c r="F11" s="16"/>
      <c r="G11" s="16"/>
      <c r="H11" s="16"/>
      <c r="I11" s="17">
        <f t="shared" si="0"/>
        <v>0</v>
      </c>
      <c r="M11">
        <f t="shared" si="1"/>
        <v>4</v>
      </c>
    </row>
    <row r="12" spans="1:13" ht="39" hidden="1" customHeight="1" x14ac:dyDescent="0.3">
      <c r="A12" s="16"/>
      <c r="B12" s="16"/>
      <c r="C12" s="16"/>
      <c r="D12" s="16"/>
      <c r="E12" s="16"/>
      <c r="F12" s="16"/>
      <c r="G12" s="16"/>
      <c r="H12" s="16"/>
      <c r="I12" s="17">
        <f t="shared" si="0"/>
        <v>0</v>
      </c>
      <c r="M12">
        <f t="shared" si="1"/>
        <v>5</v>
      </c>
    </row>
    <row r="13" spans="1:13" ht="39" hidden="1" customHeight="1" x14ac:dyDescent="0.3">
      <c r="A13" s="16"/>
      <c r="B13" s="16"/>
      <c r="C13" s="16"/>
      <c r="D13" s="16"/>
      <c r="E13" s="16"/>
      <c r="F13" s="16"/>
      <c r="G13" s="16"/>
      <c r="H13" s="16"/>
      <c r="I13" s="17">
        <f t="shared" si="0"/>
        <v>0</v>
      </c>
      <c r="M13">
        <f t="shared" si="1"/>
        <v>6</v>
      </c>
    </row>
    <row r="14" spans="1:13" ht="24.9" hidden="1" customHeight="1" x14ac:dyDescent="0.3">
      <c r="A14" s="16"/>
      <c r="B14" s="16"/>
      <c r="C14" s="16"/>
      <c r="D14" s="16"/>
      <c r="E14" s="16"/>
      <c r="F14" s="16"/>
      <c r="G14" s="16"/>
      <c r="H14" s="16"/>
      <c r="I14" s="17">
        <f t="shared" si="0"/>
        <v>0</v>
      </c>
      <c r="M14">
        <f t="shared" si="1"/>
        <v>7</v>
      </c>
    </row>
    <row r="15" spans="1:13" ht="24.9" hidden="1" customHeight="1" x14ac:dyDescent="0.3">
      <c r="A15" s="16"/>
      <c r="B15" s="16"/>
      <c r="C15" s="16"/>
      <c r="D15" s="16"/>
      <c r="E15" s="16"/>
      <c r="F15" s="16"/>
      <c r="G15" s="16"/>
      <c r="H15" s="16"/>
      <c r="I15" s="17">
        <f t="shared" si="0"/>
        <v>0</v>
      </c>
      <c r="M15">
        <f t="shared" si="1"/>
        <v>8</v>
      </c>
    </row>
    <row r="16" spans="1:13" ht="24.9" hidden="1" customHeight="1" x14ac:dyDescent="0.3">
      <c r="A16" s="16"/>
      <c r="B16" s="16"/>
      <c r="C16" s="16"/>
      <c r="D16" s="16"/>
      <c r="E16" s="16"/>
      <c r="F16" s="16"/>
      <c r="G16" s="16"/>
      <c r="H16" s="16"/>
      <c r="I16" s="17">
        <f t="shared" si="0"/>
        <v>0</v>
      </c>
      <c r="M16">
        <f t="shared" si="1"/>
        <v>9</v>
      </c>
    </row>
    <row r="17" spans="1:13" ht="24.9" hidden="1" customHeight="1" x14ac:dyDescent="0.3">
      <c r="A17" s="16"/>
      <c r="B17" s="16"/>
      <c r="C17" s="16"/>
      <c r="D17" s="16"/>
      <c r="E17" s="16"/>
      <c r="F17" s="16"/>
      <c r="G17" s="16"/>
      <c r="H17" s="16"/>
      <c r="I17" s="17">
        <f t="shared" si="0"/>
        <v>0</v>
      </c>
      <c r="M17">
        <f t="shared" si="1"/>
        <v>10</v>
      </c>
    </row>
    <row r="18" spans="1:13" ht="24.9" hidden="1" customHeight="1" x14ac:dyDescent="0.3">
      <c r="A18" s="16"/>
      <c r="B18" s="16"/>
      <c r="C18" s="16"/>
      <c r="D18" s="16"/>
      <c r="E18" s="16"/>
      <c r="F18" s="16"/>
      <c r="G18" s="16"/>
      <c r="H18" s="16"/>
      <c r="I18" s="17">
        <f t="shared" si="0"/>
        <v>0</v>
      </c>
      <c r="M18">
        <f t="shared" si="1"/>
        <v>11</v>
      </c>
    </row>
    <row r="19" spans="1:13" ht="24.9" hidden="1" customHeight="1" x14ac:dyDescent="0.3">
      <c r="A19" s="16"/>
      <c r="B19" s="16"/>
      <c r="C19" s="16"/>
      <c r="D19" s="16"/>
      <c r="E19" s="16"/>
      <c r="F19" s="16"/>
      <c r="G19" s="16"/>
      <c r="H19" s="16"/>
      <c r="I19" s="17">
        <f t="shared" si="0"/>
        <v>0</v>
      </c>
      <c r="M19">
        <f t="shared" si="1"/>
        <v>12</v>
      </c>
    </row>
    <row r="20" spans="1:13" ht="24.9" hidden="1" customHeight="1" x14ac:dyDescent="0.3">
      <c r="A20" s="16"/>
      <c r="B20" s="16"/>
      <c r="C20" s="16"/>
      <c r="D20" s="16"/>
      <c r="E20" s="16"/>
      <c r="F20" s="16"/>
      <c r="G20" s="16"/>
      <c r="H20" s="16"/>
      <c r="I20" s="17">
        <f t="shared" si="0"/>
        <v>0</v>
      </c>
      <c r="M20">
        <f t="shared" si="1"/>
        <v>13</v>
      </c>
    </row>
    <row r="21" spans="1:13" ht="24.9" hidden="1" customHeight="1" x14ac:dyDescent="0.3">
      <c r="A21" s="16"/>
      <c r="B21" s="16"/>
      <c r="C21" s="16"/>
      <c r="D21" s="16"/>
      <c r="E21" s="16"/>
      <c r="F21" s="16"/>
      <c r="G21" s="16"/>
      <c r="H21" s="16"/>
      <c r="I21" s="17">
        <f t="shared" si="0"/>
        <v>0</v>
      </c>
      <c r="M21">
        <f t="shared" si="1"/>
        <v>14</v>
      </c>
    </row>
    <row r="22" spans="1:13" ht="24.9" hidden="1" customHeight="1" x14ac:dyDescent="0.3">
      <c r="A22" s="16"/>
      <c r="B22" s="16"/>
      <c r="C22" s="16"/>
      <c r="D22" s="18"/>
      <c r="E22" s="18"/>
      <c r="F22" s="18"/>
      <c r="G22" s="18"/>
      <c r="H22" s="18"/>
      <c r="I22" s="17">
        <f t="shared" si="0"/>
        <v>0</v>
      </c>
      <c r="M22">
        <f t="shared" si="1"/>
        <v>15</v>
      </c>
    </row>
    <row r="23" spans="1:13" ht="24.9" hidden="1" customHeight="1" x14ac:dyDescent="0.3">
      <c r="A23" s="19"/>
      <c r="B23" s="20"/>
      <c r="C23" s="20"/>
      <c r="D23" s="18"/>
      <c r="E23" s="18"/>
      <c r="F23" s="18"/>
      <c r="G23" s="18"/>
      <c r="H23" s="18"/>
      <c r="I23" s="17">
        <f t="shared" si="0"/>
        <v>0</v>
      </c>
      <c r="M23">
        <f t="shared" si="1"/>
        <v>16</v>
      </c>
    </row>
    <row r="24" spans="1:13" ht="24.9" hidden="1" customHeight="1" x14ac:dyDescent="0.3">
      <c r="A24" s="19"/>
      <c r="B24" s="20"/>
      <c r="C24" s="20"/>
      <c r="D24" s="18"/>
      <c r="E24" s="18"/>
      <c r="F24" s="18"/>
      <c r="G24" s="18"/>
      <c r="H24" s="18"/>
      <c r="I24" s="17">
        <f t="shared" si="0"/>
        <v>0</v>
      </c>
      <c r="M24">
        <f t="shared" si="1"/>
        <v>17</v>
      </c>
    </row>
    <row r="25" spans="1:13" ht="24.9" hidden="1" customHeight="1" x14ac:dyDescent="0.3">
      <c r="A25" s="21"/>
      <c r="B25" s="20"/>
      <c r="C25" s="20"/>
      <c r="D25" s="18"/>
      <c r="E25" s="18"/>
      <c r="F25" s="18"/>
      <c r="G25" s="18"/>
      <c r="H25" s="18"/>
      <c r="I25" s="17">
        <f t="shared" si="0"/>
        <v>0</v>
      </c>
      <c r="M25">
        <f t="shared" si="1"/>
        <v>18</v>
      </c>
    </row>
    <row r="26" spans="1:13" ht="24.9" hidden="1" customHeight="1" x14ac:dyDescent="0.3">
      <c r="A26" s="21"/>
      <c r="B26" s="20"/>
      <c r="C26" s="20"/>
      <c r="D26" s="18"/>
      <c r="E26" s="18"/>
      <c r="F26" s="18"/>
      <c r="G26" s="18"/>
      <c r="H26" s="18"/>
      <c r="I26" s="17">
        <f t="shared" si="0"/>
        <v>0</v>
      </c>
      <c r="M26">
        <f t="shared" si="1"/>
        <v>19</v>
      </c>
    </row>
    <row r="27" spans="1:13" ht="24.9" hidden="1" customHeight="1" x14ac:dyDescent="0.3">
      <c r="A27" s="21"/>
      <c r="B27" s="20"/>
      <c r="C27" s="20"/>
      <c r="D27" s="18"/>
      <c r="E27" s="18"/>
      <c r="F27" s="18"/>
      <c r="G27" s="18"/>
      <c r="H27" s="18"/>
      <c r="I27" s="17">
        <f t="shared" si="0"/>
        <v>0</v>
      </c>
      <c r="M27">
        <f t="shared" si="1"/>
        <v>20</v>
      </c>
    </row>
    <row r="28" spans="1:13" ht="24.9" hidden="1" customHeight="1" x14ac:dyDescent="0.3">
      <c r="A28" s="21"/>
      <c r="B28" s="20"/>
      <c r="C28" s="20"/>
      <c r="D28" s="18"/>
      <c r="E28" s="18"/>
      <c r="F28" s="18"/>
      <c r="G28" s="18"/>
      <c r="H28" s="18"/>
      <c r="I28" s="17">
        <f t="shared" si="0"/>
        <v>0</v>
      </c>
      <c r="M28">
        <f t="shared" si="1"/>
        <v>21</v>
      </c>
    </row>
    <row r="29" spans="1:13" ht="24.9" hidden="1" customHeight="1" x14ac:dyDescent="0.3">
      <c r="A29" s="21"/>
      <c r="B29" s="20"/>
      <c r="C29" s="20"/>
      <c r="D29" s="18"/>
      <c r="E29" s="18"/>
      <c r="F29" s="18"/>
      <c r="G29" s="18"/>
      <c r="H29" s="18"/>
      <c r="I29" s="17">
        <f t="shared" si="0"/>
        <v>0</v>
      </c>
      <c r="M29">
        <f t="shared" si="1"/>
        <v>22</v>
      </c>
    </row>
    <row r="30" spans="1:13" ht="24.9" hidden="1" customHeight="1" x14ac:dyDescent="0.3">
      <c r="A30" s="21"/>
      <c r="B30" s="20"/>
      <c r="C30" s="20"/>
      <c r="D30" s="18"/>
      <c r="E30" s="18"/>
      <c r="F30" s="18"/>
      <c r="G30" s="18"/>
      <c r="H30" s="18"/>
      <c r="I30" s="17">
        <f t="shared" si="0"/>
        <v>0</v>
      </c>
      <c r="M30">
        <f t="shared" si="1"/>
        <v>23</v>
      </c>
    </row>
    <row r="31" spans="1:13" ht="24.9" hidden="1" customHeight="1" x14ac:dyDescent="0.3">
      <c r="A31" s="21"/>
      <c r="B31" s="20"/>
      <c r="C31" s="20"/>
      <c r="D31" s="18"/>
      <c r="E31" s="18"/>
      <c r="F31" s="18"/>
      <c r="G31" s="18"/>
      <c r="H31" s="18"/>
      <c r="I31" s="17">
        <f t="shared" si="0"/>
        <v>0</v>
      </c>
      <c r="M31">
        <f t="shared" si="1"/>
        <v>24</v>
      </c>
    </row>
    <row r="32" spans="1:13" ht="24.9" hidden="1" customHeight="1" x14ac:dyDescent="0.3">
      <c r="A32" s="21"/>
      <c r="B32" s="20"/>
      <c r="C32" s="20"/>
      <c r="D32" s="18"/>
      <c r="E32" s="18"/>
      <c r="F32" s="18"/>
      <c r="G32" s="18"/>
      <c r="H32" s="18"/>
      <c r="I32" s="17">
        <f t="shared" si="0"/>
        <v>0</v>
      </c>
      <c r="M32">
        <f t="shared" si="1"/>
        <v>25</v>
      </c>
    </row>
    <row r="33" spans="1:13" ht="24.9" hidden="1" customHeight="1" x14ac:dyDescent="0.3">
      <c r="A33" s="21"/>
      <c r="B33" s="20"/>
      <c r="C33" s="20"/>
      <c r="D33" s="18"/>
      <c r="E33" s="18"/>
      <c r="F33" s="18"/>
      <c r="G33" s="18"/>
      <c r="H33" s="18"/>
      <c r="I33" s="17">
        <f t="shared" si="0"/>
        <v>0</v>
      </c>
      <c r="M33">
        <f t="shared" si="1"/>
        <v>26</v>
      </c>
    </row>
    <row r="34" spans="1:13" ht="24.9" hidden="1" customHeight="1" x14ac:dyDescent="0.3">
      <c r="A34" s="21"/>
      <c r="B34" s="20"/>
      <c r="C34" s="20"/>
      <c r="D34" s="18"/>
      <c r="E34" s="18"/>
      <c r="F34" s="18"/>
      <c r="G34" s="18"/>
      <c r="H34" s="18"/>
      <c r="I34" s="17">
        <f t="shared" si="0"/>
        <v>0</v>
      </c>
      <c r="M34">
        <f t="shared" si="1"/>
        <v>27</v>
      </c>
    </row>
    <row r="35" spans="1:13" ht="24.9" hidden="1" customHeight="1" thickBot="1" x14ac:dyDescent="0.35">
      <c r="A35" s="22"/>
      <c r="B35" s="23"/>
      <c r="C35" s="23"/>
      <c r="D35" s="24"/>
      <c r="E35" s="24"/>
      <c r="F35" s="24"/>
      <c r="G35" s="24"/>
      <c r="H35" s="24"/>
      <c r="I35" s="17">
        <f t="shared" si="0"/>
        <v>0</v>
      </c>
      <c r="M35">
        <f t="shared" si="1"/>
        <v>28</v>
      </c>
    </row>
    <row r="36" spans="1:13" ht="36" customHeight="1" thickBot="1" x14ac:dyDescent="0.35">
      <c r="A36" s="71" t="s">
        <v>39</v>
      </c>
      <c r="B36" s="72"/>
      <c r="C36" s="72"/>
      <c r="D36" s="25">
        <v>0</v>
      </c>
      <c r="E36" s="25">
        <f>SUM(E9:E35)</f>
        <v>200</v>
      </c>
      <c r="F36" s="25">
        <f>SUM(F9:F35)</f>
        <v>0</v>
      </c>
      <c r="G36" s="25">
        <f>SUM(G9:G35)</f>
        <v>0</v>
      </c>
      <c r="H36" s="25">
        <f>SUM(H9:H35)</f>
        <v>0</v>
      </c>
      <c r="I36" s="25">
        <f>SUM(I9:I35)</f>
        <v>200</v>
      </c>
      <c r="M36">
        <f t="shared" si="1"/>
        <v>29</v>
      </c>
    </row>
    <row r="37" spans="1:13" ht="25.5" customHeight="1" thickBot="1" x14ac:dyDescent="0.35">
      <c r="A37" s="73"/>
      <c r="B37" s="74"/>
      <c r="C37" s="74"/>
      <c r="D37" s="74"/>
      <c r="E37" s="74"/>
      <c r="F37" s="74"/>
      <c r="G37" s="74"/>
      <c r="H37" s="74"/>
      <c r="I37" s="75"/>
      <c r="M37">
        <f t="shared" si="1"/>
        <v>30</v>
      </c>
    </row>
    <row r="38" spans="1:13" ht="15" customHeight="1" x14ac:dyDescent="0.3">
      <c r="A38" s="60" t="s">
        <v>40</v>
      </c>
      <c r="B38" s="64"/>
      <c r="C38" s="76" t="s">
        <v>41</v>
      </c>
      <c r="D38" s="77"/>
      <c r="E38" s="77"/>
      <c r="F38" s="77"/>
      <c r="G38" s="77"/>
      <c r="H38" s="77"/>
      <c r="I38" s="78"/>
      <c r="M38">
        <f t="shared" si="1"/>
        <v>31</v>
      </c>
    </row>
    <row r="39" spans="1:13" ht="1.5" customHeight="1" thickBot="1" x14ac:dyDescent="0.35">
      <c r="A39" s="26"/>
      <c r="B39" s="27"/>
      <c r="C39" s="27"/>
      <c r="D39" s="27"/>
      <c r="E39" s="27"/>
      <c r="F39" s="27"/>
      <c r="G39" s="27"/>
      <c r="H39" s="27"/>
      <c r="I39" s="28"/>
      <c r="M39">
        <f t="shared" si="1"/>
        <v>32</v>
      </c>
    </row>
    <row r="40" spans="1:13" ht="28.5" customHeight="1" thickBot="1" x14ac:dyDescent="0.35">
      <c r="A40" s="79"/>
      <c r="B40" s="80"/>
      <c r="C40" s="79"/>
      <c r="D40" s="81"/>
      <c r="E40" s="81"/>
      <c r="F40" s="81"/>
      <c r="G40" s="81"/>
      <c r="H40" s="81"/>
      <c r="I40" s="80"/>
      <c r="M40">
        <f t="shared" si="1"/>
        <v>33</v>
      </c>
    </row>
    <row r="41" spans="1:13" ht="15" customHeight="1" x14ac:dyDescent="0.3">
      <c r="A41" s="60" t="s">
        <v>42</v>
      </c>
      <c r="B41" s="61"/>
      <c r="C41" s="60" t="s">
        <v>43</v>
      </c>
      <c r="D41" s="64"/>
      <c r="E41" s="64"/>
      <c r="F41" s="64"/>
      <c r="G41" s="64"/>
      <c r="H41" s="64"/>
      <c r="I41" s="61"/>
      <c r="M41">
        <f t="shared" si="1"/>
        <v>34</v>
      </c>
    </row>
    <row r="42" spans="1:13" ht="3" customHeight="1" thickBot="1" x14ac:dyDescent="0.35">
      <c r="A42" s="62"/>
      <c r="B42" s="63"/>
      <c r="C42" s="62"/>
      <c r="D42" s="65"/>
      <c r="E42" s="65"/>
      <c r="F42" s="65"/>
      <c r="G42" s="65"/>
      <c r="H42" s="65"/>
      <c r="I42" s="63"/>
      <c r="M42">
        <f t="shared" si="1"/>
        <v>35</v>
      </c>
    </row>
    <row r="43" spans="1:13" ht="21.75" customHeight="1" thickBot="1" x14ac:dyDescent="0.35">
      <c r="A43" s="66"/>
      <c r="B43" s="67"/>
      <c r="C43" s="66"/>
      <c r="D43" s="68"/>
      <c r="E43" s="68"/>
      <c r="F43" s="68"/>
      <c r="G43" s="68"/>
      <c r="H43" s="68"/>
      <c r="I43" s="67"/>
      <c r="M43">
        <f t="shared" si="1"/>
        <v>36</v>
      </c>
    </row>
    <row r="44" spans="1:13" x14ac:dyDescent="0.3">
      <c r="M44">
        <f t="shared" si="1"/>
        <v>37</v>
      </c>
    </row>
    <row r="45" spans="1:13" x14ac:dyDescent="0.3">
      <c r="M45">
        <f t="shared" si="1"/>
        <v>38</v>
      </c>
    </row>
    <row r="46" spans="1:13" x14ac:dyDescent="0.3">
      <c r="M46">
        <f t="shared" si="1"/>
        <v>39</v>
      </c>
    </row>
    <row r="47" spans="1:13" x14ac:dyDescent="0.3">
      <c r="M47">
        <f t="shared" si="1"/>
        <v>40</v>
      </c>
    </row>
    <row r="48" spans="1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7">
    <mergeCell ref="A1:I1"/>
    <mergeCell ref="A2:I2"/>
    <mergeCell ref="A3:D3"/>
    <mergeCell ref="F3:G3"/>
    <mergeCell ref="A4:D4"/>
    <mergeCell ref="F4:G4"/>
    <mergeCell ref="A5:D5"/>
    <mergeCell ref="E5:H5"/>
    <mergeCell ref="A6:D6"/>
    <mergeCell ref="E6:H6"/>
    <mergeCell ref="A7:A8"/>
    <mergeCell ref="B7:B8"/>
    <mergeCell ref="C7:C8"/>
    <mergeCell ref="D7:D8"/>
    <mergeCell ref="E7:E8"/>
    <mergeCell ref="F7:H7"/>
    <mergeCell ref="A41:B42"/>
    <mergeCell ref="C41:I42"/>
    <mergeCell ref="A43:B43"/>
    <mergeCell ref="C43:I43"/>
    <mergeCell ref="I7:I8"/>
    <mergeCell ref="A36:C36"/>
    <mergeCell ref="A37:I37"/>
    <mergeCell ref="A38:B38"/>
    <mergeCell ref="C38:I38"/>
    <mergeCell ref="A40:B40"/>
    <mergeCell ref="C40:I4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43514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120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9" customHeight="1" thickTop="1" x14ac:dyDescent="0.3">
      <c r="B8" s="19" t="s">
        <v>50</v>
      </c>
      <c r="C8" s="16"/>
      <c r="D8" s="16"/>
      <c r="E8" s="16"/>
      <c r="F8" s="16">
        <v>7350</v>
      </c>
      <c r="G8" s="16"/>
      <c r="H8" s="16"/>
      <c r="I8" s="16"/>
      <c r="J8" s="17">
        <f t="shared" ref="J8:J34" si="0">F8-I8-H8-G8</f>
        <v>7350</v>
      </c>
      <c r="M8">
        <v>1</v>
      </c>
    </row>
    <row r="9" spans="2:14" ht="39" customHeight="1" x14ac:dyDescent="0.3">
      <c r="B9" s="36" t="s">
        <v>143</v>
      </c>
      <c r="C9" s="16"/>
      <c r="D9" s="16"/>
      <c r="E9" s="16"/>
      <c r="F9" s="16"/>
      <c r="G9" s="16"/>
      <c r="H9" s="16"/>
      <c r="I9" s="16"/>
      <c r="J9" s="17">
        <f t="shared" si="0"/>
        <v>0</v>
      </c>
      <c r="M9">
        <f>M8+1</f>
        <v>2</v>
      </c>
    </row>
    <row r="10" spans="2:14" ht="39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9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9" customHeight="1" thickBot="1" x14ac:dyDescent="0.35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7350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7350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43510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121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9" customHeight="1" thickTop="1" x14ac:dyDescent="0.3">
      <c r="B8" s="19" t="s">
        <v>144</v>
      </c>
      <c r="C8" s="16"/>
      <c r="D8" s="16"/>
      <c r="E8" s="16"/>
      <c r="F8" s="16">
        <v>212</v>
      </c>
      <c r="G8" s="16"/>
      <c r="H8" s="16"/>
      <c r="I8" s="16"/>
      <c r="J8" s="17">
        <f t="shared" ref="J8:J34" si="0">F8-I8-H8-G8</f>
        <v>212</v>
      </c>
      <c r="M8">
        <v>1</v>
      </c>
    </row>
    <row r="9" spans="2:14" ht="39" customHeight="1" x14ac:dyDescent="0.3">
      <c r="B9" s="19" t="s">
        <v>144</v>
      </c>
      <c r="C9" s="16"/>
      <c r="D9" s="16"/>
      <c r="E9" s="16"/>
      <c r="F9" s="16">
        <v>145</v>
      </c>
      <c r="G9" s="16"/>
      <c r="H9" s="16"/>
      <c r="I9" s="16"/>
      <c r="J9" s="17">
        <f t="shared" si="0"/>
        <v>145</v>
      </c>
      <c r="M9">
        <f>M8+1</f>
        <v>2</v>
      </c>
    </row>
    <row r="10" spans="2:14" ht="39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9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9" customHeight="1" thickBot="1" x14ac:dyDescent="0.35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357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357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43514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122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9" customHeight="1" thickTop="1" x14ac:dyDescent="0.3">
      <c r="B8" s="19" t="s">
        <v>145</v>
      </c>
      <c r="C8" s="16"/>
      <c r="D8" s="16"/>
      <c r="E8" s="16"/>
      <c r="F8" s="16">
        <v>20</v>
      </c>
      <c r="G8" s="16"/>
      <c r="H8" s="16"/>
      <c r="I8" s="16"/>
      <c r="J8" s="17">
        <f t="shared" ref="J8:J34" si="0">F8-I8-H8-G8</f>
        <v>20</v>
      </c>
      <c r="M8">
        <v>1</v>
      </c>
    </row>
    <row r="9" spans="2:14" ht="39" customHeight="1" thickBot="1" x14ac:dyDescent="0.35">
      <c r="B9" s="19" t="s">
        <v>146</v>
      </c>
      <c r="C9" s="16"/>
      <c r="D9" s="16"/>
      <c r="E9" s="16"/>
      <c r="F9" s="16">
        <v>120</v>
      </c>
      <c r="G9" s="16"/>
      <c r="H9" s="16"/>
      <c r="I9" s="16"/>
      <c r="J9" s="17">
        <f t="shared" si="0"/>
        <v>120</v>
      </c>
      <c r="M9">
        <f>M8+1</f>
        <v>2</v>
      </c>
    </row>
    <row r="10" spans="2:14" ht="39" hidden="1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9" hidden="1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9" hidden="1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140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140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43514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124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9" customHeight="1" thickTop="1" x14ac:dyDescent="0.3">
      <c r="B8" s="19" t="s">
        <v>147</v>
      </c>
      <c r="C8" s="16"/>
      <c r="D8" s="16"/>
      <c r="E8" s="16"/>
      <c r="F8" s="16">
        <v>823.65</v>
      </c>
      <c r="G8" s="16"/>
      <c r="H8" s="16"/>
      <c r="I8" s="16"/>
      <c r="J8" s="17">
        <f t="shared" ref="J8:J34" si="0">F8-I8-H8-G8</f>
        <v>823.65</v>
      </c>
      <c r="M8">
        <v>1</v>
      </c>
    </row>
    <row r="9" spans="2:14" ht="39" customHeight="1" x14ac:dyDescent="0.3">
      <c r="B9" s="19"/>
      <c r="C9" s="16"/>
      <c r="D9" s="16"/>
      <c r="E9" s="16"/>
      <c r="F9" s="16"/>
      <c r="G9" s="16"/>
      <c r="H9" s="16"/>
      <c r="I9" s="16"/>
      <c r="J9" s="17">
        <f t="shared" si="0"/>
        <v>0</v>
      </c>
      <c r="M9">
        <f>M8+1</f>
        <v>2</v>
      </c>
    </row>
    <row r="10" spans="2:14" ht="39" customHeight="1" thickBot="1" x14ac:dyDescent="0.35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9" hidden="1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9" hidden="1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823.65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823.65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43514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125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9.75" customHeight="1" thickTop="1" x14ac:dyDescent="0.3">
      <c r="B8" s="19" t="s">
        <v>148</v>
      </c>
      <c r="C8" s="16"/>
      <c r="D8" s="16"/>
      <c r="E8" s="16"/>
      <c r="F8" s="16">
        <v>280</v>
      </c>
      <c r="G8" s="16"/>
      <c r="H8" s="16"/>
      <c r="I8" s="16"/>
      <c r="J8" s="17">
        <f t="shared" ref="J8:J34" si="0">F8-I8-H8-G8</f>
        <v>280</v>
      </c>
      <c r="M8">
        <v>1</v>
      </c>
    </row>
    <row r="9" spans="2:14" ht="39.75" customHeight="1" x14ac:dyDescent="0.3">
      <c r="B9" s="19" t="s">
        <v>149</v>
      </c>
      <c r="C9" s="16"/>
      <c r="D9" s="16"/>
      <c r="E9" s="16"/>
      <c r="F9" s="16">
        <v>60</v>
      </c>
      <c r="G9" s="16"/>
      <c r="H9" s="16"/>
      <c r="I9" s="16"/>
      <c r="J9" s="17">
        <f t="shared" si="0"/>
        <v>60</v>
      </c>
      <c r="M9">
        <f>M8+1</f>
        <v>2</v>
      </c>
    </row>
    <row r="10" spans="2:14" ht="39.75" customHeight="1" x14ac:dyDescent="0.3">
      <c r="B10" s="19" t="s">
        <v>150</v>
      </c>
      <c r="C10" s="16"/>
      <c r="D10" s="16"/>
      <c r="E10" s="16"/>
      <c r="F10" s="16">
        <v>100</v>
      </c>
      <c r="G10" s="16"/>
      <c r="H10" s="16"/>
      <c r="I10" s="16"/>
      <c r="J10" s="17">
        <f t="shared" si="0"/>
        <v>100</v>
      </c>
      <c r="M10">
        <f t="shared" ref="M10:M73" si="1">M9+1</f>
        <v>3</v>
      </c>
    </row>
    <row r="11" spans="2:14" ht="39.75" customHeight="1" x14ac:dyDescent="0.3">
      <c r="B11" s="19" t="s">
        <v>151</v>
      </c>
      <c r="C11" s="16"/>
      <c r="D11" s="16"/>
      <c r="E11" s="16"/>
      <c r="F11" s="16">
        <v>250</v>
      </c>
      <c r="G11" s="16"/>
      <c r="H11" s="16"/>
      <c r="I11" s="16"/>
      <c r="J11" s="17">
        <f t="shared" si="0"/>
        <v>250</v>
      </c>
      <c r="M11">
        <f t="shared" si="1"/>
        <v>4</v>
      </c>
    </row>
    <row r="12" spans="2:14" ht="39.75" customHeight="1" x14ac:dyDescent="0.3">
      <c r="B12" s="19" t="s">
        <v>152</v>
      </c>
      <c r="C12" s="16"/>
      <c r="D12" s="16"/>
      <c r="E12" s="16"/>
      <c r="F12" s="16">
        <v>47</v>
      </c>
      <c r="G12" s="16"/>
      <c r="H12" s="16"/>
      <c r="I12" s="16"/>
      <c r="J12" s="17">
        <f t="shared" si="0"/>
        <v>47</v>
      </c>
      <c r="M12">
        <f t="shared" si="1"/>
        <v>5</v>
      </c>
    </row>
    <row r="13" spans="2:14" ht="39.75" customHeight="1" x14ac:dyDescent="0.3">
      <c r="B13" s="19" t="s">
        <v>129</v>
      </c>
      <c r="C13" s="16"/>
      <c r="D13" s="16"/>
      <c r="E13" s="16"/>
      <c r="F13" s="16">
        <v>175</v>
      </c>
      <c r="G13" s="16"/>
      <c r="H13" s="16"/>
      <c r="I13" s="16"/>
      <c r="J13" s="17">
        <f t="shared" si="0"/>
        <v>175</v>
      </c>
      <c r="M13">
        <f t="shared" si="1"/>
        <v>6</v>
      </c>
    </row>
    <row r="14" spans="2:14" ht="39.75" customHeight="1" thickBot="1" x14ac:dyDescent="0.35">
      <c r="B14" s="19" t="s">
        <v>153</v>
      </c>
      <c r="C14" s="16"/>
      <c r="D14" s="16"/>
      <c r="E14" s="16"/>
      <c r="F14" s="16">
        <v>180</v>
      </c>
      <c r="G14" s="16"/>
      <c r="H14" s="16"/>
      <c r="I14" s="16"/>
      <c r="J14" s="17">
        <f t="shared" si="0"/>
        <v>180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1092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1092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43514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126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4.5" customHeight="1" thickTop="1" x14ac:dyDescent="0.3">
      <c r="B8" s="19" t="s">
        <v>65</v>
      </c>
      <c r="C8" s="16"/>
      <c r="D8" s="16"/>
      <c r="E8" s="16"/>
      <c r="F8" s="16">
        <v>145</v>
      </c>
      <c r="G8" s="16"/>
      <c r="H8" s="16"/>
      <c r="I8" s="16"/>
      <c r="J8" s="17">
        <f t="shared" ref="J8:J32" si="0">F8-I8-H8-G8</f>
        <v>145</v>
      </c>
      <c r="M8">
        <v>1</v>
      </c>
    </row>
    <row r="9" spans="2:14" ht="34.5" customHeight="1" x14ac:dyDescent="0.3">
      <c r="B9" s="19" t="s">
        <v>93</v>
      </c>
      <c r="C9" s="16"/>
      <c r="D9" s="16"/>
      <c r="E9" s="16"/>
      <c r="F9" s="16">
        <v>1298</v>
      </c>
      <c r="G9" s="16"/>
      <c r="H9" s="16"/>
      <c r="I9" s="16"/>
      <c r="J9" s="17">
        <f t="shared" si="0"/>
        <v>1298</v>
      </c>
      <c r="M9">
        <f>M8+1</f>
        <v>2</v>
      </c>
    </row>
    <row r="10" spans="2:14" ht="34.5" customHeight="1" x14ac:dyDescent="0.3">
      <c r="B10" s="19" t="s">
        <v>93</v>
      </c>
      <c r="C10" s="16"/>
      <c r="D10" s="16"/>
      <c r="E10" s="16"/>
      <c r="F10" s="16">
        <v>1062</v>
      </c>
      <c r="G10" s="16"/>
      <c r="H10" s="16"/>
      <c r="I10" s="16"/>
      <c r="J10" s="17">
        <f t="shared" si="0"/>
        <v>1062</v>
      </c>
      <c r="M10">
        <f t="shared" ref="M10:M73" si="1">M9+1</f>
        <v>3</v>
      </c>
    </row>
    <row r="11" spans="2:14" ht="34.5" customHeight="1" x14ac:dyDescent="0.3">
      <c r="B11" s="19" t="s">
        <v>154</v>
      </c>
      <c r="C11" s="16"/>
      <c r="D11" s="16"/>
      <c r="E11" s="16"/>
      <c r="F11" s="16">
        <v>60</v>
      </c>
      <c r="G11" s="16"/>
      <c r="H11" s="16"/>
      <c r="I11" s="16"/>
      <c r="J11" s="17">
        <f t="shared" si="0"/>
        <v>60</v>
      </c>
      <c r="M11">
        <f t="shared" si="1"/>
        <v>4</v>
      </c>
    </row>
    <row r="12" spans="2:14" ht="34.5" customHeight="1" thickBot="1" x14ac:dyDescent="0.35">
      <c r="B12" s="19" t="s">
        <v>155</v>
      </c>
      <c r="C12" s="16"/>
      <c r="D12" s="16"/>
      <c r="E12" s="16"/>
      <c r="F12" s="16">
        <v>2684.7</v>
      </c>
      <c r="G12" s="16">
        <v>23.55</v>
      </c>
      <c r="H12" s="16"/>
      <c r="I12" s="16"/>
      <c r="J12" s="17">
        <f t="shared" si="0"/>
        <v>2661.1499999999996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8"/>
      <c r="F19" s="18"/>
      <c r="G19" s="18"/>
      <c r="H19" s="18"/>
      <c r="I19" s="18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20"/>
      <c r="D20" s="20"/>
      <c r="E20" s="18"/>
      <c r="F20" s="18"/>
      <c r="G20" s="18"/>
      <c r="H20" s="18"/>
      <c r="I20" s="18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20"/>
      <c r="D21" s="20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21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21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thickBot="1" x14ac:dyDescent="0.35">
      <c r="B32" s="22"/>
      <c r="C32" s="23"/>
      <c r="D32" s="23"/>
      <c r="E32" s="24"/>
      <c r="F32" s="24"/>
      <c r="G32" s="24"/>
      <c r="H32" s="24"/>
      <c r="I32" s="24"/>
      <c r="J32" s="17">
        <f t="shared" si="0"/>
        <v>0</v>
      </c>
      <c r="M32">
        <f t="shared" si="1"/>
        <v>25</v>
      </c>
    </row>
    <row r="33" spans="2:13" ht="36" customHeight="1" thickBot="1" x14ac:dyDescent="0.35">
      <c r="B33" s="71" t="s">
        <v>39</v>
      </c>
      <c r="C33" s="72"/>
      <c r="D33" s="72"/>
      <c r="E33" s="25">
        <v>0</v>
      </c>
      <c r="F33" s="25">
        <f>SUM(F8:F32)</f>
        <v>5249.7</v>
      </c>
      <c r="G33" s="25">
        <f>SUM(G8:G32)</f>
        <v>23.55</v>
      </c>
      <c r="H33" s="25">
        <f>SUM(H8:H32)</f>
        <v>0</v>
      </c>
      <c r="I33" s="25">
        <f>SUM(I8:I32)</f>
        <v>0</v>
      </c>
      <c r="J33" s="25">
        <f>SUM(J8:J32)</f>
        <v>5226.1499999999996</v>
      </c>
      <c r="M33">
        <f t="shared" si="1"/>
        <v>26</v>
      </c>
    </row>
    <row r="34" spans="2:13" ht="25.5" customHeight="1" thickBot="1" x14ac:dyDescent="0.35">
      <c r="B34" s="98"/>
      <c r="C34" s="74"/>
      <c r="D34" s="74"/>
      <c r="E34" s="74"/>
      <c r="F34" s="74"/>
      <c r="G34" s="74"/>
      <c r="H34" s="74"/>
      <c r="I34" s="74"/>
      <c r="J34" s="99"/>
      <c r="M34">
        <f t="shared" si="1"/>
        <v>27</v>
      </c>
    </row>
    <row r="35" spans="2:13" ht="27" customHeight="1" thickBot="1" x14ac:dyDescent="0.35">
      <c r="B35" s="100" t="s">
        <v>61</v>
      </c>
      <c r="C35" s="101"/>
      <c r="D35" s="102" t="s">
        <v>62</v>
      </c>
      <c r="E35" s="103"/>
      <c r="F35" s="103"/>
      <c r="G35" s="103"/>
      <c r="H35" s="103"/>
      <c r="I35" s="103"/>
      <c r="J35" s="101"/>
      <c r="M35">
        <f t="shared" si="1"/>
        <v>28</v>
      </c>
    </row>
    <row r="36" spans="2:13" ht="53.25" customHeight="1" thickBot="1" x14ac:dyDescent="0.35">
      <c r="B36" s="62"/>
      <c r="C36" s="63"/>
      <c r="D36" s="62"/>
      <c r="E36" s="65"/>
      <c r="F36" s="65"/>
      <c r="G36" s="65"/>
      <c r="H36" s="65"/>
      <c r="I36" s="65"/>
      <c r="J36" s="63"/>
      <c r="M36">
        <f t="shared" si="1"/>
        <v>29</v>
      </c>
    </row>
    <row r="37" spans="2:13" ht="27" customHeight="1" thickBot="1" x14ac:dyDescent="0.35">
      <c r="B37" s="98" t="s">
        <v>63</v>
      </c>
      <c r="C37" s="99"/>
      <c r="D37" s="98" t="s">
        <v>64</v>
      </c>
      <c r="E37" s="74"/>
      <c r="F37" s="74"/>
      <c r="G37" s="74"/>
      <c r="H37" s="74"/>
      <c r="I37" s="74"/>
      <c r="J37" s="99"/>
      <c r="M37">
        <f t="shared" si="1"/>
        <v>30</v>
      </c>
    </row>
    <row r="38" spans="2:13" ht="53.25" customHeight="1" thickBot="1" x14ac:dyDescent="0.35">
      <c r="B38" s="66"/>
      <c r="C38" s="67"/>
      <c r="D38" s="66"/>
      <c r="E38" s="68"/>
      <c r="F38" s="68"/>
      <c r="G38" s="68"/>
      <c r="H38" s="68"/>
      <c r="I38" s="68"/>
      <c r="J38" s="67"/>
      <c r="M38">
        <f t="shared" si="1"/>
        <v>31</v>
      </c>
    </row>
    <row r="39" spans="2:13" x14ac:dyDescent="0.3">
      <c r="M39">
        <f t="shared" si="1"/>
        <v>32</v>
      </c>
    </row>
    <row r="40" spans="2:13" x14ac:dyDescent="0.3"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7:C37"/>
    <mergeCell ref="D37:J37"/>
    <mergeCell ref="B38:C38"/>
    <mergeCell ref="D38:J38"/>
    <mergeCell ref="J6:J7"/>
    <mergeCell ref="B33:D33"/>
    <mergeCell ref="B34:J34"/>
    <mergeCell ref="B35:C35"/>
    <mergeCell ref="D35:J35"/>
    <mergeCell ref="B36:C36"/>
    <mergeCell ref="D36:J3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43514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127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9" customHeight="1" thickTop="1" x14ac:dyDescent="0.3">
      <c r="B8" s="19" t="s">
        <v>60</v>
      </c>
      <c r="C8" s="16"/>
      <c r="D8" s="16"/>
      <c r="E8" s="16"/>
      <c r="F8" s="16">
        <v>6412.5</v>
      </c>
      <c r="G8" s="16">
        <v>56.25</v>
      </c>
      <c r="H8" s="16"/>
      <c r="I8" s="16"/>
      <c r="J8" s="17">
        <f t="shared" ref="J8:J34" si="0">F8-I8-H8-G8</f>
        <v>6356.25</v>
      </c>
      <c r="M8">
        <v>1</v>
      </c>
    </row>
    <row r="9" spans="2:14" ht="39" customHeight="1" x14ac:dyDescent="0.3">
      <c r="B9" s="19"/>
      <c r="C9" s="16"/>
      <c r="D9" s="16"/>
      <c r="E9" s="16"/>
      <c r="F9" s="16"/>
      <c r="G9" s="16"/>
      <c r="H9" s="16"/>
      <c r="I9" s="16"/>
      <c r="J9" s="17">
        <f t="shared" si="0"/>
        <v>0</v>
      </c>
      <c r="M9">
        <f>M8+1</f>
        <v>2</v>
      </c>
    </row>
    <row r="10" spans="2:14" ht="39" customHeight="1" thickBot="1" x14ac:dyDescent="0.35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9" hidden="1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9" hidden="1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24.9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24.9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6412.5</v>
      </c>
      <c r="G35" s="25">
        <f>SUM(G8:G34)</f>
        <v>56.25</v>
      </c>
      <c r="H35" s="25">
        <f>SUM(H8:H34)</f>
        <v>0</v>
      </c>
      <c r="I35" s="25">
        <f>SUM(I8:I34)</f>
        <v>0</v>
      </c>
      <c r="J35" s="25">
        <f>SUM(J8:J34)</f>
        <v>6356.25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B1:N97"/>
  <sheetViews>
    <sheetView rightToLeft="1" view="pageBreakPreview" topLeftCell="A7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43514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128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119</v>
      </c>
      <c r="C8" s="16"/>
      <c r="D8" s="16"/>
      <c r="E8" s="16"/>
      <c r="F8" s="16">
        <v>148</v>
      </c>
      <c r="G8" s="16"/>
      <c r="H8" s="16"/>
      <c r="I8" s="16"/>
      <c r="J8" s="17">
        <f t="shared" ref="J8:J34" si="0">F8-I8-H8-G8</f>
        <v>148</v>
      </c>
      <c r="M8">
        <v>1</v>
      </c>
    </row>
    <row r="9" spans="2:14" ht="36.75" customHeight="1" x14ac:dyDescent="0.3">
      <c r="B9" s="19" t="s">
        <v>119</v>
      </c>
      <c r="C9" s="16"/>
      <c r="D9" s="16"/>
      <c r="E9" s="16"/>
      <c r="F9" s="16">
        <v>150</v>
      </c>
      <c r="G9" s="16"/>
      <c r="H9" s="16"/>
      <c r="I9" s="16"/>
      <c r="J9" s="17">
        <f t="shared" si="0"/>
        <v>150</v>
      </c>
      <c r="M9">
        <f>M8+1</f>
        <v>2</v>
      </c>
    </row>
    <row r="10" spans="2:14" ht="36.75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298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298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43514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132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156</v>
      </c>
      <c r="C8" s="16"/>
      <c r="D8" s="16"/>
      <c r="E8" s="16"/>
      <c r="F8" s="16">
        <v>4400</v>
      </c>
      <c r="G8" s="16"/>
      <c r="H8" s="16"/>
      <c r="I8" s="16"/>
      <c r="J8" s="17">
        <f t="shared" ref="J8:J34" si="0">F8-I8-H8-G8</f>
        <v>4400</v>
      </c>
      <c r="M8">
        <v>1</v>
      </c>
    </row>
    <row r="9" spans="2:14" ht="36.75" customHeight="1" x14ac:dyDescent="0.3">
      <c r="B9" s="19"/>
      <c r="C9" s="16"/>
      <c r="D9" s="16"/>
      <c r="E9" s="16"/>
      <c r="F9" s="16"/>
      <c r="G9" s="16"/>
      <c r="H9" s="16"/>
      <c r="I9" s="16"/>
      <c r="J9" s="17">
        <f t="shared" si="0"/>
        <v>0</v>
      </c>
      <c r="M9">
        <f>M8+1</f>
        <v>2</v>
      </c>
    </row>
    <row r="10" spans="2:14" ht="36.75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4400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4400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43522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133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60</v>
      </c>
      <c r="C8" s="16"/>
      <c r="D8" s="16"/>
      <c r="E8" s="16"/>
      <c r="F8" s="16">
        <v>6412.5</v>
      </c>
      <c r="G8" s="16">
        <v>56.25</v>
      </c>
      <c r="H8" s="16"/>
      <c r="I8" s="16"/>
      <c r="J8" s="17">
        <f t="shared" ref="J8:J34" si="0">F8-I8-H8-G8</f>
        <v>6356.25</v>
      </c>
      <c r="M8">
        <v>1</v>
      </c>
    </row>
    <row r="9" spans="2:14" ht="36.75" customHeight="1" x14ac:dyDescent="0.3">
      <c r="B9" s="19" t="s">
        <v>60</v>
      </c>
      <c r="C9" s="16"/>
      <c r="D9" s="16"/>
      <c r="E9" s="16"/>
      <c r="F9" s="16">
        <v>5700</v>
      </c>
      <c r="G9" s="16">
        <v>50</v>
      </c>
      <c r="H9" s="16"/>
      <c r="I9" s="16"/>
      <c r="J9" s="17">
        <f t="shared" si="0"/>
        <v>5650</v>
      </c>
      <c r="M9">
        <f>M8+1</f>
        <v>2</v>
      </c>
    </row>
    <row r="10" spans="2:14" ht="36.75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12112.5</v>
      </c>
      <c r="G35" s="25">
        <f>SUM(G8:G34)</f>
        <v>106.25</v>
      </c>
      <c r="H35" s="25">
        <f>SUM(H8:H34)</f>
        <v>0</v>
      </c>
      <c r="I35" s="25">
        <f>SUM(I8:I34)</f>
        <v>0</v>
      </c>
      <c r="J35" s="25">
        <f>SUM(J8:J34)</f>
        <v>12006.25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97"/>
  <sheetViews>
    <sheetView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40.44140625" customWidth="1"/>
    <col min="2" max="2" width="13.44140625" customWidth="1"/>
    <col min="3" max="3" width="25.6640625" customWidth="1"/>
    <col min="4" max="4" width="10.109375" customWidth="1"/>
    <col min="5" max="5" width="10.44140625" customWidth="1"/>
    <col min="6" max="6" width="7.33203125" customWidth="1"/>
    <col min="7" max="8" width="6.88671875" customWidth="1"/>
    <col min="9" max="9" width="14.109375" customWidth="1"/>
  </cols>
  <sheetData>
    <row r="1" spans="1:13" ht="45.75" customHeight="1" x14ac:dyDescent="0.45">
      <c r="A1" s="92" t="s">
        <v>15</v>
      </c>
      <c r="B1" s="92"/>
      <c r="C1" s="92"/>
      <c r="D1" s="93"/>
      <c r="E1" s="93"/>
      <c r="F1" s="93"/>
      <c r="G1" s="93"/>
      <c r="H1" s="93"/>
      <c r="I1" s="93"/>
    </row>
    <row r="2" spans="1:13" ht="42" customHeight="1" thickBot="1" x14ac:dyDescent="0.5">
      <c r="A2" s="92" t="s">
        <v>16</v>
      </c>
      <c r="B2" s="92"/>
      <c r="C2" s="92"/>
      <c r="D2" s="92"/>
      <c r="E2" s="92"/>
      <c r="F2" s="92"/>
      <c r="G2" s="92"/>
      <c r="H2" s="92"/>
      <c r="I2" s="92"/>
      <c r="J2" s="5"/>
      <c r="M2" s="6" t="s">
        <v>17</v>
      </c>
    </row>
    <row r="3" spans="1:13" ht="34.5" customHeight="1" thickBot="1" x14ac:dyDescent="0.35">
      <c r="A3" s="82" t="s">
        <v>18</v>
      </c>
      <c r="B3" s="83"/>
      <c r="C3" s="83"/>
      <c r="D3" s="94"/>
      <c r="E3" s="7"/>
      <c r="F3" s="95" t="s">
        <v>19</v>
      </c>
      <c r="G3" s="95"/>
      <c r="H3" s="8"/>
      <c r="I3" s="7" t="s">
        <v>20</v>
      </c>
      <c r="M3" s="6" t="s">
        <v>21</v>
      </c>
    </row>
    <row r="4" spans="1:13" ht="34.5" customHeight="1" thickBot="1" x14ac:dyDescent="0.35">
      <c r="A4" s="82" t="s">
        <v>22</v>
      </c>
      <c r="B4" s="83"/>
      <c r="C4" s="83"/>
      <c r="D4" s="94"/>
      <c r="E4" s="9"/>
      <c r="F4" s="83">
        <v>2018</v>
      </c>
      <c r="G4" s="83"/>
      <c r="H4" s="10" t="s">
        <v>23</v>
      </c>
      <c r="I4" s="11" t="s">
        <v>24</v>
      </c>
      <c r="M4" s="6" t="s">
        <v>25</v>
      </c>
    </row>
    <row r="5" spans="1:13" ht="34.5" customHeight="1" thickBot="1" x14ac:dyDescent="0.35">
      <c r="A5" s="82" t="s">
        <v>26</v>
      </c>
      <c r="B5" s="83"/>
      <c r="C5" s="83"/>
      <c r="D5" s="94"/>
      <c r="E5" s="82"/>
      <c r="F5" s="83"/>
      <c r="G5" s="83"/>
      <c r="H5" s="83"/>
      <c r="I5" s="11" t="s">
        <v>27</v>
      </c>
      <c r="M5" s="6" t="s">
        <v>19</v>
      </c>
    </row>
    <row r="6" spans="1:13" ht="34.5" customHeight="1" thickBot="1" x14ac:dyDescent="0.35">
      <c r="A6" s="84"/>
      <c r="B6" s="85"/>
      <c r="C6" s="85"/>
      <c r="D6" s="86"/>
      <c r="E6" s="96">
        <v>257</v>
      </c>
      <c r="F6" s="97"/>
      <c r="G6" s="97"/>
      <c r="H6" s="97"/>
      <c r="I6" s="12" t="s">
        <v>28</v>
      </c>
    </row>
    <row r="7" spans="1:13" ht="33.75" customHeight="1" thickTop="1" thickBot="1" x14ac:dyDescent="0.35">
      <c r="A7" s="69" t="s">
        <v>29</v>
      </c>
      <c r="B7" s="87" t="s">
        <v>30</v>
      </c>
      <c r="C7" s="87" t="s">
        <v>31</v>
      </c>
      <c r="D7" s="89" t="s">
        <v>32</v>
      </c>
      <c r="E7" s="69" t="s">
        <v>33</v>
      </c>
      <c r="F7" s="91" t="s">
        <v>34</v>
      </c>
      <c r="G7" s="91"/>
      <c r="H7" s="91"/>
      <c r="I7" s="69" t="s">
        <v>35</v>
      </c>
    </row>
    <row r="8" spans="1:13" ht="23.25" customHeight="1" thickTop="1" thickBot="1" x14ac:dyDescent="0.35">
      <c r="A8" s="69"/>
      <c r="B8" s="88"/>
      <c r="C8" s="88"/>
      <c r="D8" s="89"/>
      <c r="E8" s="90"/>
      <c r="F8" s="13">
        <v>0.01</v>
      </c>
      <c r="G8" s="14">
        <v>0.03</v>
      </c>
      <c r="H8" s="15">
        <v>0.05</v>
      </c>
      <c r="I8" s="70"/>
      <c r="M8">
        <v>1</v>
      </c>
    </row>
    <row r="9" spans="1:13" ht="39" customHeight="1" thickTop="1" x14ac:dyDescent="0.3">
      <c r="A9" s="16" t="s">
        <v>47</v>
      </c>
      <c r="B9" s="16"/>
      <c r="C9" s="16" t="s">
        <v>37</v>
      </c>
      <c r="D9" s="16"/>
      <c r="E9" s="16">
        <v>150</v>
      </c>
      <c r="F9" s="16"/>
      <c r="G9" s="16"/>
      <c r="H9" s="16"/>
      <c r="I9" s="17">
        <f t="shared" ref="I9:I35" si="0">E9-H9-G9-F9</f>
        <v>150</v>
      </c>
      <c r="M9">
        <f>M8+1</f>
        <v>2</v>
      </c>
    </row>
    <row r="10" spans="1:13" ht="39" customHeight="1" x14ac:dyDescent="0.3">
      <c r="A10" s="16" t="s">
        <v>48</v>
      </c>
      <c r="B10" s="16"/>
      <c r="C10" s="16"/>
      <c r="D10" s="16"/>
      <c r="E10" s="16">
        <v>100</v>
      </c>
      <c r="F10" s="16"/>
      <c r="G10" s="16"/>
      <c r="H10" s="16"/>
      <c r="I10" s="17">
        <f t="shared" si="0"/>
        <v>100</v>
      </c>
      <c r="M10">
        <f t="shared" ref="M10:M73" si="1">M9+1</f>
        <v>3</v>
      </c>
    </row>
    <row r="11" spans="1:13" ht="39" customHeight="1" thickBot="1" x14ac:dyDescent="0.35">
      <c r="A11" s="16"/>
      <c r="B11" s="16"/>
      <c r="C11" s="16"/>
      <c r="D11" s="16"/>
      <c r="E11" s="16"/>
      <c r="F11" s="16"/>
      <c r="G11" s="16"/>
      <c r="H11" s="16"/>
      <c r="I11" s="17">
        <f t="shared" si="0"/>
        <v>0</v>
      </c>
      <c r="M11">
        <f t="shared" si="1"/>
        <v>4</v>
      </c>
    </row>
    <row r="12" spans="1:13" ht="39" hidden="1" customHeight="1" x14ac:dyDescent="0.3">
      <c r="A12" s="16"/>
      <c r="B12" s="16"/>
      <c r="C12" s="16"/>
      <c r="D12" s="16"/>
      <c r="E12" s="16"/>
      <c r="F12" s="16"/>
      <c r="G12" s="16"/>
      <c r="H12" s="16"/>
      <c r="I12" s="17">
        <f t="shared" si="0"/>
        <v>0</v>
      </c>
      <c r="M12">
        <f t="shared" si="1"/>
        <v>5</v>
      </c>
    </row>
    <row r="13" spans="1:13" ht="39" hidden="1" customHeight="1" x14ac:dyDescent="0.3">
      <c r="A13" s="16"/>
      <c r="B13" s="16"/>
      <c r="C13" s="16"/>
      <c r="D13" s="16"/>
      <c r="E13" s="16"/>
      <c r="F13" s="16"/>
      <c r="G13" s="16"/>
      <c r="H13" s="16"/>
      <c r="I13" s="17">
        <f t="shared" si="0"/>
        <v>0</v>
      </c>
      <c r="M13">
        <f t="shared" si="1"/>
        <v>6</v>
      </c>
    </row>
    <row r="14" spans="1:13" ht="24.9" hidden="1" customHeight="1" x14ac:dyDescent="0.3">
      <c r="A14" s="16"/>
      <c r="B14" s="16"/>
      <c r="C14" s="16"/>
      <c r="D14" s="16"/>
      <c r="E14" s="16"/>
      <c r="F14" s="16"/>
      <c r="G14" s="16"/>
      <c r="H14" s="16"/>
      <c r="I14" s="17">
        <f t="shared" si="0"/>
        <v>0</v>
      </c>
      <c r="M14">
        <f t="shared" si="1"/>
        <v>7</v>
      </c>
    </row>
    <row r="15" spans="1:13" ht="24.9" hidden="1" customHeight="1" x14ac:dyDescent="0.3">
      <c r="A15" s="16"/>
      <c r="B15" s="16"/>
      <c r="C15" s="16"/>
      <c r="D15" s="16"/>
      <c r="E15" s="16"/>
      <c r="F15" s="16"/>
      <c r="G15" s="16"/>
      <c r="H15" s="16"/>
      <c r="I15" s="17">
        <f t="shared" si="0"/>
        <v>0</v>
      </c>
      <c r="M15">
        <f t="shared" si="1"/>
        <v>8</v>
      </c>
    </row>
    <row r="16" spans="1:13" ht="24.9" hidden="1" customHeight="1" x14ac:dyDescent="0.3">
      <c r="A16" s="16"/>
      <c r="B16" s="16"/>
      <c r="C16" s="16"/>
      <c r="D16" s="16"/>
      <c r="E16" s="16"/>
      <c r="F16" s="16"/>
      <c r="G16" s="16"/>
      <c r="H16" s="16"/>
      <c r="I16" s="17">
        <f t="shared" si="0"/>
        <v>0</v>
      </c>
      <c r="M16">
        <f t="shared" si="1"/>
        <v>9</v>
      </c>
    </row>
    <row r="17" spans="1:13" ht="24.9" hidden="1" customHeight="1" x14ac:dyDescent="0.3">
      <c r="A17" s="16"/>
      <c r="B17" s="16"/>
      <c r="C17" s="16"/>
      <c r="D17" s="16"/>
      <c r="E17" s="16"/>
      <c r="F17" s="16"/>
      <c r="G17" s="16"/>
      <c r="H17" s="16"/>
      <c r="I17" s="17">
        <f t="shared" si="0"/>
        <v>0</v>
      </c>
      <c r="M17">
        <f t="shared" si="1"/>
        <v>10</v>
      </c>
    </row>
    <row r="18" spans="1:13" ht="24.9" hidden="1" customHeight="1" x14ac:dyDescent="0.3">
      <c r="A18" s="16"/>
      <c r="B18" s="16"/>
      <c r="C18" s="16"/>
      <c r="D18" s="16"/>
      <c r="E18" s="16"/>
      <c r="F18" s="16"/>
      <c r="G18" s="16"/>
      <c r="H18" s="16"/>
      <c r="I18" s="17">
        <f t="shared" si="0"/>
        <v>0</v>
      </c>
      <c r="M18">
        <f t="shared" si="1"/>
        <v>11</v>
      </c>
    </row>
    <row r="19" spans="1:13" ht="24.9" hidden="1" customHeight="1" x14ac:dyDescent="0.3">
      <c r="A19" s="16"/>
      <c r="B19" s="16"/>
      <c r="C19" s="16"/>
      <c r="D19" s="16"/>
      <c r="E19" s="16"/>
      <c r="F19" s="16"/>
      <c r="G19" s="16"/>
      <c r="H19" s="16"/>
      <c r="I19" s="17">
        <f t="shared" si="0"/>
        <v>0</v>
      </c>
      <c r="M19">
        <f t="shared" si="1"/>
        <v>12</v>
      </c>
    </row>
    <row r="20" spans="1:13" ht="24.9" hidden="1" customHeight="1" x14ac:dyDescent="0.3">
      <c r="A20" s="16"/>
      <c r="B20" s="16"/>
      <c r="C20" s="16"/>
      <c r="D20" s="16"/>
      <c r="E20" s="16"/>
      <c r="F20" s="16"/>
      <c r="G20" s="16"/>
      <c r="H20" s="16"/>
      <c r="I20" s="17">
        <f t="shared" si="0"/>
        <v>0</v>
      </c>
      <c r="M20">
        <f t="shared" si="1"/>
        <v>13</v>
      </c>
    </row>
    <row r="21" spans="1:13" ht="24.9" hidden="1" customHeight="1" x14ac:dyDescent="0.3">
      <c r="A21" s="16"/>
      <c r="B21" s="16"/>
      <c r="C21" s="16"/>
      <c r="D21" s="16"/>
      <c r="E21" s="16"/>
      <c r="F21" s="16"/>
      <c r="G21" s="16"/>
      <c r="H21" s="16"/>
      <c r="I21" s="17">
        <f t="shared" si="0"/>
        <v>0</v>
      </c>
      <c r="M21">
        <f t="shared" si="1"/>
        <v>14</v>
      </c>
    </row>
    <row r="22" spans="1:13" ht="24.9" hidden="1" customHeight="1" x14ac:dyDescent="0.3">
      <c r="A22" s="16"/>
      <c r="B22" s="16"/>
      <c r="C22" s="16"/>
      <c r="D22" s="18"/>
      <c r="E22" s="18"/>
      <c r="F22" s="18"/>
      <c r="G22" s="18"/>
      <c r="H22" s="18"/>
      <c r="I22" s="17">
        <f t="shared" si="0"/>
        <v>0</v>
      </c>
      <c r="M22">
        <f t="shared" si="1"/>
        <v>15</v>
      </c>
    </row>
    <row r="23" spans="1:13" ht="24.9" hidden="1" customHeight="1" x14ac:dyDescent="0.3">
      <c r="A23" s="19"/>
      <c r="B23" s="20"/>
      <c r="C23" s="20"/>
      <c r="D23" s="18"/>
      <c r="E23" s="18"/>
      <c r="F23" s="18"/>
      <c r="G23" s="18"/>
      <c r="H23" s="18"/>
      <c r="I23" s="17">
        <f t="shared" si="0"/>
        <v>0</v>
      </c>
      <c r="M23">
        <f t="shared" si="1"/>
        <v>16</v>
      </c>
    </row>
    <row r="24" spans="1:13" ht="24.9" hidden="1" customHeight="1" x14ac:dyDescent="0.3">
      <c r="A24" s="19"/>
      <c r="B24" s="20"/>
      <c r="C24" s="20"/>
      <c r="D24" s="18"/>
      <c r="E24" s="18"/>
      <c r="F24" s="18"/>
      <c r="G24" s="18"/>
      <c r="H24" s="18"/>
      <c r="I24" s="17">
        <f t="shared" si="0"/>
        <v>0</v>
      </c>
      <c r="M24">
        <f t="shared" si="1"/>
        <v>17</v>
      </c>
    </row>
    <row r="25" spans="1:13" ht="24.9" hidden="1" customHeight="1" x14ac:dyDescent="0.3">
      <c r="A25" s="21"/>
      <c r="B25" s="20"/>
      <c r="C25" s="20"/>
      <c r="D25" s="18"/>
      <c r="E25" s="18"/>
      <c r="F25" s="18"/>
      <c r="G25" s="18"/>
      <c r="H25" s="18"/>
      <c r="I25" s="17">
        <f t="shared" si="0"/>
        <v>0</v>
      </c>
      <c r="M25">
        <f t="shared" si="1"/>
        <v>18</v>
      </c>
    </row>
    <row r="26" spans="1:13" ht="24.9" hidden="1" customHeight="1" x14ac:dyDescent="0.3">
      <c r="A26" s="21"/>
      <c r="B26" s="20"/>
      <c r="C26" s="20"/>
      <c r="D26" s="18"/>
      <c r="E26" s="18"/>
      <c r="F26" s="18"/>
      <c r="G26" s="18"/>
      <c r="H26" s="18"/>
      <c r="I26" s="17">
        <f t="shared" si="0"/>
        <v>0</v>
      </c>
      <c r="M26">
        <f t="shared" si="1"/>
        <v>19</v>
      </c>
    </row>
    <row r="27" spans="1:13" ht="24.9" hidden="1" customHeight="1" x14ac:dyDescent="0.3">
      <c r="A27" s="21"/>
      <c r="B27" s="20"/>
      <c r="C27" s="20"/>
      <c r="D27" s="18"/>
      <c r="E27" s="18"/>
      <c r="F27" s="18"/>
      <c r="G27" s="18"/>
      <c r="H27" s="18"/>
      <c r="I27" s="17">
        <f t="shared" si="0"/>
        <v>0</v>
      </c>
      <c r="M27">
        <f t="shared" si="1"/>
        <v>20</v>
      </c>
    </row>
    <row r="28" spans="1:13" ht="24.9" hidden="1" customHeight="1" x14ac:dyDescent="0.3">
      <c r="A28" s="21"/>
      <c r="B28" s="20"/>
      <c r="C28" s="20"/>
      <c r="D28" s="18"/>
      <c r="E28" s="18"/>
      <c r="F28" s="18"/>
      <c r="G28" s="18"/>
      <c r="H28" s="18"/>
      <c r="I28" s="17">
        <f t="shared" si="0"/>
        <v>0</v>
      </c>
      <c r="M28">
        <f t="shared" si="1"/>
        <v>21</v>
      </c>
    </row>
    <row r="29" spans="1:13" ht="24.9" hidden="1" customHeight="1" x14ac:dyDescent="0.3">
      <c r="A29" s="21"/>
      <c r="B29" s="20"/>
      <c r="C29" s="20"/>
      <c r="D29" s="18"/>
      <c r="E29" s="18"/>
      <c r="F29" s="18"/>
      <c r="G29" s="18"/>
      <c r="H29" s="18"/>
      <c r="I29" s="17">
        <f t="shared" si="0"/>
        <v>0</v>
      </c>
      <c r="M29">
        <f t="shared" si="1"/>
        <v>22</v>
      </c>
    </row>
    <row r="30" spans="1:13" ht="24.9" hidden="1" customHeight="1" x14ac:dyDescent="0.3">
      <c r="A30" s="21"/>
      <c r="B30" s="20"/>
      <c r="C30" s="20"/>
      <c r="D30" s="18"/>
      <c r="E30" s="18"/>
      <c r="F30" s="18"/>
      <c r="G30" s="18"/>
      <c r="H30" s="18"/>
      <c r="I30" s="17">
        <f t="shared" si="0"/>
        <v>0</v>
      </c>
      <c r="M30">
        <f t="shared" si="1"/>
        <v>23</v>
      </c>
    </row>
    <row r="31" spans="1:13" ht="24.9" hidden="1" customHeight="1" x14ac:dyDescent="0.3">
      <c r="A31" s="21"/>
      <c r="B31" s="20"/>
      <c r="C31" s="20"/>
      <c r="D31" s="18"/>
      <c r="E31" s="18"/>
      <c r="F31" s="18"/>
      <c r="G31" s="18"/>
      <c r="H31" s="18"/>
      <c r="I31" s="17">
        <f t="shared" si="0"/>
        <v>0</v>
      </c>
      <c r="M31">
        <f t="shared" si="1"/>
        <v>24</v>
      </c>
    </row>
    <row r="32" spans="1:13" ht="24.9" hidden="1" customHeight="1" x14ac:dyDescent="0.3">
      <c r="A32" s="21"/>
      <c r="B32" s="20"/>
      <c r="C32" s="20"/>
      <c r="D32" s="18"/>
      <c r="E32" s="18"/>
      <c r="F32" s="18"/>
      <c r="G32" s="18"/>
      <c r="H32" s="18"/>
      <c r="I32" s="17">
        <f t="shared" si="0"/>
        <v>0</v>
      </c>
      <c r="M32">
        <f t="shared" si="1"/>
        <v>25</v>
      </c>
    </row>
    <row r="33" spans="1:13" ht="24.9" hidden="1" customHeight="1" x14ac:dyDescent="0.3">
      <c r="A33" s="21"/>
      <c r="B33" s="20"/>
      <c r="C33" s="20"/>
      <c r="D33" s="18"/>
      <c r="E33" s="18"/>
      <c r="F33" s="18"/>
      <c r="G33" s="18"/>
      <c r="H33" s="18"/>
      <c r="I33" s="17">
        <f t="shared" si="0"/>
        <v>0</v>
      </c>
      <c r="M33">
        <f t="shared" si="1"/>
        <v>26</v>
      </c>
    </row>
    <row r="34" spans="1:13" ht="24.9" hidden="1" customHeight="1" x14ac:dyDescent="0.3">
      <c r="A34" s="21"/>
      <c r="B34" s="20"/>
      <c r="C34" s="20"/>
      <c r="D34" s="18"/>
      <c r="E34" s="18"/>
      <c r="F34" s="18"/>
      <c r="G34" s="18"/>
      <c r="H34" s="18"/>
      <c r="I34" s="17">
        <f t="shared" si="0"/>
        <v>0</v>
      </c>
      <c r="M34">
        <f t="shared" si="1"/>
        <v>27</v>
      </c>
    </row>
    <row r="35" spans="1:13" ht="24.9" hidden="1" customHeight="1" thickBot="1" x14ac:dyDescent="0.35">
      <c r="A35" s="22"/>
      <c r="B35" s="23"/>
      <c r="C35" s="23"/>
      <c r="D35" s="24"/>
      <c r="E35" s="24"/>
      <c r="F35" s="24"/>
      <c r="G35" s="24"/>
      <c r="H35" s="24"/>
      <c r="I35" s="17">
        <f t="shared" si="0"/>
        <v>0</v>
      </c>
      <c r="M35">
        <f t="shared" si="1"/>
        <v>28</v>
      </c>
    </row>
    <row r="36" spans="1:13" ht="36" customHeight="1" thickBot="1" x14ac:dyDescent="0.35">
      <c r="A36" s="71" t="s">
        <v>39</v>
      </c>
      <c r="B36" s="72"/>
      <c r="C36" s="72"/>
      <c r="D36" s="25">
        <v>0</v>
      </c>
      <c r="E36" s="25">
        <f>SUM(E9:E35)</f>
        <v>250</v>
      </c>
      <c r="F36" s="25">
        <f>SUM(F9:F35)</f>
        <v>0</v>
      </c>
      <c r="G36" s="25">
        <f>SUM(G9:G35)</f>
        <v>0</v>
      </c>
      <c r="H36" s="25">
        <f>SUM(H9:H35)</f>
        <v>0</v>
      </c>
      <c r="I36" s="25">
        <f>SUM(I9:I35)</f>
        <v>250</v>
      </c>
      <c r="M36">
        <f t="shared" si="1"/>
        <v>29</v>
      </c>
    </row>
    <row r="37" spans="1:13" ht="25.5" customHeight="1" thickBot="1" x14ac:dyDescent="0.35">
      <c r="A37" s="73"/>
      <c r="B37" s="74"/>
      <c r="C37" s="74"/>
      <c r="D37" s="74"/>
      <c r="E37" s="74"/>
      <c r="F37" s="74"/>
      <c r="G37" s="74"/>
      <c r="H37" s="74"/>
      <c r="I37" s="75"/>
      <c r="M37">
        <f t="shared" si="1"/>
        <v>30</v>
      </c>
    </row>
    <row r="38" spans="1:13" ht="15" customHeight="1" x14ac:dyDescent="0.3">
      <c r="A38" s="60" t="s">
        <v>40</v>
      </c>
      <c r="B38" s="64"/>
      <c r="C38" s="76" t="s">
        <v>41</v>
      </c>
      <c r="D38" s="77"/>
      <c r="E38" s="77"/>
      <c r="F38" s="77"/>
      <c r="G38" s="77"/>
      <c r="H38" s="77"/>
      <c r="I38" s="78"/>
      <c r="M38">
        <f t="shared" si="1"/>
        <v>31</v>
      </c>
    </row>
    <row r="39" spans="1:13" ht="1.5" customHeight="1" thickBot="1" x14ac:dyDescent="0.35">
      <c r="A39" s="26"/>
      <c r="B39" s="27"/>
      <c r="C39" s="27"/>
      <c r="D39" s="27"/>
      <c r="E39" s="27"/>
      <c r="F39" s="27"/>
      <c r="G39" s="27"/>
      <c r="H39" s="27"/>
      <c r="I39" s="28"/>
      <c r="M39">
        <f t="shared" si="1"/>
        <v>32</v>
      </c>
    </row>
    <row r="40" spans="1:13" ht="28.5" customHeight="1" thickBot="1" x14ac:dyDescent="0.35">
      <c r="A40" s="79"/>
      <c r="B40" s="80"/>
      <c r="C40" s="79"/>
      <c r="D40" s="81"/>
      <c r="E40" s="81"/>
      <c r="F40" s="81"/>
      <c r="G40" s="81"/>
      <c r="H40" s="81"/>
      <c r="I40" s="80"/>
      <c r="M40">
        <f t="shared" si="1"/>
        <v>33</v>
      </c>
    </row>
    <row r="41" spans="1:13" ht="15" customHeight="1" x14ac:dyDescent="0.3">
      <c r="A41" s="60" t="s">
        <v>42</v>
      </c>
      <c r="B41" s="61"/>
      <c r="C41" s="60" t="s">
        <v>43</v>
      </c>
      <c r="D41" s="64"/>
      <c r="E41" s="64"/>
      <c r="F41" s="64"/>
      <c r="G41" s="64"/>
      <c r="H41" s="64"/>
      <c r="I41" s="61"/>
      <c r="M41">
        <f t="shared" si="1"/>
        <v>34</v>
      </c>
    </row>
    <row r="42" spans="1:13" ht="3" customHeight="1" thickBot="1" x14ac:dyDescent="0.35">
      <c r="A42" s="62"/>
      <c r="B42" s="63"/>
      <c r="C42" s="62"/>
      <c r="D42" s="65"/>
      <c r="E42" s="65"/>
      <c r="F42" s="65"/>
      <c r="G42" s="65"/>
      <c r="H42" s="65"/>
      <c r="I42" s="63"/>
      <c r="M42">
        <f t="shared" si="1"/>
        <v>35</v>
      </c>
    </row>
    <row r="43" spans="1:13" ht="21.75" customHeight="1" thickBot="1" x14ac:dyDescent="0.35">
      <c r="A43" s="66"/>
      <c r="B43" s="67"/>
      <c r="C43" s="66"/>
      <c r="D43" s="68"/>
      <c r="E43" s="68"/>
      <c r="F43" s="68"/>
      <c r="G43" s="68"/>
      <c r="H43" s="68"/>
      <c r="I43" s="67"/>
      <c r="M43">
        <f t="shared" si="1"/>
        <v>36</v>
      </c>
    </row>
    <row r="44" spans="1:13" x14ac:dyDescent="0.3">
      <c r="M44">
        <f t="shared" si="1"/>
        <v>37</v>
      </c>
    </row>
    <row r="45" spans="1:13" x14ac:dyDescent="0.3">
      <c r="M45">
        <f t="shared" si="1"/>
        <v>38</v>
      </c>
    </row>
    <row r="46" spans="1:13" x14ac:dyDescent="0.3">
      <c r="M46">
        <f t="shared" si="1"/>
        <v>39</v>
      </c>
    </row>
    <row r="47" spans="1:13" x14ac:dyDescent="0.3">
      <c r="M47">
        <f t="shared" si="1"/>
        <v>40</v>
      </c>
    </row>
    <row r="48" spans="1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7">
    <mergeCell ref="A1:I1"/>
    <mergeCell ref="A2:I2"/>
    <mergeCell ref="A3:D3"/>
    <mergeCell ref="F3:G3"/>
    <mergeCell ref="A4:D4"/>
    <mergeCell ref="F4:G4"/>
    <mergeCell ref="A5:D5"/>
    <mergeCell ref="E5:H5"/>
    <mergeCell ref="A6:D6"/>
    <mergeCell ref="E6:H6"/>
    <mergeCell ref="A7:A8"/>
    <mergeCell ref="B7:B8"/>
    <mergeCell ref="C7:C8"/>
    <mergeCell ref="D7:D8"/>
    <mergeCell ref="E7:E8"/>
    <mergeCell ref="F7:H7"/>
    <mergeCell ref="A41:B42"/>
    <mergeCell ref="C41:I42"/>
    <mergeCell ref="A43:B43"/>
    <mergeCell ref="C43:I43"/>
    <mergeCell ref="I7:I8"/>
    <mergeCell ref="A36:C36"/>
    <mergeCell ref="A37:I37"/>
    <mergeCell ref="A38:B38"/>
    <mergeCell ref="C38:I38"/>
    <mergeCell ref="A40:B40"/>
    <mergeCell ref="C40:I4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43522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135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29.25" customHeight="1" thickTop="1" x14ac:dyDescent="0.3">
      <c r="B8" s="19" t="s">
        <v>65</v>
      </c>
      <c r="C8" s="16"/>
      <c r="D8" s="16"/>
      <c r="E8" s="16"/>
      <c r="F8" s="16">
        <v>290</v>
      </c>
      <c r="G8" s="16"/>
      <c r="H8" s="16"/>
      <c r="I8" s="16"/>
      <c r="J8" s="17">
        <f t="shared" ref="J8:J34" si="0">F8-I8-H8-G8</f>
        <v>290</v>
      </c>
      <c r="M8">
        <v>1</v>
      </c>
    </row>
    <row r="9" spans="2:14" ht="29.25" customHeight="1" x14ac:dyDescent="0.3">
      <c r="B9" s="19" t="s">
        <v>65</v>
      </c>
      <c r="C9" s="16"/>
      <c r="D9" s="16"/>
      <c r="E9" s="16"/>
      <c r="F9" s="16">
        <v>145</v>
      </c>
      <c r="G9" s="16"/>
      <c r="H9" s="16"/>
      <c r="I9" s="16"/>
      <c r="J9" s="17">
        <f t="shared" si="0"/>
        <v>145</v>
      </c>
      <c r="M9">
        <f>M8+1</f>
        <v>2</v>
      </c>
    </row>
    <row r="10" spans="2:14" ht="29.25" customHeight="1" x14ac:dyDescent="0.3">
      <c r="B10" s="19" t="s">
        <v>93</v>
      </c>
      <c r="C10" s="16"/>
      <c r="D10" s="16"/>
      <c r="E10" s="16"/>
      <c r="F10" s="16">
        <v>1298</v>
      </c>
      <c r="G10" s="16"/>
      <c r="H10" s="16"/>
      <c r="I10" s="16"/>
      <c r="J10" s="17">
        <f t="shared" si="0"/>
        <v>1298</v>
      </c>
      <c r="M10">
        <f t="shared" ref="M10:M73" si="1">M9+1</f>
        <v>3</v>
      </c>
    </row>
    <row r="11" spans="2:14" ht="29.25" customHeight="1" x14ac:dyDescent="0.3">
      <c r="B11" s="19" t="s">
        <v>93</v>
      </c>
      <c r="C11" s="16"/>
      <c r="D11" s="16"/>
      <c r="E11" s="16"/>
      <c r="F11" s="16">
        <v>1180</v>
      </c>
      <c r="G11" s="16"/>
      <c r="H11" s="16"/>
      <c r="I11" s="16"/>
      <c r="J11" s="17">
        <f t="shared" si="0"/>
        <v>1180</v>
      </c>
      <c r="M11">
        <f t="shared" si="1"/>
        <v>4</v>
      </c>
    </row>
    <row r="12" spans="2:14" ht="29.25" customHeight="1" x14ac:dyDescent="0.3">
      <c r="B12" s="19" t="s">
        <v>93</v>
      </c>
      <c r="C12" s="16"/>
      <c r="D12" s="16"/>
      <c r="E12" s="16"/>
      <c r="F12" s="16">
        <v>826</v>
      </c>
      <c r="G12" s="16"/>
      <c r="H12" s="16"/>
      <c r="I12" s="16"/>
      <c r="J12" s="17">
        <f t="shared" si="0"/>
        <v>826</v>
      </c>
      <c r="M12">
        <f t="shared" si="1"/>
        <v>5</v>
      </c>
    </row>
    <row r="13" spans="2:14" ht="29.25" customHeight="1" x14ac:dyDescent="0.3">
      <c r="B13" s="19" t="s">
        <v>157</v>
      </c>
      <c r="C13" s="16"/>
      <c r="D13" s="16"/>
      <c r="E13" s="16"/>
      <c r="F13" s="16">
        <v>145</v>
      </c>
      <c r="G13" s="16"/>
      <c r="H13" s="16"/>
      <c r="I13" s="16"/>
      <c r="J13" s="17">
        <f t="shared" si="0"/>
        <v>145</v>
      </c>
      <c r="M13">
        <f t="shared" si="1"/>
        <v>6</v>
      </c>
    </row>
    <row r="14" spans="2:14" ht="29.25" customHeight="1" x14ac:dyDescent="0.3">
      <c r="B14" s="19" t="s">
        <v>158</v>
      </c>
      <c r="C14" s="16"/>
      <c r="D14" s="16"/>
      <c r="E14" s="16"/>
      <c r="F14" s="16">
        <v>165</v>
      </c>
      <c r="G14" s="16"/>
      <c r="H14" s="16"/>
      <c r="I14" s="16"/>
      <c r="J14" s="17">
        <f t="shared" si="0"/>
        <v>165</v>
      </c>
      <c r="M14">
        <f t="shared" si="1"/>
        <v>7</v>
      </c>
    </row>
    <row r="15" spans="2:14" ht="29.25" customHeight="1" x14ac:dyDescent="0.3">
      <c r="B15" s="19" t="s">
        <v>159</v>
      </c>
      <c r="C15" s="16"/>
      <c r="D15" s="16"/>
      <c r="E15" s="16"/>
      <c r="F15" s="16">
        <v>15</v>
      </c>
      <c r="G15" s="16"/>
      <c r="H15" s="16"/>
      <c r="I15" s="16"/>
      <c r="J15" s="17">
        <f t="shared" si="0"/>
        <v>15</v>
      </c>
      <c r="M15">
        <f t="shared" si="1"/>
        <v>8</v>
      </c>
    </row>
    <row r="16" spans="2:14" ht="29.25" customHeight="1" x14ac:dyDescent="0.3">
      <c r="B16" s="19" t="s">
        <v>160</v>
      </c>
      <c r="C16" s="16"/>
      <c r="D16" s="16"/>
      <c r="E16" s="16"/>
      <c r="F16" s="16">
        <v>295</v>
      </c>
      <c r="G16" s="16"/>
      <c r="H16" s="16"/>
      <c r="I16" s="16"/>
      <c r="J16" s="17">
        <f t="shared" si="0"/>
        <v>295</v>
      </c>
      <c r="M16">
        <f t="shared" si="1"/>
        <v>9</v>
      </c>
    </row>
    <row r="17" spans="2:13" ht="29.25" customHeight="1" x14ac:dyDescent="0.3">
      <c r="B17" s="19" t="s">
        <v>161</v>
      </c>
      <c r="C17" s="16"/>
      <c r="D17" s="16"/>
      <c r="E17" s="16"/>
      <c r="F17" s="16">
        <v>280</v>
      </c>
      <c r="G17" s="16"/>
      <c r="H17" s="16"/>
      <c r="I17" s="16"/>
      <c r="J17" s="17">
        <f t="shared" si="0"/>
        <v>280</v>
      </c>
      <c r="M17">
        <f t="shared" si="1"/>
        <v>10</v>
      </c>
    </row>
    <row r="18" spans="2:13" ht="29.25" customHeight="1" x14ac:dyDescent="0.3">
      <c r="B18" s="19" t="s">
        <v>162</v>
      </c>
      <c r="C18" s="16"/>
      <c r="D18" s="16"/>
      <c r="E18" s="16"/>
      <c r="F18" s="16">
        <v>125</v>
      </c>
      <c r="G18" s="16"/>
      <c r="H18" s="16"/>
      <c r="I18" s="16"/>
      <c r="J18" s="17">
        <f t="shared" si="0"/>
        <v>125</v>
      </c>
      <c r="M18">
        <f t="shared" si="1"/>
        <v>11</v>
      </c>
    </row>
    <row r="19" spans="2:13" ht="29.25" customHeight="1" x14ac:dyDescent="0.3">
      <c r="B19" s="19" t="s">
        <v>127</v>
      </c>
      <c r="C19" s="16"/>
      <c r="D19" s="16"/>
      <c r="E19" s="16"/>
      <c r="F19" s="16">
        <v>140</v>
      </c>
      <c r="G19" s="16"/>
      <c r="H19" s="16"/>
      <c r="I19" s="16"/>
      <c r="J19" s="17">
        <f t="shared" si="0"/>
        <v>140</v>
      </c>
      <c r="M19">
        <f t="shared" si="1"/>
        <v>12</v>
      </c>
    </row>
    <row r="20" spans="2:13" ht="29.25" customHeight="1" x14ac:dyDescent="0.3">
      <c r="B20" s="19" t="s">
        <v>163</v>
      </c>
      <c r="C20" s="16"/>
      <c r="D20" s="16"/>
      <c r="E20" s="16"/>
      <c r="F20" s="16">
        <v>243</v>
      </c>
      <c r="G20" s="16"/>
      <c r="H20" s="16"/>
      <c r="I20" s="16"/>
      <c r="J20" s="17">
        <f t="shared" si="0"/>
        <v>243</v>
      </c>
      <c r="M20">
        <f t="shared" si="1"/>
        <v>13</v>
      </c>
    </row>
    <row r="21" spans="2:13" ht="29.25" customHeight="1" thickBot="1" x14ac:dyDescent="0.35">
      <c r="B21" s="19" t="s">
        <v>164</v>
      </c>
      <c r="C21" s="16"/>
      <c r="D21" s="16"/>
      <c r="E21" s="18"/>
      <c r="F21" s="18">
        <v>1915.2</v>
      </c>
      <c r="G21" s="18">
        <v>19.149999999999999</v>
      </c>
      <c r="H21" s="18"/>
      <c r="I21" s="18"/>
      <c r="J21" s="17">
        <f t="shared" si="0"/>
        <v>1896.05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7062.2</v>
      </c>
      <c r="G35" s="25">
        <f>SUM(G8:G34)</f>
        <v>19.149999999999999</v>
      </c>
      <c r="H35" s="25">
        <f>SUM(H8:H34)</f>
        <v>0</v>
      </c>
      <c r="I35" s="25">
        <f>SUM(I8:I34)</f>
        <v>0</v>
      </c>
      <c r="J35" s="25">
        <f>SUM(J8:J34)</f>
        <v>7043.05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B1:N97"/>
  <sheetViews>
    <sheetView rightToLeft="1" view="pageBreakPreview" topLeftCell="A4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59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43523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136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165</v>
      </c>
      <c r="C8" s="16"/>
      <c r="D8" s="16"/>
      <c r="E8" s="16"/>
      <c r="F8" s="16">
        <v>690</v>
      </c>
      <c r="G8" s="16"/>
      <c r="H8" s="16"/>
      <c r="I8" s="16"/>
      <c r="J8" s="17">
        <f t="shared" ref="J8:J34" si="0">F8-I8-H8-G8</f>
        <v>690</v>
      </c>
      <c r="M8">
        <v>1</v>
      </c>
    </row>
    <row r="9" spans="2:14" ht="36.75" customHeight="1" x14ac:dyDescent="0.3">
      <c r="B9" s="19" t="s">
        <v>166</v>
      </c>
      <c r="C9" s="16"/>
      <c r="D9" s="16"/>
      <c r="E9" s="16"/>
      <c r="F9" s="16">
        <v>330</v>
      </c>
      <c r="G9" s="16"/>
      <c r="H9" s="16"/>
      <c r="I9" s="16"/>
      <c r="J9" s="17">
        <f t="shared" si="0"/>
        <v>330</v>
      </c>
      <c r="M9">
        <f>M8+1</f>
        <v>2</v>
      </c>
    </row>
    <row r="10" spans="2:14" ht="36.75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1020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1020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43527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138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167</v>
      </c>
      <c r="C8" s="16"/>
      <c r="D8" s="16"/>
      <c r="E8" s="16"/>
      <c r="F8" s="16">
        <v>16010</v>
      </c>
      <c r="G8" s="16"/>
      <c r="H8" s="16"/>
      <c r="I8" s="16"/>
      <c r="J8" s="17">
        <f t="shared" ref="J8:J34" si="0">F8-I8-H8-G8</f>
        <v>16010</v>
      </c>
      <c r="M8">
        <v>1</v>
      </c>
    </row>
    <row r="9" spans="2:14" ht="36.75" customHeight="1" x14ac:dyDescent="0.3">
      <c r="B9" s="19"/>
      <c r="C9" s="16"/>
      <c r="D9" s="16"/>
      <c r="E9" s="16"/>
      <c r="F9" s="16"/>
      <c r="G9" s="16"/>
      <c r="H9" s="16"/>
      <c r="I9" s="16"/>
      <c r="J9" s="17">
        <f t="shared" si="0"/>
        <v>0</v>
      </c>
      <c r="M9">
        <f>M8+1</f>
        <v>2</v>
      </c>
    </row>
    <row r="10" spans="2:14" ht="36.75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16010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16010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43527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140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168</v>
      </c>
      <c r="C8" s="16"/>
      <c r="D8" s="16"/>
      <c r="E8" s="16"/>
      <c r="F8" s="16">
        <v>25</v>
      </c>
      <c r="G8" s="16"/>
      <c r="H8" s="16"/>
      <c r="I8" s="16"/>
      <c r="J8" s="17">
        <f t="shared" ref="J8:J34" si="0">F8-I8-H8-G8</f>
        <v>25</v>
      </c>
      <c r="M8">
        <v>1</v>
      </c>
    </row>
    <row r="9" spans="2:14" ht="36.75" customHeight="1" x14ac:dyDescent="0.3">
      <c r="B9" s="19" t="s">
        <v>119</v>
      </c>
      <c r="C9" s="16"/>
      <c r="D9" s="16"/>
      <c r="E9" s="16"/>
      <c r="F9" s="16">
        <v>244</v>
      </c>
      <c r="G9" s="16"/>
      <c r="H9" s="16"/>
      <c r="I9" s="16"/>
      <c r="J9" s="17">
        <f t="shared" si="0"/>
        <v>244</v>
      </c>
      <c r="M9">
        <f>M8+1</f>
        <v>2</v>
      </c>
    </row>
    <row r="10" spans="2:14" ht="36.75" customHeight="1" x14ac:dyDescent="0.3">
      <c r="B10" s="19" t="s">
        <v>119</v>
      </c>
      <c r="C10" s="16"/>
      <c r="D10" s="16"/>
      <c r="E10" s="16"/>
      <c r="F10" s="16">
        <v>257</v>
      </c>
      <c r="G10" s="16"/>
      <c r="H10" s="16"/>
      <c r="I10" s="16"/>
      <c r="J10" s="17">
        <f t="shared" si="0"/>
        <v>257</v>
      </c>
      <c r="M10">
        <f t="shared" ref="M10:M73" si="1">M9+1</f>
        <v>3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526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526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43529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7" t="s">
        <v>169</v>
      </c>
      <c r="C5" s="12"/>
      <c r="D5" s="33" t="s">
        <v>58</v>
      </c>
      <c r="E5" s="33">
        <v>141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" customHeight="1" thickTop="1" x14ac:dyDescent="0.3">
      <c r="B8" s="19" t="s">
        <v>170</v>
      </c>
      <c r="C8" s="16"/>
      <c r="D8" s="16"/>
      <c r="E8" s="16"/>
      <c r="F8" s="16">
        <v>40</v>
      </c>
      <c r="G8" s="16"/>
      <c r="H8" s="16"/>
      <c r="I8" s="16"/>
      <c r="J8" s="17">
        <f t="shared" ref="J8:J34" si="0">F8-I8-H8-G8</f>
        <v>40</v>
      </c>
      <c r="M8">
        <v>1</v>
      </c>
    </row>
    <row r="9" spans="2:14" ht="36" customHeight="1" x14ac:dyDescent="0.3">
      <c r="B9" s="19" t="s">
        <v>170</v>
      </c>
      <c r="C9" s="16"/>
      <c r="D9" s="16"/>
      <c r="E9" s="16"/>
      <c r="F9" s="16">
        <v>60</v>
      </c>
      <c r="G9" s="16"/>
      <c r="H9" s="16"/>
      <c r="I9" s="16"/>
      <c r="J9" s="17">
        <f t="shared" si="0"/>
        <v>60</v>
      </c>
      <c r="M9">
        <f>M8+1</f>
        <v>2</v>
      </c>
    </row>
    <row r="10" spans="2:14" ht="36" customHeight="1" x14ac:dyDescent="0.3">
      <c r="B10" s="19" t="s">
        <v>170</v>
      </c>
      <c r="C10" s="16"/>
      <c r="D10" s="16"/>
      <c r="E10" s="16"/>
      <c r="F10" s="16">
        <v>60</v>
      </c>
      <c r="G10" s="16"/>
      <c r="H10" s="16"/>
      <c r="I10" s="16"/>
      <c r="J10" s="17">
        <f t="shared" si="0"/>
        <v>60</v>
      </c>
      <c r="M10">
        <f t="shared" ref="M10:M73" si="1">M9+1</f>
        <v>3</v>
      </c>
    </row>
    <row r="11" spans="2:14" ht="36" customHeight="1" x14ac:dyDescent="0.3">
      <c r="B11" s="19" t="s">
        <v>171</v>
      </c>
      <c r="C11" s="16"/>
      <c r="D11" s="16"/>
      <c r="E11" s="16"/>
      <c r="F11" s="16">
        <v>340</v>
      </c>
      <c r="G11" s="16"/>
      <c r="H11" s="16"/>
      <c r="I11" s="16"/>
      <c r="J11" s="17">
        <f t="shared" si="0"/>
        <v>340</v>
      </c>
      <c r="M11">
        <f t="shared" si="1"/>
        <v>4</v>
      </c>
    </row>
    <row r="12" spans="2:14" ht="36" customHeight="1" x14ac:dyDescent="0.3">
      <c r="B12" s="19" t="s">
        <v>172</v>
      </c>
      <c r="C12" s="16"/>
      <c r="D12" s="16"/>
      <c r="E12" s="16"/>
      <c r="F12" s="16">
        <v>195</v>
      </c>
      <c r="G12" s="16"/>
      <c r="H12" s="16"/>
      <c r="I12" s="16"/>
      <c r="J12" s="17">
        <f t="shared" si="0"/>
        <v>195</v>
      </c>
      <c r="M12">
        <f t="shared" si="1"/>
        <v>5</v>
      </c>
    </row>
    <row r="13" spans="2:14" ht="36" customHeight="1" x14ac:dyDescent="0.3">
      <c r="B13" s="19" t="s">
        <v>173</v>
      </c>
      <c r="C13" s="16"/>
      <c r="D13" s="16"/>
      <c r="E13" s="16"/>
      <c r="F13" s="16">
        <v>90</v>
      </c>
      <c r="G13" s="16"/>
      <c r="H13" s="16"/>
      <c r="I13" s="16"/>
      <c r="J13" s="17">
        <f t="shared" si="0"/>
        <v>90</v>
      </c>
      <c r="M13">
        <f t="shared" si="1"/>
        <v>6</v>
      </c>
    </row>
    <row r="14" spans="2:14" ht="36" customHeight="1" x14ac:dyDescent="0.3">
      <c r="B14" s="19" t="s">
        <v>173</v>
      </c>
      <c r="C14" s="16"/>
      <c r="D14" s="16"/>
      <c r="E14" s="16"/>
      <c r="F14" s="16">
        <v>70</v>
      </c>
      <c r="G14" s="16"/>
      <c r="H14" s="16"/>
      <c r="I14" s="16"/>
      <c r="J14" s="17">
        <f t="shared" si="0"/>
        <v>70</v>
      </c>
      <c r="M14">
        <f t="shared" si="1"/>
        <v>7</v>
      </c>
    </row>
    <row r="15" spans="2:14" ht="36" customHeight="1" x14ac:dyDescent="0.3">
      <c r="B15" s="19" t="s">
        <v>174</v>
      </c>
      <c r="C15" s="16"/>
      <c r="D15" s="16"/>
      <c r="E15" s="16"/>
      <c r="F15" s="16">
        <v>10</v>
      </c>
      <c r="G15" s="16"/>
      <c r="H15" s="16"/>
      <c r="I15" s="16"/>
      <c r="J15" s="17">
        <f t="shared" si="0"/>
        <v>10</v>
      </c>
      <c r="M15">
        <f t="shared" si="1"/>
        <v>8</v>
      </c>
    </row>
    <row r="16" spans="2:14" ht="36" customHeight="1" x14ac:dyDescent="0.3">
      <c r="B16" s="19" t="s">
        <v>173</v>
      </c>
      <c r="C16" s="16"/>
      <c r="D16" s="16"/>
      <c r="E16" s="16"/>
      <c r="F16" s="16">
        <v>50</v>
      </c>
      <c r="G16" s="16"/>
      <c r="H16" s="16"/>
      <c r="I16" s="16"/>
      <c r="J16" s="17">
        <f t="shared" si="0"/>
        <v>50</v>
      </c>
      <c r="M16">
        <f t="shared" si="1"/>
        <v>9</v>
      </c>
    </row>
    <row r="17" spans="2:13" ht="36" customHeight="1" thickBot="1" x14ac:dyDescent="0.35">
      <c r="B17" s="19" t="s">
        <v>175</v>
      </c>
      <c r="C17" s="16"/>
      <c r="D17" s="16"/>
      <c r="E17" s="16"/>
      <c r="F17" s="16">
        <v>250</v>
      </c>
      <c r="G17" s="16"/>
      <c r="H17" s="16"/>
      <c r="I17" s="16"/>
      <c r="J17" s="17">
        <f t="shared" si="0"/>
        <v>250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1165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1165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f>'53'!E3:F3</f>
        <v>43529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142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48</v>
      </c>
      <c r="C8" s="16"/>
      <c r="D8" s="16"/>
      <c r="E8" s="16"/>
      <c r="F8" s="16">
        <v>200</v>
      </c>
      <c r="G8" s="16"/>
      <c r="H8" s="16"/>
      <c r="I8" s="16"/>
      <c r="J8" s="17">
        <f t="shared" ref="J8:J34" si="0">F8-I8-H8-G8</f>
        <v>200</v>
      </c>
      <c r="M8">
        <v>1</v>
      </c>
    </row>
    <row r="9" spans="2:14" ht="36.75" customHeight="1" x14ac:dyDescent="0.3">
      <c r="B9" s="19" t="s">
        <v>48</v>
      </c>
      <c r="C9" s="16"/>
      <c r="D9" s="16"/>
      <c r="E9" s="16"/>
      <c r="F9" s="16">
        <v>200</v>
      </c>
      <c r="G9" s="16"/>
      <c r="H9" s="16"/>
      <c r="I9" s="16"/>
      <c r="J9" s="17">
        <f t="shared" si="0"/>
        <v>200</v>
      </c>
      <c r="M9">
        <f>M8+1</f>
        <v>2</v>
      </c>
    </row>
    <row r="10" spans="2:14" ht="36.75" customHeight="1" x14ac:dyDescent="0.3">
      <c r="B10" s="19" t="s">
        <v>48</v>
      </c>
      <c r="C10" s="16"/>
      <c r="D10" s="16"/>
      <c r="E10" s="16"/>
      <c r="F10" s="16">
        <v>200</v>
      </c>
      <c r="G10" s="16"/>
      <c r="H10" s="16"/>
      <c r="I10" s="16"/>
      <c r="J10" s="17">
        <f t="shared" si="0"/>
        <v>200</v>
      </c>
      <c r="M10">
        <f t="shared" ref="M10:M73" si="1">M9+1</f>
        <v>3</v>
      </c>
    </row>
    <row r="11" spans="2:14" ht="36.75" customHeight="1" x14ac:dyDescent="0.3">
      <c r="B11" s="19" t="s">
        <v>176</v>
      </c>
      <c r="C11" s="16"/>
      <c r="D11" s="16"/>
      <c r="E11" s="16"/>
      <c r="F11" s="16">
        <v>60</v>
      </c>
      <c r="G11" s="16"/>
      <c r="H11" s="16"/>
      <c r="I11" s="16"/>
      <c r="J11" s="17">
        <f t="shared" si="0"/>
        <v>60</v>
      </c>
      <c r="M11">
        <f t="shared" si="1"/>
        <v>4</v>
      </c>
    </row>
    <row r="12" spans="2:14" ht="36.75" customHeight="1" x14ac:dyDescent="0.3">
      <c r="B12" s="19" t="s">
        <v>90</v>
      </c>
      <c r="C12" s="16"/>
      <c r="D12" s="16"/>
      <c r="E12" s="16"/>
      <c r="F12" s="16">
        <v>100</v>
      </c>
      <c r="G12" s="16"/>
      <c r="H12" s="16"/>
      <c r="I12" s="16"/>
      <c r="J12" s="17">
        <f t="shared" si="0"/>
        <v>100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760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760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43527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143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103</v>
      </c>
      <c r="C8" s="16"/>
      <c r="D8" s="16"/>
      <c r="E8" s="16"/>
      <c r="F8" s="16">
        <v>160</v>
      </c>
      <c r="G8" s="16"/>
      <c r="H8" s="16"/>
      <c r="I8" s="16"/>
      <c r="J8" s="17">
        <f t="shared" ref="J8:J34" si="0">F8-I8-H8-G8</f>
        <v>160</v>
      </c>
      <c r="M8">
        <v>1</v>
      </c>
    </row>
    <row r="9" spans="2:14" ht="36.75" customHeight="1" x14ac:dyDescent="0.3">
      <c r="B9" s="19" t="s">
        <v>103</v>
      </c>
      <c r="C9" s="16"/>
      <c r="D9" s="16"/>
      <c r="E9" s="16"/>
      <c r="F9" s="16">
        <v>50</v>
      </c>
      <c r="G9" s="16"/>
      <c r="H9" s="16"/>
      <c r="I9" s="16"/>
      <c r="J9" s="17">
        <f t="shared" si="0"/>
        <v>50</v>
      </c>
      <c r="M9">
        <f>M8+1</f>
        <v>2</v>
      </c>
    </row>
    <row r="10" spans="2:14" ht="36.75" customHeight="1" x14ac:dyDescent="0.3">
      <c r="B10" s="19" t="s">
        <v>103</v>
      </c>
      <c r="C10" s="16"/>
      <c r="D10" s="16"/>
      <c r="E10" s="16"/>
      <c r="F10" s="16">
        <v>150</v>
      </c>
      <c r="G10" s="16"/>
      <c r="H10" s="16"/>
      <c r="I10" s="16"/>
      <c r="J10" s="17">
        <f t="shared" si="0"/>
        <v>150</v>
      </c>
      <c r="M10">
        <f t="shared" ref="M10:M73" si="1">M9+1</f>
        <v>3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360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360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43527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144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5.25" customHeight="1" thickTop="1" x14ac:dyDescent="0.3">
      <c r="B8" s="19" t="s">
        <v>93</v>
      </c>
      <c r="C8" s="16"/>
      <c r="D8" s="16"/>
      <c r="E8" s="16"/>
      <c r="F8" s="16">
        <v>1416</v>
      </c>
      <c r="G8" s="16"/>
      <c r="H8" s="16"/>
      <c r="I8" s="16"/>
      <c r="J8" s="17">
        <f t="shared" ref="J8:J34" si="0">F8-I8-H8-G8</f>
        <v>1416</v>
      </c>
      <c r="M8">
        <v>1</v>
      </c>
    </row>
    <row r="9" spans="2:14" ht="35.25" customHeight="1" x14ac:dyDescent="0.3">
      <c r="B9" s="19" t="s">
        <v>93</v>
      </c>
      <c r="C9" s="16"/>
      <c r="D9" s="16"/>
      <c r="E9" s="16"/>
      <c r="F9" s="16">
        <v>590</v>
      </c>
      <c r="G9" s="16"/>
      <c r="H9" s="16"/>
      <c r="I9" s="16"/>
      <c r="J9" s="17">
        <f t="shared" si="0"/>
        <v>590</v>
      </c>
      <c r="M9">
        <f>M8+1</f>
        <v>2</v>
      </c>
    </row>
    <row r="10" spans="2:14" ht="35.25" customHeight="1" x14ac:dyDescent="0.3">
      <c r="B10" s="19" t="s">
        <v>65</v>
      </c>
      <c r="C10" s="16"/>
      <c r="D10" s="16"/>
      <c r="E10" s="16"/>
      <c r="F10" s="16">
        <v>290</v>
      </c>
      <c r="G10" s="16"/>
      <c r="H10" s="16"/>
      <c r="I10" s="16"/>
      <c r="J10" s="17">
        <f t="shared" si="0"/>
        <v>290</v>
      </c>
      <c r="M10">
        <f t="shared" ref="M10:M73" si="1">M9+1</f>
        <v>3</v>
      </c>
    </row>
    <row r="11" spans="2:14" ht="35.25" customHeight="1" x14ac:dyDescent="0.3">
      <c r="B11" s="19" t="s">
        <v>177</v>
      </c>
      <c r="C11" s="16"/>
      <c r="D11" s="16"/>
      <c r="E11" s="16"/>
      <c r="F11" s="16">
        <v>153</v>
      </c>
      <c r="G11" s="16"/>
      <c r="H11" s="16"/>
      <c r="I11" s="16"/>
      <c r="J11" s="17">
        <f t="shared" si="0"/>
        <v>153</v>
      </c>
      <c r="M11">
        <f t="shared" si="1"/>
        <v>4</v>
      </c>
    </row>
    <row r="12" spans="2:14" ht="35.25" customHeight="1" x14ac:dyDescent="0.3">
      <c r="B12" s="19" t="s">
        <v>178</v>
      </c>
      <c r="C12" s="16"/>
      <c r="D12" s="16"/>
      <c r="E12" s="16"/>
      <c r="F12" s="16">
        <v>265</v>
      </c>
      <c r="G12" s="16"/>
      <c r="H12" s="16"/>
      <c r="I12" s="16"/>
      <c r="J12" s="17">
        <f t="shared" si="0"/>
        <v>265</v>
      </c>
      <c r="M12">
        <f t="shared" si="1"/>
        <v>5</v>
      </c>
    </row>
    <row r="13" spans="2:14" ht="35.25" customHeight="1" x14ac:dyDescent="0.3">
      <c r="B13" s="19" t="s">
        <v>178</v>
      </c>
      <c r="C13" s="16"/>
      <c r="D13" s="16"/>
      <c r="E13" s="16"/>
      <c r="F13" s="16">
        <v>265</v>
      </c>
      <c r="G13" s="16"/>
      <c r="H13" s="16"/>
      <c r="I13" s="16"/>
      <c r="J13" s="17">
        <f t="shared" si="0"/>
        <v>265</v>
      </c>
      <c r="M13">
        <f t="shared" si="1"/>
        <v>6</v>
      </c>
    </row>
    <row r="14" spans="2:14" ht="35.25" customHeight="1" x14ac:dyDescent="0.3">
      <c r="B14" s="19" t="s">
        <v>179</v>
      </c>
      <c r="C14" s="16"/>
      <c r="D14" s="16"/>
      <c r="E14" s="16"/>
      <c r="F14" s="16">
        <v>175</v>
      </c>
      <c r="G14" s="16"/>
      <c r="H14" s="16"/>
      <c r="I14" s="16"/>
      <c r="J14" s="17">
        <f t="shared" si="0"/>
        <v>175</v>
      </c>
      <c r="M14">
        <f t="shared" si="1"/>
        <v>7</v>
      </c>
    </row>
    <row r="15" spans="2:14" ht="35.25" customHeight="1" x14ac:dyDescent="0.3">
      <c r="B15" s="19" t="s">
        <v>180</v>
      </c>
      <c r="C15" s="16"/>
      <c r="D15" s="16"/>
      <c r="E15" s="16"/>
      <c r="F15" s="16">
        <v>2684.7</v>
      </c>
      <c r="G15" s="16">
        <v>26.84</v>
      </c>
      <c r="H15" s="16"/>
      <c r="I15" s="16"/>
      <c r="J15" s="17">
        <f t="shared" si="0"/>
        <v>2657.8599999999997</v>
      </c>
      <c r="M15">
        <f t="shared" si="1"/>
        <v>8</v>
      </c>
    </row>
    <row r="16" spans="2:14" ht="35.25" customHeight="1" thickBot="1" x14ac:dyDescent="0.35">
      <c r="B16" s="19" t="s">
        <v>181</v>
      </c>
      <c r="C16" s="16"/>
      <c r="D16" s="16"/>
      <c r="E16" s="16"/>
      <c r="F16" s="16">
        <v>2249</v>
      </c>
      <c r="G16" s="16">
        <v>22.5</v>
      </c>
      <c r="H16" s="16"/>
      <c r="I16" s="16"/>
      <c r="J16" s="17">
        <f t="shared" si="0"/>
        <v>2226.5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8087.7</v>
      </c>
      <c r="G35" s="25">
        <f>SUM(G8:G34)</f>
        <v>49.34</v>
      </c>
      <c r="H35" s="25">
        <f>SUM(H8:H34)</f>
        <v>0</v>
      </c>
      <c r="I35" s="25">
        <f>SUM(I8:I34)</f>
        <v>0</v>
      </c>
      <c r="J35" s="25">
        <f>SUM(J8:J34)</f>
        <v>8038.36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43527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145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5.25" customHeight="1" thickTop="1" x14ac:dyDescent="0.3">
      <c r="B8" s="19" t="s">
        <v>182</v>
      </c>
      <c r="C8" s="16"/>
      <c r="D8" s="16"/>
      <c r="E8" s="16"/>
      <c r="F8" s="16">
        <v>156</v>
      </c>
      <c r="G8" s="16"/>
      <c r="H8" s="16"/>
      <c r="I8" s="16"/>
      <c r="J8" s="17">
        <f t="shared" ref="J8:J34" si="0">F8-I8-H8-G8</f>
        <v>156</v>
      </c>
      <c r="M8">
        <v>1</v>
      </c>
    </row>
    <row r="9" spans="2:14" ht="35.25" customHeight="1" x14ac:dyDescent="0.3">
      <c r="B9" s="19" t="s">
        <v>95</v>
      </c>
      <c r="C9" s="16"/>
      <c r="D9" s="16"/>
      <c r="E9" s="16"/>
      <c r="F9" s="16">
        <v>250</v>
      </c>
      <c r="G9" s="16"/>
      <c r="H9" s="16"/>
      <c r="I9" s="16"/>
      <c r="J9" s="17">
        <f t="shared" si="0"/>
        <v>250</v>
      </c>
      <c r="M9">
        <f>M8+1</f>
        <v>2</v>
      </c>
    </row>
    <row r="10" spans="2:14" ht="35.25" customHeight="1" x14ac:dyDescent="0.3">
      <c r="B10" s="19" t="s">
        <v>95</v>
      </c>
      <c r="C10" s="16"/>
      <c r="D10" s="16"/>
      <c r="E10" s="16"/>
      <c r="F10" s="16">
        <v>115</v>
      </c>
      <c r="G10" s="16"/>
      <c r="H10" s="16"/>
      <c r="I10" s="16"/>
      <c r="J10" s="17">
        <f t="shared" si="0"/>
        <v>115</v>
      </c>
      <c r="M10">
        <f t="shared" ref="M10:M73" si="1">M9+1</f>
        <v>3</v>
      </c>
    </row>
    <row r="11" spans="2:14" ht="35.25" customHeight="1" x14ac:dyDescent="0.3">
      <c r="B11" s="19" t="s">
        <v>183</v>
      </c>
      <c r="C11" s="16"/>
      <c r="D11" s="16"/>
      <c r="E11" s="16"/>
      <c r="F11" s="16">
        <v>225</v>
      </c>
      <c r="G11" s="16"/>
      <c r="H11" s="16"/>
      <c r="I11" s="16"/>
      <c r="J11" s="17">
        <f t="shared" si="0"/>
        <v>225</v>
      </c>
      <c r="M11">
        <f t="shared" si="1"/>
        <v>4</v>
      </c>
    </row>
    <row r="12" spans="2:14" ht="35.25" customHeight="1" x14ac:dyDescent="0.3">
      <c r="B12" s="19" t="s">
        <v>95</v>
      </c>
      <c r="C12" s="16"/>
      <c r="D12" s="16"/>
      <c r="E12" s="16"/>
      <c r="F12" s="16">
        <v>150</v>
      </c>
      <c r="G12" s="16"/>
      <c r="H12" s="16"/>
      <c r="I12" s="16"/>
      <c r="J12" s="17">
        <f t="shared" si="0"/>
        <v>150</v>
      </c>
      <c r="M12">
        <f t="shared" si="1"/>
        <v>5</v>
      </c>
    </row>
    <row r="13" spans="2:14" ht="35.25" customHeight="1" x14ac:dyDescent="0.3">
      <c r="B13" s="19" t="s">
        <v>95</v>
      </c>
      <c r="C13" s="16"/>
      <c r="D13" s="16"/>
      <c r="E13" s="16"/>
      <c r="F13" s="16">
        <v>173.75</v>
      </c>
      <c r="G13" s="16"/>
      <c r="H13" s="16"/>
      <c r="I13" s="16"/>
      <c r="J13" s="17">
        <f t="shared" si="0"/>
        <v>173.75</v>
      </c>
      <c r="M13">
        <f t="shared" si="1"/>
        <v>6</v>
      </c>
    </row>
    <row r="14" spans="2:14" ht="35.25" customHeight="1" x14ac:dyDescent="0.3">
      <c r="B14" s="19" t="s">
        <v>184</v>
      </c>
      <c r="C14" s="16"/>
      <c r="D14" s="16"/>
      <c r="E14" s="16"/>
      <c r="F14" s="16">
        <v>100</v>
      </c>
      <c r="G14" s="16"/>
      <c r="H14" s="16"/>
      <c r="I14" s="16"/>
      <c r="J14" s="17">
        <f t="shared" si="0"/>
        <v>100</v>
      </c>
      <c r="M14">
        <f t="shared" si="1"/>
        <v>7</v>
      </c>
    </row>
    <row r="15" spans="2:14" ht="35.25" customHeight="1" x14ac:dyDescent="0.3">
      <c r="B15" s="19" t="s">
        <v>185</v>
      </c>
      <c r="C15" s="16"/>
      <c r="D15" s="16"/>
      <c r="E15" s="16"/>
      <c r="F15" s="16">
        <v>65</v>
      </c>
      <c r="G15" s="16"/>
      <c r="H15" s="16"/>
      <c r="I15" s="16"/>
      <c r="J15" s="17">
        <f t="shared" si="0"/>
        <v>65</v>
      </c>
      <c r="M15">
        <f t="shared" si="1"/>
        <v>8</v>
      </c>
    </row>
    <row r="16" spans="2:14" ht="35.25" customHeight="1" thickBot="1" x14ac:dyDescent="0.35">
      <c r="B16" s="19" t="s">
        <v>186</v>
      </c>
      <c r="C16" s="16"/>
      <c r="D16" s="16"/>
      <c r="E16" s="16"/>
      <c r="F16" s="16">
        <v>285</v>
      </c>
      <c r="G16" s="16"/>
      <c r="H16" s="16"/>
      <c r="I16" s="16"/>
      <c r="J16" s="17">
        <f t="shared" si="0"/>
        <v>285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1519.75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1519.75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43527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146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187</v>
      </c>
      <c r="C8" s="16"/>
      <c r="D8" s="16"/>
      <c r="E8" s="16"/>
      <c r="F8" s="16">
        <v>2135</v>
      </c>
      <c r="G8" s="16"/>
      <c r="H8" s="16"/>
      <c r="I8" s="16"/>
      <c r="J8" s="17">
        <f t="shared" ref="J8:J34" si="0">F8-I8-H8-G8</f>
        <v>2135</v>
      </c>
      <c r="M8">
        <v>1</v>
      </c>
    </row>
    <row r="9" spans="2:14" ht="36.75" customHeight="1" x14ac:dyDescent="0.3">
      <c r="B9" s="19"/>
      <c r="C9" s="16"/>
      <c r="D9" s="16"/>
      <c r="E9" s="16"/>
      <c r="F9" s="16"/>
      <c r="G9" s="16"/>
      <c r="H9" s="16"/>
      <c r="I9" s="16"/>
      <c r="J9" s="17">
        <f t="shared" si="0"/>
        <v>0</v>
      </c>
      <c r="M9">
        <f>M8+1</f>
        <v>2</v>
      </c>
    </row>
    <row r="10" spans="2:14" ht="36.75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2135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2135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97"/>
  <sheetViews>
    <sheetView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40.44140625" customWidth="1"/>
    <col min="2" max="2" width="13.44140625" customWidth="1"/>
    <col min="3" max="3" width="25.6640625" customWidth="1"/>
    <col min="4" max="4" width="10.109375" customWidth="1"/>
    <col min="5" max="5" width="10.44140625" customWidth="1"/>
    <col min="6" max="6" width="7.33203125" customWidth="1"/>
    <col min="7" max="8" width="6.88671875" customWidth="1"/>
    <col min="9" max="9" width="14.109375" customWidth="1"/>
  </cols>
  <sheetData>
    <row r="1" spans="1:13" ht="45.75" customHeight="1" x14ac:dyDescent="0.45">
      <c r="A1" s="92" t="s">
        <v>15</v>
      </c>
      <c r="B1" s="92"/>
      <c r="C1" s="92"/>
      <c r="D1" s="93"/>
      <c r="E1" s="93"/>
      <c r="F1" s="93"/>
      <c r="G1" s="93"/>
      <c r="H1" s="93"/>
      <c r="I1" s="93"/>
    </row>
    <row r="2" spans="1:13" ht="42" customHeight="1" thickBot="1" x14ac:dyDescent="0.5">
      <c r="A2" s="92" t="s">
        <v>16</v>
      </c>
      <c r="B2" s="92"/>
      <c r="C2" s="92"/>
      <c r="D2" s="92"/>
      <c r="E2" s="92"/>
      <c r="F2" s="92"/>
      <c r="G2" s="92"/>
      <c r="H2" s="92"/>
      <c r="I2" s="92"/>
      <c r="J2" s="5"/>
      <c r="M2" s="6" t="s">
        <v>17</v>
      </c>
    </row>
    <row r="3" spans="1:13" ht="34.5" customHeight="1" thickBot="1" x14ac:dyDescent="0.35">
      <c r="A3" s="82" t="s">
        <v>18</v>
      </c>
      <c r="B3" s="83"/>
      <c r="C3" s="83"/>
      <c r="D3" s="94"/>
      <c r="E3" s="7"/>
      <c r="F3" s="95" t="s">
        <v>19</v>
      </c>
      <c r="G3" s="95"/>
      <c r="H3" s="8"/>
      <c r="I3" s="7" t="s">
        <v>20</v>
      </c>
      <c r="M3" s="6" t="s">
        <v>21</v>
      </c>
    </row>
    <row r="4" spans="1:13" ht="34.5" customHeight="1" thickBot="1" x14ac:dyDescent="0.35">
      <c r="A4" s="82" t="s">
        <v>22</v>
      </c>
      <c r="B4" s="83"/>
      <c r="C4" s="83"/>
      <c r="D4" s="94"/>
      <c r="E4" s="9"/>
      <c r="F4" s="83">
        <v>2018</v>
      </c>
      <c r="G4" s="83"/>
      <c r="H4" s="10" t="s">
        <v>23</v>
      </c>
      <c r="I4" s="11" t="s">
        <v>24</v>
      </c>
      <c r="M4" s="6" t="s">
        <v>25</v>
      </c>
    </row>
    <row r="5" spans="1:13" ht="34.5" customHeight="1" thickBot="1" x14ac:dyDescent="0.35">
      <c r="A5" s="82" t="s">
        <v>26</v>
      </c>
      <c r="B5" s="83"/>
      <c r="C5" s="83"/>
      <c r="D5" s="94"/>
      <c r="E5" s="82"/>
      <c r="F5" s="83"/>
      <c r="G5" s="83"/>
      <c r="H5" s="83"/>
      <c r="I5" s="11" t="s">
        <v>27</v>
      </c>
      <c r="M5" s="6" t="s">
        <v>19</v>
      </c>
    </row>
    <row r="6" spans="1:13" ht="34.5" customHeight="1" thickBot="1" x14ac:dyDescent="0.35">
      <c r="A6" s="84"/>
      <c r="B6" s="85"/>
      <c r="C6" s="85"/>
      <c r="D6" s="86"/>
      <c r="E6" s="96">
        <v>271</v>
      </c>
      <c r="F6" s="97"/>
      <c r="G6" s="97"/>
      <c r="H6" s="97"/>
      <c r="I6" s="12" t="s">
        <v>28</v>
      </c>
    </row>
    <row r="7" spans="1:13" ht="33.75" customHeight="1" thickTop="1" thickBot="1" x14ac:dyDescent="0.35">
      <c r="A7" s="69" t="s">
        <v>29</v>
      </c>
      <c r="B7" s="87" t="s">
        <v>30</v>
      </c>
      <c r="C7" s="87" t="s">
        <v>31</v>
      </c>
      <c r="D7" s="89" t="s">
        <v>32</v>
      </c>
      <c r="E7" s="69" t="s">
        <v>33</v>
      </c>
      <c r="F7" s="91" t="s">
        <v>34</v>
      </c>
      <c r="G7" s="91"/>
      <c r="H7" s="91"/>
      <c r="I7" s="69" t="s">
        <v>35</v>
      </c>
    </row>
    <row r="8" spans="1:13" ht="23.25" customHeight="1" thickTop="1" thickBot="1" x14ac:dyDescent="0.35">
      <c r="A8" s="69"/>
      <c r="B8" s="88"/>
      <c r="C8" s="88"/>
      <c r="D8" s="89"/>
      <c r="E8" s="90"/>
      <c r="F8" s="13">
        <v>0.01</v>
      </c>
      <c r="G8" s="14">
        <v>0.03</v>
      </c>
      <c r="H8" s="15">
        <v>0.05</v>
      </c>
      <c r="I8" s="70"/>
      <c r="M8">
        <v>1</v>
      </c>
    </row>
    <row r="9" spans="1:13" ht="39" customHeight="1" thickTop="1" x14ac:dyDescent="0.3">
      <c r="A9" s="16" t="s">
        <v>49</v>
      </c>
      <c r="B9" s="16"/>
      <c r="C9" s="16" t="s">
        <v>37</v>
      </c>
      <c r="D9" s="16"/>
      <c r="E9" s="16">
        <v>500</v>
      </c>
      <c r="F9" s="16"/>
      <c r="G9" s="16"/>
      <c r="H9" s="16"/>
      <c r="I9" s="17">
        <f t="shared" ref="I9:I35" si="0">E9-H9-G9-F9</f>
        <v>500</v>
      </c>
      <c r="M9">
        <f>M8+1</f>
        <v>2</v>
      </c>
    </row>
    <row r="10" spans="1:13" ht="39" customHeight="1" x14ac:dyDescent="0.3">
      <c r="A10" s="16"/>
      <c r="B10" s="16"/>
      <c r="C10" s="16"/>
      <c r="D10" s="16"/>
      <c r="E10" s="16"/>
      <c r="F10" s="16"/>
      <c r="G10" s="16"/>
      <c r="H10" s="16"/>
      <c r="I10" s="17">
        <f t="shared" si="0"/>
        <v>0</v>
      </c>
      <c r="M10">
        <f t="shared" ref="M10:M73" si="1">M9+1</f>
        <v>3</v>
      </c>
    </row>
    <row r="11" spans="1:13" ht="39" customHeight="1" thickBot="1" x14ac:dyDescent="0.35">
      <c r="A11" s="16"/>
      <c r="B11" s="16"/>
      <c r="C11" s="16"/>
      <c r="D11" s="16"/>
      <c r="E11" s="16"/>
      <c r="F11" s="16"/>
      <c r="G11" s="16"/>
      <c r="H11" s="16"/>
      <c r="I11" s="17">
        <f t="shared" si="0"/>
        <v>0</v>
      </c>
      <c r="M11">
        <f t="shared" si="1"/>
        <v>4</v>
      </c>
    </row>
    <row r="12" spans="1:13" ht="39" hidden="1" customHeight="1" x14ac:dyDescent="0.3">
      <c r="A12" s="16"/>
      <c r="B12" s="16"/>
      <c r="C12" s="16"/>
      <c r="D12" s="16"/>
      <c r="E12" s="16"/>
      <c r="F12" s="16"/>
      <c r="G12" s="16"/>
      <c r="H12" s="16"/>
      <c r="I12" s="17">
        <f t="shared" si="0"/>
        <v>0</v>
      </c>
      <c r="M12">
        <f t="shared" si="1"/>
        <v>5</v>
      </c>
    </row>
    <row r="13" spans="1:13" ht="39" hidden="1" customHeight="1" x14ac:dyDescent="0.3">
      <c r="A13" s="16"/>
      <c r="B13" s="16"/>
      <c r="C13" s="16"/>
      <c r="D13" s="16"/>
      <c r="E13" s="16"/>
      <c r="F13" s="16"/>
      <c r="G13" s="16"/>
      <c r="H13" s="16"/>
      <c r="I13" s="17">
        <f t="shared" si="0"/>
        <v>0</v>
      </c>
      <c r="M13">
        <f t="shared" si="1"/>
        <v>6</v>
      </c>
    </row>
    <row r="14" spans="1:13" ht="24.9" hidden="1" customHeight="1" x14ac:dyDescent="0.3">
      <c r="A14" s="16"/>
      <c r="B14" s="16"/>
      <c r="C14" s="16"/>
      <c r="D14" s="16"/>
      <c r="E14" s="16"/>
      <c r="F14" s="16"/>
      <c r="G14" s="16"/>
      <c r="H14" s="16"/>
      <c r="I14" s="17">
        <f t="shared" si="0"/>
        <v>0</v>
      </c>
      <c r="M14">
        <f t="shared" si="1"/>
        <v>7</v>
      </c>
    </row>
    <row r="15" spans="1:13" ht="24.9" hidden="1" customHeight="1" x14ac:dyDescent="0.3">
      <c r="A15" s="16"/>
      <c r="B15" s="16"/>
      <c r="C15" s="16"/>
      <c r="D15" s="16"/>
      <c r="E15" s="16"/>
      <c r="F15" s="16"/>
      <c r="G15" s="16"/>
      <c r="H15" s="16"/>
      <c r="I15" s="17">
        <f t="shared" si="0"/>
        <v>0</v>
      </c>
      <c r="M15">
        <f t="shared" si="1"/>
        <v>8</v>
      </c>
    </row>
    <row r="16" spans="1:13" ht="24.9" hidden="1" customHeight="1" x14ac:dyDescent="0.3">
      <c r="A16" s="16"/>
      <c r="B16" s="16"/>
      <c r="C16" s="16"/>
      <c r="D16" s="16"/>
      <c r="E16" s="16"/>
      <c r="F16" s="16"/>
      <c r="G16" s="16"/>
      <c r="H16" s="16"/>
      <c r="I16" s="17">
        <f t="shared" si="0"/>
        <v>0</v>
      </c>
      <c r="M16">
        <f t="shared" si="1"/>
        <v>9</v>
      </c>
    </row>
    <row r="17" spans="1:13" ht="24.9" hidden="1" customHeight="1" x14ac:dyDescent="0.3">
      <c r="A17" s="16"/>
      <c r="B17" s="16"/>
      <c r="C17" s="16"/>
      <c r="D17" s="16"/>
      <c r="E17" s="16"/>
      <c r="F17" s="16"/>
      <c r="G17" s="16"/>
      <c r="H17" s="16"/>
      <c r="I17" s="17">
        <f t="shared" si="0"/>
        <v>0</v>
      </c>
      <c r="M17">
        <f t="shared" si="1"/>
        <v>10</v>
      </c>
    </row>
    <row r="18" spans="1:13" ht="24.9" hidden="1" customHeight="1" x14ac:dyDescent="0.3">
      <c r="A18" s="16"/>
      <c r="B18" s="16"/>
      <c r="C18" s="16"/>
      <c r="D18" s="16"/>
      <c r="E18" s="16"/>
      <c r="F18" s="16"/>
      <c r="G18" s="16"/>
      <c r="H18" s="16"/>
      <c r="I18" s="17">
        <f t="shared" si="0"/>
        <v>0</v>
      </c>
      <c r="M18">
        <f t="shared" si="1"/>
        <v>11</v>
      </c>
    </row>
    <row r="19" spans="1:13" ht="24.9" hidden="1" customHeight="1" x14ac:dyDescent="0.3">
      <c r="A19" s="16"/>
      <c r="B19" s="16"/>
      <c r="C19" s="16"/>
      <c r="D19" s="16"/>
      <c r="E19" s="16"/>
      <c r="F19" s="16"/>
      <c r="G19" s="16"/>
      <c r="H19" s="16"/>
      <c r="I19" s="17">
        <f t="shared" si="0"/>
        <v>0</v>
      </c>
      <c r="M19">
        <f t="shared" si="1"/>
        <v>12</v>
      </c>
    </row>
    <row r="20" spans="1:13" ht="24.9" hidden="1" customHeight="1" x14ac:dyDescent="0.3">
      <c r="A20" s="16"/>
      <c r="B20" s="16"/>
      <c r="C20" s="16"/>
      <c r="D20" s="16"/>
      <c r="E20" s="16"/>
      <c r="F20" s="16"/>
      <c r="G20" s="16"/>
      <c r="H20" s="16"/>
      <c r="I20" s="17">
        <f t="shared" si="0"/>
        <v>0</v>
      </c>
      <c r="M20">
        <f t="shared" si="1"/>
        <v>13</v>
      </c>
    </row>
    <row r="21" spans="1:13" ht="24.9" hidden="1" customHeight="1" x14ac:dyDescent="0.3">
      <c r="A21" s="16"/>
      <c r="B21" s="16"/>
      <c r="C21" s="16"/>
      <c r="D21" s="16"/>
      <c r="E21" s="16"/>
      <c r="F21" s="16"/>
      <c r="G21" s="16"/>
      <c r="H21" s="16"/>
      <c r="I21" s="17">
        <f t="shared" si="0"/>
        <v>0</v>
      </c>
      <c r="M21">
        <f t="shared" si="1"/>
        <v>14</v>
      </c>
    </row>
    <row r="22" spans="1:13" ht="24.9" hidden="1" customHeight="1" x14ac:dyDescent="0.3">
      <c r="A22" s="16"/>
      <c r="B22" s="16"/>
      <c r="C22" s="16"/>
      <c r="D22" s="18"/>
      <c r="E22" s="18"/>
      <c r="F22" s="18"/>
      <c r="G22" s="18"/>
      <c r="H22" s="18"/>
      <c r="I22" s="17">
        <f t="shared" si="0"/>
        <v>0</v>
      </c>
      <c r="M22">
        <f t="shared" si="1"/>
        <v>15</v>
      </c>
    </row>
    <row r="23" spans="1:13" ht="24.9" hidden="1" customHeight="1" x14ac:dyDescent="0.3">
      <c r="A23" s="19"/>
      <c r="B23" s="20"/>
      <c r="C23" s="20"/>
      <c r="D23" s="18"/>
      <c r="E23" s="18"/>
      <c r="F23" s="18"/>
      <c r="G23" s="18"/>
      <c r="H23" s="18"/>
      <c r="I23" s="17">
        <f t="shared" si="0"/>
        <v>0</v>
      </c>
      <c r="M23">
        <f t="shared" si="1"/>
        <v>16</v>
      </c>
    </row>
    <row r="24" spans="1:13" ht="24.9" hidden="1" customHeight="1" x14ac:dyDescent="0.3">
      <c r="A24" s="19"/>
      <c r="B24" s="20"/>
      <c r="C24" s="20"/>
      <c r="D24" s="18"/>
      <c r="E24" s="18"/>
      <c r="F24" s="18"/>
      <c r="G24" s="18"/>
      <c r="H24" s="18"/>
      <c r="I24" s="17">
        <f t="shared" si="0"/>
        <v>0</v>
      </c>
      <c r="M24">
        <f t="shared" si="1"/>
        <v>17</v>
      </c>
    </row>
    <row r="25" spans="1:13" ht="24.9" hidden="1" customHeight="1" x14ac:dyDescent="0.3">
      <c r="A25" s="21"/>
      <c r="B25" s="20"/>
      <c r="C25" s="20"/>
      <c r="D25" s="18"/>
      <c r="E25" s="18"/>
      <c r="F25" s="18"/>
      <c r="G25" s="18"/>
      <c r="H25" s="18"/>
      <c r="I25" s="17">
        <f t="shared" si="0"/>
        <v>0</v>
      </c>
      <c r="M25">
        <f t="shared" si="1"/>
        <v>18</v>
      </c>
    </row>
    <row r="26" spans="1:13" ht="24.9" hidden="1" customHeight="1" x14ac:dyDescent="0.3">
      <c r="A26" s="21"/>
      <c r="B26" s="20"/>
      <c r="C26" s="20"/>
      <c r="D26" s="18"/>
      <c r="E26" s="18"/>
      <c r="F26" s="18"/>
      <c r="G26" s="18"/>
      <c r="H26" s="18"/>
      <c r="I26" s="17">
        <f t="shared" si="0"/>
        <v>0</v>
      </c>
      <c r="M26">
        <f t="shared" si="1"/>
        <v>19</v>
      </c>
    </row>
    <row r="27" spans="1:13" ht="24.9" hidden="1" customHeight="1" x14ac:dyDescent="0.3">
      <c r="A27" s="21"/>
      <c r="B27" s="20"/>
      <c r="C27" s="20"/>
      <c r="D27" s="18"/>
      <c r="E27" s="18"/>
      <c r="F27" s="18"/>
      <c r="G27" s="18"/>
      <c r="H27" s="18"/>
      <c r="I27" s="17">
        <f t="shared" si="0"/>
        <v>0</v>
      </c>
      <c r="M27">
        <f t="shared" si="1"/>
        <v>20</v>
      </c>
    </row>
    <row r="28" spans="1:13" ht="24.9" hidden="1" customHeight="1" x14ac:dyDescent="0.3">
      <c r="A28" s="21"/>
      <c r="B28" s="20"/>
      <c r="C28" s="20"/>
      <c r="D28" s="18"/>
      <c r="E28" s="18"/>
      <c r="F28" s="18"/>
      <c r="G28" s="18"/>
      <c r="H28" s="18"/>
      <c r="I28" s="17">
        <f t="shared" si="0"/>
        <v>0</v>
      </c>
      <c r="M28">
        <f t="shared" si="1"/>
        <v>21</v>
      </c>
    </row>
    <row r="29" spans="1:13" ht="24.9" hidden="1" customHeight="1" x14ac:dyDescent="0.3">
      <c r="A29" s="21"/>
      <c r="B29" s="20"/>
      <c r="C29" s="20"/>
      <c r="D29" s="18"/>
      <c r="E29" s="18"/>
      <c r="F29" s="18"/>
      <c r="G29" s="18"/>
      <c r="H29" s="18"/>
      <c r="I29" s="17">
        <f t="shared" si="0"/>
        <v>0</v>
      </c>
      <c r="M29">
        <f t="shared" si="1"/>
        <v>22</v>
      </c>
    </row>
    <row r="30" spans="1:13" ht="24.9" hidden="1" customHeight="1" x14ac:dyDescent="0.3">
      <c r="A30" s="21"/>
      <c r="B30" s="20"/>
      <c r="C30" s="20"/>
      <c r="D30" s="18"/>
      <c r="E30" s="18"/>
      <c r="F30" s="18"/>
      <c r="G30" s="18"/>
      <c r="H30" s="18"/>
      <c r="I30" s="17">
        <f t="shared" si="0"/>
        <v>0</v>
      </c>
      <c r="M30">
        <f t="shared" si="1"/>
        <v>23</v>
      </c>
    </row>
    <row r="31" spans="1:13" ht="24.9" hidden="1" customHeight="1" x14ac:dyDescent="0.3">
      <c r="A31" s="21"/>
      <c r="B31" s="20"/>
      <c r="C31" s="20"/>
      <c r="D31" s="18"/>
      <c r="E31" s="18"/>
      <c r="F31" s="18"/>
      <c r="G31" s="18"/>
      <c r="H31" s="18"/>
      <c r="I31" s="17">
        <f t="shared" si="0"/>
        <v>0</v>
      </c>
      <c r="M31">
        <f t="shared" si="1"/>
        <v>24</v>
      </c>
    </row>
    <row r="32" spans="1:13" ht="24.9" hidden="1" customHeight="1" x14ac:dyDescent="0.3">
      <c r="A32" s="21"/>
      <c r="B32" s="20"/>
      <c r="C32" s="20"/>
      <c r="D32" s="18"/>
      <c r="E32" s="18"/>
      <c r="F32" s="18"/>
      <c r="G32" s="18"/>
      <c r="H32" s="18"/>
      <c r="I32" s="17">
        <f t="shared" si="0"/>
        <v>0</v>
      </c>
      <c r="M32">
        <f t="shared" si="1"/>
        <v>25</v>
      </c>
    </row>
    <row r="33" spans="1:13" ht="24.9" hidden="1" customHeight="1" x14ac:dyDescent="0.3">
      <c r="A33" s="21"/>
      <c r="B33" s="20"/>
      <c r="C33" s="20"/>
      <c r="D33" s="18"/>
      <c r="E33" s="18"/>
      <c r="F33" s="18"/>
      <c r="G33" s="18"/>
      <c r="H33" s="18"/>
      <c r="I33" s="17">
        <f t="shared" si="0"/>
        <v>0</v>
      </c>
      <c r="M33">
        <f t="shared" si="1"/>
        <v>26</v>
      </c>
    </row>
    <row r="34" spans="1:13" ht="24.9" hidden="1" customHeight="1" x14ac:dyDescent="0.3">
      <c r="A34" s="21"/>
      <c r="B34" s="20"/>
      <c r="C34" s="20"/>
      <c r="D34" s="18"/>
      <c r="E34" s="18"/>
      <c r="F34" s="18"/>
      <c r="G34" s="18"/>
      <c r="H34" s="18"/>
      <c r="I34" s="17">
        <f t="shared" si="0"/>
        <v>0</v>
      </c>
      <c r="M34">
        <f t="shared" si="1"/>
        <v>27</v>
      </c>
    </row>
    <row r="35" spans="1:13" ht="24.9" hidden="1" customHeight="1" thickBot="1" x14ac:dyDescent="0.35">
      <c r="A35" s="22"/>
      <c r="B35" s="23"/>
      <c r="C35" s="23"/>
      <c r="D35" s="24"/>
      <c r="E35" s="24"/>
      <c r="F35" s="24"/>
      <c r="G35" s="24"/>
      <c r="H35" s="24"/>
      <c r="I35" s="17">
        <f t="shared" si="0"/>
        <v>0</v>
      </c>
      <c r="M35">
        <f t="shared" si="1"/>
        <v>28</v>
      </c>
    </row>
    <row r="36" spans="1:13" ht="36" customHeight="1" thickBot="1" x14ac:dyDescent="0.35">
      <c r="A36" s="71" t="s">
        <v>39</v>
      </c>
      <c r="B36" s="72"/>
      <c r="C36" s="72"/>
      <c r="D36" s="25">
        <v>0</v>
      </c>
      <c r="E36" s="25">
        <f>SUM(E9:E35)</f>
        <v>500</v>
      </c>
      <c r="F36" s="25">
        <f>SUM(F9:F35)</f>
        <v>0</v>
      </c>
      <c r="G36" s="25">
        <f>SUM(G9:G35)</f>
        <v>0</v>
      </c>
      <c r="H36" s="25">
        <f>SUM(H9:H35)</f>
        <v>0</v>
      </c>
      <c r="I36" s="25">
        <f>SUM(I9:I35)</f>
        <v>500</v>
      </c>
      <c r="M36">
        <f t="shared" si="1"/>
        <v>29</v>
      </c>
    </row>
    <row r="37" spans="1:13" ht="25.5" customHeight="1" thickBot="1" x14ac:dyDescent="0.35">
      <c r="A37" s="73"/>
      <c r="B37" s="74"/>
      <c r="C37" s="74"/>
      <c r="D37" s="74"/>
      <c r="E37" s="74"/>
      <c r="F37" s="74"/>
      <c r="G37" s="74"/>
      <c r="H37" s="74"/>
      <c r="I37" s="75"/>
      <c r="M37">
        <f t="shared" si="1"/>
        <v>30</v>
      </c>
    </row>
    <row r="38" spans="1:13" ht="15" customHeight="1" x14ac:dyDescent="0.3">
      <c r="A38" s="60" t="s">
        <v>40</v>
      </c>
      <c r="B38" s="64"/>
      <c r="C38" s="76" t="s">
        <v>41</v>
      </c>
      <c r="D38" s="77"/>
      <c r="E38" s="77"/>
      <c r="F38" s="77"/>
      <c r="G38" s="77"/>
      <c r="H38" s="77"/>
      <c r="I38" s="78"/>
      <c r="M38">
        <f t="shared" si="1"/>
        <v>31</v>
      </c>
    </row>
    <row r="39" spans="1:13" ht="1.5" customHeight="1" thickBot="1" x14ac:dyDescent="0.35">
      <c r="A39" s="26"/>
      <c r="B39" s="27"/>
      <c r="C39" s="27"/>
      <c r="D39" s="27"/>
      <c r="E39" s="27"/>
      <c r="F39" s="27"/>
      <c r="G39" s="27"/>
      <c r="H39" s="27"/>
      <c r="I39" s="28"/>
      <c r="M39">
        <f t="shared" si="1"/>
        <v>32</v>
      </c>
    </row>
    <row r="40" spans="1:13" ht="28.5" customHeight="1" thickBot="1" x14ac:dyDescent="0.35">
      <c r="A40" s="79"/>
      <c r="B40" s="80"/>
      <c r="C40" s="79"/>
      <c r="D40" s="81"/>
      <c r="E40" s="81"/>
      <c r="F40" s="81"/>
      <c r="G40" s="81"/>
      <c r="H40" s="81"/>
      <c r="I40" s="80"/>
      <c r="M40">
        <f t="shared" si="1"/>
        <v>33</v>
      </c>
    </row>
    <row r="41" spans="1:13" ht="15" customHeight="1" x14ac:dyDescent="0.3">
      <c r="A41" s="60" t="s">
        <v>42</v>
      </c>
      <c r="B41" s="61"/>
      <c r="C41" s="60" t="s">
        <v>43</v>
      </c>
      <c r="D41" s="64"/>
      <c r="E41" s="64"/>
      <c r="F41" s="64"/>
      <c r="G41" s="64"/>
      <c r="H41" s="64"/>
      <c r="I41" s="61"/>
      <c r="M41">
        <f t="shared" si="1"/>
        <v>34</v>
      </c>
    </row>
    <row r="42" spans="1:13" ht="3" customHeight="1" thickBot="1" x14ac:dyDescent="0.35">
      <c r="A42" s="62"/>
      <c r="B42" s="63"/>
      <c r="C42" s="62"/>
      <c r="D42" s="65"/>
      <c r="E42" s="65"/>
      <c r="F42" s="65"/>
      <c r="G42" s="65"/>
      <c r="H42" s="65"/>
      <c r="I42" s="63"/>
      <c r="M42">
        <f t="shared" si="1"/>
        <v>35</v>
      </c>
    </row>
    <row r="43" spans="1:13" ht="21.75" customHeight="1" thickBot="1" x14ac:dyDescent="0.35">
      <c r="A43" s="66"/>
      <c r="B43" s="67"/>
      <c r="C43" s="66"/>
      <c r="D43" s="68"/>
      <c r="E43" s="68"/>
      <c r="F43" s="68"/>
      <c r="G43" s="68"/>
      <c r="H43" s="68"/>
      <c r="I43" s="67"/>
      <c r="M43">
        <f t="shared" si="1"/>
        <v>36</v>
      </c>
    </row>
    <row r="44" spans="1:13" x14ac:dyDescent="0.3">
      <c r="M44">
        <f t="shared" si="1"/>
        <v>37</v>
      </c>
    </row>
    <row r="45" spans="1:13" x14ac:dyDescent="0.3">
      <c r="M45">
        <f t="shared" si="1"/>
        <v>38</v>
      </c>
    </row>
    <row r="46" spans="1:13" x14ac:dyDescent="0.3">
      <c r="M46">
        <f t="shared" si="1"/>
        <v>39</v>
      </c>
    </row>
    <row r="47" spans="1:13" x14ac:dyDescent="0.3">
      <c r="M47">
        <f t="shared" si="1"/>
        <v>40</v>
      </c>
    </row>
    <row r="48" spans="1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7">
    <mergeCell ref="A1:I1"/>
    <mergeCell ref="A2:I2"/>
    <mergeCell ref="A3:D3"/>
    <mergeCell ref="F3:G3"/>
    <mergeCell ref="A4:D4"/>
    <mergeCell ref="F4:G4"/>
    <mergeCell ref="A5:D5"/>
    <mergeCell ref="E5:H5"/>
    <mergeCell ref="A6:D6"/>
    <mergeCell ref="E6:H6"/>
    <mergeCell ref="A7:A8"/>
    <mergeCell ref="B7:B8"/>
    <mergeCell ref="C7:C8"/>
    <mergeCell ref="D7:D8"/>
    <mergeCell ref="E7:E8"/>
    <mergeCell ref="F7:H7"/>
    <mergeCell ref="A41:B42"/>
    <mergeCell ref="C41:I42"/>
    <mergeCell ref="A43:B43"/>
    <mergeCell ref="C43:I43"/>
    <mergeCell ref="I7:I8"/>
    <mergeCell ref="A36:C36"/>
    <mergeCell ref="A37:I37"/>
    <mergeCell ref="A38:B38"/>
    <mergeCell ref="C38:I38"/>
    <mergeCell ref="A40:B40"/>
    <mergeCell ref="C40:I4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43529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165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188</v>
      </c>
      <c r="C8" s="16"/>
      <c r="D8" s="16"/>
      <c r="E8" s="16"/>
      <c r="F8" s="16">
        <v>100</v>
      </c>
      <c r="G8" s="16"/>
      <c r="H8" s="16"/>
      <c r="I8" s="16"/>
      <c r="J8" s="17">
        <f t="shared" ref="J8:J34" si="0">F8-I8-H8-G8</f>
        <v>100</v>
      </c>
      <c r="M8">
        <v>1</v>
      </c>
    </row>
    <row r="9" spans="2:14" ht="36.75" customHeight="1" x14ac:dyDescent="0.3">
      <c r="B9" s="19" t="s">
        <v>189</v>
      </c>
      <c r="C9" s="16"/>
      <c r="D9" s="16"/>
      <c r="E9" s="16"/>
      <c r="F9" s="16">
        <v>1060</v>
      </c>
      <c r="G9" s="16"/>
      <c r="H9" s="16"/>
      <c r="I9" s="16"/>
      <c r="J9" s="17">
        <f t="shared" si="0"/>
        <v>1060</v>
      </c>
      <c r="M9">
        <f>M8+1</f>
        <v>2</v>
      </c>
    </row>
    <row r="10" spans="2:14" ht="36.75" customHeight="1" x14ac:dyDescent="0.3">
      <c r="B10" s="19" t="s">
        <v>190</v>
      </c>
      <c r="C10" s="16"/>
      <c r="D10" s="16"/>
      <c r="E10" s="16"/>
      <c r="F10" s="16">
        <v>80</v>
      </c>
      <c r="G10" s="16"/>
      <c r="H10" s="16"/>
      <c r="I10" s="16"/>
      <c r="J10" s="17">
        <f t="shared" si="0"/>
        <v>80</v>
      </c>
      <c r="M10">
        <f t="shared" ref="M10:M73" si="1">M9+1</f>
        <v>3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1240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1240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43529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166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191</v>
      </c>
      <c r="C8" s="16"/>
      <c r="D8" s="16"/>
      <c r="E8" s="16"/>
      <c r="F8" s="16">
        <v>20</v>
      </c>
      <c r="G8" s="16"/>
      <c r="H8" s="16"/>
      <c r="I8" s="16"/>
      <c r="J8" s="17">
        <f t="shared" ref="J8:J34" si="0">F8-I8-H8-G8</f>
        <v>20</v>
      </c>
      <c r="M8">
        <v>1</v>
      </c>
    </row>
    <row r="9" spans="2:14" ht="36.75" customHeight="1" x14ac:dyDescent="0.3">
      <c r="B9" s="19" t="s">
        <v>192</v>
      </c>
      <c r="C9" s="16"/>
      <c r="D9" s="16"/>
      <c r="E9" s="16"/>
      <c r="F9" s="16">
        <v>210</v>
      </c>
      <c r="G9" s="16"/>
      <c r="H9" s="16"/>
      <c r="I9" s="16"/>
      <c r="J9" s="17">
        <f t="shared" si="0"/>
        <v>210</v>
      </c>
      <c r="M9">
        <f>M8+1</f>
        <v>2</v>
      </c>
    </row>
    <row r="10" spans="2:14" ht="36.75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230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230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43529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167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" customHeight="1" thickTop="1" x14ac:dyDescent="0.3">
      <c r="B8" s="19" t="s">
        <v>93</v>
      </c>
      <c r="C8" s="16"/>
      <c r="D8" s="16"/>
      <c r="E8" s="16"/>
      <c r="F8" s="16">
        <v>1298</v>
      </c>
      <c r="G8" s="16"/>
      <c r="H8" s="16"/>
      <c r="I8" s="16"/>
      <c r="J8" s="17">
        <f t="shared" ref="J8:J34" si="0">F8-I8-H8-G8</f>
        <v>1298</v>
      </c>
      <c r="M8">
        <v>1</v>
      </c>
    </row>
    <row r="9" spans="2:14" ht="36" customHeight="1" x14ac:dyDescent="0.3">
      <c r="B9" s="19" t="s">
        <v>93</v>
      </c>
      <c r="C9" s="16"/>
      <c r="D9" s="16"/>
      <c r="E9" s="16"/>
      <c r="F9" s="16">
        <v>1416</v>
      </c>
      <c r="G9" s="16"/>
      <c r="H9" s="16"/>
      <c r="I9" s="16"/>
      <c r="J9" s="17">
        <f t="shared" si="0"/>
        <v>1416</v>
      </c>
      <c r="M9">
        <f>M8+1</f>
        <v>2</v>
      </c>
    </row>
    <row r="10" spans="2:14" ht="36" customHeight="1" x14ac:dyDescent="0.3">
      <c r="B10" s="19" t="s">
        <v>65</v>
      </c>
      <c r="C10" s="16"/>
      <c r="D10" s="16"/>
      <c r="E10" s="16"/>
      <c r="F10" s="16">
        <v>145</v>
      </c>
      <c r="G10" s="16"/>
      <c r="H10" s="16"/>
      <c r="I10" s="16"/>
      <c r="J10" s="17">
        <f t="shared" si="0"/>
        <v>145</v>
      </c>
      <c r="M10">
        <f t="shared" ref="M10:M73" si="1">M9+1</f>
        <v>3</v>
      </c>
    </row>
    <row r="11" spans="2:14" ht="36" customHeight="1" x14ac:dyDescent="0.3">
      <c r="B11" s="19" t="s">
        <v>193</v>
      </c>
      <c r="C11" s="16"/>
      <c r="D11" s="16"/>
      <c r="E11" s="16"/>
      <c r="F11" s="16">
        <v>200</v>
      </c>
      <c r="G11" s="16"/>
      <c r="H11" s="16"/>
      <c r="I11" s="16"/>
      <c r="J11" s="17">
        <f t="shared" si="0"/>
        <v>200</v>
      </c>
      <c r="M11">
        <f t="shared" si="1"/>
        <v>4</v>
      </c>
    </row>
    <row r="12" spans="2:14" ht="36" customHeight="1" x14ac:dyDescent="0.3">
      <c r="B12" s="19" t="s">
        <v>194</v>
      </c>
      <c r="C12" s="16"/>
      <c r="D12" s="16"/>
      <c r="E12" s="16"/>
      <c r="F12" s="16">
        <v>70</v>
      </c>
      <c r="G12" s="16"/>
      <c r="H12" s="16"/>
      <c r="I12" s="16"/>
      <c r="J12" s="17">
        <f t="shared" si="0"/>
        <v>70</v>
      </c>
      <c r="M12">
        <f t="shared" si="1"/>
        <v>5</v>
      </c>
    </row>
    <row r="13" spans="2:14" ht="36" customHeight="1" x14ac:dyDescent="0.3">
      <c r="B13" s="19" t="s">
        <v>195</v>
      </c>
      <c r="C13" s="16"/>
      <c r="D13" s="16"/>
      <c r="E13" s="16"/>
      <c r="F13" s="16">
        <v>170</v>
      </c>
      <c r="G13" s="16"/>
      <c r="H13" s="16"/>
      <c r="I13" s="16"/>
      <c r="J13" s="17">
        <f t="shared" si="0"/>
        <v>170</v>
      </c>
      <c r="M13">
        <f t="shared" si="1"/>
        <v>6</v>
      </c>
    </row>
    <row r="14" spans="2:14" ht="36" customHeight="1" x14ac:dyDescent="0.3">
      <c r="B14" s="19" t="s">
        <v>194</v>
      </c>
      <c r="C14" s="16"/>
      <c r="D14" s="16"/>
      <c r="E14" s="16"/>
      <c r="F14" s="16">
        <v>70</v>
      </c>
      <c r="G14" s="16"/>
      <c r="H14" s="16"/>
      <c r="I14" s="16"/>
      <c r="J14" s="17">
        <f t="shared" si="0"/>
        <v>70</v>
      </c>
      <c r="M14">
        <f t="shared" si="1"/>
        <v>7</v>
      </c>
    </row>
    <row r="15" spans="2:14" ht="36" customHeight="1" x14ac:dyDescent="0.3">
      <c r="B15" s="19" t="s">
        <v>195</v>
      </c>
      <c r="C15" s="16"/>
      <c r="D15" s="16"/>
      <c r="E15" s="16"/>
      <c r="F15" s="16">
        <v>85</v>
      </c>
      <c r="G15" s="16"/>
      <c r="H15" s="16"/>
      <c r="I15" s="16"/>
      <c r="J15" s="17">
        <f t="shared" si="0"/>
        <v>85</v>
      </c>
      <c r="M15">
        <f t="shared" si="1"/>
        <v>8</v>
      </c>
    </row>
    <row r="16" spans="2:14" ht="36" customHeight="1" x14ac:dyDescent="0.3">
      <c r="B16" s="19" t="s">
        <v>196</v>
      </c>
      <c r="C16" s="16"/>
      <c r="D16" s="16"/>
      <c r="E16" s="16"/>
      <c r="F16" s="16">
        <v>10</v>
      </c>
      <c r="G16" s="16"/>
      <c r="H16" s="16"/>
      <c r="I16" s="16"/>
      <c r="J16" s="17">
        <f t="shared" si="0"/>
        <v>10</v>
      </c>
      <c r="M16">
        <f t="shared" si="1"/>
        <v>9</v>
      </c>
    </row>
    <row r="17" spans="2:13" ht="36" customHeight="1" x14ac:dyDescent="0.3">
      <c r="B17" s="19" t="s">
        <v>197</v>
      </c>
      <c r="C17" s="16"/>
      <c r="D17" s="16"/>
      <c r="E17" s="16"/>
      <c r="F17" s="16">
        <v>40</v>
      </c>
      <c r="G17" s="16"/>
      <c r="H17" s="16"/>
      <c r="I17" s="16"/>
      <c r="J17" s="17">
        <f t="shared" si="0"/>
        <v>40</v>
      </c>
      <c r="M17">
        <f t="shared" si="1"/>
        <v>10</v>
      </c>
    </row>
    <row r="18" spans="2:13" ht="36" customHeight="1" thickBot="1" x14ac:dyDescent="0.35">
      <c r="B18" s="19" t="s">
        <v>198</v>
      </c>
      <c r="C18" s="16"/>
      <c r="D18" s="16"/>
      <c r="E18" s="16"/>
      <c r="F18" s="16">
        <v>4759.5</v>
      </c>
      <c r="G18" s="16">
        <v>47.59</v>
      </c>
      <c r="H18" s="16"/>
      <c r="I18" s="16"/>
      <c r="J18" s="17">
        <f t="shared" si="0"/>
        <v>4711.91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8263.5</v>
      </c>
      <c r="G35" s="25">
        <f>SUM(G8:G34)</f>
        <v>47.59</v>
      </c>
      <c r="H35" s="25">
        <f>SUM(H8:H34)</f>
        <v>0</v>
      </c>
      <c r="I35" s="25">
        <f>SUM(I8:I34)</f>
        <v>0</v>
      </c>
      <c r="J35" s="25">
        <f>SUM(J8:J34)</f>
        <v>8215.91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>
        <v>101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43535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170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60</v>
      </c>
      <c r="C8" s="16"/>
      <c r="D8" s="16"/>
      <c r="E8" s="16"/>
      <c r="F8" s="16">
        <v>9262.5</v>
      </c>
      <c r="G8" s="16">
        <v>81.25</v>
      </c>
      <c r="H8" s="16"/>
      <c r="I8" s="16"/>
      <c r="J8" s="17">
        <f t="shared" ref="J8:J34" si="0">F8-I8-H8-G8</f>
        <v>9181.25</v>
      </c>
      <c r="M8">
        <v>1</v>
      </c>
    </row>
    <row r="9" spans="2:14" ht="36.75" customHeight="1" x14ac:dyDescent="0.3">
      <c r="B9" s="19" t="s">
        <v>60</v>
      </c>
      <c r="C9" s="16"/>
      <c r="D9" s="16"/>
      <c r="E9" s="16"/>
      <c r="F9" s="16">
        <v>17100</v>
      </c>
      <c r="G9" s="16">
        <v>150</v>
      </c>
      <c r="H9" s="16"/>
      <c r="I9" s="16"/>
      <c r="J9" s="17">
        <f t="shared" si="0"/>
        <v>16950</v>
      </c>
      <c r="M9">
        <f>M8+1</f>
        <v>2</v>
      </c>
    </row>
    <row r="10" spans="2:14" ht="36.75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26362.5</v>
      </c>
      <c r="G35" s="25">
        <f>SUM(G8:G34)</f>
        <v>231.25</v>
      </c>
      <c r="H35" s="25">
        <f>SUM(H8:H34)</f>
        <v>0</v>
      </c>
      <c r="I35" s="25">
        <f>SUM(I8:I34)</f>
        <v>0</v>
      </c>
      <c r="J35" s="25">
        <f>SUM(J8:J34)</f>
        <v>26131.25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43535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172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132</v>
      </c>
      <c r="C8" s="16"/>
      <c r="D8" s="16"/>
      <c r="E8" s="16"/>
      <c r="F8" s="16">
        <v>3300</v>
      </c>
      <c r="G8" s="16">
        <v>33</v>
      </c>
      <c r="H8" s="16"/>
      <c r="I8" s="16"/>
      <c r="J8" s="17">
        <f t="shared" ref="J8:J34" si="0">F8-I8-H8-G8</f>
        <v>3267</v>
      </c>
      <c r="M8">
        <v>1</v>
      </c>
    </row>
    <row r="9" spans="2:14" ht="36.75" customHeight="1" x14ac:dyDescent="0.3">
      <c r="B9" s="19" t="s">
        <v>199</v>
      </c>
      <c r="C9" s="16"/>
      <c r="D9" s="16"/>
      <c r="E9" s="16"/>
      <c r="F9" s="16">
        <v>5420.7</v>
      </c>
      <c r="G9" s="16">
        <v>54.2</v>
      </c>
      <c r="H9" s="16"/>
      <c r="I9" s="16"/>
      <c r="J9" s="17">
        <f t="shared" si="0"/>
        <v>5366.5</v>
      </c>
      <c r="M9">
        <f>M8+1</f>
        <v>2</v>
      </c>
    </row>
    <row r="10" spans="2:14" ht="36.75" customHeight="1" x14ac:dyDescent="0.3">
      <c r="B10" s="19" t="s">
        <v>200</v>
      </c>
      <c r="C10" s="16"/>
      <c r="D10" s="16"/>
      <c r="E10" s="16"/>
      <c r="F10" s="16">
        <v>5654.4</v>
      </c>
      <c r="G10" s="16">
        <v>49.6</v>
      </c>
      <c r="H10" s="16"/>
      <c r="I10" s="16"/>
      <c r="J10" s="17">
        <f t="shared" si="0"/>
        <v>5604.7999999999993</v>
      </c>
      <c r="M10">
        <f t="shared" ref="M10:M73" si="1">M9+1</f>
        <v>3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14375.1</v>
      </c>
      <c r="G35" s="25">
        <f>SUM(G8:G34)</f>
        <v>136.80000000000001</v>
      </c>
      <c r="H35" s="25">
        <f>SUM(H8:H34)</f>
        <v>0</v>
      </c>
      <c r="I35" s="25">
        <f>SUM(I8:I34)</f>
        <v>0</v>
      </c>
      <c r="J35" s="25">
        <f>SUM(J8:J34)</f>
        <v>14238.3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43535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173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93</v>
      </c>
      <c r="C8" s="16"/>
      <c r="D8" s="16"/>
      <c r="E8" s="16"/>
      <c r="F8" s="16">
        <v>1416</v>
      </c>
      <c r="G8" s="16"/>
      <c r="H8" s="16"/>
      <c r="I8" s="16"/>
      <c r="J8" s="17">
        <f t="shared" ref="J8:J34" si="0">F8-I8-H8-G8</f>
        <v>1416</v>
      </c>
      <c r="M8">
        <v>1</v>
      </c>
    </row>
    <row r="9" spans="2:14" ht="36.75" customHeight="1" x14ac:dyDescent="0.3">
      <c r="B9" s="19" t="s">
        <v>93</v>
      </c>
      <c r="C9" s="16"/>
      <c r="D9" s="16"/>
      <c r="E9" s="16"/>
      <c r="F9" s="16">
        <v>1180</v>
      </c>
      <c r="G9" s="16"/>
      <c r="H9" s="16"/>
      <c r="I9" s="16"/>
      <c r="J9" s="17">
        <f t="shared" si="0"/>
        <v>1180</v>
      </c>
      <c r="M9">
        <f>M8+1</f>
        <v>2</v>
      </c>
    </row>
    <row r="10" spans="2:14" ht="36.75" customHeight="1" x14ac:dyDescent="0.3">
      <c r="B10" s="19" t="s">
        <v>93</v>
      </c>
      <c r="C10" s="16"/>
      <c r="D10" s="16"/>
      <c r="E10" s="16"/>
      <c r="F10" s="16">
        <v>1416</v>
      </c>
      <c r="G10" s="16"/>
      <c r="H10" s="16"/>
      <c r="I10" s="16"/>
      <c r="J10" s="17">
        <f t="shared" si="0"/>
        <v>1416</v>
      </c>
      <c r="M10">
        <f t="shared" ref="M10:M73" si="1">M9+1</f>
        <v>3</v>
      </c>
    </row>
    <row r="11" spans="2:14" ht="36.75" customHeight="1" x14ac:dyDescent="0.3">
      <c r="B11" s="19" t="s">
        <v>150</v>
      </c>
      <c r="C11" s="16"/>
      <c r="D11" s="16"/>
      <c r="E11" s="16"/>
      <c r="F11" s="16">
        <v>100</v>
      </c>
      <c r="G11" s="16"/>
      <c r="H11" s="16"/>
      <c r="I11" s="16"/>
      <c r="J11" s="17">
        <f t="shared" si="0"/>
        <v>100</v>
      </c>
      <c r="M11">
        <f t="shared" si="1"/>
        <v>4</v>
      </c>
    </row>
    <row r="12" spans="2:14" ht="36.75" customHeight="1" x14ac:dyDescent="0.3">
      <c r="B12" s="19" t="s">
        <v>138</v>
      </c>
      <c r="C12" s="16"/>
      <c r="D12" s="16"/>
      <c r="E12" s="16"/>
      <c r="F12" s="16">
        <v>200</v>
      </c>
      <c r="G12" s="16"/>
      <c r="H12" s="16"/>
      <c r="I12" s="16"/>
      <c r="J12" s="17">
        <f t="shared" si="0"/>
        <v>200</v>
      </c>
      <c r="M12">
        <f t="shared" si="1"/>
        <v>5</v>
      </c>
    </row>
    <row r="13" spans="2:14" ht="36.75" customHeight="1" x14ac:dyDescent="0.3">
      <c r="B13" s="19" t="s">
        <v>201</v>
      </c>
      <c r="C13" s="16"/>
      <c r="D13" s="16"/>
      <c r="E13" s="16"/>
      <c r="F13" s="16">
        <v>200</v>
      </c>
      <c r="G13" s="16"/>
      <c r="H13" s="16"/>
      <c r="I13" s="16"/>
      <c r="J13" s="17">
        <f t="shared" si="0"/>
        <v>200</v>
      </c>
      <c r="M13">
        <f t="shared" si="1"/>
        <v>6</v>
      </c>
    </row>
    <row r="14" spans="2:14" ht="36.75" customHeight="1" thickBot="1" x14ac:dyDescent="0.35">
      <c r="B14" s="19" t="s">
        <v>202</v>
      </c>
      <c r="C14" s="16"/>
      <c r="D14" s="16"/>
      <c r="E14" s="16"/>
      <c r="F14" s="16">
        <v>200</v>
      </c>
      <c r="G14" s="16"/>
      <c r="H14" s="16"/>
      <c r="I14" s="16"/>
      <c r="J14" s="17">
        <f t="shared" si="0"/>
        <v>200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4712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4712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43535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175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48</v>
      </c>
      <c r="C8" s="16"/>
      <c r="D8" s="16"/>
      <c r="E8" s="16"/>
      <c r="F8" s="16">
        <v>200</v>
      </c>
      <c r="G8" s="16"/>
      <c r="H8" s="16"/>
      <c r="I8" s="16"/>
      <c r="J8" s="17">
        <f t="shared" ref="J8:J34" si="0">F8-I8-H8-G8</f>
        <v>200</v>
      </c>
      <c r="M8">
        <v>1</v>
      </c>
    </row>
    <row r="9" spans="2:14" ht="36.75" customHeight="1" x14ac:dyDescent="0.3">
      <c r="B9" s="19" t="s">
        <v>48</v>
      </c>
      <c r="C9" s="16"/>
      <c r="D9" s="16"/>
      <c r="E9" s="16"/>
      <c r="F9" s="16">
        <v>200</v>
      </c>
      <c r="G9" s="16"/>
      <c r="H9" s="16"/>
      <c r="I9" s="16"/>
      <c r="J9" s="17">
        <f t="shared" si="0"/>
        <v>200</v>
      </c>
      <c r="M9">
        <f>M8+1</f>
        <v>2</v>
      </c>
    </row>
    <row r="10" spans="2:14" ht="36.75" customHeight="1" x14ac:dyDescent="0.3">
      <c r="B10" s="19" t="s">
        <v>90</v>
      </c>
      <c r="C10" s="16"/>
      <c r="D10" s="16"/>
      <c r="E10" s="16"/>
      <c r="F10" s="16">
        <v>150</v>
      </c>
      <c r="G10" s="16"/>
      <c r="H10" s="16"/>
      <c r="I10" s="16"/>
      <c r="J10" s="17">
        <f t="shared" si="0"/>
        <v>150</v>
      </c>
      <c r="M10">
        <f t="shared" ref="M10:M73" si="1">M9+1</f>
        <v>3</v>
      </c>
    </row>
    <row r="11" spans="2:14" ht="36.75" customHeight="1" x14ac:dyDescent="0.3">
      <c r="B11" s="19" t="s">
        <v>90</v>
      </c>
      <c r="C11" s="16"/>
      <c r="D11" s="16"/>
      <c r="E11" s="16"/>
      <c r="F11" s="16">
        <v>50</v>
      </c>
      <c r="G11" s="16"/>
      <c r="H11" s="16"/>
      <c r="I11" s="16"/>
      <c r="J11" s="17">
        <f t="shared" si="0"/>
        <v>50</v>
      </c>
      <c r="M11">
        <f t="shared" si="1"/>
        <v>4</v>
      </c>
    </row>
    <row r="12" spans="2:14" ht="36.75" customHeight="1" x14ac:dyDescent="0.3">
      <c r="B12" s="19" t="s">
        <v>176</v>
      </c>
      <c r="C12" s="16"/>
      <c r="D12" s="16"/>
      <c r="E12" s="16"/>
      <c r="F12" s="16">
        <v>100</v>
      </c>
      <c r="G12" s="16"/>
      <c r="H12" s="16"/>
      <c r="I12" s="16"/>
      <c r="J12" s="17">
        <f t="shared" si="0"/>
        <v>100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700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700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43535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176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192</v>
      </c>
      <c r="C8" s="16"/>
      <c r="D8" s="16"/>
      <c r="E8" s="16"/>
      <c r="F8" s="16">
        <v>290</v>
      </c>
      <c r="G8" s="16"/>
      <c r="H8" s="16"/>
      <c r="I8" s="16"/>
      <c r="J8" s="17">
        <f t="shared" ref="J8:J34" si="0">F8-I8-H8-G8</f>
        <v>290</v>
      </c>
      <c r="M8">
        <v>1</v>
      </c>
    </row>
    <row r="9" spans="2:14" ht="36.75" customHeight="1" x14ac:dyDescent="0.3">
      <c r="B9" s="19" t="s">
        <v>203</v>
      </c>
      <c r="C9" s="16"/>
      <c r="D9" s="16"/>
      <c r="E9" s="16"/>
      <c r="F9" s="16">
        <v>20</v>
      </c>
      <c r="G9" s="16"/>
      <c r="H9" s="16"/>
      <c r="I9" s="16"/>
      <c r="J9" s="17">
        <f t="shared" si="0"/>
        <v>20</v>
      </c>
      <c r="M9">
        <f>M8+1</f>
        <v>2</v>
      </c>
    </row>
    <row r="10" spans="2:14" ht="36.75" customHeight="1" x14ac:dyDescent="0.3">
      <c r="B10" s="19" t="s">
        <v>204</v>
      </c>
      <c r="C10" s="16"/>
      <c r="D10" s="16"/>
      <c r="E10" s="16"/>
      <c r="F10" s="16">
        <v>64</v>
      </c>
      <c r="G10" s="16"/>
      <c r="H10" s="16"/>
      <c r="I10" s="16"/>
      <c r="J10" s="17">
        <f t="shared" si="0"/>
        <v>64</v>
      </c>
      <c r="M10">
        <f t="shared" ref="M10:M73" si="1">M9+1</f>
        <v>3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374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374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43535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177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71</v>
      </c>
      <c r="C8" s="16"/>
      <c r="D8" s="16"/>
      <c r="E8" s="16"/>
      <c r="F8" s="16">
        <v>45</v>
      </c>
      <c r="G8" s="16"/>
      <c r="H8" s="16"/>
      <c r="I8" s="16"/>
      <c r="J8" s="17">
        <f t="shared" ref="J8:J34" si="0">F8-I8-H8-G8</f>
        <v>45</v>
      </c>
      <c r="M8">
        <v>1</v>
      </c>
    </row>
    <row r="9" spans="2:14" ht="36.75" customHeight="1" x14ac:dyDescent="0.3">
      <c r="B9" s="19" t="s">
        <v>71</v>
      </c>
      <c r="C9" s="16"/>
      <c r="D9" s="16"/>
      <c r="E9" s="16"/>
      <c r="F9" s="16">
        <v>168</v>
      </c>
      <c r="G9" s="16"/>
      <c r="H9" s="16"/>
      <c r="I9" s="16"/>
      <c r="J9" s="17">
        <f t="shared" si="0"/>
        <v>168</v>
      </c>
      <c r="M9">
        <f>M8+1</f>
        <v>2</v>
      </c>
    </row>
    <row r="10" spans="2:14" ht="36.75" customHeight="1" x14ac:dyDescent="0.3">
      <c r="B10" s="19" t="s">
        <v>205</v>
      </c>
      <c r="C10" s="16"/>
      <c r="D10" s="16"/>
      <c r="E10" s="16"/>
      <c r="F10" s="16">
        <v>10</v>
      </c>
      <c r="G10" s="16"/>
      <c r="H10" s="16"/>
      <c r="I10" s="16"/>
      <c r="J10" s="17">
        <f t="shared" si="0"/>
        <v>10</v>
      </c>
      <c r="M10">
        <f t="shared" ref="M10:M73" si="1">M9+1</f>
        <v>3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223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223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43535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178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103</v>
      </c>
      <c r="C8" s="16"/>
      <c r="D8" s="16"/>
      <c r="E8" s="16"/>
      <c r="F8" s="16">
        <v>50</v>
      </c>
      <c r="G8" s="16"/>
      <c r="H8" s="16"/>
      <c r="I8" s="16"/>
      <c r="J8" s="17">
        <f t="shared" ref="J8:J34" si="0">F8-I8-H8-G8</f>
        <v>50</v>
      </c>
      <c r="M8">
        <v>1</v>
      </c>
    </row>
    <row r="9" spans="2:14" ht="36.75" customHeight="1" x14ac:dyDescent="0.3">
      <c r="B9" s="19" t="s">
        <v>103</v>
      </c>
      <c r="C9" s="16"/>
      <c r="D9" s="16"/>
      <c r="E9" s="16"/>
      <c r="F9" s="16">
        <v>255</v>
      </c>
      <c r="G9" s="16"/>
      <c r="H9" s="16"/>
      <c r="I9" s="16"/>
      <c r="J9" s="17">
        <f t="shared" si="0"/>
        <v>255</v>
      </c>
      <c r="M9">
        <f>M8+1</f>
        <v>2</v>
      </c>
    </row>
    <row r="10" spans="2:14" ht="36.75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305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305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97"/>
  <sheetViews>
    <sheetView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40.44140625" customWidth="1"/>
    <col min="2" max="2" width="13.44140625" customWidth="1"/>
    <col min="3" max="3" width="25.6640625" customWidth="1"/>
    <col min="4" max="4" width="10.109375" customWidth="1"/>
    <col min="5" max="5" width="10.44140625" customWidth="1"/>
    <col min="6" max="6" width="7.33203125" customWidth="1"/>
    <col min="7" max="8" width="6.88671875" customWidth="1"/>
    <col min="9" max="9" width="14.109375" customWidth="1"/>
  </cols>
  <sheetData>
    <row r="1" spans="1:13" ht="45.75" customHeight="1" x14ac:dyDescent="0.45">
      <c r="A1" s="92" t="s">
        <v>15</v>
      </c>
      <c r="B1" s="92"/>
      <c r="C1" s="92"/>
      <c r="D1" s="93"/>
      <c r="E1" s="93"/>
      <c r="F1" s="93"/>
      <c r="G1" s="93"/>
      <c r="H1" s="93"/>
      <c r="I1" s="93"/>
    </row>
    <row r="2" spans="1:13" ht="42" customHeight="1" thickBot="1" x14ac:dyDescent="0.5">
      <c r="A2" s="92" t="s">
        <v>16</v>
      </c>
      <c r="B2" s="92"/>
      <c r="C2" s="92"/>
      <c r="D2" s="92"/>
      <c r="E2" s="92"/>
      <c r="F2" s="92"/>
      <c r="G2" s="92"/>
      <c r="H2" s="92"/>
      <c r="I2" s="92"/>
      <c r="J2" s="5"/>
      <c r="M2" s="6" t="s">
        <v>17</v>
      </c>
    </row>
    <row r="3" spans="1:13" ht="34.5" customHeight="1" thickBot="1" x14ac:dyDescent="0.35">
      <c r="A3" s="82" t="s">
        <v>18</v>
      </c>
      <c r="B3" s="83"/>
      <c r="C3" s="83"/>
      <c r="D3" s="94"/>
      <c r="E3" s="7"/>
      <c r="F3" s="95" t="s">
        <v>19</v>
      </c>
      <c r="G3" s="95"/>
      <c r="H3" s="8"/>
      <c r="I3" s="7" t="s">
        <v>20</v>
      </c>
      <c r="M3" s="6" t="s">
        <v>21</v>
      </c>
    </row>
    <row r="4" spans="1:13" ht="34.5" customHeight="1" thickBot="1" x14ac:dyDescent="0.35">
      <c r="A4" s="82" t="s">
        <v>22</v>
      </c>
      <c r="B4" s="83"/>
      <c r="C4" s="83"/>
      <c r="D4" s="94"/>
      <c r="E4" s="9"/>
      <c r="F4" s="83">
        <v>2018</v>
      </c>
      <c r="G4" s="83"/>
      <c r="H4" s="10" t="s">
        <v>23</v>
      </c>
      <c r="I4" s="11" t="s">
        <v>24</v>
      </c>
      <c r="M4" s="6" t="s">
        <v>25</v>
      </c>
    </row>
    <row r="5" spans="1:13" ht="34.5" customHeight="1" thickBot="1" x14ac:dyDescent="0.35">
      <c r="A5" s="82" t="s">
        <v>26</v>
      </c>
      <c r="B5" s="83"/>
      <c r="C5" s="83"/>
      <c r="D5" s="94"/>
      <c r="E5" s="82"/>
      <c r="F5" s="83"/>
      <c r="G5" s="83"/>
      <c r="H5" s="83"/>
      <c r="I5" s="11" t="s">
        <v>27</v>
      </c>
      <c r="M5" s="6" t="s">
        <v>19</v>
      </c>
    </row>
    <row r="6" spans="1:13" ht="34.5" customHeight="1" thickBot="1" x14ac:dyDescent="0.35">
      <c r="A6" s="84"/>
      <c r="B6" s="85"/>
      <c r="C6" s="85"/>
      <c r="D6" s="86"/>
      <c r="E6" s="96">
        <v>275</v>
      </c>
      <c r="F6" s="97"/>
      <c r="G6" s="97"/>
      <c r="H6" s="97"/>
      <c r="I6" s="12" t="s">
        <v>28</v>
      </c>
    </row>
    <row r="7" spans="1:13" ht="33.75" customHeight="1" thickTop="1" thickBot="1" x14ac:dyDescent="0.35">
      <c r="A7" s="69" t="s">
        <v>29</v>
      </c>
      <c r="B7" s="87" t="s">
        <v>30</v>
      </c>
      <c r="C7" s="87" t="s">
        <v>31</v>
      </c>
      <c r="D7" s="89" t="s">
        <v>32</v>
      </c>
      <c r="E7" s="69" t="s">
        <v>33</v>
      </c>
      <c r="F7" s="91" t="s">
        <v>34</v>
      </c>
      <c r="G7" s="91"/>
      <c r="H7" s="91"/>
      <c r="I7" s="69" t="s">
        <v>35</v>
      </c>
    </row>
    <row r="8" spans="1:13" ht="23.25" customHeight="1" thickTop="1" thickBot="1" x14ac:dyDescent="0.35">
      <c r="A8" s="69"/>
      <c r="B8" s="88"/>
      <c r="C8" s="88"/>
      <c r="D8" s="89"/>
      <c r="E8" s="90"/>
      <c r="F8" s="13">
        <v>0.01</v>
      </c>
      <c r="G8" s="14">
        <v>0.03</v>
      </c>
      <c r="H8" s="15">
        <v>0.05</v>
      </c>
      <c r="I8" s="70"/>
      <c r="M8">
        <v>1</v>
      </c>
    </row>
    <row r="9" spans="1:13" ht="39" customHeight="1" thickTop="1" x14ac:dyDescent="0.3">
      <c r="A9" s="16" t="s">
        <v>48</v>
      </c>
      <c r="B9" s="16"/>
      <c r="C9" s="16" t="s">
        <v>37</v>
      </c>
      <c r="D9" s="16"/>
      <c r="E9" s="16">
        <v>100</v>
      </c>
      <c r="F9" s="16"/>
      <c r="G9" s="16"/>
      <c r="H9" s="16"/>
      <c r="I9" s="17">
        <f t="shared" ref="I9:I35" si="0">E9-H9-G9-F9</f>
        <v>100</v>
      </c>
      <c r="M9">
        <f>M8+1</f>
        <v>2</v>
      </c>
    </row>
    <row r="10" spans="1:13" ht="39" customHeight="1" x14ac:dyDescent="0.3">
      <c r="A10" s="16" t="s">
        <v>48</v>
      </c>
      <c r="B10" s="16"/>
      <c r="C10" s="16"/>
      <c r="D10" s="16"/>
      <c r="E10" s="16">
        <v>100</v>
      </c>
      <c r="F10" s="16"/>
      <c r="G10" s="16"/>
      <c r="H10" s="16"/>
      <c r="I10" s="17">
        <f t="shared" si="0"/>
        <v>100</v>
      </c>
      <c r="M10">
        <f t="shared" ref="M10:M73" si="1">M9+1</f>
        <v>3</v>
      </c>
    </row>
    <row r="11" spans="1:13" ht="39" customHeight="1" thickBot="1" x14ac:dyDescent="0.35">
      <c r="A11" s="16"/>
      <c r="B11" s="16"/>
      <c r="C11" s="16"/>
      <c r="D11" s="16"/>
      <c r="E11" s="16"/>
      <c r="F11" s="16"/>
      <c r="G11" s="16"/>
      <c r="H11" s="16"/>
      <c r="I11" s="17">
        <f t="shared" si="0"/>
        <v>0</v>
      </c>
      <c r="M11">
        <f t="shared" si="1"/>
        <v>4</v>
      </c>
    </row>
    <row r="12" spans="1:13" ht="39" hidden="1" customHeight="1" x14ac:dyDescent="0.3">
      <c r="A12" s="16"/>
      <c r="B12" s="16"/>
      <c r="C12" s="16"/>
      <c r="D12" s="16"/>
      <c r="E12" s="16"/>
      <c r="F12" s="16"/>
      <c r="G12" s="16"/>
      <c r="H12" s="16"/>
      <c r="I12" s="17">
        <f t="shared" si="0"/>
        <v>0</v>
      </c>
      <c r="M12">
        <f t="shared" si="1"/>
        <v>5</v>
      </c>
    </row>
    <row r="13" spans="1:13" ht="39" hidden="1" customHeight="1" x14ac:dyDescent="0.3">
      <c r="A13" s="16"/>
      <c r="B13" s="16"/>
      <c r="C13" s="16"/>
      <c r="D13" s="16"/>
      <c r="E13" s="16"/>
      <c r="F13" s="16"/>
      <c r="G13" s="16"/>
      <c r="H13" s="16"/>
      <c r="I13" s="17">
        <f t="shared" si="0"/>
        <v>0</v>
      </c>
      <c r="M13">
        <f t="shared" si="1"/>
        <v>6</v>
      </c>
    </row>
    <row r="14" spans="1:13" ht="24.9" hidden="1" customHeight="1" x14ac:dyDescent="0.3">
      <c r="A14" s="16"/>
      <c r="B14" s="16"/>
      <c r="C14" s="16"/>
      <c r="D14" s="16"/>
      <c r="E14" s="16"/>
      <c r="F14" s="16"/>
      <c r="G14" s="16"/>
      <c r="H14" s="16"/>
      <c r="I14" s="17">
        <f t="shared" si="0"/>
        <v>0</v>
      </c>
      <c r="M14">
        <f t="shared" si="1"/>
        <v>7</v>
      </c>
    </row>
    <row r="15" spans="1:13" ht="24.9" hidden="1" customHeight="1" x14ac:dyDescent="0.3">
      <c r="A15" s="16"/>
      <c r="B15" s="16"/>
      <c r="C15" s="16"/>
      <c r="D15" s="16"/>
      <c r="E15" s="16"/>
      <c r="F15" s="16"/>
      <c r="G15" s="16"/>
      <c r="H15" s="16"/>
      <c r="I15" s="17">
        <f t="shared" si="0"/>
        <v>0</v>
      </c>
      <c r="M15">
        <f t="shared" si="1"/>
        <v>8</v>
      </c>
    </row>
    <row r="16" spans="1:13" ht="24.9" hidden="1" customHeight="1" x14ac:dyDescent="0.3">
      <c r="A16" s="16"/>
      <c r="B16" s="16"/>
      <c r="C16" s="16"/>
      <c r="D16" s="16"/>
      <c r="E16" s="16"/>
      <c r="F16" s="16"/>
      <c r="G16" s="16"/>
      <c r="H16" s="16"/>
      <c r="I16" s="17">
        <f t="shared" si="0"/>
        <v>0</v>
      </c>
      <c r="M16">
        <f t="shared" si="1"/>
        <v>9</v>
      </c>
    </row>
    <row r="17" spans="1:13" ht="24.9" hidden="1" customHeight="1" x14ac:dyDescent="0.3">
      <c r="A17" s="16"/>
      <c r="B17" s="16"/>
      <c r="C17" s="16"/>
      <c r="D17" s="16"/>
      <c r="E17" s="16"/>
      <c r="F17" s="16"/>
      <c r="G17" s="16"/>
      <c r="H17" s="16"/>
      <c r="I17" s="17">
        <f t="shared" si="0"/>
        <v>0</v>
      </c>
      <c r="M17">
        <f t="shared" si="1"/>
        <v>10</v>
      </c>
    </row>
    <row r="18" spans="1:13" ht="24.9" hidden="1" customHeight="1" x14ac:dyDescent="0.3">
      <c r="A18" s="16"/>
      <c r="B18" s="16"/>
      <c r="C18" s="16"/>
      <c r="D18" s="16"/>
      <c r="E18" s="16"/>
      <c r="F18" s="16"/>
      <c r="G18" s="16"/>
      <c r="H18" s="16"/>
      <c r="I18" s="17">
        <f t="shared" si="0"/>
        <v>0</v>
      </c>
      <c r="M18">
        <f t="shared" si="1"/>
        <v>11</v>
      </c>
    </row>
    <row r="19" spans="1:13" ht="24.9" hidden="1" customHeight="1" x14ac:dyDescent="0.3">
      <c r="A19" s="16"/>
      <c r="B19" s="16"/>
      <c r="C19" s="16"/>
      <c r="D19" s="16"/>
      <c r="E19" s="16"/>
      <c r="F19" s="16"/>
      <c r="G19" s="16"/>
      <c r="H19" s="16"/>
      <c r="I19" s="17">
        <f t="shared" si="0"/>
        <v>0</v>
      </c>
      <c r="M19">
        <f t="shared" si="1"/>
        <v>12</v>
      </c>
    </row>
    <row r="20" spans="1:13" ht="24.9" hidden="1" customHeight="1" x14ac:dyDescent="0.3">
      <c r="A20" s="16"/>
      <c r="B20" s="16"/>
      <c r="C20" s="16"/>
      <c r="D20" s="16"/>
      <c r="E20" s="16"/>
      <c r="F20" s="16"/>
      <c r="G20" s="16"/>
      <c r="H20" s="16"/>
      <c r="I20" s="17">
        <f t="shared" si="0"/>
        <v>0</v>
      </c>
      <c r="M20">
        <f t="shared" si="1"/>
        <v>13</v>
      </c>
    </row>
    <row r="21" spans="1:13" ht="24.9" hidden="1" customHeight="1" x14ac:dyDescent="0.3">
      <c r="A21" s="16"/>
      <c r="B21" s="16"/>
      <c r="C21" s="16"/>
      <c r="D21" s="16"/>
      <c r="E21" s="16"/>
      <c r="F21" s="16"/>
      <c r="G21" s="16"/>
      <c r="H21" s="16"/>
      <c r="I21" s="17">
        <f t="shared" si="0"/>
        <v>0</v>
      </c>
      <c r="M21">
        <f t="shared" si="1"/>
        <v>14</v>
      </c>
    </row>
    <row r="22" spans="1:13" ht="24.9" hidden="1" customHeight="1" x14ac:dyDescent="0.3">
      <c r="A22" s="16"/>
      <c r="B22" s="16"/>
      <c r="C22" s="16"/>
      <c r="D22" s="18"/>
      <c r="E22" s="18"/>
      <c r="F22" s="18"/>
      <c r="G22" s="18"/>
      <c r="H22" s="18"/>
      <c r="I22" s="17">
        <f t="shared" si="0"/>
        <v>0</v>
      </c>
      <c r="M22">
        <f t="shared" si="1"/>
        <v>15</v>
      </c>
    </row>
    <row r="23" spans="1:13" ht="24.9" hidden="1" customHeight="1" x14ac:dyDescent="0.3">
      <c r="A23" s="19"/>
      <c r="B23" s="20"/>
      <c r="C23" s="20"/>
      <c r="D23" s="18"/>
      <c r="E23" s="18"/>
      <c r="F23" s="18"/>
      <c r="G23" s="18"/>
      <c r="H23" s="18"/>
      <c r="I23" s="17">
        <f t="shared" si="0"/>
        <v>0</v>
      </c>
      <c r="M23">
        <f t="shared" si="1"/>
        <v>16</v>
      </c>
    </row>
    <row r="24" spans="1:13" ht="24.9" hidden="1" customHeight="1" x14ac:dyDescent="0.3">
      <c r="A24" s="19"/>
      <c r="B24" s="20"/>
      <c r="C24" s="20"/>
      <c r="D24" s="18"/>
      <c r="E24" s="18"/>
      <c r="F24" s="18"/>
      <c r="G24" s="18"/>
      <c r="H24" s="18"/>
      <c r="I24" s="17">
        <f t="shared" si="0"/>
        <v>0</v>
      </c>
      <c r="M24">
        <f t="shared" si="1"/>
        <v>17</v>
      </c>
    </row>
    <row r="25" spans="1:13" ht="24.9" hidden="1" customHeight="1" x14ac:dyDescent="0.3">
      <c r="A25" s="21"/>
      <c r="B25" s="20"/>
      <c r="C25" s="20"/>
      <c r="D25" s="18"/>
      <c r="E25" s="18"/>
      <c r="F25" s="18"/>
      <c r="G25" s="18"/>
      <c r="H25" s="18"/>
      <c r="I25" s="17">
        <f t="shared" si="0"/>
        <v>0</v>
      </c>
      <c r="M25">
        <f t="shared" si="1"/>
        <v>18</v>
      </c>
    </row>
    <row r="26" spans="1:13" ht="24.9" hidden="1" customHeight="1" x14ac:dyDescent="0.3">
      <c r="A26" s="21"/>
      <c r="B26" s="20"/>
      <c r="C26" s="20"/>
      <c r="D26" s="18"/>
      <c r="E26" s="18"/>
      <c r="F26" s="18"/>
      <c r="G26" s="18"/>
      <c r="H26" s="18"/>
      <c r="I26" s="17">
        <f t="shared" si="0"/>
        <v>0</v>
      </c>
      <c r="M26">
        <f t="shared" si="1"/>
        <v>19</v>
      </c>
    </row>
    <row r="27" spans="1:13" ht="24.9" hidden="1" customHeight="1" x14ac:dyDescent="0.3">
      <c r="A27" s="21"/>
      <c r="B27" s="20"/>
      <c r="C27" s="20"/>
      <c r="D27" s="18"/>
      <c r="E27" s="18"/>
      <c r="F27" s="18"/>
      <c r="G27" s="18"/>
      <c r="H27" s="18"/>
      <c r="I27" s="17">
        <f t="shared" si="0"/>
        <v>0</v>
      </c>
      <c r="M27">
        <f t="shared" si="1"/>
        <v>20</v>
      </c>
    </row>
    <row r="28" spans="1:13" ht="24.9" hidden="1" customHeight="1" x14ac:dyDescent="0.3">
      <c r="A28" s="21"/>
      <c r="B28" s="20"/>
      <c r="C28" s="20"/>
      <c r="D28" s="18"/>
      <c r="E28" s="18"/>
      <c r="F28" s="18"/>
      <c r="G28" s="18"/>
      <c r="H28" s="18"/>
      <c r="I28" s="17">
        <f t="shared" si="0"/>
        <v>0</v>
      </c>
      <c r="M28">
        <f t="shared" si="1"/>
        <v>21</v>
      </c>
    </row>
    <row r="29" spans="1:13" ht="24.9" hidden="1" customHeight="1" x14ac:dyDescent="0.3">
      <c r="A29" s="21"/>
      <c r="B29" s="20"/>
      <c r="C29" s="20"/>
      <c r="D29" s="18"/>
      <c r="E29" s="18"/>
      <c r="F29" s="18"/>
      <c r="G29" s="18"/>
      <c r="H29" s="18"/>
      <c r="I29" s="17">
        <f t="shared" si="0"/>
        <v>0</v>
      </c>
      <c r="M29">
        <f t="shared" si="1"/>
        <v>22</v>
      </c>
    </row>
    <row r="30" spans="1:13" ht="24.9" hidden="1" customHeight="1" x14ac:dyDescent="0.3">
      <c r="A30" s="21"/>
      <c r="B30" s="20"/>
      <c r="C30" s="20"/>
      <c r="D30" s="18"/>
      <c r="E30" s="18"/>
      <c r="F30" s="18"/>
      <c r="G30" s="18"/>
      <c r="H30" s="18"/>
      <c r="I30" s="17">
        <f t="shared" si="0"/>
        <v>0</v>
      </c>
      <c r="M30">
        <f t="shared" si="1"/>
        <v>23</v>
      </c>
    </row>
    <row r="31" spans="1:13" ht="24.9" hidden="1" customHeight="1" x14ac:dyDescent="0.3">
      <c r="A31" s="21"/>
      <c r="B31" s="20"/>
      <c r="C31" s="20"/>
      <c r="D31" s="18"/>
      <c r="E31" s="18"/>
      <c r="F31" s="18"/>
      <c r="G31" s="18"/>
      <c r="H31" s="18"/>
      <c r="I31" s="17">
        <f t="shared" si="0"/>
        <v>0</v>
      </c>
      <c r="M31">
        <f t="shared" si="1"/>
        <v>24</v>
      </c>
    </row>
    <row r="32" spans="1:13" ht="24.9" hidden="1" customHeight="1" x14ac:dyDescent="0.3">
      <c r="A32" s="21"/>
      <c r="B32" s="20"/>
      <c r="C32" s="20"/>
      <c r="D32" s="18"/>
      <c r="E32" s="18"/>
      <c r="F32" s="18"/>
      <c r="G32" s="18"/>
      <c r="H32" s="18"/>
      <c r="I32" s="17">
        <f t="shared" si="0"/>
        <v>0</v>
      </c>
      <c r="M32">
        <f t="shared" si="1"/>
        <v>25</v>
      </c>
    </row>
    <row r="33" spans="1:13" ht="24.9" hidden="1" customHeight="1" x14ac:dyDescent="0.3">
      <c r="A33" s="21"/>
      <c r="B33" s="20"/>
      <c r="C33" s="20"/>
      <c r="D33" s="18"/>
      <c r="E33" s="18"/>
      <c r="F33" s="18"/>
      <c r="G33" s="18"/>
      <c r="H33" s="18"/>
      <c r="I33" s="17">
        <f t="shared" si="0"/>
        <v>0</v>
      </c>
      <c r="M33">
        <f t="shared" si="1"/>
        <v>26</v>
      </c>
    </row>
    <row r="34" spans="1:13" ht="24.9" hidden="1" customHeight="1" x14ac:dyDescent="0.3">
      <c r="A34" s="21"/>
      <c r="B34" s="20"/>
      <c r="C34" s="20"/>
      <c r="D34" s="18"/>
      <c r="E34" s="18"/>
      <c r="F34" s="18"/>
      <c r="G34" s="18"/>
      <c r="H34" s="18"/>
      <c r="I34" s="17">
        <f t="shared" si="0"/>
        <v>0</v>
      </c>
      <c r="M34">
        <f t="shared" si="1"/>
        <v>27</v>
      </c>
    </row>
    <row r="35" spans="1:13" ht="24.9" hidden="1" customHeight="1" thickBot="1" x14ac:dyDescent="0.35">
      <c r="A35" s="22"/>
      <c r="B35" s="23"/>
      <c r="C35" s="23"/>
      <c r="D35" s="24"/>
      <c r="E35" s="24"/>
      <c r="F35" s="24"/>
      <c r="G35" s="24"/>
      <c r="H35" s="24"/>
      <c r="I35" s="17">
        <f t="shared" si="0"/>
        <v>0</v>
      </c>
      <c r="M35">
        <f t="shared" si="1"/>
        <v>28</v>
      </c>
    </row>
    <row r="36" spans="1:13" ht="36" customHeight="1" thickBot="1" x14ac:dyDescent="0.35">
      <c r="A36" s="71" t="s">
        <v>39</v>
      </c>
      <c r="B36" s="72"/>
      <c r="C36" s="72"/>
      <c r="D36" s="25">
        <v>0</v>
      </c>
      <c r="E36" s="25">
        <f>SUM(E9:E35)</f>
        <v>200</v>
      </c>
      <c r="F36" s="25">
        <f>SUM(F9:F35)</f>
        <v>0</v>
      </c>
      <c r="G36" s="25">
        <f>SUM(G9:G35)</f>
        <v>0</v>
      </c>
      <c r="H36" s="25">
        <f>SUM(H9:H35)</f>
        <v>0</v>
      </c>
      <c r="I36" s="25">
        <f>SUM(I9:I35)</f>
        <v>200</v>
      </c>
      <c r="M36">
        <f t="shared" si="1"/>
        <v>29</v>
      </c>
    </row>
    <row r="37" spans="1:13" ht="25.5" customHeight="1" thickBot="1" x14ac:dyDescent="0.35">
      <c r="A37" s="73"/>
      <c r="B37" s="74"/>
      <c r="C37" s="74"/>
      <c r="D37" s="74"/>
      <c r="E37" s="74"/>
      <c r="F37" s="74"/>
      <c r="G37" s="74"/>
      <c r="H37" s="74"/>
      <c r="I37" s="75"/>
      <c r="M37">
        <f t="shared" si="1"/>
        <v>30</v>
      </c>
    </row>
    <row r="38" spans="1:13" ht="15" customHeight="1" x14ac:dyDescent="0.3">
      <c r="A38" s="60" t="s">
        <v>40</v>
      </c>
      <c r="B38" s="64"/>
      <c r="C38" s="76" t="s">
        <v>41</v>
      </c>
      <c r="D38" s="77"/>
      <c r="E38" s="77"/>
      <c r="F38" s="77"/>
      <c r="G38" s="77"/>
      <c r="H38" s="77"/>
      <c r="I38" s="78"/>
      <c r="M38">
        <f t="shared" si="1"/>
        <v>31</v>
      </c>
    </row>
    <row r="39" spans="1:13" ht="1.5" customHeight="1" thickBot="1" x14ac:dyDescent="0.35">
      <c r="A39" s="26"/>
      <c r="B39" s="27"/>
      <c r="C39" s="27"/>
      <c r="D39" s="27"/>
      <c r="E39" s="27"/>
      <c r="F39" s="27"/>
      <c r="G39" s="27"/>
      <c r="H39" s="27"/>
      <c r="I39" s="28"/>
      <c r="M39">
        <f t="shared" si="1"/>
        <v>32</v>
      </c>
    </row>
    <row r="40" spans="1:13" ht="28.5" customHeight="1" thickBot="1" x14ac:dyDescent="0.35">
      <c r="A40" s="79"/>
      <c r="B40" s="80"/>
      <c r="C40" s="79"/>
      <c r="D40" s="81"/>
      <c r="E40" s="81"/>
      <c r="F40" s="81"/>
      <c r="G40" s="81"/>
      <c r="H40" s="81"/>
      <c r="I40" s="80"/>
      <c r="M40">
        <f t="shared" si="1"/>
        <v>33</v>
      </c>
    </row>
    <row r="41" spans="1:13" ht="15" customHeight="1" x14ac:dyDescent="0.3">
      <c r="A41" s="60" t="s">
        <v>42</v>
      </c>
      <c r="B41" s="61"/>
      <c r="C41" s="60" t="s">
        <v>43</v>
      </c>
      <c r="D41" s="64"/>
      <c r="E41" s="64"/>
      <c r="F41" s="64"/>
      <c r="G41" s="64"/>
      <c r="H41" s="64"/>
      <c r="I41" s="61"/>
      <c r="M41">
        <f t="shared" si="1"/>
        <v>34</v>
      </c>
    </row>
    <row r="42" spans="1:13" ht="3" customHeight="1" thickBot="1" x14ac:dyDescent="0.35">
      <c r="A42" s="62"/>
      <c r="B42" s="63"/>
      <c r="C42" s="62"/>
      <c r="D42" s="65"/>
      <c r="E42" s="65"/>
      <c r="F42" s="65"/>
      <c r="G42" s="65"/>
      <c r="H42" s="65"/>
      <c r="I42" s="63"/>
      <c r="M42">
        <f t="shared" si="1"/>
        <v>35</v>
      </c>
    </row>
    <row r="43" spans="1:13" ht="21.75" customHeight="1" thickBot="1" x14ac:dyDescent="0.35">
      <c r="A43" s="66"/>
      <c r="B43" s="67"/>
      <c r="C43" s="66"/>
      <c r="D43" s="68"/>
      <c r="E43" s="68"/>
      <c r="F43" s="68"/>
      <c r="G43" s="68"/>
      <c r="H43" s="68"/>
      <c r="I43" s="67"/>
      <c r="M43">
        <f t="shared" si="1"/>
        <v>36</v>
      </c>
    </row>
    <row r="44" spans="1:13" x14ac:dyDescent="0.3">
      <c r="M44">
        <f t="shared" si="1"/>
        <v>37</v>
      </c>
    </row>
    <row r="45" spans="1:13" x14ac:dyDescent="0.3">
      <c r="M45">
        <f t="shared" si="1"/>
        <v>38</v>
      </c>
    </row>
    <row r="46" spans="1:13" x14ac:dyDescent="0.3">
      <c r="M46">
        <f t="shared" si="1"/>
        <v>39</v>
      </c>
    </row>
    <row r="47" spans="1:13" x14ac:dyDescent="0.3">
      <c r="M47">
        <f t="shared" si="1"/>
        <v>40</v>
      </c>
    </row>
    <row r="48" spans="1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7">
    <mergeCell ref="A1:I1"/>
    <mergeCell ref="A2:I2"/>
    <mergeCell ref="A3:D3"/>
    <mergeCell ref="F3:G3"/>
    <mergeCell ref="A4:D4"/>
    <mergeCell ref="F4:G4"/>
    <mergeCell ref="A5:D5"/>
    <mergeCell ref="E5:H5"/>
    <mergeCell ref="A6:D6"/>
    <mergeCell ref="E6:H6"/>
    <mergeCell ref="A7:A8"/>
    <mergeCell ref="B7:B8"/>
    <mergeCell ref="C7:C8"/>
    <mergeCell ref="D7:D8"/>
    <mergeCell ref="E7:E8"/>
    <mergeCell ref="F7:H7"/>
    <mergeCell ref="A41:B42"/>
    <mergeCell ref="C41:I42"/>
    <mergeCell ref="A43:B43"/>
    <mergeCell ref="C43:I43"/>
    <mergeCell ref="I7:I8"/>
    <mergeCell ref="A36:C36"/>
    <mergeCell ref="A37:I37"/>
    <mergeCell ref="A38:B38"/>
    <mergeCell ref="C38:I38"/>
    <mergeCell ref="A40:B40"/>
    <mergeCell ref="C40:I4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43541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189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206</v>
      </c>
      <c r="C8" s="16"/>
      <c r="D8" s="16"/>
      <c r="E8" s="16"/>
      <c r="F8" s="16">
        <v>650</v>
      </c>
      <c r="G8" s="16"/>
      <c r="H8" s="16"/>
      <c r="I8" s="16"/>
      <c r="J8" s="17">
        <f t="shared" ref="J8:J34" si="0">F8-I8-H8-G8</f>
        <v>650</v>
      </c>
      <c r="M8">
        <v>1</v>
      </c>
    </row>
    <row r="9" spans="2:14" ht="36.75" customHeight="1" x14ac:dyDescent="0.3">
      <c r="B9" s="19"/>
      <c r="C9" s="16"/>
      <c r="D9" s="16"/>
      <c r="E9" s="16"/>
      <c r="F9" s="16"/>
      <c r="G9" s="16"/>
      <c r="H9" s="16"/>
      <c r="I9" s="16"/>
      <c r="J9" s="17">
        <f t="shared" si="0"/>
        <v>0</v>
      </c>
      <c r="M9">
        <f>M8+1</f>
        <v>2</v>
      </c>
    </row>
    <row r="10" spans="2:14" ht="36.75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650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650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43541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190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90</v>
      </c>
      <c r="C8" s="16"/>
      <c r="D8" s="16"/>
      <c r="E8" s="16"/>
      <c r="F8" s="16">
        <v>100</v>
      </c>
      <c r="G8" s="16"/>
      <c r="H8" s="16"/>
      <c r="I8" s="16"/>
      <c r="J8" s="17">
        <f t="shared" ref="J8:J34" si="0">F8-I8-H8-G8</f>
        <v>100</v>
      </c>
      <c r="M8">
        <v>1</v>
      </c>
    </row>
    <row r="9" spans="2:14" ht="36.75" customHeight="1" x14ac:dyDescent="0.3">
      <c r="B9" s="19" t="s">
        <v>90</v>
      </c>
      <c r="C9" s="16"/>
      <c r="D9" s="16"/>
      <c r="E9" s="16"/>
      <c r="F9" s="16">
        <v>100</v>
      </c>
      <c r="G9" s="16"/>
      <c r="H9" s="16"/>
      <c r="I9" s="16"/>
      <c r="J9" s="17">
        <f t="shared" si="0"/>
        <v>100</v>
      </c>
      <c r="M9">
        <f>M8+1</f>
        <v>2</v>
      </c>
    </row>
    <row r="10" spans="2:14" ht="36.75" customHeight="1" x14ac:dyDescent="0.3">
      <c r="B10" s="19" t="s">
        <v>48</v>
      </c>
      <c r="C10" s="16"/>
      <c r="D10" s="16"/>
      <c r="E10" s="16"/>
      <c r="F10" s="16">
        <v>250</v>
      </c>
      <c r="G10" s="16"/>
      <c r="H10" s="16"/>
      <c r="I10" s="16"/>
      <c r="J10" s="17">
        <f t="shared" si="0"/>
        <v>250</v>
      </c>
      <c r="M10">
        <f t="shared" ref="M10:M73" si="1">M9+1</f>
        <v>3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450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450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43541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191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192</v>
      </c>
      <c r="C8" s="16"/>
      <c r="D8" s="16"/>
      <c r="E8" s="16"/>
      <c r="F8" s="16">
        <v>19</v>
      </c>
      <c r="G8" s="16"/>
      <c r="H8" s="16"/>
      <c r="I8" s="16"/>
      <c r="J8" s="17">
        <f t="shared" ref="J8:J34" si="0">F8-I8-H8-G8</f>
        <v>19</v>
      </c>
      <c r="M8">
        <v>1</v>
      </c>
    </row>
    <row r="9" spans="2:14" ht="36.75" customHeight="1" x14ac:dyDescent="0.3">
      <c r="B9" s="19" t="s">
        <v>192</v>
      </c>
      <c r="C9" s="16"/>
      <c r="D9" s="16"/>
      <c r="E9" s="16"/>
      <c r="F9" s="16">
        <v>160</v>
      </c>
      <c r="G9" s="16"/>
      <c r="H9" s="16"/>
      <c r="I9" s="16"/>
      <c r="J9" s="17">
        <f t="shared" si="0"/>
        <v>160</v>
      </c>
      <c r="M9">
        <f>M8+1</f>
        <v>2</v>
      </c>
    </row>
    <row r="10" spans="2:14" ht="36.75" customHeight="1" x14ac:dyDescent="0.3">
      <c r="B10" s="19" t="s">
        <v>192</v>
      </c>
      <c r="C10" s="16"/>
      <c r="D10" s="16"/>
      <c r="E10" s="16"/>
      <c r="F10" s="16">
        <v>20</v>
      </c>
      <c r="G10" s="16"/>
      <c r="H10" s="16"/>
      <c r="I10" s="16"/>
      <c r="J10" s="17">
        <f t="shared" si="0"/>
        <v>20</v>
      </c>
      <c r="M10">
        <f t="shared" ref="M10:M73" si="1">M9+1</f>
        <v>3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199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199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43541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192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207</v>
      </c>
      <c r="C8" s="16"/>
      <c r="D8" s="16"/>
      <c r="E8" s="16"/>
      <c r="F8" s="16">
        <v>20</v>
      </c>
      <c r="G8" s="16"/>
      <c r="H8" s="16"/>
      <c r="I8" s="16"/>
      <c r="J8" s="17">
        <f t="shared" ref="J8:J34" si="0">F8-I8-H8-G8</f>
        <v>20</v>
      </c>
      <c r="M8">
        <v>1</v>
      </c>
    </row>
    <row r="9" spans="2:14" ht="36.75" customHeight="1" x14ac:dyDescent="0.3">
      <c r="B9" s="19" t="s">
        <v>71</v>
      </c>
      <c r="C9" s="16"/>
      <c r="D9" s="16"/>
      <c r="E9" s="16"/>
      <c r="F9" s="16">
        <v>12</v>
      </c>
      <c r="G9" s="16"/>
      <c r="H9" s="16"/>
      <c r="I9" s="16"/>
      <c r="J9" s="17">
        <f t="shared" si="0"/>
        <v>12</v>
      </c>
      <c r="M9">
        <f>M8+1</f>
        <v>2</v>
      </c>
    </row>
    <row r="10" spans="2:14" ht="36.75" customHeight="1" x14ac:dyDescent="0.3">
      <c r="B10" s="19" t="s">
        <v>71</v>
      </c>
      <c r="C10" s="16"/>
      <c r="D10" s="16"/>
      <c r="E10" s="16"/>
      <c r="F10" s="16">
        <v>34</v>
      </c>
      <c r="G10" s="16"/>
      <c r="H10" s="16"/>
      <c r="I10" s="16"/>
      <c r="J10" s="17">
        <f t="shared" si="0"/>
        <v>34</v>
      </c>
      <c r="M10">
        <f t="shared" ref="M10:M73" si="1">M9+1</f>
        <v>3</v>
      </c>
    </row>
    <row r="11" spans="2:14" ht="36.75" customHeight="1" x14ac:dyDescent="0.3">
      <c r="B11" s="19" t="s">
        <v>71</v>
      </c>
      <c r="C11" s="16"/>
      <c r="D11" s="16"/>
      <c r="E11" s="16"/>
      <c r="F11" s="16">
        <v>80</v>
      </c>
      <c r="G11" s="16"/>
      <c r="H11" s="16"/>
      <c r="I11" s="16"/>
      <c r="J11" s="17">
        <f t="shared" si="0"/>
        <v>80</v>
      </c>
      <c r="M11">
        <f t="shared" si="1"/>
        <v>4</v>
      </c>
    </row>
    <row r="12" spans="2:14" ht="36.75" customHeight="1" x14ac:dyDescent="0.3">
      <c r="B12" s="19" t="s">
        <v>71</v>
      </c>
      <c r="C12" s="16"/>
      <c r="D12" s="16"/>
      <c r="E12" s="16"/>
      <c r="F12" s="16">
        <v>40</v>
      </c>
      <c r="G12" s="16"/>
      <c r="H12" s="16"/>
      <c r="I12" s="16"/>
      <c r="J12" s="17">
        <f t="shared" si="0"/>
        <v>40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186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186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43541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193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119</v>
      </c>
      <c r="C8" s="16"/>
      <c r="D8" s="16"/>
      <c r="E8" s="16"/>
      <c r="F8" s="16">
        <v>280</v>
      </c>
      <c r="G8" s="16"/>
      <c r="H8" s="16"/>
      <c r="I8" s="16"/>
      <c r="J8" s="17">
        <f t="shared" ref="J8:J34" si="0">F8-I8-H8-G8</f>
        <v>280</v>
      </c>
      <c r="M8">
        <v>1</v>
      </c>
    </row>
    <row r="9" spans="2:14" ht="36.75" customHeight="1" x14ac:dyDescent="0.3">
      <c r="B9" s="19" t="s">
        <v>119</v>
      </c>
      <c r="C9" s="16"/>
      <c r="D9" s="16"/>
      <c r="E9" s="16"/>
      <c r="F9" s="16">
        <v>280</v>
      </c>
      <c r="G9" s="16"/>
      <c r="H9" s="16"/>
      <c r="I9" s="16"/>
      <c r="J9" s="17">
        <f t="shared" si="0"/>
        <v>280</v>
      </c>
      <c r="M9">
        <f>M8+1</f>
        <v>2</v>
      </c>
    </row>
    <row r="10" spans="2:14" ht="36.75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560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560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43541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194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208</v>
      </c>
      <c r="C8" s="16"/>
      <c r="D8" s="16"/>
      <c r="E8" s="16"/>
      <c r="F8" s="16">
        <v>400</v>
      </c>
      <c r="G8" s="16"/>
      <c r="H8" s="16"/>
      <c r="I8" s="16"/>
      <c r="J8" s="17">
        <f t="shared" ref="J8:J34" si="0">F8-I8-H8-G8</f>
        <v>400</v>
      </c>
      <c r="M8">
        <v>1</v>
      </c>
    </row>
    <row r="9" spans="2:14" ht="36.75" customHeight="1" x14ac:dyDescent="0.3">
      <c r="B9" s="19"/>
      <c r="C9" s="16"/>
      <c r="D9" s="16"/>
      <c r="E9" s="16"/>
      <c r="F9" s="16"/>
      <c r="G9" s="16"/>
      <c r="H9" s="16"/>
      <c r="I9" s="16"/>
      <c r="J9" s="17">
        <f t="shared" si="0"/>
        <v>0</v>
      </c>
      <c r="M9">
        <f>M8+1</f>
        <v>2</v>
      </c>
    </row>
    <row r="10" spans="2:14" ht="36.75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400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400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43541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195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209</v>
      </c>
      <c r="C8" s="16"/>
      <c r="D8" s="16"/>
      <c r="E8" s="16"/>
      <c r="F8" s="16">
        <v>10000</v>
      </c>
      <c r="G8" s="16"/>
      <c r="H8" s="16"/>
      <c r="I8" s="16"/>
      <c r="J8" s="17">
        <f t="shared" ref="J8:J34" si="0">F8-I8-H8-G8</f>
        <v>10000</v>
      </c>
      <c r="M8">
        <v>1</v>
      </c>
    </row>
    <row r="9" spans="2:14" ht="36.75" customHeight="1" x14ac:dyDescent="0.3">
      <c r="B9" s="19"/>
      <c r="C9" s="16"/>
      <c r="D9" s="16"/>
      <c r="E9" s="16"/>
      <c r="F9" s="16"/>
      <c r="G9" s="16"/>
      <c r="H9" s="16"/>
      <c r="I9" s="16"/>
      <c r="J9" s="17">
        <f t="shared" si="0"/>
        <v>0</v>
      </c>
      <c r="M9">
        <f>M8+1</f>
        <v>2</v>
      </c>
    </row>
    <row r="10" spans="2:14" ht="36.75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10000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10000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43541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196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3" customHeight="1" thickTop="1" x14ac:dyDescent="0.3">
      <c r="B8" s="19" t="s">
        <v>65</v>
      </c>
      <c r="C8" s="16"/>
      <c r="D8" s="16"/>
      <c r="E8" s="16"/>
      <c r="F8" s="16">
        <v>145</v>
      </c>
      <c r="G8" s="16"/>
      <c r="H8" s="16"/>
      <c r="I8" s="16"/>
      <c r="J8" s="17">
        <f t="shared" ref="J8:J34" si="0">F8-I8-H8-G8</f>
        <v>145</v>
      </c>
      <c r="M8">
        <v>1</v>
      </c>
    </row>
    <row r="9" spans="2:14" ht="33" customHeight="1" x14ac:dyDescent="0.3">
      <c r="B9" s="19" t="s">
        <v>93</v>
      </c>
      <c r="C9" s="16"/>
      <c r="D9" s="16"/>
      <c r="E9" s="16"/>
      <c r="F9" s="16">
        <v>1416</v>
      </c>
      <c r="G9" s="16"/>
      <c r="H9" s="16"/>
      <c r="I9" s="16"/>
      <c r="J9" s="17">
        <f t="shared" si="0"/>
        <v>1416</v>
      </c>
      <c r="M9">
        <f>M8+1</f>
        <v>2</v>
      </c>
    </row>
    <row r="10" spans="2:14" ht="33" customHeight="1" x14ac:dyDescent="0.3">
      <c r="B10" s="19" t="s">
        <v>93</v>
      </c>
      <c r="C10" s="16"/>
      <c r="D10" s="16"/>
      <c r="E10" s="16"/>
      <c r="F10" s="16">
        <v>1298</v>
      </c>
      <c r="G10" s="16"/>
      <c r="H10" s="16"/>
      <c r="I10" s="16"/>
      <c r="J10" s="17">
        <f t="shared" si="0"/>
        <v>1298</v>
      </c>
      <c r="M10">
        <f t="shared" ref="M10:M73" si="1">M9+1</f>
        <v>3</v>
      </c>
    </row>
    <row r="11" spans="2:14" ht="33" customHeight="1" x14ac:dyDescent="0.3">
      <c r="B11" s="19" t="s">
        <v>93</v>
      </c>
      <c r="C11" s="16"/>
      <c r="D11" s="16"/>
      <c r="E11" s="16"/>
      <c r="F11" s="16">
        <v>1180</v>
      </c>
      <c r="G11" s="16"/>
      <c r="H11" s="16"/>
      <c r="I11" s="16"/>
      <c r="J11" s="17">
        <f t="shared" si="0"/>
        <v>1180</v>
      </c>
      <c r="M11">
        <f t="shared" si="1"/>
        <v>4</v>
      </c>
    </row>
    <row r="12" spans="2:14" ht="33" customHeight="1" x14ac:dyDescent="0.3">
      <c r="B12" s="19" t="s">
        <v>159</v>
      </c>
      <c r="C12" s="16"/>
      <c r="D12" s="16"/>
      <c r="E12" s="16"/>
      <c r="F12" s="16">
        <v>150</v>
      </c>
      <c r="G12" s="16"/>
      <c r="H12" s="16"/>
      <c r="I12" s="16"/>
      <c r="J12" s="17">
        <f t="shared" si="0"/>
        <v>150</v>
      </c>
      <c r="M12">
        <f t="shared" si="1"/>
        <v>5</v>
      </c>
    </row>
    <row r="13" spans="2:14" ht="33" customHeight="1" x14ac:dyDescent="0.3">
      <c r="B13" s="19" t="s">
        <v>210</v>
      </c>
      <c r="C13" s="16"/>
      <c r="D13" s="16"/>
      <c r="E13" s="16"/>
      <c r="F13" s="16">
        <v>195</v>
      </c>
      <c r="G13" s="16"/>
      <c r="H13" s="16"/>
      <c r="I13" s="16"/>
      <c r="J13" s="17">
        <f t="shared" si="0"/>
        <v>195</v>
      </c>
      <c r="M13">
        <f t="shared" si="1"/>
        <v>6</v>
      </c>
    </row>
    <row r="14" spans="2:14" ht="33" customHeight="1" x14ac:dyDescent="0.3">
      <c r="B14" s="19" t="s">
        <v>210</v>
      </c>
      <c r="C14" s="16"/>
      <c r="D14" s="16"/>
      <c r="E14" s="16"/>
      <c r="F14" s="16">
        <v>260</v>
      </c>
      <c r="G14" s="16"/>
      <c r="H14" s="16"/>
      <c r="I14" s="16"/>
      <c r="J14" s="17">
        <f t="shared" si="0"/>
        <v>260</v>
      </c>
      <c r="M14">
        <f t="shared" si="1"/>
        <v>7</v>
      </c>
    </row>
    <row r="15" spans="2:14" ht="33" customHeight="1" thickBot="1" x14ac:dyDescent="0.35">
      <c r="B15" s="19" t="s">
        <v>133</v>
      </c>
      <c r="C15" s="16"/>
      <c r="D15" s="16"/>
      <c r="E15" s="16"/>
      <c r="F15" s="16">
        <v>185</v>
      </c>
      <c r="G15" s="16"/>
      <c r="H15" s="16"/>
      <c r="I15" s="16"/>
      <c r="J15" s="17">
        <f t="shared" si="0"/>
        <v>185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4829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4829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pageSetUpPr fitToPage="1"/>
  </sheetPr>
  <dimension ref="B1:N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31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31" t="s">
        <v>54</v>
      </c>
      <c r="E3" s="109">
        <v>43541</v>
      </c>
      <c r="F3" s="109"/>
      <c r="G3" s="10"/>
      <c r="H3" s="10"/>
      <c r="I3" s="10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31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33" t="s">
        <v>58</v>
      </c>
      <c r="E5" s="33">
        <v>197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38" t="s">
        <v>211</v>
      </c>
      <c r="C8" s="16"/>
      <c r="D8" s="16"/>
      <c r="E8" s="16"/>
      <c r="F8" s="16">
        <v>11100</v>
      </c>
      <c r="G8" s="16"/>
      <c r="H8" s="16"/>
      <c r="I8" s="16"/>
      <c r="J8" s="17">
        <f t="shared" ref="J8:J34" si="0">F8-I8-H8-G8</f>
        <v>11100</v>
      </c>
      <c r="M8">
        <v>1</v>
      </c>
    </row>
    <row r="9" spans="2:14" ht="36.75" customHeight="1" x14ac:dyDescent="0.3">
      <c r="B9" s="19"/>
      <c r="C9" s="16"/>
      <c r="D9" s="16"/>
      <c r="E9" s="16"/>
      <c r="F9" s="16"/>
      <c r="G9" s="16"/>
      <c r="H9" s="16"/>
      <c r="I9" s="16"/>
      <c r="J9" s="17">
        <f t="shared" si="0"/>
        <v>0</v>
      </c>
      <c r="M9">
        <f>M8+1</f>
        <v>2</v>
      </c>
    </row>
    <row r="10" spans="2:14" ht="36.75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ref="M10:M73" si="1">M9+1</f>
        <v>3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4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5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6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7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9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10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11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12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13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  <c r="M21">
        <f t="shared" si="1"/>
        <v>14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  <c r="M22">
        <f t="shared" si="1"/>
        <v>15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  <c r="M23">
        <f t="shared" si="1"/>
        <v>16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  <c r="M24">
        <f t="shared" si="1"/>
        <v>17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  <c r="M25">
        <f t="shared" si="1"/>
        <v>18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  <c r="M26">
        <f t="shared" si="1"/>
        <v>19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  <c r="M27">
        <f t="shared" si="1"/>
        <v>20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  <c r="M28">
        <f t="shared" si="1"/>
        <v>21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  <c r="M29">
        <f t="shared" si="1"/>
        <v>22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  <c r="M30">
        <f t="shared" si="1"/>
        <v>23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  <c r="M31">
        <f t="shared" si="1"/>
        <v>24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  <c r="M32">
        <f t="shared" si="1"/>
        <v>25</v>
      </c>
    </row>
    <row r="33" spans="2:13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  <c r="M33">
        <f t="shared" si="1"/>
        <v>26</v>
      </c>
    </row>
    <row r="34" spans="2:13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  <c r="M34">
        <f t="shared" si="1"/>
        <v>27</v>
      </c>
    </row>
    <row r="35" spans="2:13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11100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11100</v>
      </c>
      <c r="M35">
        <f t="shared" si="1"/>
        <v>28</v>
      </c>
    </row>
    <row r="36" spans="2:13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  <c r="M36">
        <f t="shared" si="1"/>
        <v>29</v>
      </c>
    </row>
    <row r="37" spans="2:13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  <c r="M37">
        <f t="shared" si="1"/>
        <v>30</v>
      </c>
    </row>
    <row r="38" spans="2:13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  <c r="M38">
        <f t="shared" si="1"/>
        <v>31</v>
      </c>
    </row>
    <row r="39" spans="2:13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  <c r="M39">
        <f t="shared" si="1"/>
        <v>32</v>
      </c>
    </row>
    <row r="40" spans="2:13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  <c r="M40">
        <f t="shared" si="1"/>
        <v>33</v>
      </c>
    </row>
    <row r="41" spans="2:13" x14ac:dyDescent="0.3">
      <c r="M41">
        <f t="shared" si="1"/>
        <v>34</v>
      </c>
    </row>
    <row r="42" spans="2:13" x14ac:dyDescent="0.3">
      <c r="M42">
        <f t="shared" si="1"/>
        <v>35</v>
      </c>
    </row>
    <row r="43" spans="2:13" x14ac:dyDescent="0.3">
      <c r="M43">
        <f t="shared" si="1"/>
        <v>36</v>
      </c>
    </row>
    <row r="44" spans="2:13" x14ac:dyDescent="0.3">
      <c r="M44">
        <f t="shared" si="1"/>
        <v>37</v>
      </c>
    </row>
    <row r="45" spans="2:13" x14ac:dyDescent="0.3">
      <c r="M45">
        <f t="shared" si="1"/>
        <v>38</v>
      </c>
    </row>
    <row r="46" spans="2:13" x14ac:dyDescent="0.3">
      <c r="M46">
        <f t="shared" si="1"/>
        <v>39</v>
      </c>
    </row>
    <row r="47" spans="2:13" x14ac:dyDescent="0.3">
      <c r="M47">
        <f t="shared" si="1"/>
        <v>40</v>
      </c>
    </row>
    <row r="48" spans="2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1"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8E71-1AD5-4B43-9992-71EB99FCE107}">
  <sheetPr>
    <pageSetUpPr fitToPage="1"/>
  </sheetPr>
  <dimension ref="B1:N40"/>
  <sheetViews>
    <sheetView rightToLeft="1" view="pageBreakPreview" zoomScaleNormal="100" zoomScaleSheetLayoutView="100" workbookViewId="0">
      <selection activeCell="D4" sqref="D4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  <col min="13" max="13" width="8.886718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40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40" t="s">
        <v>54</v>
      </c>
      <c r="E3" s="109">
        <v>43551</v>
      </c>
      <c r="F3" s="109"/>
      <c r="G3" s="41"/>
      <c r="H3" s="41"/>
      <c r="I3" s="41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40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42" t="s">
        <v>58</v>
      </c>
      <c r="E5" s="42">
        <v>204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  <c r="M7">
        <v>78</v>
      </c>
    </row>
    <row r="8" spans="2:14" ht="36.75" customHeight="1" thickTop="1" x14ac:dyDescent="0.3">
      <c r="B8" s="19" t="s">
        <v>60</v>
      </c>
      <c r="C8" s="16"/>
      <c r="D8" s="16"/>
      <c r="E8" s="16"/>
      <c r="F8" s="16">
        <v>3049.5</v>
      </c>
      <c r="G8" s="16">
        <v>26.75</v>
      </c>
      <c r="H8" s="16"/>
      <c r="I8" s="16"/>
      <c r="J8" s="17">
        <f t="shared" ref="J8:J34" si="0">F8-I8-H8-G8</f>
        <v>3022.75</v>
      </c>
      <c r="M8">
        <f>M7+1</f>
        <v>79</v>
      </c>
    </row>
    <row r="9" spans="2:14" ht="36.75" customHeight="1" thickBot="1" x14ac:dyDescent="0.35">
      <c r="B9" s="19" t="s">
        <v>60</v>
      </c>
      <c r="C9" s="16"/>
      <c r="D9" s="16"/>
      <c r="E9" s="16"/>
      <c r="F9" s="16">
        <v>5067.3</v>
      </c>
      <c r="G9" s="16">
        <v>44.45</v>
      </c>
      <c r="H9" s="16"/>
      <c r="I9" s="16"/>
      <c r="J9" s="17">
        <f t="shared" si="0"/>
        <v>5022.8500000000004</v>
      </c>
      <c r="M9">
        <f t="shared" ref="M9:M35" si="1">M8+1</f>
        <v>80</v>
      </c>
    </row>
    <row r="10" spans="2:14" ht="36.75" hidden="1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  <c r="M10">
        <f t="shared" si="1"/>
        <v>81</v>
      </c>
    </row>
    <row r="11" spans="2:14" ht="36.75" hidden="1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  <c r="M11">
        <f t="shared" si="1"/>
        <v>82</v>
      </c>
    </row>
    <row r="12" spans="2:14" ht="36.75" hidden="1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  <c r="M12">
        <f t="shared" si="1"/>
        <v>83</v>
      </c>
    </row>
    <row r="13" spans="2:14" ht="36.75" hidden="1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  <c r="M13">
        <f t="shared" si="1"/>
        <v>84</v>
      </c>
    </row>
    <row r="14" spans="2:14" ht="36.75" hidden="1" customHeight="1" x14ac:dyDescent="0.3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  <c r="M14">
        <f t="shared" si="1"/>
        <v>85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  <c r="M15">
        <f t="shared" si="1"/>
        <v>86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  <c r="M16">
        <f t="shared" si="1"/>
        <v>87</v>
      </c>
    </row>
    <row r="17" spans="2:13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  <c r="M17">
        <f t="shared" si="1"/>
        <v>88</v>
      </c>
    </row>
    <row r="18" spans="2:13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  <c r="M18">
        <f t="shared" si="1"/>
        <v>89</v>
      </c>
    </row>
    <row r="19" spans="2:13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  <c r="M19">
        <f t="shared" si="1"/>
        <v>90</v>
      </c>
    </row>
    <row r="20" spans="2:13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  <c r="M20">
        <f t="shared" si="1"/>
        <v>91</v>
      </c>
    </row>
    <row r="21" spans="2:13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</row>
    <row r="22" spans="2:13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</row>
    <row r="23" spans="2:13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</row>
    <row r="24" spans="2:13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</row>
    <row r="25" spans="2:13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</row>
    <row r="26" spans="2:13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</row>
    <row r="27" spans="2:13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</row>
    <row r="28" spans="2:13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</row>
    <row r="29" spans="2:13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</row>
    <row r="30" spans="2:13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</row>
    <row r="31" spans="2:13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</row>
    <row r="32" spans="2:13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</row>
    <row r="33" spans="2:10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</row>
    <row r="35" spans="2:10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8116.8</v>
      </c>
      <c r="G35" s="25">
        <f>SUM(G8:G34)</f>
        <v>71.2</v>
      </c>
      <c r="H35" s="25">
        <f>SUM(H8:H34)</f>
        <v>0</v>
      </c>
      <c r="I35" s="25">
        <f>SUM(I8:I34)</f>
        <v>0</v>
      </c>
      <c r="J35" s="25">
        <f>SUM(J8:J34)</f>
        <v>8045.6</v>
      </c>
    </row>
    <row r="36" spans="2:10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</row>
    <row r="37" spans="2:10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</row>
    <row r="38" spans="2:10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</row>
    <row r="39" spans="2:10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</row>
    <row r="40" spans="2:10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97"/>
  <sheetViews>
    <sheetView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40.44140625" customWidth="1"/>
    <col min="2" max="2" width="13.44140625" customWidth="1"/>
    <col min="3" max="3" width="25.6640625" customWidth="1"/>
    <col min="4" max="4" width="10.109375" customWidth="1"/>
    <col min="5" max="5" width="10.44140625" customWidth="1"/>
    <col min="6" max="6" width="7.33203125" customWidth="1"/>
    <col min="7" max="8" width="6.88671875" customWidth="1"/>
    <col min="9" max="9" width="14.109375" customWidth="1"/>
  </cols>
  <sheetData>
    <row r="1" spans="1:13" ht="45.75" customHeight="1" x14ac:dyDescent="0.45">
      <c r="A1" s="92" t="s">
        <v>15</v>
      </c>
      <c r="B1" s="92"/>
      <c r="C1" s="92"/>
      <c r="D1" s="93"/>
      <c r="E1" s="93"/>
      <c r="F1" s="93"/>
      <c r="G1" s="93"/>
      <c r="H1" s="93"/>
      <c r="I1" s="93"/>
    </row>
    <row r="2" spans="1:13" ht="42" customHeight="1" thickBot="1" x14ac:dyDescent="0.5">
      <c r="A2" s="92" t="s">
        <v>16</v>
      </c>
      <c r="B2" s="92"/>
      <c r="C2" s="92"/>
      <c r="D2" s="92"/>
      <c r="E2" s="92"/>
      <c r="F2" s="92"/>
      <c r="G2" s="92"/>
      <c r="H2" s="92"/>
      <c r="I2" s="92"/>
      <c r="J2" s="5"/>
      <c r="M2" s="6" t="s">
        <v>17</v>
      </c>
    </row>
    <row r="3" spans="1:13" ht="34.5" customHeight="1" thickBot="1" x14ac:dyDescent="0.35">
      <c r="A3" s="82" t="s">
        <v>18</v>
      </c>
      <c r="B3" s="83"/>
      <c r="C3" s="83"/>
      <c r="D3" s="94"/>
      <c r="E3" s="7"/>
      <c r="F3" s="95" t="s">
        <v>19</v>
      </c>
      <c r="G3" s="95"/>
      <c r="H3" s="8"/>
      <c r="I3" s="7" t="s">
        <v>20</v>
      </c>
      <c r="M3" s="6" t="s">
        <v>21</v>
      </c>
    </row>
    <row r="4" spans="1:13" ht="34.5" customHeight="1" thickBot="1" x14ac:dyDescent="0.35">
      <c r="A4" s="82" t="s">
        <v>22</v>
      </c>
      <c r="B4" s="83"/>
      <c r="C4" s="83"/>
      <c r="D4" s="94"/>
      <c r="E4" s="9"/>
      <c r="F4" s="83">
        <v>2018</v>
      </c>
      <c r="G4" s="83"/>
      <c r="H4" s="10" t="s">
        <v>23</v>
      </c>
      <c r="I4" s="11" t="s">
        <v>24</v>
      </c>
      <c r="M4" s="6" t="s">
        <v>25</v>
      </c>
    </row>
    <row r="5" spans="1:13" ht="34.5" customHeight="1" thickBot="1" x14ac:dyDescent="0.35">
      <c r="A5" s="82" t="s">
        <v>26</v>
      </c>
      <c r="B5" s="83"/>
      <c r="C5" s="83"/>
      <c r="D5" s="94"/>
      <c r="E5" s="82"/>
      <c r="F5" s="83"/>
      <c r="G5" s="83"/>
      <c r="H5" s="83"/>
      <c r="I5" s="11" t="s">
        <v>27</v>
      </c>
      <c r="M5" s="6" t="s">
        <v>19</v>
      </c>
    </row>
    <row r="6" spans="1:13" ht="34.5" customHeight="1" thickBot="1" x14ac:dyDescent="0.35">
      <c r="A6" s="84"/>
      <c r="B6" s="85"/>
      <c r="C6" s="85"/>
      <c r="D6" s="86"/>
      <c r="E6" s="96">
        <v>282</v>
      </c>
      <c r="F6" s="97"/>
      <c r="G6" s="97"/>
      <c r="H6" s="97"/>
      <c r="I6" s="12" t="s">
        <v>28</v>
      </c>
    </row>
    <row r="7" spans="1:13" ht="33.75" customHeight="1" thickTop="1" thickBot="1" x14ac:dyDescent="0.35">
      <c r="A7" s="69" t="s">
        <v>29</v>
      </c>
      <c r="B7" s="87" t="s">
        <v>30</v>
      </c>
      <c r="C7" s="87" t="s">
        <v>31</v>
      </c>
      <c r="D7" s="89" t="s">
        <v>32</v>
      </c>
      <c r="E7" s="69" t="s">
        <v>33</v>
      </c>
      <c r="F7" s="91" t="s">
        <v>34</v>
      </c>
      <c r="G7" s="91"/>
      <c r="H7" s="91"/>
      <c r="I7" s="69" t="s">
        <v>35</v>
      </c>
    </row>
    <row r="8" spans="1:13" ht="23.25" customHeight="1" thickTop="1" thickBot="1" x14ac:dyDescent="0.35">
      <c r="A8" s="69"/>
      <c r="B8" s="88"/>
      <c r="C8" s="88"/>
      <c r="D8" s="89"/>
      <c r="E8" s="90"/>
      <c r="F8" s="13">
        <v>0.01</v>
      </c>
      <c r="G8" s="14">
        <v>0.03</v>
      </c>
      <c r="H8" s="15">
        <v>0.05</v>
      </c>
      <c r="I8" s="70"/>
      <c r="M8">
        <v>1</v>
      </c>
    </row>
    <row r="9" spans="1:13" ht="39" customHeight="1" thickTop="1" x14ac:dyDescent="0.35">
      <c r="A9" s="29" t="s">
        <v>50</v>
      </c>
      <c r="B9" s="16"/>
      <c r="C9" s="16" t="s">
        <v>37</v>
      </c>
      <c r="D9" s="16"/>
      <c r="E9" s="16">
        <v>1340</v>
      </c>
      <c r="F9" s="16"/>
      <c r="G9" s="16"/>
      <c r="H9" s="16"/>
      <c r="I9" s="17">
        <f t="shared" ref="I9:I35" si="0">E9-H9-G9-F9</f>
        <v>1340</v>
      </c>
      <c r="M9">
        <f>M8+1</f>
        <v>2</v>
      </c>
    </row>
    <row r="10" spans="1:13" ht="39" customHeight="1" x14ac:dyDescent="0.3">
      <c r="A10" s="30" t="s">
        <v>51</v>
      </c>
      <c r="B10" s="16"/>
      <c r="C10" s="16"/>
      <c r="D10" s="16"/>
      <c r="E10" s="16"/>
      <c r="F10" s="16"/>
      <c r="G10" s="16"/>
      <c r="H10" s="16"/>
      <c r="I10" s="17">
        <f t="shared" si="0"/>
        <v>0</v>
      </c>
      <c r="M10">
        <f t="shared" ref="M10:M73" si="1">M9+1</f>
        <v>3</v>
      </c>
    </row>
    <row r="11" spans="1:13" ht="39" customHeight="1" thickBot="1" x14ac:dyDescent="0.35">
      <c r="A11" s="16"/>
      <c r="B11" s="16"/>
      <c r="C11" s="16"/>
      <c r="D11" s="16"/>
      <c r="E11" s="16"/>
      <c r="F11" s="16"/>
      <c r="G11" s="16"/>
      <c r="H11" s="16"/>
      <c r="I11" s="17">
        <f t="shared" si="0"/>
        <v>0</v>
      </c>
      <c r="M11">
        <f t="shared" si="1"/>
        <v>4</v>
      </c>
    </row>
    <row r="12" spans="1:13" ht="39" hidden="1" customHeight="1" x14ac:dyDescent="0.3">
      <c r="A12" s="16"/>
      <c r="B12" s="16"/>
      <c r="C12" s="16"/>
      <c r="D12" s="16"/>
      <c r="E12" s="16"/>
      <c r="F12" s="16"/>
      <c r="G12" s="16"/>
      <c r="H12" s="16"/>
      <c r="I12" s="17">
        <f t="shared" si="0"/>
        <v>0</v>
      </c>
      <c r="M12">
        <f t="shared" si="1"/>
        <v>5</v>
      </c>
    </row>
    <row r="13" spans="1:13" ht="39" hidden="1" customHeight="1" x14ac:dyDescent="0.3">
      <c r="A13" s="16"/>
      <c r="B13" s="16"/>
      <c r="C13" s="16"/>
      <c r="D13" s="16"/>
      <c r="E13" s="16"/>
      <c r="F13" s="16"/>
      <c r="G13" s="16"/>
      <c r="H13" s="16"/>
      <c r="I13" s="17">
        <f t="shared" si="0"/>
        <v>0</v>
      </c>
      <c r="M13">
        <f t="shared" si="1"/>
        <v>6</v>
      </c>
    </row>
    <row r="14" spans="1:13" ht="24.9" hidden="1" customHeight="1" x14ac:dyDescent="0.3">
      <c r="A14" s="16"/>
      <c r="B14" s="16"/>
      <c r="C14" s="16"/>
      <c r="D14" s="16"/>
      <c r="E14" s="16"/>
      <c r="F14" s="16"/>
      <c r="G14" s="16"/>
      <c r="H14" s="16"/>
      <c r="I14" s="17">
        <f t="shared" si="0"/>
        <v>0</v>
      </c>
      <c r="M14">
        <f t="shared" si="1"/>
        <v>7</v>
      </c>
    </row>
    <row r="15" spans="1:13" ht="24.9" hidden="1" customHeight="1" x14ac:dyDescent="0.3">
      <c r="A15" s="16"/>
      <c r="B15" s="16"/>
      <c r="C15" s="16"/>
      <c r="D15" s="16"/>
      <c r="E15" s="16"/>
      <c r="F15" s="16"/>
      <c r="G15" s="16"/>
      <c r="H15" s="16"/>
      <c r="I15" s="17">
        <f t="shared" si="0"/>
        <v>0</v>
      </c>
      <c r="M15">
        <f t="shared" si="1"/>
        <v>8</v>
      </c>
    </row>
    <row r="16" spans="1:13" ht="24.9" hidden="1" customHeight="1" x14ac:dyDescent="0.3">
      <c r="A16" s="16"/>
      <c r="B16" s="16"/>
      <c r="C16" s="16"/>
      <c r="D16" s="16"/>
      <c r="E16" s="16"/>
      <c r="F16" s="16"/>
      <c r="G16" s="16"/>
      <c r="H16" s="16"/>
      <c r="I16" s="17">
        <f t="shared" si="0"/>
        <v>0</v>
      </c>
      <c r="M16">
        <f t="shared" si="1"/>
        <v>9</v>
      </c>
    </row>
    <row r="17" spans="1:13" ht="24.9" hidden="1" customHeight="1" x14ac:dyDescent="0.3">
      <c r="A17" s="16"/>
      <c r="B17" s="16"/>
      <c r="C17" s="16"/>
      <c r="D17" s="16"/>
      <c r="E17" s="16"/>
      <c r="F17" s="16"/>
      <c r="G17" s="16"/>
      <c r="H17" s="16"/>
      <c r="I17" s="17">
        <f t="shared" si="0"/>
        <v>0</v>
      </c>
      <c r="M17">
        <f t="shared" si="1"/>
        <v>10</v>
      </c>
    </row>
    <row r="18" spans="1:13" ht="24.9" hidden="1" customHeight="1" x14ac:dyDescent="0.3">
      <c r="A18" s="16"/>
      <c r="B18" s="16"/>
      <c r="C18" s="16"/>
      <c r="D18" s="16"/>
      <c r="E18" s="16"/>
      <c r="F18" s="16"/>
      <c r="G18" s="16"/>
      <c r="H18" s="16"/>
      <c r="I18" s="17">
        <f t="shared" si="0"/>
        <v>0</v>
      </c>
      <c r="M18">
        <f t="shared" si="1"/>
        <v>11</v>
      </c>
    </row>
    <row r="19" spans="1:13" ht="24.9" hidden="1" customHeight="1" x14ac:dyDescent="0.3">
      <c r="A19" s="16"/>
      <c r="B19" s="16"/>
      <c r="C19" s="16"/>
      <c r="D19" s="16"/>
      <c r="E19" s="16"/>
      <c r="F19" s="16"/>
      <c r="G19" s="16"/>
      <c r="H19" s="16"/>
      <c r="I19" s="17">
        <f t="shared" si="0"/>
        <v>0</v>
      </c>
      <c r="M19">
        <f t="shared" si="1"/>
        <v>12</v>
      </c>
    </row>
    <row r="20" spans="1:13" ht="24.9" hidden="1" customHeight="1" x14ac:dyDescent="0.3">
      <c r="A20" s="16"/>
      <c r="B20" s="16"/>
      <c r="C20" s="16"/>
      <c r="D20" s="16"/>
      <c r="E20" s="16"/>
      <c r="F20" s="16"/>
      <c r="G20" s="16"/>
      <c r="H20" s="16"/>
      <c r="I20" s="17">
        <f t="shared" si="0"/>
        <v>0</v>
      </c>
      <c r="M20">
        <f t="shared" si="1"/>
        <v>13</v>
      </c>
    </row>
    <row r="21" spans="1:13" ht="24.9" hidden="1" customHeight="1" x14ac:dyDescent="0.3">
      <c r="A21" s="16"/>
      <c r="B21" s="16"/>
      <c r="C21" s="16"/>
      <c r="D21" s="16"/>
      <c r="E21" s="16"/>
      <c r="F21" s="16"/>
      <c r="G21" s="16"/>
      <c r="H21" s="16"/>
      <c r="I21" s="17">
        <f t="shared" si="0"/>
        <v>0</v>
      </c>
      <c r="M21">
        <f t="shared" si="1"/>
        <v>14</v>
      </c>
    </row>
    <row r="22" spans="1:13" ht="24.9" hidden="1" customHeight="1" x14ac:dyDescent="0.3">
      <c r="A22" s="16"/>
      <c r="B22" s="16"/>
      <c r="C22" s="16"/>
      <c r="D22" s="18"/>
      <c r="E22" s="18"/>
      <c r="F22" s="18"/>
      <c r="G22" s="18"/>
      <c r="H22" s="18"/>
      <c r="I22" s="17">
        <f t="shared" si="0"/>
        <v>0</v>
      </c>
      <c r="M22">
        <f t="shared" si="1"/>
        <v>15</v>
      </c>
    </row>
    <row r="23" spans="1:13" ht="24.9" hidden="1" customHeight="1" x14ac:dyDescent="0.3">
      <c r="A23" s="19"/>
      <c r="B23" s="20"/>
      <c r="C23" s="20"/>
      <c r="D23" s="18"/>
      <c r="E23" s="18"/>
      <c r="F23" s="18"/>
      <c r="G23" s="18"/>
      <c r="H23" s="18"/>
      <c r="I23" s="17">
        <f t="shared" si="0"/>
        <v>0</v>
      </c>
      <c r="M23">
        <f t="shared" si="1"/>
        <v>16</v>
      </c>
    </row>
    <row r="24" spans="1:13" ht="24.9" hidden="1" customHeight="1" x14ac:dyDescent="0.3">
      <c r="A24" s="19"/>
      <c r="B24" s="20"/>
      <c r="C24" s="20"/>
      <c r="D24" s="18"/>
      <c r="E24" s="18"/>
      <c r="F24" s="18"/>
      <c r="G24" s="18"/>
      <c r="H24" s="18"/>
      <c r="I24" s="17">
        <f t="shared" si="0"/>
        <v>0</v>
      </c>
      <c r="M24">
        <f t="shared" si="1"/>
        <v>17</v>
      </c>
    </row>
    <row r="25" spans="1:13" ht="24.9" hidden="1" customHeight="1" x14ac:dyDescent="0.3">
      <c r="A25" s="21"/>
      <c r="B25" s="20"/>
      <c r="C25" s="20"/>
      <c r="D25" s="18"/>
      <c r="E25" s="18"/>
      <c r="F25" s="18"/>
      <c r="G25" s="18"/>
      <c r="H25" s="18"/>
      <c r="I25" s="17">
        <f t="shared" si="0"/>
        <v>0</v>
      </c>
      <c r="M25">
        <f t="shared" si="1"/>
        <v>18</v>
      </c>
    </row>
    <row r="26" spans="1:13" ht="24.9" hidden="1" customHeight="1" x14ac:dyDescent="0.3">
      <c r="A26" s="21"/>
      <c r="B26" s="20"/>
      <c r="C26" s="20"/>
      <c r="D26" s="18"/>
      <c r="E26" s="18"/>
      <c r="F26" s="18"/>
      <c r="G26" s="18"/>
      <c r="H26" s="18"/>
      <c r="I26" s="17">
        <f t="shared" si="0"/>
        <v>0</v>
      </c>
      <c r="M26">
        <f t="shared" si="1"/>
        <v>19</v>
      </c>
    </row>
    <row r="27" spans="1:13" ht="24.9" hidden="1" customHeight="1" x14ac:dyDescent="0.3">
      <c r="A27" s="21"/>
      <c r="B27" s="20"/>
      <c r="C27" s="20"/>
      <c r="D27" s="18"/>
      <c r="E27" s="18"/>
      <c r="F27" s="18"/>
      <c r="G27" s="18"/>
      <c r="H27" s="18"/>
      <c r="I27" s="17">
        <f t="shared" si="0"/>
        <v>0</v>
      </c>
      <c r="M27">
        <f t="shared" si="1"/>
        <v>20</v>
      </c>
    </row>
    <row r="28" spans="1:13" ht="24.9" hidden="1" customHeight="1" x14ac:dyDescent="0.3">
      <c r="A28" s="21"/>
      <c r="B28" s="20"/>
      <c r="C28" s="20"/>
      <c r="D28" s="18"/>
      <c r="E28" s="18"/>
      <c r="F28" s="18"/>
      <c r="G28" s="18"/>
      <c r="H28" s="18"/>
      <c r="I28" s="17">
        <f t="shared" si="0"/>
        <v>0</v>
      </c>
      <c r="M28">
        <f t="shared" si="1"/>
        <v>21</v>
      </c>
    </row>
    <row r="29" spans="1:13" ht="24.9" hidden="1" customHeight="1" x14ac:dyDescent="0.3">
      <c r="A29" s="21"/>
      <c r="B29" s="20"/>
      <c r="C29" s="20"/>
      <c r="D29" s="18"/>
      <c r="E29" s="18"/>
      <c r="F29" s="18"/>
      <c r="G29" s="18"/>
      <c r="H29" s="18"/>
      <c r="I29" s="17">
        <f t="shared" si="0"/>
        <v>0</v>
      </c>
      <c r="M29">
        <f t="shared" si="1"/>
        <v>22</v>
      </c>
    </row>
    <row r="30" spans="1:13" ht="24.9" hidden="1" customHeight="1" x14ac:dyDescent="0.3">
      <c r="A30" s="21"/>
      <c r="B30" s="20"/>
      <c r="C30" s="20"/>
      <c r="D30" s="18"/>
      <c r="E30" s="18"/>
      <c r="F30" s="18"/>
      <c r="G30" s="18"/>
      <c r="H30" s="18"/>
      <c r="I30" s="17">
        <f t="shared" si="0"/>
        <v>0</v>
      </c>
      <c r="M30">
        <f t="shared" si="1"/>
        <v>23</v>
      </c>
    </row>
    <row r="31" spans="1:13" ht="24.9" hidden="1" customHeight="1" x14ac:dyDescent="0.3">
      <c r="A31" s="21"/>
      <c r="B31" s="20"/>
      <c r="C31" s="20"/>
      <c r="D31" s="18"/>
      <c r="E31" s="18"/>
      <c r="F31" s="18"/>
      <c r="G31" s="18"/>
      <c r="H31" s="18"/>
      <c r="I31" s="17">
        <f t="shared" si="0"/>
        <v>0</v>
      </c>
      <c r="M31">
        <f t="shared" si="1"/>
        <v>24</v>
      </c>
    </row>
    <row r="32" spans="1:13" ht="24.9" hidden="1" customHeight="1" x14ac:dyDescent="0.3">
      <c r="A32" s="21"/>
      <c r="B32" s="20"/>
      <c r="C32" s="20"/>
      <c r="D32" s="18"/>
      <c r="E32" s="18"/>
      <c r="F32" s="18"/>
      <c r="G32" s="18"/>
      <c r="H32" s="18"/>
      <c r="I32" s="17">
        <f t="shared" si="0"/>
        <v>0</v>
      </c>
      <c r="M32">
        <f t="shared" si="1"/>
        <v>25</v>
      </c>
    </row>
    <row r="33" spans="1:13" ht="24.9" hidden="1" customHeight="1" x14ac:dyDescent="0.3">
      <c r="A33" s="21"/>
      <c r="B33" s="20"/>
      <c r="C33" s="20"/>
      <c r="D33" s="18"/>
      <c r="E33" s="18"/>
      <c r="F33" s="18"/>
      <c r="G33" s="18"/>
      <c r="H33" s="18"/>
      <c r="I33" s="17">
        <f t="shared" si="0"/>
        <v>0</v>
      </c>
      <c r="M33">
        <f t="shared" si="1"/>
        <v>26</v>
      </c>
    </row>
    <row r="34" spans="1:13" ht="24.9" hidden="1" customHeight="1" x14ac:dyDescent="0.3">
      <c r="A34" s="21"/>
      <c r="B34" s="20"/>
      <c r="C34" s="20"/>
      <c r="D34" s="18"/>
      <c r="E34" s="18"/>
      <c r="F34" s="18"/>
      <c r="G34" s="18"/>
      <c r="H34" s="18"/>
      <c r="I34" s="17">
        <f t="shared" si="0"/>
        <v>0</v>
      </c>
      <c r="M34">
        <f t="shared" si="1"/>
        <v>27</v>
      </c>
    </row>
    <row r="35" spans="1:13" ht="24.9" hidden="1" customHeight="1" thickBot="1" x14ac:dyDescent="0.35">
      <c r="A35" s="22"/>
      <c r="B35" s="23"/>
      <c r="C35" s="23"/>
      <c r="D35" s="24"/>
      <c r="E35" s="24"/>
      <c r="F35" s="24"/>
      <c r="G35" s="24"/>
      <c r="H35" s="24"/>
      <c r="I35" s="17">
        <f t="shared" si="0"/>
        <v>0</v>
      </c>
      <c r="M35">
        <f t="shared" si="1"/>
        <v>28</v>
      </c>
    </row>
    <row r="36" spans="1:13" ht="36" customHeight="1" thickBot="1" x14ac:dyDescent="0.35">
      <c r="A36" s="71" t="s">
        <v>39</v>
      </c>
      <c r="B36" s="72"/>
      <c r="C36" s="72"/>
      <c r="D36" s="25">
        <v>0</v>
      </c>
      <c r="E36" s="25">
        <f>SUM(E9:E35)</f>
        <v>1340</v>
      </c>
      <c r="F36" s="25">
        <f>SUM(F9:F35)</f>
        <v>0</v>
      </c>
      <c r="G36" s="25">
        <f>SUM(G9:G35)</f>
        <v>0</v>
      </c>
      <c r="H36" s="25">
        <f>SUM(H9:H35)</f>
        <v>0</v>
      </c>
      <c r="I36" s="25">
        <f>SUM(I9:I35)</f>
        <v>1340</v>
      </c>
      <c r="M36">
        <f t="shared" si="1"/>
        <v>29</v>
      </c>
    </row>
    <row r="37" spans="1:13" ht="25.5" customHeight="1" thickBot="1" x14ac:dyDescent="0.35">
      <c r="A37" s="73"/>
      <c r="B37" s="74"/>
      <c r="C37" s="74"/>
      <c r="D37" s="74"/>
      <c r="E37" s="74"/>
      <c r="F37" s="74"/>
      <c r="G37" s="74"/>
      <c r="H37" s="74"/>
      <c r="I37" s="75"/>
      <c r="M37">
        <f t="shared" si="1"/>
        <v>30</v>
      </c>
    </row>
    <row r="38" spans="1:13" ht="15" customHeight="1" x14ac:dyDescent="0.3">
      <c r="A38" s="60" t="s">
        <v>40</v>
      </c>
      <c r="B38" s="64"/>
      <c r="C38" s="76" t="s">
        <v>41</v>
      </c>
      <c r="D38" s="77"/>
      <c r="E38" s="77"/>
      <c r="F38" s="77"/>
      <c r="G38" s="77"/>
      <c r="H38" s="77"/>
      <c r="I38" s="78"/>
      <c r="M38">
        <f t="shared" si="1"/>
        <v>31</v>
      </c>
    </row>
    <row r="39" spans="1:13" ht="1.5" customHeight="1" thickBot="1" x14ac:dyDescent="0.35">
      <c r="A39" s="26"/>
      <c r="B39" s="27"/>
      <c r="C39" s="27"/>
      <c r="D39" s="27"/>
      <c r="E39" s="27"/>
      <c r="F39" s="27"/>
      <c r="G39" s="27"/>
      <c r="H39" s="27"/>
      <c r="I39" s="28"/>
      <c r="M39">
        <f t="shared" si="1"/>
        <v>32</v>
      </c>
    </row>
    <row r="40" spans="1:13" ht="28.5" customHeight="1" thickBot="1" x14ac:dyDescent="0.35">
      <c r="A40" s="79"/>
      <c r="B40" s="80"/>
      <c r="C40" s="79"/>
      <c r="D40" s="81"/>
      <c r="E40" s="81"/>
      <c r="F40" s="81"/>
      <c r="G40" s="81"/>
      <c r="H40" s="81"/>
      <c r="I40" s="80"/>
      <c r="M40">
        <f t="shared" si="1"/>
        <v>33</v>
      </c>
    </row>
    <row r="41" spans="1:13" ht="15" customHeight="1" x14ac:dyDescent="0.3">
      <c r="A41" s="60" t="s">
        <v>42</v>
      </c>
      <c r="B41" s="61"/>
      <c r="C41" s="60" t="s">
        <v>43</v>
      </c>
      <c r="D41" s="64"/>
      <c r="E41" s="64"/>
      <c r="F41" s="64"/>
      <c r="G41" s="64"/>
      <c r="H41" s="64"/>
      <c r="I41" s="61"/>
      <c r="M41">
        <f t="shared" si="1"/>
        <v>34</v>
      </c>
    </row>
    <row r="42" spans="1:13" ht="3" customHeight="1" thickBot="1" x14ac:dyDescent="0.35">
      <c r="A42" s="62"/>
      <c r="B42" s="63"/>
      <c r="C42" s="62"/>
      <c r="D42" s="65"/>
      <c r="E42" s="65"/>
      <c r="F42" s="65"/>
      <c r="G42" s="65"/>
      <c r="H42" s="65"/>
      <c r="I42" s="63"/>
      <c r="M42">
        <f t="shared" si="1"/>
        <v>35</v>
      </c>
    </row>
    <row r="43" spans="1:13" ht="21.75" customHeight="1" thickBot="1" x14ac:dyDescent="0.35">
      <c r="A43" s="66"/>
      <c r="B43" s="67"/>
      <c r="C43" s="66"/>
      <c r="D43" s="68"/>
      <c r="E43" s="68"/>
      <c r="F43" s="68"/>
      <c r="G43" s="68"/>
      <c r="H43" s="68"/>
      <c r="I43" s="67"/>
      <c r="M43">
        <f t="shared" si="1"/>
        <v>36</v>
      </c>
    </row>
    <row r="44" spans="1:13" x14ac:dyDescent="0.3">
      <c r="M44">
        <f t="shared" si="1"/>
        <v>37</v>
      </c>
    </row>
    <row r="45" spans="1:13" x14ac:dyDescent="0.3">
      <c r="M45">
        <f t="shared" si="1"/>
        <v>38</v>
      </c>
    </row>
    <row r="46" spans="1:13" x14ac:dyDescent="0.3">
      <c r="M46">
        <f t="shared" si="1"/>
        <v>39</v>
      </c>
    </row>
    <row r="47" spans="1:13" x14ac:dyDescent="0.3">
      <c r="M47">
        <f t="shared" si="1"/>
        <v>40</v>
      </c>
    </row>
    <row r="48" spans="1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7">
    <mergeCell ref="A1:I1"/>
    <mergeCell ref="A2:I2"/>
    <mergeCell ref="A3:D3"/>
    <mergeCell ref="F3:G3"/>
    <mergeCell ref="A4:D4"/>
    <mergeCell ref="F4:G4"/>
    <mergeCell ref="A5:D5"/>
    <mergeCell ref="E5:H5"/>
    <mergeCell ref="A6:D6"/>
    <mergeCell ref="E6:H6"/>
    <mergeCell ref="A7:A8"/>
    <mergeCell ref="B7:B8"/>
    <mergeCell ref="C7:C8"/>
    <mergeCell ref="D7:D8"/>
    <mergeCell ref="E7:E8"/>
    <mergeCell ref="F7:H7"/>
    <mergeCell ref="A41:B42"/>
    <mergeCell ref="C41:I42"/>
    <mergeCell ref="A43:B43"/>
    <mergeCell ref="C43:I43"/>
    <mergeCell ref="I7:I8"/>
    <mergeCell ref="A36:C36"/>
    <mergeCell ref="A37:I37"/>
    <mergeCell ref="A38:B38"/>
    <mergeCell ref="C38:I38"/>
    <mergeCell ref="A40:B40"/>
    <mergeCell ref="C40:I4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C172-AA8F-4C65-8DC6-849E5081D3AD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40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40" t="s">
        <v>54</v>
      </c>
      <c r="E3" s="109">
        <v>43551</v>
      </c>
      <c r="F3" s="109"/>
      <c r="G3" s="41"/>
      <c r="H3" s="41"/>
      <c r="I3" s="41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40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42" t="s">
        <v>58</v>
      </c>
      <c r="E5" s="42">
        <v>205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26.25" customHeight="1" thickTop="1" x14ac:dyDescent="0.3">
      <c r="B8" s="19" t="s">
        <v>65</v>
      </c>
      <c r="C8" s="16"/>
      <c r="D8" s="16"/>
      <c r="E8" s="16"/>
      <c r="F8" s="16">
        <v>290</v>
      </c>
      <c r="G8" s="16"/>
      <c r="H8" s="16"/>
      <c r="I8" s="16"/>
      <c r="J8" s="17">
        <f t="shared" ref="J8:J34" si="0">F8-I8-H8-G8</f>
        <v>290</v>
      </c>
    </row>
    <row r="9" spans="2:14" ht="26.25" customHeight="1" x14ac:dyDescent="0.3">
      <c r="B9" s="19" t="s">
        <v>93</v>
      </c>
      <c r="C9" s="16"/>
      <c r="D9" s="16"/>
      <c r="E9" s="16"/>
      <c r="F9" s="16">
        <v>1416</v>
      </c>
      <c r="G9" s="16"/>
      <c r="H9" s="16"/>
      <c r="I9" s="16"/>
      <c r="J9" s="17">
        <f t="shared" si="0"/>
        <v>1416</v>
      </c>
    </row>
    <row r="10" spans="2:14" ht="26.25" customHeight="1" x14ac:dyDescent="0.3">
      <c r="B10" s="19" t="s">
        <v>93</v>
      </c>
      <c r="C10" s="16"/>
      <c r="D10" s="16"/>
      <c r="E10" s="16"/>
      <c r="F10" s="16">
        <v>1416</v>
      </c>
      <c r="G10" s="16"/>
      <c r="H10" s="16"/>
      <c r="I10" s="16"/>
      <c r="J10" s="17">
        <f t="shared" si="0"/>
        <v>1416</v>
      </c>
    </row>
    <row r="11" spans="2:14" ht="26.25" customHeight="1" x14ac:dyDescent="0.3">
      <c r="B11" s="19" t="s">
        <v>93</v>
      </c>
      <c r="C11" s="16"/>
      <c r="D11" s="16"/>
      <c r="E11" s="16"/>
      <c r="F11" s="16">
        <v>1416</v>
      </c>
      <c r="G11" s="16"/>
      <c r="H11" s="16"/>
      <c r="I11" s="16"/>
      <c r="J11" s="17">
        <f t="shared" si="0"/>
        <v>1416</v>
      </c>
    </row>
    <row r="12" spans="2:14" ht="26.25" customHeight="1" x14ac:dyDescent="0.3">
      <c r="B12" s="19" t="s">
        <v>93</v>
      </c>
      <c r="C12" s="16"/>
      <c r="D12" s="16"/>
      <c r="E12" s="16"/>
      <c r="F12" s="16">
        <v>1298</v>
      </c>
      <c r="G12" s="16"/>
      <c r="H12" s="16"/>
      <c r="I12" s="16"/>
      <c r="J12" s="17">
        <f t="shared" si="0"/>
        <v>1298</v>
      </c>
    </row>
    <row r="13" spans="2:14" ht="26.25" customHeight="1" x14ac:dyDescent="0.3">
      <c r="B13" s="19" t="s">
        <v>93</v>
      </c>
      <c r="C13" s="16"/>
      <c r="D13" s="16"/>
      <c r="E13" s="16"/>
      <c r="F13" s="16">
        <v>1416</v>
      </c>
      <c r="G13" s="16"/>
      <c r="H13" s="16"/>
      <c r="I13" s="16"/>
      <c r="J13" s="17">
        <f t="shared" si="0"/>
        <v>1416</v>
      </c>
    </row>
    <row r="14" spans="2:14" ht="26.25" customHeight="1" x14ac:dyDescent="0.3">
      <c r="B14" s="19" t="s">
        <v>93</v>
      </c>
      <c r="C14" s="16"/>
      <c r="D14" s="16"/>
      <c r="E14" s="16"/>
      <c r="F14" s="16">
        <v>1298</v>
      </c>
      <c r="G14" s="16"/>
      <c r="H14" s="16"/>
      <c r="I14" s="16"/>
      <c r="J14" s="17">
        <f t="shared" si="0"/>
        <v>1298</v>
      </c>
    </row>
    <row r="15" spans="2:14" ht="26.25" customHeight="1" x14ac:dyDescent="0.3">
      <c r="B15" s="19" t="s">
        <v>244</v>
      </c>
      <c r="C15" s="16"/>
      <c r="D15" s="16"/>
      <c r="E15" s="16"/>
      <c r="F15" s="16">
        <v>200</v>
      </c>
      <c r="G15" s="16"/>
      <c r="H15" s="16"/>
      <c r="I15" s="16"/>
      <c r="J15" s="17">
        <f t="shared" si="0"/>
        <v>200</v>
      </c>
    </row>
    <row r="16" spans="2:14" ht="26.25" customHeight="1" x14ac:dyDescent="0.3">
      <c r="B16" s="19" t="s">
        <v>110</v>
      </c>
      <c r="C16" s="16"/>
      <c r="D16" s="16"/>
      <c r="E16" s="16"/>
      <c r="F16" s="16">
        <v>275</v>
      </c>
      <c r="G16" s="16"/>
      <c r="H16" s="16"/>
      <c r="I16" s="16"/>
      <c r="J16" s="17">
        <f t="shared" si="0"/>
        <v>275</v>
      </c>
    </row>
    <row r="17" spans="2:10" ht="26.25" customHeight="1" x14ac:dyDescent="0.3">
      <c r="B17" s="19" t="s">
        <v>245</v>
      </c>
      <c r="C17" s="16"/>
      <c r="D17" s="16"/>
      <c r="E17" s="16"/>
      <c r="F17" s="16">
        <v>120</v>
      </c>
      <c r="G17" s="16"/>
      <c r="H17" s="16"/>
      <c r="I17" s="16"/>
      <c r="J17" s="17">
        <f t="shared" si="0"/>
        <v>120</v>
      </c>
    </row>
    <row r="18" spans="2:10" ht="26.25" customHeight="1" x14ac:dyDescent="0.3">
      <c r="B18" s="19" t="s">
        <v>246</v>
      </c>
      <c r="C18" s="16"/>
      <c r="D18" s="16"/>
      <c r="E18" s="16"/>
      <c r="F18" s="16">
        <v>200</v>
      </c>
      <c r="G18" s="16"/>
      <c r="H18" s="16"/>
      <c r="I18" s="16"/>
      <c r="J18" s="17">
        <f t="shared" si="0"/>
        <v>200</v>
      </c>
    </row>
    <row r="19" spans="2:10" ht="26.25" customHeight="1" x14ac:dyDescent="0.3">
      <c r="B19" s="19" t="s">
        <v>247</v>
      </c>
      <c r="C19" s="16"/>
      <c r="D19" s="16"/>
      <c r="E19" s="16"/>
      <c r="F19" s="16">
        <v>1217.7</v>
      </c>
      <c r="G19" s="16"/>
      <c r="H19" s="16"/>
      <c r="I19" s="16"/>
      <c r="J19" s="17">
        <f t="shared" si="0"/>
        <v>1217.7</v>
      </c>
    </row>
    <row r="20" spans="2:10" ht="26.25" customHeight="1" thickBot="1" x14ac:dyDescent="0.35">
      <c r="B20" s="19" t="s">
        <v>248</v>
      </c>
      <c r="C20" s="16"/>
      <c r="D20" s="16"/>
      <c r="E20" s="16"/>
      <c r="F20" s="16">
        <v>20</v>
      </c>
      <c r="G20" s="16"/>
      <c r="H20" s="16"/>
      <c r="I20" s="16"/>
      <c r="J20" s="17">
        <f t="shared" si="0"/>
        <v>20</v>
      </c>
    </row>
    <row r="21" spans="2:10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</row>
    <row r="22" spans="2:10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</row>
    <row r="23" spans="2:10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</row>
    <row r="24" spans="2:10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</row>
    <row r="25" spans="2:10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</row>
    <row r="26" spans="2:10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</row>
    <row r="27" spans="2:10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</row>
    <row r="28" spans="2:10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</row>
    <row r="29" spans="2:10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</row>
    <row r="30" spans="2:10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</row>
    <row r="31" spans="2:10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</row>
    <row r="32" spans="2:10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</row>
    <row r="33" spans="2:10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</row>
    <row r="35" spans="2:10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10582.7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10582.7</v>
      </c>
    </row>
    <row r="36" spans="2:10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</row>
    <row r="37" spans="2:10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</row>
    <row r="38" spans="2:10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</row>
    <row r="39" spans="2:10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</row>
    <row r="40" spans="2:10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9D43-FA9E-4CDF-A900-3F97D556F479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40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40" t="s">
        <v>54</v>
      </c>
      <c r="E3" s="109">
        <v>43551</v>
      </c>
      <c r="F3" s="109"/>
      <c r="G3" s="41"/>
      <c r="H3" s="41"/>
      <c r="I3" s="41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40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42" t="s">
        <v>58</v>
      </c>
      <c r="E5" s="42">
        <v>206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249</v>
      </c>
      <c r="C8" s="16"/>
      <c r="D8" s="16"/>
      <c r="E8" s="16"/>
      <c r="F8" s="16">
        <v>650</v>
      </c>
      <c r="G8" s="16"/>
      <c r="H8" s="16"/>
      <c r="I8" s="16"/>
      <c r="J8" s="17">
        <f t="shared" ref="J8:J34" si="0">F8-I8-H8-G8</f>
        <v>650</v>
      </c>
    </row>
    <row r="9" spans="2:14" ht="36.75" customHeight="1" x14ac:dyDescent="0.3">
      <c r="B9" s="19"/>
      <c r="C9" s="16"/>
      <c r="D9" s="16"/>
      <c r="E9" s="16"/>
      <c r="F9" s="16"/>
      <c r="G9" s="16"/>
      <c r="H9" s="16"/>
      <c r="I9" s="16"/>
      <c r="J9" s="17">
        <f t="shared" si="0"/>
        <v>0</v>
      </c>
    </row>
    <row r="10" spans="2:14" ht="36.75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</row>
    <row r="17" spans="2:10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</row>
    <row r="18" spans="2:10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</row>
    <row r="19" spans="2:10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</row>
    <row r="20" spans="2:10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</row>
    <row r="21" spans="2:10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</row>
    <row r="22" spans="2:10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</row>
    <row r="23" spans="2:10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</row>
    <row r="24" spans="2:10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</row>
    <row r="25" spans="2:10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</row>
    <row r="26" spans="2:10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</row>
    <row r="27" spans="2:10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</row>
    <row r="28" spans="2:10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</row>
    <row r="29" spans="2:10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</row>
    <row r="30" spans="2:10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</row>
    <row r="31" spans="2:10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</row>
    <row r="32" spans="2:10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</row>
    <row r="33" spans="2:10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</row>
    <row r="35" spans="2:10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650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650</v>
      </c>
    </row>
    <row r="36" spans="2:10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</row>
    <row r="37" spans="2:10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</row>
    <row r="38" spans="2:10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</row>
    <row r="39" spans="2:10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</row>
    <row r="40" spans="2:10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8DB7-973D-4A0A-9A5F-8A44101DD970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40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40" t="s">
        <v>54</v>
      </c>
      <c r="E3" s="109">
        <v>43551</v>
      </c>
      <c r="F3" s="109"/>
      <c r="G3" s="41"/>
      <c r="H3" s="41"/>
      <c r="I3" s="41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40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42" t="s">
        <v>58</v>
      </c>
      <c r="E5" s="42">
        <v>207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103</v>
      </c>
      <c r="C8" s="16"/>
      <c r="D8" s="16"/>
      <c r="E8" s="16"/>
      <c r="F8" s="16">
        <v>44</v>
      </c>
      <c r="G8" s="16"/>
      <c r="H8" s="16"/>
      <c r="I8" s="16"/>
      <c r="J8" s="17">
        <f t="shared" ref="J8:J34" si="0">F8-I8-H8-G8</f>
        <v>44</v>
      </c>
    </row>
    <row r="9" spans="2:14" ht="36.75" customHeight="1" x14ac:dyDescent="0.3">
      <c r="B9" s="19" t="s">
        <v>103</v>
      </c>
      <c r="C9" s="16"/>
      <c r="D9" s="16"/>
      <c r="E9" s="16"/>
      <c r="F9" s="16">
        <v>300</v>
      </c>
      <c r="G9" s="16"/>
      <c r="H9" s="16"/>
      <c r="I9" s="16"/>
      <c r="J9" s="17">
        <f t="shared" si="0"/>
        <v>300</v>
      </c>
    </row>
    <row r="10" spans="2:14" ht="36.75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</row>
    <row r="17" spans="2:10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</row>
    <row r="18" spans="2:10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</row>
    <row r="19" spans="2:10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</row>
    <row r="20" spans="2:10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</row>
    <row r="21" spans="2:10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</row>
    <row r="22" spans="2:10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</row>
    <row r="23" spans="2:10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</row>
    <row r="24" spans="2:10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</row>
    <row r="25" spans="2:10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</row>
    <row r="26" spans="2:10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</row>
    <row r="27" spans="2:10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</row>
    <row r="28" spans="2:10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</row>
    <row r="29" spans="2:10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</row>
    <row r="30" spans="2:10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</row>
    <row r="31" spans="2:10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</row>
    <row r="32" spans="2:10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</row>
    <row r="33" spans="2:10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</row>
    <row r="35" spans="2:10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344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344</v>
      </c>
    </row>
    <row r="36" spans="2:10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</row>
    <row r="37" spans="2:10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</row>
    <row r="38" spans="2:10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</row>
    <row r="39" spans="2:10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</row>
    <row r="40" spans="2:10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1E02-0D93-43D1-996B-A6DC1503B117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40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40" t="s">
        <v>54</v>
      </c>
      <c r="E3" s="109">
        <v>43551</v>
      </c>
      <c r="F3" s="109"/>
      <c r="G3" s="41"/>
      <c r="H3" s="41"/>
      <c r="I3" s="41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40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42" t="s">
        <v>58</v>
      </c>
      <c r="E5" s="42">
        <v>208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90</v>
      </c>
      <c r="C8" s="16"/>
      <c r="D8" s="16"/>
      <c r="E8" s="16"/>
      <c r="F8" s="16">
        <v>100</v>
      </c>
      <c r="G8" s="16"/>
      <c r="H8" s="16"/>
      <c r="I8" s="16"/>
      <c r="J8" s="17">
        <f t="shared" ref="J8:J34" si="0">F8-I8-H8-G8</f>
        <v>100</v>
      </c>
    </row>
    <row r="9" spans="2:14" ht="36.75" customHeight="1" x14ac:dyDescent="0.3">
      <c r="B9" s="19" t="s">
        <v>91</v>
      </c>
      <c r="C9" s="16"/>
      <c r="D9" s="16"/>
      <c r="E9" s="16"/>
      <c r="F9" s="16">
        <v>100</v>
      </c>
      <c r="G9" s="16"/>
      <c r="H9" s="16"/>
      <c r="I9" s="16"/>
      <c r="J9" s="17">
        <f t="shared" si="0"/>
        <v>100</v>
      </c>
    </row>
    <row r="10" spans="2:14" ht="36.75" customHeight="1" x14ac:dyDescent="0.3">
      <c r="B10" s="19" t="s">
        <v>48</v>
      </c>
      <c r="C10" s="16"/>
      <c r="D10" s="16"/>
      <c r="E10" s="16"/>
      <c r="F10" s="16">
        <v>250</v>
      </c>
      <c r="G10" s="16"/>
      <c r="H10" s="16"/>
      <c r="I10" s="16"/>
      <c r="J10" s="17">
        <f t="shared" si="0"/>
        <v>250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</row>
    <row r="17" spans="2:10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</row>
    <row r="18" spans="2:10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</row>
    <row r="19" spans="2:10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</row>
    <row r="20" spans="2:10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</row>
    <row r="21" spans="2:10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</row>
    <row r="22" spans="2:10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</row>
    <row r="23" spans="2:10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</row>
    <row r="24" spans="2:10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</row>
    <row r="25" spans="2:10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</row>
    <row r="26" spans="2:10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</row>
    <row r="27" spans="2:10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</row>
    <row r="28" spans="2:10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</row>
    <row r="29" spans="2:10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</row>
    <row r="30" spans="2:10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</row>
    <row r="31" spans="2:10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</row>
    <row r="32" spans="2:10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</row>
    <row r="33" spans="2:10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</row>
    <row r="35" spans="2:10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450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450</v>
      </c>
    </row>
    <row r="36" spans="2:10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</row>
    <row r="37" spans="2:10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</row>
    <row r="38" spans="2:10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</row>
    <row r="39" spans="2:10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</row>
    <row r="40" spans="2:10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04E1-9C63-4532-8A9E-C302B4E7C1DD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40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40" t="s">
        <v>54</v>
      </c>
      <c r="E3" s="109">
        <v>43551</v>
      </c>
      <c r="F3" s="109"/>
      <c r="G3" s="41"/>
      <c r="H3" s="41"/>
      <c r="I3" s="41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40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7" t="s">
        <v>250</v>
      </c>
      <c r="C5" s="12"/>
      <c r="D5" s="42" t="s">
        <v>58</v>
      </c>
      <c r="E5" s="42">
        <v>209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251</v>
      </c>
      <c r="C8" s="16"/>
      <c r="D8" s="16"/>
      <c r="E8" s="16"/>
      <c r="F8" s="16">
        <v>170</v>
      </c>
      <c r="G8" s="16"/>
      <c r="H8" s="16"/>
      <c r="I8" s="16"/>
      <c r="J8" s="17">
        <f t="shared" ref="J8:J34" si="0">F8-I8-H8-G8</f>
        <v>170</v>
      </c>
    </row>
    <row r="9" spans="2:14" ht="36.75" customHeight="1" x14ac:dyDescent="0.3">
      <c r="B9" s="19"/>
      <c r="C9" s="16"/>
      <c r="D9" s="16"/>
      <c r="E9" s="16"/>
      <c r="F9" s="16"/>
      <c r="G9" s="16"/>
      <c r="H9" s="16"/>
      <c r="I9" s="16"/>
      <c r="J9" s="17">
        <f t="shared" si="0"/>
        <v>0</v>
      </c>
    </row>
    <row r="10" spans="2:14" ht="36.75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</row>
    <row r="17" spans="2:10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</row>
    <row r="18" spans="2:10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</row>
    <row r="19" spans="2:10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</row>
    <row r="20" spans="2:10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</row>
    <row r="21" spans="2:10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</row>
    <row r="22" spans="2:10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</row>
    <row r="23" spans="2:10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</row>
    <row r="24" spans="2:10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</row>
    <row r="25" spans="2:10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</row>
    <row r="26" spans="2:10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</row>
    <row r="27" spans="2:10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</row>
    <row r="28" spans="2:10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</row>
    <row r="29" spans="2:10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</row>
    <row r="30" spans="2:10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</row>
    <row r="31" spans="2:10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</row>
    <row r="32" spans="2:10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</row>
    <row r="33" spans="2:10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</row>
    <row r="35" spans="2:10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170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170</v>
      </c>
    </row>
    <row r="36" spans="2:10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</row>
    <row r="37" spans="2:10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</row>
    <row r="38" spans="2:10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</row>
    <row r="39" spans="2:10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</row>
    <row r="40" spans="2:10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F4FB-0258-4AC0-BC1D-9B7AFA8A268C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40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40" t="s">
        <v>54</v>
      </c>
      <c r="E3" s="109">
        <v>43551</v>
      </c>
      <c r="F3" s="109"/>
      <c r="G3" s="41"/>
      <c r="H3" s="41"/>
      <c r="I3" s="41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40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42" t="s">
        <v>58</v>
      </c>
      <c r="E5" s="42">
        <v>210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252</v>
      </c>
      <c r="C8" s="16"/>
      <c r="D8" s="16"/>
      <c r="E8" s="16"/>
      <c r="F8" s="16">
        <v>50</v>
      </c>
      <c r="G8" s="16"/>
      <c r="H8" s="16"/>
      <c r="I8" s="16"/>
      <c r="J8" s="17">
        <f t="shared" ref="J8:J34" si="0">F8-I8-H8-G8</f>
        <v>50</v>
      </c>
    </row>
    <row r="9" spans="2:14" ht="36.75" customHeight="1" x14ac:dyDescent="0.3">
      <c r="B9" s="19" t="s">
        <v>173</v>
      </c>
      <c r="C9" s="16"/>
      <c r="D9" s="16"/>
      <c r="E9" s="16"/>
      <c r="F9" s="16">
        <v>70</v>
      </c>
      <c r="G9" s="16"/>
      <c r="H9" s="16"/>
      <c r="I9" s="16"/>
      <c r="J9" s="17">
        <f t="shared" si="0"/>
        <v>70</v>
      </c>
    </row>
    <row r="10" spans="2:14" ht="36.75" customHeight="1" x14ac:dyDescent="0.3">
      <c r="B10" s="19" t="s">
        <v>173</v>
      </c>
      <c r="C10" s="16"/>
      <c r="D10" s="16"/>
      <c r="E10" s="16"/>
      <c r="F10" s="16">
        <v>40</v>
      </c>
      <c r="G10" s="16"/>
      <c r="H10" s="16"/>
      <c r="I10" s="16"/>
      <c r="J10" s="17">
        <f t="shared" si="0"/>
        <v>40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</row>
    <row r="17" spans="2:10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</row>
    <row r="18" spans="2:10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</row>
    <row r="19" spans="2:10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</row>
    <row r="20" spans="2:10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</row>
    <row r="21" spans="2:10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</row>
    <row r="22" spans="2:10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</row>
    <row r="23" spans="2:10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</row>
    <row r="24" spans="2:10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</row>
    <row r="25" spans="2:10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</row>
    <row r="26" spans="2:10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</row>
    <row r="27" spans="2:10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</row>
    <row r="28" spans="2:10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</row>
    <row r="29" spans="2:10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</row>
    <row r="30" spans="2:10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</row>
    <row r="31" spans="2:10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</row>
    <row r="32" spans="2:10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</row>
    <row r="33" spans="2:10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</row>
    <row r="35" spans="2:10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160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160</v>
      </c>
    </row>
    <row r="36" spans="2:10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</row>
    <row r="37" spans="2:10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</row>
    <row r="38" spans="2:10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</row>
    <row r="39" spans="2:10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</row>
    <row r="40" spans="2:10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C064-8CF6-4A95-8308-0C369D7CC05C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40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40" t="s">
        <v>54</v>
      </c>
      <c r="E3" s="109">
        <v>43551</v>
      </c>
      <c r="F3" s="109"/>
      <c r="G3" s="41"/>
      <c r="H3" s="41"/>
      <c r="I3" s="41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40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42" t="s">
        <v>58</v>
      </c>
      <c r="E5" s="42">
        <v>211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253</v>
      </c>
      <c r="C8" s="16"/>
      <c r="D8" s="16"/>
      <c r="E8" s="16"/>
      <c r="F8" s="16">
        <v>217.75</v>
      </c>
      <c r="G8" s="16"/>
      <c r="H8" s="16"/>
      <c r="I8" s="16"/>
      <c r="J8" s="17">
        <f t="shared" ref="J8:J34" si="0">F8-I8-H8-G8</f>
        <v>217.75</v>
      </c>
    </row>
    <row r="9" spans="2:14" ht="36.75" customHeight="1" x14ac:dyDescent="0.3">
      <c r="B9" s="19"/>
      <c r="C9" s="16"/>
      <c r="D9" s="16"/>
      <c r="E9" s="16"/>
      <c r="F9" s="16"/>
      <c r="G9" s="16"/>
      <c r="H9" s="16"/>
      <c r="I9" s="16"/>
      <c r="J9" s="17">
        <f t="shared" si="0"/>
        <v>0</v>
      </c>
    </row>
    <row r="10" spans="2:14" ht="36.75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</row>
    <row r="17" spans="2:10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</row>
    <row r="18" spans="2:10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</row>
    <row r="19" spans="2:10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</row>
    <row r="20" spans="2:10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</row>
    <row r="21" spans="2:10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</row>
    <row r="22" spans="2:10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</row>
    <row r="23" spans="2:10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</row>
    <row r="24" spans="2:10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</row>
    <row r="25" spans="2:10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</row>
    <row r="26" spans="2:10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</row>
    <row r="27" spans="2:10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</row>
    <row r="28" spans="2:10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</row>
    <row r="29" spans="2:10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</row>
    <row r="30" spans="2:10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</row>
    <row r="31" spans="2:10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</row>
    <row r="32" spans="2:10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</row>
    <row r="33" spans="2:10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</row>
    <row r="35" spans="2:10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217.75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217.75</v>
      </c>
    </row>
    <row r="36" spans="2:10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</row>
    <row r="37" spans="2:10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</row>
    <row r="38" spans="2:10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</row>
    <row r="39" spans="2:10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</row>
    <row r="40" spans="2:10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237C-A0B4-4CBA-AC54-2D5FE13125E5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40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40" t="s">
        <v>54</v>
      </c>
      <c r="E3" s="109">
        <v>43551</v>
      </c>
      <c r="F3" s="109"/>
      <c r="G3" s="41"/>
      <c r="H3" s="41"/>
      <c r="I3" s="41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40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42" t="s">
        <v>58</v>
      </c>
      <c r="E5" s="42">
        <v>212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119</v>
      </c>
      <c r="C8" s="16"/>
      <c r="D8" s="16"/>
      <c r="E8" s="16"/>
      <c r="F8" s="16">
        <v>290</v>
      </c>
      <c r="G8" s="16"/>
      <c r="H8" s="16"/>
      <c r="I8" s="16"/>
      <c r="J8" s="17">
        <f t="shared" ref="J8:J34" si="0">F8-I8-H8-G8</f>
        <v>290</v>
      </c>
    </row>
    <row r="9" spans="2:14" ht="36.75" customHeight="1" x14ac:dyDescent="0.3">
      <c r="B9" s="19" t="s">
        <v>254</v>
      </c>
      <c r="C9" s="16"/>
      <c r="D9" s="16"/>
      <c r="E9" s="16"/>
      <c r="F9" s="16">
        <v>70</v>
      </c>
      <c r="G9" s="16"/>
      <c r="H9" s="16"/>
      <c r="I9" s="16"/>
      <c r="J9" s="17">
        <f t="shared" si="0"/>
        <v>70</v>
      </c>
    </row>
    <row r="10" spans="2:14" ht="36.75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</row>
    <row r="17" spans="2:10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</row>
    <row r="18" spans="2:10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</row>
    <row r="19" spans="2:10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</row>
    <row r="20" spans="2:10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</row>
    <row r="21" spans="2:10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</row>
    <row r="22" spans="2:10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</row>
    <row r="23" spans="2:10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</row>
    <row r="24" spans="2:10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</row>
    <row r="25" spans="2:10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</row>
    <row r="26" spans="2:10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</row>
    <row r="27" spans="2:10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</row>
    <row r="28" spans="2:10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</row>
    <row r="29" spans="2:10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</row>
    <row r="30" spans="2:10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</row>
    <row r="31" spans="2:10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</row>
    <row r="32" spans="2:10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</row>
    <row r="33" spans="2:10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</row>
    <row r="35" spans="2:10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360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360</v>
      </c>
    </row>
    <row r="36" spans="2:10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</row>
    <row r="37" spans="2:10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</row>
    <row r="38" spans="2:10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</row>
    <row r="39" spans="2:10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</row>
    <row r="40" spans="2:10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332F-F9A5-4BFC-B112-F1934CC2B7F4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40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40" t="s">
        <v>54</v>
      </c>
      <c r="E3" s="109">
        <v>43551</v>
      </c>
      <c r="F3" s="109"/>
      <c r="G3" s="41"/>
      <c r="H3" s="41"/>
      <c r="I3" s="41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40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42" t="s">
        <v>58</v>
      </c>
      <c r="E5" s="42">
        <v>213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71</v>
      </c>
      <c r="C8" s="16"/>
      <c r="D8" s="16"/>
      <c r="E8" s="16"/>
      <c r="F8" s="16">
        <v>135</v>
      </c>
      <c r="G8" s="16"/>
      <c r="H8" s="16"/>
      <c r="I8" s="16"/>
      <c r="J8" s="17">
        <f t="shared" ref="J8:J34" si="0">F8-I8-H8-G8</f>
        <v>135</v>
      </c>
    </row>
    <row r="9" spans="2:14" ht="36.75" customHeight="1" x14ac:dyDescent="0.3">
      <c r="B9" s="19" t="s">
        <v>71</v>
      </c>
      <c r="C9" s="16"/>
      <c r="D9" s="16"/>
      <c r="E9" s="16"/>
      <c r="F9" s="16">
        <v>78</v>
      </c>
      <c r="G9" s="16"/>
      <c r="H9" s="16"/>
      <c r="I9" s="16"/>
      <c r="J9" s="17">
        <f t="shared" si="0"/>
        <v>78</v>
      </c>
    </row>
    <row r="10" spans="2:14" ht="36.75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</row>
    <row r="17" spans="2:10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</row>
    <row r="18" spans="2:10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</row>
    <row r="19" spans="2:10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</row>
    <row r="20" spans="2:10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</row>
    <row r="21" spans="2:10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</row>
    <row r="22" spans="2:10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</row>
    <row r="23" spans="2:10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</row>
    <row r="24" spans="2:10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</row>
    <row r="25" spans="2:10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</row>
    <row r="26" spans="2:10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</row>
    <row r="27" spans="2:10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</row>
    <row r="28" spans="2:10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</row>
    <row r="29" spans="2:10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</row>
    <row r="30" spans="2:10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</row>
    <row r="31" spans="2:10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</row>
    <row r="32" spans="2:10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</row>
    <row r="33" spans="2:10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</row>
    <row r="35" spans="2:10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213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213</v>
      </c>
    </row>
    <row r="36" spans="2:10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</row>
    <row r="37" spans="2:10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</row>
    <row r="38" spans="2:10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</row>
    <row r="39" spans="2:10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</row>
    <row r="40" spans="2:10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68CA1-7ADC-411E-ABC1-8D1A11EB53C5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40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40" t="s">
        <v>54</v>
      </c>
      <c r="E3" s="109">
        <v>43551</v>
      </c>
      <c r="F3" s="109"/>
      <c r="G3" s="41"/>
      <c r="H3" s="41"/>
      <c r="I3" s="41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40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42" t="s">
        <v>58</v>
      </c>
      <c r="E5" s="42">
        <v>214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192</v>
      </c>
      <c r="C8" s="16"/>
      <c r="D8" s="16"/>
      <c r="E8" s="16"/>
      <c r="F8" s="16">
        <v>128</v>
      </c>
      <c r="G8" s="16"/>
      <c r="H8" s="16"/>
      <c r="I8" s="16"/>
      <c r="J8" s="17">
        <f t="shared" ref="J8:J34" si="0">F8-I8-H8-G8</f>
        <v>128</v>
      </c>
    </row>
    <row r="9" spans="2:14" ht="36.75" customHeight="1" x14ac:dyDescent="0.3">
      <c r="B9" s="19" t="s">
        <v>192</v>
      </c>
      <c r="C9" s="16"/>
      <c r="D9" s="16"/>
      <c r="E9" s="16"/>
      <c r="F9" s="16">
        <v>25</v>
      </c>
      <c r="G9" s="16"/>
      <c r="H9" s="16"/>
      <c r="I9" s="16"/>
      <c r="J9" s="17">
        <f t="shared" si="0"/>
        <v>25</v>
      </c>
    </row>
    <row r="10" spans="2:14" ht="36.75" customHeight="1" x14ac:dyDescent="0.3">
      <c r="B10" s="19" t="s">
        <v>192</v>
      </c>
      <c r="C10" s="16"/>
      <c r="D10" s="16"/>
      <c r="E10" s="16"/>
      <c r="F10" s="16">
        <v>40</v>
      </c>
      <c r="G10" s="16"/>
      <c r="H10" s="16"/>
      <c r="I10" s="16"/>
      <c r="J10" s="17">
        <f t="shared" si="0"/>
        <v>40</v>
      </c>
    </row>
    <row r="11" spans="2:14" ht="36.75" customHeight="1" x14ac:dyDescent="0.3">
      <c r="B11" s="19" t="s">
        <v>192</v>
      </c>
      <c r="C11" s="16"/>
      <c r="D11" s="16"/>
      <c r="E11" s="16"/>
      <c r="F11" s="16">
        <v>50</v>
      </c>
      <c r="G11" s="16"/>
      <c r="H11" s="16"/>
      <c r="I11" s="16"/>
      <c r="J11" s="17">
        <f t="shared" si="0"/>
        <v>50</v>
      </c>
    </row>
    <row r="12" spans="2:14" ht="36.75" customHeight="1" x14ac:dyDescent="0.3">
      <c r="B12" s="19" t="s">
        <v>192</v>
      </c>
      <c r="C12" s="16"/>
      <c r="D12" s="16"/>
      <c r="E12" s="16"/>
      <c r="F12" s="16">
        <v>110</v>
      </c>
      <c r="G12" s="16"/>
      <c r="H12" s="16"/>
      <c r="I12" s="16"/>
      <c r="J12" s="17">
        <f t="shared" si="0"/>
        <v>110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</row>
    <row r="17" spans="2:10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</row>
    <row r="18" spans="2:10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</row>
    <row r="19" spans="2:10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</row>
    <row r="20" spans="2:10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</row>
    <row r="21" spans="2:10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</row>
    <row r="22" spans="2:10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</row>
    <row r="23" spans="2:10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</row>
    <row r="24" spans="2:10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</row>
    <row r="25" spans="2:10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</row>
    <row r="26" spans="2:10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</row>
    <row r="27" spans="2:10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</row>
    <row r="28" spans="2:10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</row>
    <row r="29" spans="2:10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</row>
    <row r="30" spans="2:10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</row>
    <row r="31" spans="2:10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</row>
    <row r="32" spans="2:10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</row>
    <row r="33" spans="2:10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</row>
    <row r="35" spans="2:10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353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353</v>
      </c>
    </row>
    <row r="36" spans="2:10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</row>
    <row r="37" spans="2:10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</row>
    <row r="38" spans="2:10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</row>
    <row r="39" spans="2:10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</row>
    <row r="40" spans="2:10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97"/>
  <sheetViews>
    <sheetView rightToLeft="1" view="pageBreakPreview" zoomScaleNormal="100" zoomScaleSheetLayoutView="100" workbookViewId="0">
      <selection activeCell="E6" sqref="E6:E7"/>
    </sheetView>
  </sheetViews>
  <sheetFormatPr defaultRowHeight="14.4" x14ac:dyDescent="0.3"/>
  <cols>
    <col min="1" max="1" width="45.5546875" customWidth="1"/>
    <col min="2" max="2" width="13.44140625" customWidth="1"/>
    <col min="3" max="3" width="21.44140625" customWidth="1"/>
    <col min="4" max="4" width="10.109375" customWidth="1"/>
    <col min="5" max="5" width="10.44140625" customWidth="1"/>
    <col min="6" max="6" width="7.33203125" customWidth="1"/>
    <col min="7" max="8" width="6.88671875" customWidth="1"/>
    <col min="9" max="9" width="14.109375" customWidth="1"/>
  </cols>
  <sheetData>
    <row r="1" spans="1:13" ht="76.5" customHeight="1" thickBot="1" x14ac:dyDescent="0.35">
      <c r="A1" s="104" t="s">
        <v>52</v>
      </c>
      <c r="B1" s="105"/>
      <c r="C1" s="105"/>
      <c r="D1" s="105"/>
      <c r="E1" s="105"/>
      <c r="F1" s="105"/>
      <c r="G1" s="105"/>
      <c r="H1" s="105"/>
      <c r="I1" s="105"/>
      <c r="J1" s="5"/>
      <c r="M1" s="6"/>
    </row>
    <row r="2" spans="1:13" ht="34.5" customHeight="1" thickBot="1" x14ac:dyDescent="0.35">
      <c r="A2" s="7" t="s">
        <v>18</v>
      </c>
      <c r="B2" s="11"/>
      <c r="C2" s="31" t="s">
        <v>53</v>
      </c>
      <c r="D2" s="83" t="s">
        <v>19</v>
      </c>
      <c r="E2" s="83"/>
      <c r="F2" s="83"/>
      <c r="G2" s="83"/>
      <c r="H2" s="8"/>
      <c r="I2" s="8"/>
      <c r="M2" s="6" t="s">
        <v>21</v>
      </c>
    </row>
    <row r="3" spans="1:13" ht="34.5" customHeight="1" thickBot="1" x14ac:dyDescent="0.35">
      <c r="A3" s="7" t="s">
        <v>22</v>
      </c>
      <c r="B3" s="11"/>
      <c r="C3" s="31" t="s">
        <v>54</v>
      </c>
      <c r="D3" s="31" t="s">
        <v>55</v>
      </c>
      <c r="E3" s="31">
        <v>2019</v>
      </c>
      <c r="F3" s="10"/>
      <c r="G3" s="10"/>
      <c r="H3" s="10"/>
      <c r="I3" s="11"/>
      <c r="M3" s="6" t="s">
        <v>25</v>
      </c>
    </row>
    <row r="4" spans="1:13" ht="34.5" customHeight="1" thickBot="1" x14ac:dyDescent="0.35">
      <c r="A4" s="7" t="s">
        <v>56</v>
      </c>
      <c r="B4" s="11"/>
      <c r="C4" s="31" t="s">
        <v>57</v>
      </c>
      <c r="D4" s="8"/>
      <c r="E4" s="8"/>
      <c r="F4" s="8"/>
      <c r="G4" s="8"/>
      <c r="H4" s="8"/>
      <c r="I4" s="11"/>
      <c r="M4" s="6" t="s">
        <v>19</v>
      </c>
    </row>
    <row r="5" spans="1:13" ht="34.5" customHeight="1" thickBot="1" x14ac:dyDescent="0.35">
      <c r="A5" s="32"/>
      <c r="B5" s="12"/>
      <c r="C5" s="33" t="s">
        <v>58</v>
      </c>
      <c r="D5" s="33">
        <v>1</v>
      </c>
      <c r="E5" s="34"/>
      <c r="F5" s="35"/>
      <c r="G5" s="34"/>
      <c r="H5" s="34"/>
      <c r="I5" s="12"/>
      <c r="M5" s="6" t="s">
        <v>59</v>
      </c>
    </row>
    <row r="6" spans="1:13" ht="33.75" customHeight="1" thickTop="1" thickBot="1" x14ac:dyDescent="0.35">
      <c r="A6" s="69" t="s">
        <v>29</v>
      </c>
      <c r="B6" s="87" t="s">
        <v>30</v>
      </c>
      <c r="C6" s="87" t="s">
        <v>31</v>
      </c>
      <c r="D6" s="89" t="s">
        <v>32</v>
      </c>
      <c r="E6" s="69" t="s">
        <v>33</v>
      </c>
      <c r="F6" s="91" t="s">
        <v>34</v>
      </c>
      <c r="G6" s="91"/>
      <c r="H6" s="91"/>
      <c r="I6" s="69" t="s">
        <v>35</v>
      </c>
    </row>
    <row r="7" spans="1:13" ht="23.25" customHeight="1" thickTop="1" thickBot="1" x14ac:dyDescent="0.35">
      <c r="A7" s="69"/>
      <c r="B7" s="88"/>
      <c r="C7" s="88"/>
      <c r="D7" s="89"/>
      <c r="E7" s="90"/>
      <c r="F7" s="13">
        <v>0.01</v>
      </c>
      <c r="G7" s="14">
        <v>0.03</v>
      </c>
      <c r="H7" s="15">
        <v>0.05</v>
      </c>
      <c r="I7" s="70"/>
    </row>
    <row r="8" spans="1:13" ht="39" customHeight="1" thickTop="1" x14ac:dyDescent="0.3">
      <c r="A8" s="16" t="s">
        <v>60</v>
      </c>
      <c r="B8" s="16"/>
      <c r="C8" s="16"/>
      <c r="D8" s="16"/>
      <c r="E8" s="16">
        <v>9125.7000000000007</v>
      </c>
      <c r="F8" s="16">
        <v>80.05</v>
      </c>
      <c r="G8" s="16"/>
      <c r="H8" s="16"/>
      <c r="I8" s="17">
        <f t="shared" ref="I8:I34" si="0">E8-H8-G8-F8</f>
        <v>9045.6500000000015</v>
      </c>
      <c r="M8">
        <v>1</v>
      </c>
    </row>
    <row r="9" spans="1:13" ht="39" customHeight="1" x14ac:dyDescent="0.3">
      <c r="A9" s="16" t="s">
        <v>60</v>
      </c>
      <c r="B9" s="16"/>
      <c r="C9" s="16"/>
      <c r="D9" s="16"/>
      <c r="E9" s="16">
        <v>6412.5</v>
      </c>
      <c r="F9" s="16">
        <v>56.25</v>
      </c>
      <c r="G9" s="16"/>
      <c r="H9" s="16"/>
      <c r="I9" s="17">
        <f t="shared" si="0"/>
        <v>6356.25</v>
      </c>
      <c r="M9">
        <f>M8+1</f>
        <v>2</v>
      </c>
    </row>
    <row r="10" spans="1:13" ht="39" customHeight="1" x14ac:dyDescent="0.3">
      <c r="A10" s="16" t="s">
        <v>60</v>
      </c>
      <c r="B10" s="16"/>
      <c r="C10" s="16"/>
      <c r="D10" s="16"/>
      <c r="E10" s="16">
        <v>3049.5</v>
      </c>
      <c r="F10" s="16">
        <v>26.75</v>
      </c>
      <c r="G10" s="16"/>
      <c r="H10" s="16"/>
      <c r="I10" s="17">
        <f t="shared" si="0"/>
        <v>3022.75</v>
      </c>
      <c r="M10">
        <f t="shared" ref="M10:M73" si="1">M9+1</f>
        <v>3</v>
      </c>
    </row>
    <row r="11" spans="1:13" ht="39" customHeight="1" x14ac:dyDescent="0.3">
      <c r="A11" s="16" t="s">
        <v>60</v>
      </c>
      <c r="B11" s="16"/>
      <c r="C11" s="16"/>
      <c r="D11" s="16"/>
      <c r="E11" s="16">
        <v>4394.7</v>
      </c>
      <c r="F11" s="16">
        <v>38.549999999999997</v>
      </c>
      <c r="G11" s="16"/>
      <c r="H11" s="16"/>
      <c r="I11" s="17">
        <f t="shared" si="0"/>
        <v>4356.1499999999996</v>
      </c>
      <c r="M11">
        <f t="shared" si="1"/>
        <v>4</v>
      </c>
    </row>
    <row r="12" spans="1:13" ht="39" customHeight="1" thickBot="1" x14ac:dyDescent="0.35">
      <c r="A12" s="16"/>
      <c r="B12" s="16"/>
      <c r="C12" s="16"/>
      <c r="D12" s="16"/>
      <c r="E12" s="16"/>
      <c r="F12" s="16"/>
      <c r="G12" s="16"/>
      <c r="H12" s="16"/>
      <c r="I12" s="17">
        <f t="shared" si="0"/>
        <v>0</v>
      </c>
      <c r="M12">
        <f t="shared" si="1"/>
        <v>5</v>
      </c>
    </row>
    <row r="13" spans="1:13" ht="24.9" hidden="1" customHeight="1" x14ac:dyDescent="0.3">
      <c r="A13" s="16"/>
      <c r="B13" s="16"/>
      <c r="C13" s="16"/>
      <c r="D13" s="16"/>
      <c r="E13" s="16"/>
      <c r="F13" s="16"/>
      <c r="G13" s="16"/>
      <c r="H13" s="16"/>
      <c r="I13" s="17">
        <f t="shared" si="0"/>
        <v>0</v>
      </c>
      <c r="M13">
        <f t="shared" si="1"/>
        <v>6</v>
      </c>
    </row>
    <row r="14" spans="1:13" ht="24.9" hidden="1" customHeight="1" x14ac:dyDescent="0.3">
      <c r="A14" s="16"/>
      <c r="B14" s="16"/>
      <c r="C14" s="16"/>
      <c r="D14" s="16"/>
      <c r="E14" s="16"/>
      <c r="F14" s="16"/>
      <c r="G14" s="16"/>
      <c r="H14" s="16"/>
      <c r="I14" s="17">
        <f t="shared" si="0"/>
        <v>0</v>
      </c>
      <c r="M14">
        <f t="shared" si="1"/>
        <v>7</v>
      </c>
    </row>
    <row r="15" spans="1:13" ht="24.9" hidden="1" customHeight="1" x14ac:dyDescent="0.3">
      <c r="A15" s="16"/>
      <c r="B15" s="16"/>
      <c r="C15" s="16"/>
      <c r="D15" s="16"/>
      <c r="E15" s="16"/>
      <c r="F15" s="16"/>
      <c r="G15" s="16"/>
      <c r="H15" s="16"/>
      <c r="I15" s="17">
        <f t="shared" si="0"/>
        <v>0</v>
      </c>
      <c r="M15">
        <f t="shared" si="1"/>
        <v>8</v>
      </c>
    </row>
    <row r="16" spans="1:13" ht="24.9" hidden="1" customHeight="1" x14ac:dyDescent="0.3">
      <c r="A16" s="16"/>
      <c r="B16" s="16"/>
      <c r="C16" s="16"/>
      <c r="D16" s="16"/>
      <c r="E16" s="16"/>
      <c r="F16" s="16"/>
      <c r="G16" s="16"/>
      <c r="H16" s="16"/>
      <c r="I16" s="17">
        <f t="shared" si="0"/>
        <v>0</v>
      </c>
      <c r="M16">
        <f t="shared" si="1"/>
        <v>9</v>
      </c>
    </row>
    <row r="17" spans="1:13" ht="24.9" hidden="1" customHeight="1" x14ac:dyDescent="0.3">
      <c r="A17" s="16"/>
      <c r="B17" s="16"/>
      <c r="C17" s="16"/>
      <c r="D17" s="16"/>
      <c r="E17" s="16"/>
      <c r="F17" s="16"/>
      <c r="G17" s="16"/>
      <c r="H17" s="16"/>
      <c r="I17" s="17">
        <f t="shared" si="0"/>
        <v>0</v>
      </c>
      <c r="M17">
        <f t="shared" si="1"/>
        <v>10</v>
      </c>
    </row>
    <row r="18" spans="1:13" ht="24.9" hidden="1" customHeight="1" x14ac:dyDescent="0.3">
      <c r="A18" s="16"/>
      <c r="B18" s="16"/>
      <c r="C18" s="16"/>
      <c r="D18" s="16"/>
      <c r="E18" s="16"/>
      <c r="F18" s="16"/>
      <c r="G18" s="16"/>
      <c r="H18" s="16"/>
      <c r="I18" s="17">
        <f t="shared" si="0"/>
        <v>0</v>
      </c>
      <c r="M18">
        <f t="shared" si="1"/>
        <v>11</v>
      </c>
    </row>
    <row r="19" spans="1:13" ht="24.9" hidden="1" customHeight="1" x14ac:dyDescent="0.3">
      <c r="A19" s="16"/>
      <c r="B19" s="16"/>
      <c r="C19" s="16"/>
      <c r="D19" s="16"/>
      <c r="E19" s="16"/>
      <c r="F19" s="16"/>
      <c r="G19" s="16"/>
      <c r="H19" s="16"/>
      <c r="I19" s="17">
        <f t="shared" si="0"/>
        <v>0</v>
      </c>
      <c r="M19">
        <f t="shared" si="1"/>
        <v>12</v>
      </c>
    </row>
    <row r="20" spans="1:13" ht="24.9" hidden="1" customHeight="1" x14ac:dyDescent="0.3">
      <c r="A20" s="16"/>
      <c r="B20" s="16"/>
      <c r="C20" s="16"/>
      <c r="D20" s="16"/>
      <c r="E20" s="16"/>
      <c r="F20" s="16"/>
      <c r="G20" s="16"/>
      <c r="H20" s="16"/>
      <c r="I20" s="17">
        <f t="shared" si="0"/>
        <v>0</v>
      </c>
      <c r="M20">
        <f t="shared" si="1"/>
        <v>13</v>
      </c>
    </row>
    <row r="21" spans="1:13" ht="24.9" hidden="1" customHeight="1" x14ac:dyDescent="0.3">
      <c r="A21" s="16"/>
      <c r="B21" s="16"/>
      <c r="C21" s="16"/>
      <c r="D21" s="18"/>
      <c r="E21" s="18"/>
      <c r="F21" s="18"/>
      <c r="G21" s="18"/>
      <c r="H21" s="18"/>
      <c r="I21" s="17">
        <f t="shared" si="0"/>
        <v>0</v>
      </c>
      <c r="M21">
        <f t="shared" si="1"/>
        <v>14</v>
      </c>
    </row>
    <row r="22" spans="1:13" ht="24.9" hidden="1" customHeight="1" x14ac:dyDescent="0.3">
      <c r="A22" s="19"/>
      <c r="B22" s="20"/>
      <c r="C22" s="20"/>
      <c r="D22" s="18"/>
      <c r="E22" s="18"/>
      <c r="F22" s="18"/>
      <c r="G22" s="18"/>
      <c r="H22" s="18"/>
      <c r="I22" s="17">
        <f t="shared" si="0"/>
        <v>0</v>
      </c>
      <c r="M22">
        <f t="shared" si="1"/>
        <v>15</v>
      </c>
    </row>
    <row r="23" spans="1:13" ht="24.9" hidden="1" customHeight="1" x14ac:dyDescent="0.3">
      <c r="A23" s="19"/>
      <c r="B23" s="20"/>
      <c r="C23" s="20"/>
      <c r="D23" s="18"/>
      <c r="E23" s="18"/>
      <c r="F23" s="18"/>
      <c r="G23" s="18"/>
      <c r="H23" s="18"/>
      <c r="I23" s="17">
        <f t="shared" si="0"/>
        <v>0</v>
      </c>
      <c r="M23">
        <f t="shared" si="1"/>
        <v>16</v>
      </c>
    </row>
    <row r="24" spans="1:13" ht="24.9" hidden="1" customHeight="1" x14ac:dyDescent="0.3">
      <c r="A24" s="21"/>
      <c r="B24" s="20"/>
      <c r="C24" s="20"/>
      <c r="D24" s="18"/>
      <c r="E24" s="18"/>
      <c r="F24" s="18"/>
      <c r="G24" s="18"/>
      <c r="H24" s="18"/>
      <c r="I24" s="17">
        <f t="shared" si="0"/>
        <v>0</v>
      </c>
      <c r="M24">
        <f t="shared" si="1"/>
        <v>17</v>
      </c>
    </row>
    <row r="25" spans="1:13" ht="24.9" hidden="1" customHeight="1" x14ac:dyDescent="0.3">
      <c r="A25" s="21"/>
      <c r="B25" s="20"/>
      <c r="C25" s="20"/>
      <c r="D25" s="18"/>
      <c r="E25" s="18"/>
      <c r="F25" s="18"/>
      <c r="G25" s="18"/>
      <c r="H25" s="18"/>
      <c r="I25" s="17">
        <f t="shared" si="0"/>
        <v>0</v>
      </c>
      <c r="M25">
        <f t="shared" si="1"/>
        <v>18</v>
      </c>
    </row>
    <row r="26" spans="1:13" ht="24.9" hidden="1" customHeight="1" x14ac:dyDescent="0.3">
      <c r="A26" s="21"/>
      <c r="B26" s="20"/>
      <c r="C26" s="20"/>
      <c r="D26" s="18"/>
      <c r="E26" s="18"/>
      <c r="F26" s="18"/>
      <c r="G26" s="18"/>
      <c r="H26" s="18"/>
      <c r="I26" s="17">
        <f t="shared" si="0"/>
        <v>0</v>
      </c>
      <c r="M26">
        <f t="shared" si="1"/>
        <v>19</v>
      </c>
    </row>
    <row r="27" spans="1:13" ht="24.9" hidden="1" customHeight="1" x14ac:dyDescent="0.3">
      <c r="A27" s="21"/>
      <c r="B27" s="20"/>
      <c r="C27" s="20"/>
      <c r="D27" s="18"/>
      <c r="E27" s="18"/>
      <c r="F27" s="18"/>
      <c r="G27" s="18"/>
      <c r="H27" s="18"/>
      <c r="I27" s="17">
        <f t="shared" si="0"/>
        <v>0</v>
      </c>
      <c r="M27">
        <f t="shared" si="1"/>
        <v>20</v>
      </c>
    </row>
    <row r="28" spans="1:13" ht="24.9" hidden="1" customHeight="1" x14ac:dyDescent="0.3">
      <c r="A28" s="21"/>
      <c r="B28" s="20"/>
      <c r="C28" s="20"/>
      <c r="D28" s="18"/>
      <c r="E28" s="18"/>
      <c r="F28" s="18"/>
      <c r="G28" s="18"/>
      <c r="H28" s="18"/>
      <c r="I28" s="17">
        <f t="shared" si="0"/>
        <v>0</v>
      </c>
      <c r="M28">
        <f t="shared" si="1"/>
        <v>21</v>
      </c>
    </row>
    <row r="29" spans="1:13" ht="24.9" hidden="1" customHeight="1" x14ac:dyDescent="0.3">
      <c r="A29" s="21"/>
      <c r="B29" s="20"/>
      <c r="C29" s="20"/>
      <c r="D29" s="18"/>
      <c r="E29" s="18"/>
      <c r="F29" s="18"/>
      <c r="G29" s="18"/>
      <c r="H29" s="18"/>
      <c r="I29" s="17">
        <f t="shared" si="0"/>
        <v>0</v>
      </c>
      <c r="M29">
        <f t="shared" si="1"/>
        <v>22</v>
      </c>
    </row>
    <row r="30" spans="1:13" ht="24.9" hidden="1" customHeight="1" x14ac:dyDescent="0.3">
      <c r="A30" s="21"/>
      <c r="B30" s="20"/>
      <c r="C30" s="20"/>
      <c r="D30" s="18"/>
      <c r="E30" s="18"/>
      <c r="F30" s="18"/>
      <c r="G30" s="18"/>
      <c r="H30" s="18"/>
      <c r="I30" s="17">
        <f t="shared" si="0"/>
        <v>0</v>
      </c>
      <c r="M30">
        <f t="shared" si="1"/>
        <v>23</v>
      </c>
    </row>
    <row r="31" spans="1:13" ht="24.9" hidden="1" customHeight="1" x14ac:dyDescent="0.3">
      <c r="A31" s="21"/>
      <c r="B31" s="20"/>
      <c r="C31" s="20"/>
      <c r="D31" s="18"/>
      <c r="E31" s="18"/>
      <c r="F31" s="18"/>
      <c r="G31" s="18"/>
      <c r="H31" s="18"/>
      <c r="I31" s="17">
        <f t="shared" si="0"/>
        <v>0</v>
      </c>
      <c r="M31">
        <f t="shared" si="1"/>
        <v>24</v>
      </c>
    </row>
    <row r="32" spans="1:13" ht="24.9" hidden="1" customHeight="1" x14ac:dyDescent="0.3">
      <c r="A32" s="21"/>
      <c r="B32" s="20"/>
      <c r="C32" s="20"/>
      <c r="D32" s="18"/>
      <c r="E32" s="18"/>
      <c r="F32" s="18"/>
      <c r="G32" s="18"/>
      <c r="H32" s="18"/>
      <c r="I32" s="17">
        <f t="shared" si="0"/>
        <v>0</v>
      </c>
      <c r="M32">
        <f t="shared" si="1"/>
        <v>25</v>
      </c>
    </row>
    <row r="33" spans="1:13" ht="24.9" hidden="1" customHeight="1" x14ac:dyDescent="0.3">
      <c r="A33" s="21"/>
      <c r="B33" s="20"/>
      <c r="C33" s="20"/>
      <c r="D33" s="18"/>
      <c r="E33" s="18"/>
      <c r="F33" s="18"/>
      <c r="G33" s="18"/>
      <c r="H33" s="18"/>
      <c r="I33" s="17">
        <f t="shared" si="0"/>
        <v>0</v>
      </c>
      <c r="M33">
        <f t="shared" si="1"/>
        <v>26</v>
      </c>
    </row>
    <row r="34" spans="1:13" ht="24.9" hidden="1" customHeight="1" thickBot="1" x14ac:dyDescent="0.35">
      <c r="A34" s="22"/>
      <c r="B34" s="23"/>
      <c r="C34" s="23"/>
      <c r="D34" s="24"/>
      <c r="E34" s="24"/>
      <c r="F34" s="24"/>
      <c r="G34" s="24"/>
      <c r="H34" s="24"/>
      <c r="I34" s="17">
        <f t="shared" si="0"/>
        <v>0</v>
      </c>
      <c r="M34">
        <f t="shared" si="1"/>
        <v>27</v>
      </c>
    </row>
    <row r="35" spans="1:13" ht="36" customHeight="1" thickBot="1" x14ac:dyDescent="0.35">
      <c r="A35" s="71" t="s">
        <v>39</v>
      </c>
      <c r="B35" s="72"/>
      <c r="C35" s="72"/>
      <c r="D35" s="25">
        <v>0</v>
      </c>
      <c r="E35" s="25">
        <f>SUM(E8:E34)</f>
        <v>22982.400000000001</v>
      </c>
      <c r="F35" s="25">
        <f>SUM(F8:F34)</f>
        <v>201.60000000000002</v>
      </c>
      <c r="G35" s="25">
        <f>SUM(G8:G34)</f>
        <v>0</v>
      </c>
      <c r="H35" s="25">
        <f>SUM(H8:H34)</f>
        <v>0</v>
      </c>
      <c r="I35" s="25">
        <f>SUM(I8:I34)</f>
        <v>22780.800000000003</v>
      </c>
      <c r="M35">
        <f t="shared" si="1"/>
        <v>28</v>
      </c>
    </row>
    <row r="36" spans="1:13" ht="25.5" customHeight="1" thickBot="1" x14ac:dyDescent="0.35">
      <c r="A36" s="73"/>
      <c r="B36" s="74"/>
      <c r="C36" s="74"/>
      <c r="D36" s="74"/>
      <c r="E36" s="74"/>
      <c r="F36" s="74"/>
      <c r="G36" s="74"/>
      <c r="H36" s="74"/>
      <c r="I36" s="75"/>
      <c r="M36">
        <f t="shared" si="1"/>
        <v>29</v>
      </c>
    </row>
    <row r="37" spans="1:13" ht="27" customHeight="1" thickBot="1" x14ac:dyDescent="0.35">
      <c r="A37" s="100" t="s">
        <v>61</v>
      </c>
      <c r="B37" s="101"/>
      <c r="C37" s="102" t="s">
        <v>62</v>
      </c>
      <c r="D37" s="103"/>
      <c r="E37" s="103"/>
      <c r="F37" s="103"/>
      <c r="G37" s="103"/>
      <c r="H37" s="103"/>
      <c r="I37" s="101"/>
      <c r="M37">
        <f t="shared" si="1"/>
        <v>30</v>
      </c>
    </row>
    <row r="38" spans="1:13" ht="53.25" customHeight="1" thickBot="1" x14ac:dyDescent="0.35">
      <c r="A38" s="62"/>
      <c r="B38" s="63"/>
      <c r="C38" s="62"/>
      <c r="D38" s="65"/>
      <c r="E38" s="65"/>
      <c r="F38" s="65"/>
      <c r="G38" s="65"/>
      <c r="H38" s="65"/>
      <c r="I38" s="63"/>
      <c r="M38">
        <f t="shared" si="1"/>
        <v>31</v>
      </c>
    </row>
    <row r="39" spans="1:13" ht="27" customHeight="1" thickBot="1" x14ac:dyDescent="0.35">
      <c r="A39" s="98" t="s">
        <v>63</v>
      </c>
      <c r="B39" s="99"/>
      <c r="C39" s="98" t="s">
        <v>64</v>
      </c>
      <c r="D39" s="74"/>
      <c r="E39" s="74"/>
      <c r="F39" s="74"/>
      <c r="G39" s="74"/>
      <c r="H39" s="74"/>
      <c r="I39" s="99"/>
      <c r="M39">
        <f t="shared" si="1"/>
        <v>32</v>
      </c>
    </row>
    <row r="40" spans="1:13" ht="53.25" customHeight="1" thickBot="1" x14ac:dyDescent="0.35">
      <c r="A40" s="66"/>
      <c r="B40" s="67"/>
      <c r="C40" s="66"/>
      <c r="D40" s="68"/>
      <c r="E40" s="68"/>
      <c r="F40" s="68"/>
      <c r="G40" s="68"/>
      <c r="H40" s="68"/>
      <c r="I40" s="67"/>
      <c r="M40">
        <f t="shared" si="1"/>
        <v>33</v>
      </c>
    </row>
    <row r="41" spans="1:13" x14ac:dyDescent="0.3">
      <c r="M41">
        <f t="shared" si="1"/>
        <v>34</v>
      </c>
    </row>
    <row r="42" spans="1:13" x14ac:dyDescent="0.3">
      <c r="M42">
        <f t="shared" si="1"/>
        <v>35</v>
      </c>
    </row>
    <row r="43" spans="1:13" x14ac:dyDescent="0.3">
      <c r="M43">
        <f t="shared" si="1"/>
        <v>36</v>
      </c>
    </row>
    <row r="44" spans="1:13" x14ac:dyDescent="0.3">
      <c r="M44">
        <f t="shared" si="1"/>
        <v>37</v>
      </c>
    </row>
    <row r="45" spans="1:13" x14ac:dyDescent="0.3">
      <c r="M45">
        <f t="shared" si="1"/>
        <v>38</v>
      </c>
    </row>
    <row r="46" spans="1:13" x14ac:dyDescent="0.3">
      <c r="M46">
        <f t="shared" si="1"/>
        <v>39</v>
      </c>
    </row>
    <row r="47" spans="1:13" x14ac:dyDescent="0.3">
      <c r="M47">
        <f t="shared" si="1"/>
        <v>40</v>
      </c>
    </row>
    <row r="48" spans="1:13" x14ac:dyDescent="0.3">
      <c r="M48">
        <f t="shared" si="1"/>
        <v>41</v>
      </c>
    </row>
    <row r="49" spans="13:13" x14ac:dyDescent="0.3">
      <c r="M49">
        <f t="shared" si="1"/>
        <v>42</v>
      </c>
    </row>
    <row r="50" spans="13:13" x14ac:dyDescent="0.3">
      <c r="M50">
        <f t="shared" si="1"/>
        <v>43</v>
      </c>
    </row>
    <row r="51" spans="13:13" x14ac:dyDescent="0.3">
      <c r="M51">
        <f t="shared" si="1"/>
        <v>44</v>
      </c>
    </row>
    <row r="52" spans="13:13" x14ac:dyDescent="0.3">
      <c r="M52">
        <f t="shared" si="1"/>
        <v>45</v>
      </c>
    </row>
    <row r="53" spans="13:13" x14ac:dyDescent="0.3">
      <c r="M53">
        <f t="shared" si="1"/>
        <v>46</v>
      </c>
    </row>
    <row r="54" spans="13:13" x14ac:dyDescent="0.3">
      <c r="M54">
        <f t="shared" si="1"/>
        <v>47</v>
      </c>
    </row>
    <row r="55" spans="13:13" x14ac:dyDescent="0.3">
      <c r="M55">
        <f t="shared" si="1"/>
        <v>48</v>
      </c>
    </row>
    <row r="56" spans="13:13" x14ac:dyDescent="0.3">
      <c r="M56">
        <f t="shared" si="1"/>
        <v>49</v>
      </c>
    </row>
    <row r="57" spans="13:13" x14ac:dyDescent="0.3">
      <c r="M57">
        <f t="shared" si="1"/>
        <v>50</v>
      </c>
    </row>
    <row r="58" spans="13:13" x14ac:dyDescent="0.3">
      <c r="M58">
        <f t="shared" si="1"/>
        <v>51</v>
      </c>
    </row>
    <row r="59" spans="13:13" x14ac:dyDescent="0.3">
      <c r="M59">
        <f t="shared" si="1"/>
        <v>52</v>
      </c>
    </row>
    <row r="60" spans="13:13" x14ac:dyDescent="0.3">
      <c r="M60">
        <f t="shared" si="1"/>
        <v>53</v>
      </c>
    </row>
    <row r="61" spans="13:13" x14ac:dyDescent="0.3">
      <c r="M61">
        <f t="shared" si="1"/>
        <v>54</v>
      </c>
    </row>
    <row r="62" spans="13:13" x14ac:dyDescent="0.3">
      <c r="M62">
        <f t="shared" si="1"/>
        <v>55</v>
      </c>
    </row>
    <row r="63" spans="13:13" x14ac:dyDescent="0.3">
      <c r="M63">
        <f t="shared" si="1"/>
        <v>56</v>
      </c>
    </row>
    <row r="64" spans="13:13" x14ac:dyDescent="0.3">
      <c r="M64">
        <f t="shared" si="1"/>
        <v>57</v>
      </c>
    </row>
    <row r="65" spans="13:13" x14ac:dyDescent="0.3">
      <c r="M65">
        <f t="shared" si="1"/>
        <v>58</v>
      </c>
    </row>
    <row r="66" spans="13:13" x14ac:dyDescent="0.3">
      <c r="M66">
        <f t="shared" si="1"/>
        <v>59</v>
      </c>
    </row>
    <row r="67" spans="13:13" x14ac:dyDescent="0.3">
      <c r="M67">
        <f t="shared" si="1"/>
        <v>60</v>
      </c>
    </row>
    <row r="68" spans="13:13" x14ac:dyDescent="0.3">
      <c r="M68">
        <f t="shared" si="1"/>
        <v>61</v>
      </c>
    </row>
    <row r="69" spans="13:13" x14ac:dyDescent="0.3">
      <c r="M69">
        <f t="shared" si="1"/>
        <v>62</v>
      </c>
    </row>
    <row r="70" spans="13:13" x14ac:dyDescent="0.3">
      <c r="M70">
        <f t="shared" si="1"/>
        <v>63</v>
      </c>
    </row>
    <row r="71" spans="13:13" x14ac:dyDescent="0.3">
      <c r="M71">
        <f t="shared" si="1"/>
        <v>64</v>
      </c>
    </row>
    <row r="72" spans="13:13" x14ac:dyDescent="0.3">
      <c r="M72">
        <f t="shared" si="1"/>
        <v>65</v>
      </c>
    </row>
    <row r="73" spans="13:13" x14ac:dyDescent="0.3">
      <c r="M73">
        <f t="shared" si="1"/>
        <v>66</v>
      </c>
    </row>
    <row r="74" spans="13:13" x14ac:dyDescent="0.3">
      <c r="M74">
        <f t="shared" ref="M74:M97" si="2">M73+1</f>
        <v>67</v>
      </c>
    </row>
    <row r="75" spans="13:13" x14ac:dyDescent="0.3">
      <c r="M75">
        <f t="shared" si="2"/>
        <v>68</v>
      </c>
    </row>
    <row r="76" spans="13:13" x14ac:dyDescent="0.3">
      <c r="M76">
        <f t="shared" si="2"/>
        <v>69</v>
      </c>
    </row>
    <row r="77" spans="13:13" x14ac:dyDescent="0.3">
      <c r="M77">
        <f t="shared" si="2"/>
        <v>70</v>
      </c>
    </row>
    <row r="78" spans="13:13" x14ac:dyDescent="0.3">
      <c r="M78">
        <f t="shared" si="2"/>
        <v>71</v>
      </c>
    </row>
    <row r="79" spans="13:13" x14ac:dyDescent="0.3">
      <c r="M79">
        <f t="shared" si="2"/>
        <v>72</v>
      </c>
    </row>
    <row r="80" spans="13:13" x14ac:dyDescent="0.3">
      <c r="M80">
        <f t="shared" si="2"/>
        <v>73</v>
      </c>
    </row>
    <row r="81" spans="13:13" x14ac:dyDescent="0.3">
      <c r="M81">
        <f t="shared" si="2"/>
        <v>74</v>
      </c>
    </row>
    <row r="82" spans="13:13" x14ac:dyDescent="0.3">
      <c r="M82">
        <f t="shared" si="2"/>
        <v>75</v>
      </c>
    </row>
    <row r="83" spans="13:13" x14ac:dyDescent="0.3">
      <c r="M83">
        <f t="shared" si="2"/>
        <v>76</v>
      </c>
    </row>
    <row r="84" spans="13:13" x14ac:dyDescent="0.3">
      <c r="M84">
        <f t="shared" si="2"/>
        <v>77</v>
      </c>
    </row>
    <row r="85" spans="13:13" x14ac:dyDescent="0.3">
      <c r="M85">
        <f t="shared" si="2"/>
        <v>78</v>
      </c>
    </row>
    <row r="86" spans="13:13" x14ac:dyDescent="0.3">
      <c r="M86">
        <f t="shared" si="2"/>
        <v>79</v>
      </c>
    </row>
    <row r="87" spans="13:13" x14ac:dyDescent="0.3">
      <c r="M87">
        <f t="shared" si="2"/>
        <v>80</v>
      </c>
    </row>
    <row r="88" spans="13:13" x14ac:dyDescent="0.3">
      <c r="M88">
        <f t="shared" si="2"/>
        <v>81</v>
      </c>
    </row>
    <row r="89" spans="13:13" x14ac:dyDescent="0.3">
      <c r="M89">
        <f t="shared" si="2"/>
        <v>82</v>
      </c>
    </row>
    <row r="90" spans="13:13" x14ac:dyDescent="0.3">
      <c r="M90">
        <f t="shared" si="2"/>
        <v>83</v>
      </c>
    </row>
    <row r="91" spans="13:13" x14ac:dyDescent="0.3">
      <c r="M91">
        <f t="shared" si="2"/>
        <v>84</v>
      </c>
    </row>
    <row r="92" spans="13:13" x14ac:dyDescent="0.3">
      <c r="M92">
        <f t="shared" si="2"/>
        <v>85</v>
      </c>
    </row>
    <row r="93" spans="13:13" x14ac:dyDescent="0.3">
      <c r="M93">
        <f t="shared" si="2"/>
        <v>86</v>
      </c>
    </row>
    <row r="94" spans="13:13" x14ac:dyDescent="0.3">
      <c r="M94">
        <f t="shared" si="2"/>
        <v>87</v>
      </c>
    </row>
    <row r="95" spans="13:13" x14ac:dyDescent="0.3">
      <c r="M95">
        <f t="shared" si="2"/>
        <v>88</v>
      </c>
    </row>
    <row r="96" spans="13:13" x14ac:dyDescent="0.3">
      <c r="M96">
        <f t="shared" si="2"/>
        <v>89</v>
      </c>
    </row>
    <row r="97" spans="13:13" x14ac:dyDescent="0.3">
      <c r="M97">
        <f t="shared" si="2"/>
        <v>90</v>
      </c>
    </row>
  </sheetData>
  <mergeCells count="20">
    <mergeCell ref="A1:I1"/>
    <mergeCell ref="D2:E2"/>
    <mergeCell ref="F2:G2"/>
    <mergeCell ref="A6:A7"/>
    <mergeCell ref="B6:B7"/>
    <mergeCell ref="C6:C7"/>
    <mergeCell ref="D6:D7"/>
    <mergeCell ref="E6:E7"/>
    <mergeCell ref="F6:H6"/>
    <mergeCell ref="I6:I7"/>
    <mergeCell ref="A39:B39"/>
    <mergeCell ref="C39:I39"/>
    <mergeCell ref="A40:B40"/>
    <mergeCell ref="C40:I40"/>
    <mergeCell ref="A35:C35"/>
    <mergeCell ref="A36:I36"/>
    <mergeCell ref="A37:B37"/>
    <mergeCell ref="C37:I37"/>
    <mergeCell ref="A38:B38"/>
    <mergeCell ref="C38:I3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5690-E528-4298-9FFD-87CC81048356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40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40" t="s">
        <v>54</v>
      </c>
      <c r="E3" s="109">
        <v>43553</v>
      </c>
      <c r="F3" s="109"/>
      <c r="G3" s="41"/>
      <c r="H3" s="41"/>
      <c r="I3" s="41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40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42" t="s">
        <v>58</v>
      </c>
      <c r="E5" s="42">
        <v>221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93</v>
      </c>
      <c r="C8" s="16"/>
      <c r="D8" s="16"/>
      <c r="E8" s="16"/>
      <c r="F8" s="16">
        <v>1416</v>
      </c>
      <c r="G8" s="16"/>
      <c r="H8" s="16"/>
      <c r="I8" s="16"/>
      <c r="J8" s="17">
        <f t="shared" ref="J8:J34" si="0">F8-I8-H8-G8</f>
        <v>1416</v>
      </c>
    </row>
    <row r="9" spans="2:14" ht="36.75" customHeight="1" x14ac:dyDescent="0.3">
      <c r="B9" s="19" t="s">
        <v>93</v>
      </c>
      <c r="C9" s="16"/>
      <c r="D9" s="16"/>
      <c r="E9" s="16"/>
      <c r="F9" s="16">
        <v>1416</v>
      </c>
      <c r="G9" s="16"/>
      <c r="H9" s="16"/>
      <c r="I9" s="16"/>
      <c r="J9" s="17">
        <f t="shared" si="0"/>
        <v>1416</v>
      </c>
    </row>
    <row r="10" spans="2:14" ht="36.75" customHeight="1" x14ac:dyDescent="0.3">
      <c r="B10" s="19" t="s">
        <v>93</v>
      </c>
      <c r="C10" s="16"/>
      <c r="D10" s="16"/>
      <c r="E10" s="16"/>
      <c r="F10" s="16">
        <v>1416</v>
      </c>
      <c r="G10" s="16"/>
      <c r="H10" s="16"/>
      <c r="I10" s="16"/>
      <c r="J10" s="17">
        <f t="shared" si="0"/>
        <v>1416</v>
      </c>
    </row>
    <row r="11" spans="2:14" ht="36.75" customHeight="1" x14ac:dyDescent="0.3">
      <c r="B11" s="19" t="s">
        <v>255</v>
      </c>
      <c r="C11" s="16"/>
      <c r="D11" s="16"/>
      <c r="E11" s="16"/>
      <c r="F11" s="16">
        <v>35</v>
      </c>
      <c r="G11" s="16"/>
      <c r="H11" s="16"/>
      <c r="I11" s="16"/>
      <c r="J11" s="17">
        <f t="shared" si="0"/>
        <v>35</v>
      </c>
    </row>
    <row r="12" spans="2:14" ht="36.75" customHeight="1" x14ac:dyDescent="0.3">
      <c r="B12" s="19" t="s">
        <v>121</v>
      </c>
      <c r="C12" s="16"/>
      <c r="D12" s="16"/>
      <c r="E12" s="16"/>
      <c r="F12" s="16">
        <v>160</v>
      </c>
      <c r="G12" s="16"/>
      <c r="H12" s="16"/>
      <c r="I12" s="16"/>
      <c r="J12" s="17">
        <f t="shared" si="0"/>
        <v>160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</row>
    <row r="17" spans="2:10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</row>
    <row r="18" spans="2:10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</row>
    <row r="19" spans="2:10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</row>
    <row r="20" spans="2:10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</row>
    <row r="21" spans="2:10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</row>
    <row r="22" spans="2:10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</row>
    <row r="23" spans="2:10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</row>
    <row r="24" spans="2:10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</row>
    <row r="25" spans="2:10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</row>
    <row r="26" spans="2:10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</row>
    <row r="27" spans="2:10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</row>
    <row r="28" spans="2:10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</row>
    <row r="29" spans="2:10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</row>
    <row r="30" spans="2:10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</row>
    <row r="31" spans="2:10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</row>
    <row r="32" spans="2:10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</row>
    <row r="33" spans="2:10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</row>
    <row r="35" spans="2:10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4443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4443</v>
      </c>
    </row>
    <row r="36" spans="2:10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</row>
    <row r="37" spans="2:10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</row>
    <row r="38" spans="2:10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</row>
    <row r="39" spans="2:10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</row>
    <row r="40" spans="2:10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0486-3FE3-4A2D-9FD0-11F92003D867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40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40" t="s">
        <v>54</v>
      </c>
      <c r="E3" s="109">
        <v>43553</v>
      </c>
      <c r="F3" s="109"/>
      <c r="G3" s="41"/>
      <c r="H3" s="41"/>
      <c r="I3" s="41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40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42" t="s">
        <v>58</v>
      </c>
      <c r="E5" s="42">
        <v>222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256</v>
      </c>
      <c r="C8" s="16"/>
      <c r="D8" s="16"/>
      <c r="E8" s="16"/>
      <c r="F8" s="16">
        <v>19275</v>
      </c>
      <c r="G8" s="16"/>
      <c r="H8" s="16"/>
      <c r="I8" s="16"/>
      <c r="J8" s="17">
        <f t="shared" ref="J8:J34" si="0">F8-I8-H8-G8</f>
        <v>19275</v>
      </c>
    </row>
    <row r="9" spans="2:14" ht="36.75" customHeight="1" x14ac:dyDescent="0.3">
      <c r="B9" s="19"/>
      <c r="C9" s="16"/>
      <c r="D9" s="16"/>
      <c r="E9" s="16"/>
      <c r="F9" s="16"/>
      <c r="G9" s="16"/>
      <c r="H9" s="16"/>
      <c r="I9" s="16"/>
      <c r="J9" s="17">
        <f t="shared" si="0"/>
        <v>0</v>
      </c>
    </row>
    <row r="10" spans="2:14" ht="36.75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</row>
    <row r="17" spans="2:10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</row>
    <row r="18" spans="2:10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</row>
    <row r="19" spans="2:10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</row>
    <row r="20" spans="2:10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</row>
    <row r="21" spans="2:10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</row>
    <row r="22" spans="2:10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</row>
    <row r="23" spans="2:10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</row>
    <row r="24" spans="2:10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</row>
    <row r="25" spans="2:10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</row>
    <row r="26" spans="2:10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</row>
    <row r="27" spans="2:10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</row>
    <row r="28" spans="2:10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</row>
    <row r="29" spans="2:10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</row>
    <row r="30" spans="2:10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</row>
    <row r="31" spans="2:10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</row>
    <row r="32" spans="2:10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</row>
    <row r="33" spans="2:10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</row>
    <row r="35" spans="2:10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19275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19275</v>
      </c>
    </row>
    <row r="36" spans="2:10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</row>
    <row r="37" spans="2:10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</row>
    <row r="38" spans="2:10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</row>
    <row r="39" spans="2:10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</row>
    <row r="40" spans="2:10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EA44-709E-42CE-9347-5F01785E2C26}">
  <sheetPr>
    <pageSetUpPr fitToPage="1"/>
  </sheetPr>
  <dimension ref="B1:N40"/>
  <sheetViews>
    <sheetView rightToLeft="1" view="pageBreakPreview" zoomScaleNormal="100" zoomScaleSheetLayoutView="100" workbookViewId="0">
      <selection activeCell="M9" sqref="M9:M22"/>
    </sheetView>
  </sheetViews>
  <sheetFormatPr defaultRowHeight="14.4" x14ac:dyDescent="0.3"/>
  <cols>
    <col min="1" max="1" width="1.109375" customWidth="1"/>
    <col min="2" max="2" width="45.5546875" customWidth="1"/>
    <col min="3" max="3" width="13.44140625" customWidth="1"/>
    <col min="4" max="4" width="21.44140625" customWidth="1"/>
    <col min="5" max="5" width="10.109375" customWidth="1"/>
    <col min="6" max="6" width="10.44140625" customWidth="1"/>
    <col min="7" max="7" width="7.33203125" customWidth="1"/>
    <col min="8" max="9" width="6.88671875" customWidth="1"/>
    <col min="10" max="10" width="14.109375" customWidth="1"/>
  </cols>
  <sheetData>
    <row r="1" spans="2:14" ht="76.5" customHeight="1" thickBot="1" x14ac:dyDescent="0.35">
      <c r="B1" s="104" t="s">
        <v>52</v>
      </c>
      <c r="C1" s="105"/>
      <c r="D1" s="105"/>
      <c r="E1" s="105"/>
      <c r="F1" s="105"/>
      <c r="G1" s="105"/>
      <c r="H1" s="105"/>
      <c r="I1" s="105"/>
      <c r="J1" s="105"/>
      <c r="K1" s="5"/>
      <c r="N1" s="6"/>
    </row>
    <row r="2" spans="2:14" ht="34.5" customHeight="1" thickBot="1" x14ac:dyDescent="0.35">
      <c r="B2" s="7" t="s">
        <v>18</v>
      </c>
      <c r="C2" s="11"/>
      <c r="D2" s="40" t="s">
        <v>53</v>
      </c>
      <c r="E2" s="83" t="s">
        <v>19</v>
      </c>
      <c r="F2" s="83"/>
      <c r="G2" s="83"/>
      <c r="H2" s="83"/>
      <c r="I2" s="8"/>
      <c r="J2" s="11"/>
      <c r="N2" s="6" t="s">
        <v>21</v>
      </c>
    </row>
    <row r="3" spans="2:14" ht="34.5" customHeight="1" thickBot="1" x14ac:dyDescent="0.35">
      <c r="B3" s="7" t="s">
        <v>22</v>
      </c>
      <c r="C3" s="11"/>
      <c r="D3" s="40" t="s">
        <v>54</v>
      </c>
      <c r="E3" s="109">
        <v>43553</v>
      </c>
      <c r="F3" s="109"/>
      <c r="G3" s="41"/>
      <c r="H3" s="41"/>
      <c r="I3" s="41"/>
      <c r="J3" s="11"/>
      <c r="N3" s="6" t="s">
        <v>25</v>
      </c>
    </row>
    <row r="4" spans="2:14" ht="34.5" customHeight="1" thickBot="1" x14ac:dyDescent="0.35">
      <c r="B4" s="7" t="s">
        <v>56</v>
      </c>
      <c r="C4" s="11"/>
      <c r="D4" s="40" t="s">
        <v>57</v>
      </c>
      <c r="E4" s="8"/>
      <c r="F4" s="8"/>
      <c r="G4" s="8"/>
      <c r="H4" s="8"/>
      <c r="I4" s="8"/>
      <c r="J4" s="11"/>
      <c r="N4" s="6" t="s">
        <v>19</v>
      </c>
    </row>
    <row r="5" spans="2:14" ht="34.5" customHeight="1" thickBot="1" x14ac:dyDescent="0.35">
      <c r="B5" s="32"/>
      <c r="C5" s="12"/>
      <c r="D5" s="42" t="s">
        <v>58</v>
      </c>
      <c r="E5" s="42">
        <v>223</v>
      </c>
      <c r="F5" s="34"/>
      <c r="G5" s="35"/>
      <c r="H5" s="34"/>
      <c r="I5" s="34"/>
      <c r="J5" s="12"/>
      <c r="N5" s="6" t="s">
        <v>59</v>
      </c>
    </row>
    <row r="6" spans="2:14" ht="33.75" customHeight="1" thickTop="1" thickBot="1" x14ac:dyDescent="0.35">
      <c r="B6" s="106" t="s">
        <v>29</v>
      </c>
      <c r="C6" s="87" t="s">
        <v>30</v>
      </c>
      <c r="D6" s="87" t="s">
        <v>31</v>
      </c>
      <c r="E6" s="89" t="s">
        <v>32</v>
      </c>
      <c r="F6" s="69" t="s">
        <v>33</v>
      </c>
      <c r="G6" s="91" t="s">
        <v>34</v>
      </c>
      <c r="H6" s="91"/>
      <c r="I6" s="91"/>
      <c r="J6" s="107" t="s">
        <v>35</v>
      </c>
    </row>
    <row r="7" spans="2:14" ht="23.25" customHeight="1" thickTop="1" thickBot="1" x14ac:dyDescent="0.35">
      <c r="B7" s="106"/>
      <c r="C7" s="88"/>
      <c r="D7" s="88"/>
      <c r="E7" s="89"/>
      <c r="F7" s="90"/>
      <c r="G7" s="13">
        <v>0.01</v>
      </c>
      <c r="H7" s="14">
        <v>0.03</v>
      </c>
      <c r="I7" s="15">
        <v>0.05</v>
      </c>
      <c r="J7" s="108"/>
    </row>
    <row r="8" spans="2:14" ht="36.75" customHeight="1" thickTop="1" x14ac:dyDescent="0.3">
      <c r="B8" s="19" t="s">
        <v>257</v>
      </c>
      <c r="C8" s="16"/>
      <c r="D8" s="16"/>
      <c r="E8" s="16"/>
      <c r="F8" s="16">
        <v>6000</v>
      </c>
      <c r="G8" s="16"/>
      <c r="H8" s="16"/>
      <c r="I8" s="16"/>
      <c r="J8" s="17">
        <f t="shared" ref="J8:J34" si="0">F8-I8-H8-G8</f>
        <v>6000</v>
      </c>
    </row>
    <row r="9" spans="2:14" ht="36.75" customHeight="1" x14ac:dyDescent="0.3">
      <c r="B9" s="19"/>
      <c r="C9" s="16"/>
      <c r="D9" s="16"/>
      <c r="E9" s="16"/>
      <c r="F9" s="16"/>
      <c r="G9" s="16"/>
      <c r="H9" s="16"/>
      <c r="I9" s="16"/>
      <c r="J9" s="17">
        <f t="shared" si="0"/>
        <v>0</v>
      </c>
    </row>
    <row r="10" spans="2:14" ht="36.75" customHeight="1" x14ac:dyDescent="0.3">
      <c r="B10" s="19"/>
      <c r="C10" s="16"/>
      <c r="D10" s="16"/>
      <c r="E10" s="16"/>
      <c r="F10" s="16"/>
      <c r="G10" s="16"/>
      <c r="H10" s="16"/>
      <c r="I10" s="16"/>
      <c r="J10" s="17">
        <f t="shared" si="0"/>
        <v>0</v>
      </c>
    </row>
    <row r="11" spans="2:14" ht="36.75" customHeight="1" x14ac:dyDescent="0.3">
      <c r="B11" s="19"/>
      <c r="C11" s="16"/>
      <c r="D11" s="16"/>
      <c r="E11" s="16"/>
      <c r="F11" s="16"/>
      <c r="G11" s="16"/>
      <c r="H11" s="16"/>
      <c r="I11" s="16"/>
      <c r="J11" s="17">
        <f t="shared" si="0"/>
        <v>0</v>
      </c>
    </row>
    <row r="12" spans="2:14" ht="36.75" customHeight="1" x14ac:dyDescent="0.3">
      <c r="B12" s="19"/>
      <c r="C12" s="16"/>
      <c r="D12" s="16"/>
      <c r="E12" s="16"/>
      <c r="F12" s="16"/>
      <c r="G12" s="16"/>
      <c r="H12" s="16"/>
      <c r="I12" s="16"/>
      <c r="J12" s="17">
        <f t="shared" si="0"/>
        <v>0</v>
      </c>
    </row>
    <row r="13" spans="2:14" ht="36.75" customHeight="1" x14ac:dyDescent="0.3">
      <c r="B13" s="19"/>
      <c r="C13" s="16"/>
      <c r="D13" s="16"/>
      <c r="E13" s="16"/>
      <c r="F13" s="16"/>
      <c r="G13" s="16"/>
      <c r="H13" s="16"/>
      <c r="I13" s="16"/>
      <c r="J13" s="17">
        <f t="shared" si="0"/>
        <v>0</v>
      </c>
    </row>
    <row r="14" spans="2:14" ht="36.75" customHeight="1" thickBot="1" x14ac:dyDescent="0.35">
      <c r="B14" s="19"/>
      <c r="C14" s="16"/>
      <c r="D14" s="16"/>
      <c r="E14" s="16"/>
      <c r="F14" s="16"/>
      <c r="G14" s="16"/>
      <c r="H14" s="16"/>
      <c r="I14" s="16"/>
      <c r="J14" s="17">
        <f t="shared" si="0"/>
        <v>0</v>
      </c>
    </row>
    <row r="15" spans="2:14" ht="24.9" hidden="1" customHeight="1" x14ac:dyDescent="0.3">
      <c r="B15" s="19"/>
      <c r="C15" s="16"/>
      <c r="D15" s="16"/>
      <c r="E15" s="16"/>
      <c r="F15" s="16"/>
      <c r="G15" s="16"/>
      <c r="H15" s="16"/>
      <c r="I15" s="16"/>
      <c r="J15" s="17">
        <f t="shared" si="0"/>
        <v>0</v>
      </c>
    </row>
    <row r="16" spans="2:14" ht="24.9" hidden="1" customHeight="1" x14ac:dyDescent="0.3">
      <c r="B16" s="19"/>
      <c r="C16" s="16"/>
      <c r="D16" s="16"/>
      <c r="E16" s="16"/>
      <c r="F16" s="16"/>
      <c r="G16" s="16"/>
      <c r="H16" s="16"/>
      <c r="I16" s="16"/>
      <c r="J16" s="17">
        <f t="shared" si="0"/>
        <v>0</v>
      </c>
    </row>
    <row r="17" spans="2:10" ht="24.9" hidden="1" customHeight="1" x14ac:dyDescent="0.3">
      <c r="B17" s="19"/>
      <c r="C17" s="16"/>
      <c r="D17" s="16"/>
      <c r="E17" s="16"/>
      <c r="F17" s="16"/>
      <c r="G17" s="16"/>
      <c r="H17" s="16"/>
      <c r="I17" s="16"/>
      <c r="J17" s="17">
        <f t="shared" si="0"/>
        <v>0</v>
      </c>
    </row>
    <row r="18" spans="2:10" ht="24.9" hidden="1" customHeight="1" x14ac:dyDescent="0.3">
      <c r="B18" s="19"/>
      <c r="C18" s="16"/>
      <c r="D18" s="16"/>
      <c r="E18" s="16"/>
      <c r="F18" s="16"/>
      <c r="G18" s="16"/>
      <c r="H18" s="16"/>
      <c r="I18" s="16"/>
      <c r="J18" s="17">
        <f t="shared" si="0"/>
        <v>0</v>
      </c>
    </row>
    <row r="19" spans="2:10" ht="24.9" hidden="1" customHeight="1" x14ac:dyDescent="0.3">
      <c r="B19" s="19"/>
      <c r="C19" s="16"/>
      <c r="D19" s="16"/>
      <c r="E19" s="16"/>
      <c r="F19" s="16"/>
      <c r="G19" s="16"/>
      <c r="H19" s="16"/>
      <c r="I19" s="16"/>
      <c r="J19" s="17">
        <f t="shared" si="0"/>
        <v>0</v>
      </c>
    </row>
    <row r="20" spans="2:10" ht="24.9" hidden="1" customHeight="1" x14ac:dyDescent="0.3">
      <c r="B20" s="19"/>
      <c r="C20" s="16"/>
      <c r="D20" s="16"/>
      <c r="E20" s="16"/>
      <c r="F20" s="16"/>
      <c r="G20" s="16"/>
      <c r="H20" s="16"/>
      <c r="I20" s="16"/>
      <c r="J20" s="17">
        <f t="shared" si="0"/>
        <v>0</v>
      </c>
    </row>
    <row r="21" spans="2:10" ht="24.9" hidden="1" customHeight="1" x14ac:dyDescent="0.3">
      <c r="B21" s="19"/>
      <c r="C21" s="16"/>
      <c r="D21" s="16"/>
      <c r="E21" s="18"/>
      <c r="F21" s="18"/>
      <c r="G21" s="18"/>
      <c r="H21" s="18"/>
      <c r="I21" s="18"/>
      <c r="J21" s="17">
        <f t="shared" si="0"/>
        <v>0</v>
      </c>
    </row>
    <row r="22" spans="2:10" ht="24.9" hidden="1" customHeight="1" x14ac:dyDescent="0.3">
      <c r="B22" s="19"/>
      <c r="C22" s="20"/>
      <c r="D22" s="20"/>
      <c r="E22" s="18"/>
      <c r="F22" s="18"/>
      <c r="G22" s="18"/>
      <c r="H22" s="18"/>
      <c r="I22" s="18"/>
      <c r="J22" s="17">
        <f t="shared" si="0"/>
        <v>0</v>
      </c>
    </row>
    <row r="23" spans="2:10" ht="24.9" hidden="1" customHeight="1" x14ac:dyDescent="0.3">
      <c r="B23" s="19"/>
      <c r="C23" s="20"/>
      <c r="D23" s="20"/>
      <c r="E23" s="18"/>
      <c r="F23" s="18"/>
      <c r="G23" s="18"/>
      <c r="H23" s="18"/>
      <c r="I23" s="18"/>
      <c r="J23" s="17">
        <f t="shared" si="0"/>
        <v>0</v>
      </c>
    </row>
    <row r="24" spans="2:10" ht="24.9" hidden="1" customHeight="1" x14ac:dyDescent="0.3">
      <c r="B24" s="21"/>
      <c r="C24" s="20"/>
      <c r="D24" s="20"/>
      <c r="E24" s="18"/>
      <c r="F24" s="18"/>
      <c r="G24" s="18"/>
      <c r="H24" s="18"/>
      <c r="I24" s="18"/>
      <c r="J24" s="17">
        <f t="shared" si="0"/>
        <v>0</v>
      </c>
    </row>
    <row r="25" spans="2:10" ht="24.9" hidden="1" customHeight="1" x14ac:dyDescent="0.3">
      <c r="B25" s="21"/>
      <c r="C25" s="20"/>
      <c r="D25" s="20"/>
      <c r="E25" s="18"/>
      <c r="F25" s="18"/>
      <c r="G25" s="18"/>
      <c r="H25" s="18"/>
      <c r="I25" s="18"/>
      <c r="J25" s="17">
        <f t="shared" si="0"/>
        <v>0</v>
      </c>
    </row>
    <row r="26" spans="2:10" ht="24.9" hidden="1" customHeight="1" x14ac:dyDescent="0.3">
      <c r="B26" s="21"/>
      <c r="C26" s="20"/>
      <c r="D26" s="20"/>
      <c r="E26" s="18"/>
      <c r="F26" s="18"/>
      <c r="G26" s="18"/>
      <c r="H26" s="18"/>
      <c r="I26" s="18"/>
      <c r="J26" s="17">
        <f t="shared" si="0"/>
        <v>0</v>
      </c>
    </row>
    <row r="27" spans="2:10" ht="24.9" hidden="1" customHeight="1" x14ac:dyDescent="0.3">
      <c r="B27" s="21"/>
      <c r="C27" s="20"/>
      <c r="D27" s="20"/>
      <c r="E27" s="18"/>
      <c r="F27" s="18"/>
      <c r="G27" s="18"/>
      <c r="H27" s="18"/>
      <c r="I27" s="18"/>
      <c r="J27" s="17">
        <f t="shared" si="0"/>
        <v>0</v>
      </c>
    </row>
    <row r="28" spans="2:10" ht="24.9" hidden="1" customHeight="1" x14ac:dyDescent="0.3">
      <c r="B28" s="21"/>
      <c r="C28" s="20"/>
      <c r="D28" s="20"/>
      <c r="E28" s="18"/>
      <c r="F28" s="18"/>
      <c r="G28" s="18"/>
      <c r="H28" s="18"/>
      <c r="I28" s="18"/>
      <c r="J28" s="17">
        <f t="shared" si="0"/>
        <v>0</v>
      </c>
    </row>
    <row r="29" spans="2:10" ht="24.9" hidden="1" customHeight="1" x14ac:dyDescent="0.3">
      <c r="B29" s="21"/>
      <c r="C29" s="20"/>
      <c r="D29" s="20"/>
      <c r="E29" s="18"/>
      <c r="F29" s="18"/>
      <c r="G29" s="18"/>
      <c r="H29" s="18"/>
      <c r="I29" s="18"/>
      <c r="J29" s="17">
        <f t="shared" si="0"/>
        <v>0</v>
      </c>
    </row>
    <row r="30" spans="2:10" ht="24.9" hidden="1" customHeight="1" x14ac:dyDescent="0.3">
      <c r="B30" s="21"/>
      <c r="C30" s="20"/>
      <c r="D30" s="20"/>
      <c r="E30" s="18"/>
      <c r="F30" s="18"/>
      <c r="G30" s="18"/>
      <c r="H30" s="18"/>
      <c r="I30" s="18"/>
      <c r="J30" s="17">
        <f t="shared" si="0"/>
        <v>0</v>
      </c>
    </row>
    <row r="31" spans="2:10" ht="24.9" hidden="1" customHeight="1" x14ac:dyDescent="0.3">
      <c r="B31" s="21"/>
      <c r="C31" s="20"/>
      <c r="D31" s="20"/>
      <c r="E31" s="18"/>
      <c r="F31" s="18"/>
      <c r="G31" s="18"/>
      <c r="H31" s="18"/>
      <c r="I31" s="18"/>
      <c r="J31" s="17">
        <f t="shared" si="0"/>
        <v>0</v>
      </c>
    </row>
    <row r="32" spans="2:10" ht="24.9" hidden="1" customHeight="1" x14ac:dyDescent="0.3">
      <c r="B32" s="21"/>
      <c r="C32" s="20"/>
      <c r="D32" s="20"/>
      <c r="E32" s="18"/>
      <c r="F32" s="18"/>
      <c r="G32" s="18"/>
      <c r="H32" s="18"/>
      <c r="I32" s="18"/>
      <c r="J32" s="17">
        <f t="shared" si="0"/>
        <v>0</v>
      </c>
    </row>
    <row r="33" spans="2:10" ht="24.9" hidden="1" customHeight="1" x14ac:dyDescent="0.3">
      <c r="B33" s="21"/>
      <c r="C33" s="20"/>
      <c r="D33" s="20"/>
      <c r="E33" s="18"/>
      <c r="F33" s="18"/>
      <c r="G33" s="18"/>
      <c r="H33" s="18"/>
      <c r="I33" s="18"/>
      <c r="J33" s="17">
        <f t="shared" si="0"/>
        <v>0</v>
      </c>
    </row>
    <row r="34" spans="2:10" ht="24.9" hidden="1" customHeight="1" thickBot="1" x14ac:dyDescent="0.35">
      <c r="B34" s="22"/>
      <c r="C34" s="23"/>
      <c r="D34" s="23"/>
      <c r="E34" s="24"/>
      <c r="F34" s="24"/>
      <c r="G34" s="24"/>
      <c r="H34" s="24"/>
      <c r="I34" s="24"/>
      <c r="J34" s="17">
        <f t="shared" si="0"/>
        <v>0</v>
      </c>
    </row>
    <row r="35" spans="2:10" ht="36" customHeight="1" thickBot="1" x14ac:dyDescent="0.35">
      <c r="B35" s="71" t="s">
        <v>39</v>
      </c>
      <c r="C35" s="72"/>
      <c r="D35" s="72"/>
      <c r="E35" s="25">
        <v>0</v>
      </c>
      <c r="F35" s="25">
        <f>SUM(F8:F34)</f>
        <v>6000</v>
      </c>
      <c r="G35" s="25">
        <f>SUM(G8:G34)</f>
        <v>0</v>
      </c>
      <c r="H35" s="25">
        <f>SUM(H8:H34)</f>
        <v>0</v>
      </c>
      <c r="I35" s="25">
        <f>SUM(I8:I34)</f>
        <v>0</v>
      </c>
      <c r="J35" s="25">
        <f>SUM(J8:J34)</f>
        <v>6000</v>
      </c>
    </row>
    <row r="36" spans="2:10" ht="25.5" customHeight="1" thickBot="1" x14ac:dyDescent="0.35">
      <c r="B36" s="98"/>
      <c r="C36" s="74"/>
      <c r="D36" s="74"/>
      <c r="E36" s="74"/>
      <c r="F36" s="74"/>
      <c r="G36" s="74"/>
      <c r="H36" s="74"/>
      <c r="I36" s="74"/>
      <c r="J36" s="99"/>
    </row>
    <row r="37" spans="2:10" ht="27" customHeight="1" thickBot="1" x14ac:dyDescent="0.35">
      <c r="B37" s="100" t="s">
        <v>61</v>
      </c>
      <c r="C37" s="101"/>
      <c r="D37" s="102" t="s">
        <v>62</v>
      </c>
      <c r="E37" s="103"/>
      <c r="F37" s="103"/>
      <c r="G37" s="103"/>
      <c r="H37" s="103"/>
      <c r="I37" s="103"/>
      <c r="J37" s="101"/>
    </row>
    <row r="38" spans="2:10" ht="53.25" customHeight="1" thickBot="1" x14ac:dyDescent="0.35">
      <c r="B38" s="62"/>
      <c r="C38" s="63"/>
      <c r="D38" s="62"/>
      <c r="E38" s="65"/>
      <c r="F38" s="65"/>
      <c r="G38" s="65"/>
      <c r="H38" s="65"/>
      <c r="I38" s="65"/>
      <c r="J38" s="63"/>
    </row>
    <row r="39" spans="2:10" ht="27" customHeight="1" thickBot="1" x14ac:dyDescent="0.35">
      <c r="B39" s="98" t="s">
        <v>63</v>
      </c>
      <c r="C39" s="99"/>
      <c r="D39" s="98" t="s">
        <v>64</v>
      </c>
      <c r="E39" s="74"/>
      <c r="F39" s="74"/>
      <c r="G39" s="74"/>
      <c r="H39" s="74"/>
      <c r="I39" s="74"/>
      <c r="J39" s="99"/>
    </row>
    <row r="40" spans="2:10" ht="53.25" customHeight="1" thickBot="1" x14ac:dyDescent="0.35">
      <c r="B40" s="66"/>
      <c r="C40" s="67"/>
      <c r="D40" s="66"/>
      <c r="E40" s="68"/>
      <c r="F40" s="68"/>
      <c r="G40" s="68"/>
      <c r="H40" s="68"/>
      <c r="I40" s="68"/>
      <c r="J40" s="67"/>
    </row>
  </sheetData>
  <mergeCells count="21">
    <mergeCell ref="B39:C39"/>
    <mergeCell ref="D39:J39"/>
    <mergeCell ref="B40:C40"/>
    <mergeCell ref="D40:J40"/>
    <mergeCell ref="J6:J7"/>
    <mergeCell ref="B35:D35"/>
    <mergeCell ref="B36:J36"/>
    <mergeCell ref="B37:C37"/>
    <mergeCell ref="D37:J37"/>
    <mergeCell ref="B38:C38"/>
    <mergeCell ref="D38:J38"/>
    <mergeCell ref="B1:J1"/>
    <mergeCell ref="E2:F2"/>
    <mergeCell ref="G2:H2"/>
    <mergeCell ref="E3:F3"/>
    <mergeCell ref="B6:B7"/>
    <mergeCell ref="C6:C7"/>
    <mergeCell ref="D6:D7"/>
    <mergeCell ref="E6:E7"/>
    <mergeCell ref="F6:F7"/>
    <mergeCell ref="G6:I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horizontalDpi="1200" verticalDpi="120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16"/>
  <sheetViews>
    <sheetView topLeftCell="A202" workbookViewId="0">
      <selection activeCell="E216" sqref="E216"/>
    </sheetView>
  </sheetViews>
  <sheetFormatPr defaultRowHeight="14.4" x14ac:dyDescent="0.3"/>
  <cols>
    <col min="1" max="1" width="14.5546875" style="1" bestFit="1" customWidth="1"/>
    <col min="2" max="2" width="25.21875" style="1" bestFit="1" customWidth="1"/>
    <col min="3" max="3" width="10.109375" style="2" bestFit="1" customWidth="1"/>
    <col min="4" max="4" width="10.5546875" style="46" customWidth="1"/>
    <col min="5" max="5" width="10.77734375" style="1" bestFit="1" customWidth="1"/>
  </cols>
  <sheetData>
    <row r="1" spans="1:5" x14ac:dyDescent="0.3">
      <c r="A1" s="1" t="s">
        <v>215</v>
      </c>
      <c r="B1" s="1" t="s">
        <v>2</v>
      </c>
      <c r="C1" s="2" t="s">
        <v>3</v>
      </c>
      <c r="D1" s="46" t="s">
        <v>214</v>
      </c>
    </row>
    <row r="2" spans="1:5" x14ac:dyDescent="0.3">
      <c r="A2" s="1" t="s">
        <v>218</v>
      </c>
      <c r="B2" s="1" t="s">
        <v>36</v>
      </c>
      <c r="C2" s="2">
        <v>90</v>
      </c>
      <c r="D2" s="46" t="s">
        <v>23</v>
      </c>
      <c r="E2" s="1" t="s">
        <v>242</v>
      </c>
    </row>
    <row r="3" spans="1:5" x14ac:dyDescent="0.3">
      <c r="A3" s="1" t="s">
        <v>220</v>
      </c>
      <c r="B3" s="1" t="s">
        <v>46</v>
      </c>
      <c r="C3" s="2">
        <v>100</v>
      </c>
      <c r="D3" s="46" t="s">
        <v>23</v>
      </c>
      <c r="E3" s="1" t="s">
        <v>242</v>
      </c>
    </row>
    <row r="4" spans="1:5" x14ac:dyDescent="0.3">
      <c r="A4" s="1" t="s">
        <v>220</v>
      </c>
      <c r="B4" s="1" t="s">
        <v>46</v>
      </c>
      <c r="C4" s="2">
        <v>100</v>
      </c>
      <c r="D4" s="46" t="s">
        <v>23</v>
      </c>
      <c r="E4" s="1" t="s">
        <v>242</v>
      </c>
    </row>
    <row r="5" spans="1:5" x14ac:dyDescent="0.3">
      <c r="A5" s="1" t="s">
        <v>221</v>
      </c>
      <c r="B5" s="1" t="s">
        <v>47</v>
      </c>
      <c r="C5" s="2">
        <v>150</v>
      </c>
      <c r="D5" s="46" t="s">
        <v>23</v>
      </c>
      <c r="E5" s="1" t="s">
        <v>242</v>
      </c>
    </row>
    <row r="6" spans="1:5" x14ac:dyDescent="0.3">
      <c r="A6" s="1" t="s">
        <v>221</v>
      </c>
      <c r="B6" s="1" t="s">
        <v>48</v>
      </c>
      <c r="C6" s="2">
        <v>100</v>
      </c>
      <c r="D6" s="46" t="s">
        <v>23</v>
      </c>
      <c r="E6" s="1" t="s">
        <v>242</v>
      </c>
    </row>
    <row r="7" spans="1:5" x14ac:dyDescent="0.3">
      <c r="A7" s="1" t="s">
        <v>225</v>
      </c>
      <c r="B7" s="1" t="s">
        <v>49</v>
      </c>
      <c r="C7" s="2">
        <v>500</v>
      </c>
      <c r="D7" s="46" t="s">
        <v>23</v>
      </c>
      <c r="E7" s="1" t="s">
        <v>242</v>
      </c>
    </row>
    <row r="8" spans="1:5" x14ac:dyDescent="0.3">
      <c r="A8" s="1" t="s">
        <v>221</v>
      </c>
      <c r="B8" s="1" t="s">
        <v>48</v>
      </c>
      <c r="C8" s="2">
        <v>100</v>
      </c>
      <c r="D8" s="46" t="s">
        <v>23</v>
      </c>
      <c r="E8" s="1" t="s">
        <v>242</v>
      </c>
    </row>
    <row r="9" spans="1:5" x14ac:dyDescent="0.3">
      <c r="A9" s="1" t="s">
        <v>221</v>
      </c>
      <c r="B9" s="1" t="s">
        <v>48</v>
      </c>
      <c r="C9" s="2">
        <v>100</v>
      </c>
      <c r="D9" s="46" t="s">
        <v>23</v>
      </c>
      <c r="E9" s="1" t="s">
        <v>242</v>
      </c>
    </row>
    <row r="10" spans="1:5" x14ac:dyDescent="0.3">
      <c r="A10" s="1" t="s">
        <v>216</v>
      </c>
      <c r="B10" s="1" t="s">
        <v>60</v>
      </c>
      <c r="C10" s="2">
        <v>9045.6500000000015</v>
      </c>
      <c r="D10" s="46" t="s">
        <v>55</v>
      </c>
      <c r="E10" s="1" t="s">
        <v>243</v>
      </c>
    </row>
    <row r="11" spans="1:5" x14ac:dyDescent="0.3">
      <c r="A11" s="1" t="s">
        <v>216</v>
      </c>
      <c r="B11" s="1" t="s">
        <v>60</v>
      </c>
      <c r="C11" s="2">
        <v>6356.25</v>
      </c>
      <c r="D11" s="46" t="s">
        <v>55</v>
      </c>
      <c r="E11" s="1" t="s">
        <v>243</v>
      </c>
    </row>
    <row r="12" spans="1:5" x14ac:dyDescent="0.3">
      <c r="A12" s="1" t="s">
        <v>216</v>
      </c>
      <c r="B12" s="1" t="s">
        <v>60</v>
      </c>
      <c r="C12" s="2">
        <v>3022.75</v>
      </c>
      <c r="D12" s="46" t="s">
        <v>55</v>
      </c>
      <c r="E12" s="1" t="s">
        <v>243</v>
      </c>
    </row>
    <row r="13" spans="1:5" x14ac:dyDescent="0.3">
      <c r="A13" s="1" t="s">
        <v>216</v>
      </c>
      <c r="B13" s="1" t="s">
        <v>60</v>
      </c>
      <c r="C13" s="2">
        <v>4356.1499999999996</v>
      </c>
      <c r="D13" s="46" t="s">
        <v>55</v>
      </c>
      <c r="E13" s="1" t="s">
        <v>243</v>
      </c>
    </row>
    <row r="14" spans="1:5" x14ac:dyDescent="0.3">
      <c r="A14" s="1" t="s">
        <v>222</v>
      </c>
      <c r="B14" s="1" t="s">
        <v>65</v>
      </c>
      <c r="C14" s="2">
        <v>580</v>
      </c>
      <c r="D14" s="46" t="s">
        <v>55</v>
      </c>
      <c r="E14" s="1" t="s">
        <v>243</v>
      </c>
    </row>
    <row r="15" spans="1:5" x14ac:dyDescent="0.3">
      <c r="A15" s="1" t="s">
        <v>228</v>
      </c>
      <c r="B15" s="1" t="s">
        <v>66</v>
      </c>
      <c r="C15" s="2">
        <v>160</v>
      </c>
      <c r="D15" s="46" t="s">
        <v>55</v>
      </c>
      <c r="E15" s="1" t="s">
        <v>243</v>
      </c>
    </row>
    <row r="16" spans="1:5" x14ac:dyDescent="0.3">
      <c r="A16" s="1" t="s">
        <v>229</v>
      </c>
      <c r="B16" s="1" t="s">
        <v>70</v>
      </c>
      <c r="C16" s="2">
        <v>220</v>
      </c>
      <c r="D16" s="46" t="s">
        <v>55</v>
      </c>
      <c r="E16" s="1" t="s">
        <v>243</v>
      </c>
    </row>
    <row r="17" spans="1:5" x14ac:dyDescent="0.3">
      <c r="A17" s="1" t="s">
        <v>219</v>
      </c>
      <c r="B17" s="1" t="s">
        <v>71</v>
      </c>
      <c r="C17" s="2">
        <v>200</v>
      </c>
      <c r="D17" s="46" t="s">
        <v>55</v>
      </c>
      <c r="E17" s="1" t="s">
        <v>243</v>
      </c>
    </row>
    <row r="18" spans="1:5" x14ac:dyDescent="0.3">
      <c r="A18" s="1" t="s">
        <v>219</v>
      </c>
      <c r="B18" s="1" t="s">
        <v>71</v>
      </c>
      <c r="C18" s="2">
        <v>72</v>
      </c>
      <c r="D18" s="46" t="s">
        <v>55</v>
      </c>
      <c r="E18" s="1" t="s">
        <v>243</v>
      </c>
    </row>
    <row r="19" spans="1:5" x14ac:dyDescent="0.3">
      <c r="A19" s="1" t="s">
        <v>219</v>
      </c>
      <c r="B19" s="1" t="s">
        <v>71</v>
      </c>
      <c r="C19" s="2">
        <v>200</v>
      </c>
      <c r="D19" s="46" t="s">
        <v>55</v>
      </c>
      <c r="E19" s="1" t="s">
        <v>243</v>
      </c>
    </row>
    <row r="20" spans="1:5" x14ac:dyDescent="0.3">
      <c r="A20" s="1" t="s">
        <v>219</v>
      </c>
      <c r="B20" s="1" t="s">
        <v>71</v>
      </c>
      <c r="C20" s="2">
        <v>670</v>
      </c>
      <c r="D20" s="46" t="s">
        <v>55</v>
      </c>
      <c r="E20" s="1" t="s">
        <v>243</v>
      </c>
    </row>
    <row r="21" spans="1:5" x14ac:dyDescent="0.3">
      <c r="A21" s="1" t="s">
        <v>219</v>
      </c>
      <c r="B21" s="1" t="s">
        <v>72</v>
      </c>
      <c r="C21" s="2">
        <v>20</v>
      </c>
      <c r="D21" s="46" t="s">
        <v>55</v>
      </c>
      <c r="E21" s="1" t="s">
        <v>243</v>
      </c>
    </row>
    <row r="22" spans="1:5" x14ac:dyDescent="0.3">
      <c r="A22" s="1" t="s">
        <v>219</v>
      </c>
      <c r="B22" s="1" t="s">
        <v>72</v>
      </c>
      <c r="C22" s="2">
        <v>25</v>
      </c>
      <c r="D22" s="46" t="s">
        <v>55</v>
      </c>
      <c r="E22" s="1" t="s">
        <v>243</v>
      </c>
    </row>
    <row r="23" spans="1:5" x14ac:dyDescent="0.3">
      <c r="A23" s="1" t="s">
        <v>219</v>
      </c>
      <c r="B23" s="1" t="s">
        <v>72</v>
      </c>
      <c r="C23" s="2">
        <v>130</v>
      </c>
      <c r="D23" s="46" t="s">
        <v>55</v>
      </c>
      <c r="E23" s="1" t="s">
        <v>243</v>
      </c>
    </row>
    <row r="24" spans="1:5" x14ac:dyDescent="0.3">
      <c r="A24" s="1" t="s">
        <v>219</v>
      </c>
      <c r="B24" s="1" t="s">
        <v>72</v>
      </c>
      <c r="C24" s="2">
        <v>260</v>
      </c>
      <c r="D24" s="46" t="s">
        <v>55</v>
      </c>
      <c r="E24" s="1" t="s">
        <v>243</v>
      </c>
    </row>
    <row r="25" spans="1:5" x14ac:dyDescent="0.3">
      <c r="A25" s="1" t="s">
        <v>219</v>
      </c>
      <c r="B25" s="1" t="s">
        <v>72</v>
      </c>
      <c r="C25" s="2">
        <v>260</v>
      </c>
      <c r="D25" s="46" t="s">
        <v>55</v>
      </c>
      <c r="E25" s="1" t="s">
        <v>243</v>
      </c>
    </row>
    <row r="26" spans="1:5" x14ac:dyDescent="0.3">
      <c r="A26" s="1" t="s">
        <v>219</v>
      </c>
      <c r="B26" s="1" t="s">
        <v>72</v>
      </c>
      <c r="C26" s="2">
        <v>134.69999999999999</v>
      </c>
      <c r="D26" s="46" t="s">
        <v>55</v>
      </c>
      <c r="E26" s="1" t="s">
        <v>243</v>
      </c>
    </row>
    <row r="27" spans="1:5" x14ac:dyDescent="0.3">
      <c r="A27" s="1" t="s">
        <v>219</v>
      </c>
      <c r="B27" s="1" t="s">
        <v>72</v>
      </c>
      <c r="C27" s="2">
        <v>110.85</v>
      </c>
      <c r="D27" s="46" t="s">
        <v>55</v>
      </c>
      <c r="E27" s="1" t="s">
        <v>243</v>
      </c>
    </row>
    <row r="28" spans="1:5" x14ac:dyDescent="0.3">
      <c r="A28" s="1" t="s">
        <v>236</v>
      </c>
      <c r="B28" s="1" t="s">
        <v>73</v>
      </c>
      <c r="C28" s="2">
        <v>750</v>
      </c>
      <c r="D28" s="46" t="s">
        <v>55</v>
      </c>
      <c r="E28" s="1" t="s">
        <v>243</v>
      </c>
    </row>
    <row r="29" spans="1:5" x14ac:dyDescent="0.3">
      <c r="A29" s="1" t="s">
        <v>236</v>
      </c>
      <c r="B29" s="1" t="s">
        <v>74</v>
      </c>
      <c r="C29" s="2">
        <v>815</v>
      </c>
      <c r="D29" s="46" t="s">
        <v>55</v>
      </c>
      <c r="E29" s="1" t="s">
        <v>243</v>
      </c>
    </row>
    <row r="30" spans="1:5" x14ac:dyDescent="0.3">
      <c r="A30" s="1" t="s">
        <v>219</v>
      </c>
      <c r="B30" s="1" t="s">
        <v>71</v>
      </c>
      <c r="C30" s="2">
        <v>56</v>
      </c>
      <c r="D30" s="46" t="s">
        <v>55</v>
      </c>
      <c r="E30" s="1" t="s">
        <v>243</v>
      </c>
    </row>
    <row r="31" spans="1:5" x14ac:dyDescent="0.3">
      <c r="A31" s="1" t="s">
        <v>219</v>
      </c>
      <c r="B31" s="1" t="s">
        <v>71</v>
      </c>
      <c r="C31" s="2">
        <v>40</v>
      </c>
      <c r="D31" s="46" t="s">
        <v>55</v>
      </c>
      <c r="E31" s="1" t="s">
        <v>243</v>
      </c>
    </row>
    <row r="32" spans="1:5" x14ac:dyDescent="0.3">
      <c r="A32" s="1" t="s">
        <v>219</v>
      </c>
      <c r="B32" s="1" t="s">
        <v>71</v>
      </c>
      <c r="C32" s="2">
        <v>190</v>
      </c>
      <c r="D32" s="46" t="s">
        <v>55</v>
      </c>
      <c r="E32" s="1" t="s">
        <v>243</v>
      </c>
    </row>
    <row r="33" spans="1:5" x14ac:dyDescent="0.3">
      <c r="A33" s="1" t="s">
        <v>218</v>
      </c>
      <c r="B33" s="1" t="s">
        <v>75</v>
      </c>
      <c r="C33" s="2">
        <v>3325.43</v>
      </c>
      <c r="D33" s="46" t="s">
        <v>55</v>
      </c>
      <c r="E33" s="1" t="s">
        <v>243</v>
      </c>
    </row>
    <row r="34" spans="1:5" x14ac:dyDescent="0.3">
      <c r="A34" s="1" t="s">
        <v>221</v>
      </c>
      <c r="B34" s="1" t="s">
        <v>76</v>
      </c>
      <c r="C34" s="2">
        <v>300</v>
      </c>
      <c r="D34" s="46" t="s">
        <v>55</v>
      </c>
      <c r="E34" s="1" t="s">
        <v>243</v>
      </c>
    </row>
    <row r="35" spans="1:5" x14ac:dyDescent="0.3">
      <c r="A35" s="1" t="s">
        <v>221</v>
      </c>
      <c r="B35" s="1" t="s">
        <v>77</v>
      </c>
      <c r="C35" s="2">
        <v>100</v>
      </c>
      <c r="D35" s="46" t="s">
        <v>55</v>
      </c>
      <c r="E35" s="1" t="s">
        <v>243</v>
      </c>
    </row>
    <row r="36" spans="1:5" x14ac:dyDescent="0.3">
      <c r="A36" s="1" t="s">
        <v>222</v>
      </c>
      <c r="B36" s="1" t="s">
        <v>78</v>
      </c>
      <c r="C36" s="2">
        <v>725</v>
      </c>
      <c r="D36" s="46" t="s">
        <v>55</v>
      </c>
      <c r="E36" s="1" t="s">
        <v>243</v>
      </c>
    </row>
    <row r="37" spans="1:5" x14ac:dyDescent="0.3">
      <c r="A37" s="1" t="s">
        <v>230</v>
      </c>
      <c r="B37" s="1" t="s">
        <v>85</v>
      </c>
      <c r="C37" s="2">
        <v>1356</v>
      </c>
      <c r="D37" s="46" t="s">
        <v>55</v>
      </c>
      <c r="E37" s="1" t="s">
        <v>243</v>
      </c>
    </row>
    <row r="38" spans="1:5" x14ac:dyDescent="0.3">
      <c r="A38" s="1" t="s">
        <v>227</v>
      </c>
      <c r="B38" s="1" t="s">
        <v>88</v>
      </c>
      <c r="C38" s="2">
        <v>2121</v>
      </c>
      <c r="D38" s="46" t="s">
        <v>55</v>
      </c>
      <c r="E38" s="1" t="s">
        <v>243</v>
      </c>
    </row>
    <row r="39" spans="1:5" x14ac:dyDescent="0.3">
      <c r="A39" s="1" t="s">
        <v>231</v>
      </c>
      <c r="B39" s="1" t="s">
        <v>89</v>
      </c>
      <c r="C39" s="2">
        <v>4700.7999999999993</v>
      </c>
      <c r="D39" s="46" t="s">
        <v>55</v>
      </c>
      <c r="E39" s="1" t="s">
        <v>243</v>
      </c>
    </row>
    <row r="40" spans="1:5" x14ac:dyDescent="0.3">
      <c r="A40" s="1" t="s">
        <v>221</v>
      </c>
      <c r="B40" s="1" t="s">
        <v>48</v>
      </c>
      <c r="C40" s="2">
        <v>150</v>
      </c>
      <c r="D40" s="46" t="s">
        <v>55</v>
      </c>
      <c r="E40" s="1" t="s">
        <v>243</v>
      </c>
    </row>
    <row r="41" spans="1:5" x14ac:dyDescent="0.3">
      <c r="A41" s="1" t="s">
        <v>221</v>
      </c>
      <c r="B41" s="1" t="s">
        <v>90</v>
      </c>
      <c r="C41" s="2">
        <v>100</v>
      </c>
      <c r="D41" s="46" t="s">
        <v>55</v>
      </c>
      <c r="E41" s="1" t="s">
        <v>243</v>
      </c>
    </row>
    <row r="42" spans="1:5" x14ac:dyDescent="0.3">
      <c r="A42" s="1" t="s">
        <v>217</v>
      </c>
      <c r="B42" s="1" t="s">
        <v>91</v>
      </c>
      <c r="C42" s="2">
        <v>80</v>
      </c>
      <c r="D42" s="46" t="s">
        <v>55</v>
      </c>
      <c r="E42" s="1" t="s">
        <v>243</v>
      </c>
    </row>
    <row r="43" spans="1:5" x14ac:dyDescent="0.3">
      <c r="A43" s="1" t="s">
        <v>219</v>
      </c>
      <c r="B43" s="1" t="s">
        <v>71</v>
      </c>
      <c r="C43" s="2">
        <v>40</v>
      </c>
      <c r="D43" s="46" t="s">
        <v>55</v>
      </c>
      <c r="E43" s="1" t="s">
        <v>243</v>
      </c>
    </row>
    <row r="44" spans="1:5" x14ac:dyDescent="0.3">
      <c r="A44" s="1" t="s">
        <v>219</v>
      </c>
      <c r="B44" s="1" t="s">
        <v>71</v>
      </c>
      <c r="C44" s="2">
        <v>80</v>
      </c>
      <c r="D44" s="46" t="s">
        <v>55</v>
      </c>
      <c r="E44" s="1" t="s">
        <v>243</v>
      </c>
    </row>
    <row r="45" spans="1:5" x14ac:dyDescent="0.3">
      <c r="A45" s="1" t="s">
        <v>218</v>
      </c>
      <c r="B45" s="1" t="s">
        <v>92</v>
      </c>
      <c r="C45" s="2">
        <v>175</v>
      </c>
      <c r="D45" s="46" t="s">
        <v>55</v>
      </c>
      <c r="E45" s="1" t="s">
        <v>243</v>
      </c>
    </row>
    <row r="46" spans="1:5" x14ac:dyDescent="0.3">
      <c r="A46" s="1" t="s">
        <v>218</v>
      </c>
      <c r="B46" s="1" t="s">
        <v>92</v>
      </c>
      <c r="C46" s="2">
        <v>175</v>
      </c>
      <c r="D46" s="46" t="s">
        <v>55</v>
      </c>
      <c r="E46" s="1" t="s">
        <v>243</v>
      </c>
    </row>
    <row r="47" spans="1:5" x14ac:dyDescent="0.3">
      <c r="A47" s="1" t="s">
        <v>10</v>
      </c>
      <c r="B47" s="1" t="s">
        <v>93</v>
      </c>
      <c r="C47" s="2">
        <v>944</v>
      </c>
      <c r="D47" s="46" t="s">
        <v>55</v>
      </c>
      <c r="E47" s="1" t="s">
        <v>243</v>
      </c>
    </row>
    <row r="48" spans="1:5" x14ac:dyDescent="0.3">
      <c r="A48" s="1" t="s">
        <v>229</v>
      </c>
      <c r="B48" s="1" t="s">
        <v>94</v>
      </c>
      <c r="C48" s="2">
        <v>800</v>
      </c>
      <c r="D48" s="46" t="s">
        <v>55</v>
      </c>
      <c r="E48" s="1" t="s">
        <v>243</v>
      </c>
    </row>
    <row r="49" spans="1:5" x14ac:dyDescent="0.3">
      <c r="A49" s="1" t="s">
        <v>220</v>
      </c>
      <c r="B49" s="1" t="s">
        <v>103</v>
      </c>
      <c r="C49" s="2">
        <v>100</v>
      </c>
      <c r="D49" s="46" t="s">
        <v>55</v>
      </c>
      <c r="E49" s="1" t="s">
        <v>243</v>
      </c>
    </row>
    <row r="50" spans="1:5" x14ac:dyDescent="0.3">
      <c r="A50" s="1" t="s">
        <v>220</v>
      </c>
      <c r="B50" s="1" t="s">
        <v>103</v>
      </c>
      <c r="C50" s="2">
        <v>85</v>
      </c>
      <c r="D50" s="46" t="s">
        <v>55</v>
      </c>
      <c r="E50" s="1" t="s">
        <v>243</v>
      </c>
    </row>
    <row r="51" spans="1:5" x14ac:dyDescent="0.3">
      <c r="A51" s="1" t="s">
        <v>220</v>
      </c>
      <c r="B51" s="1" t="s">
        <v>103</v>
      </c>
      <c r="C51" s="2">
        <v>100</v>
      </c>
      <c r="D51" s="46" t="s">
        <v>55</v>
      </c>
      <c r="E51" s="1" t="s">
        <v>243</v>
      </c>
    </row>
    <row r="52" spans="1:5" x14ac:dyDescent="0.3">
      <c r="A52" s="1" t="s">
        <v>220</v>
      </c>
      <c r="B52" s="1" t="s">
        <v>103</v>
      </c>
      <c r="C52" s="2">
        <v>90</v>
      </c>
      <c r="D52" s="46" t="s">
        <v>55</v>
      </c>
      <c r="E52" s="1" t="s">
        <v>243</v>
      </c>
    </row>
    <row r="53" spans="1:5" x14ac:dyDescent="0.3">
      <c r="A53" s="1" t="s">
        <v>221</v>
      </c>
      <c r="B53" s="1" t="s">
        <v>48</v>
      </c>
      <c r="C53" s="2">
        <v>200</v>
      </c>
      <c r="D53" s="46" t="s">
        <v>55</v>
      </c>
      <c r="E53" s="1" t="s">
        <v>243</v>
      </c>
    </row>
    <row r="54" spans="1:5" x14ac:dyDescent="0.3">
      <c r="A54" s="1" t="s">
        <v>221</v>
      </c>
      <c r="B54" s="1" t="s">
        <v>48</v>
      </c>
      <c r="C54" s="2">
        <v>200</v>
      </c>
      <c r="D54" s="46" t="s">
        <v>55</v>
      </c>
      <c r="E54" s="1" t="s">
        <v>243</v>
      </c>
    </row>
    <row r="55" spans="1:5" x14ac:dyDescent="0.3">
      <c r="A55" s="1" t="s">
        <v>221</v>
      </c>
      <c r="B55" s="1" t="s">
        <v>48</v>
      </c>
      <c r="C55" s="2">
        <v>200</v>
      </c>
      <c r="D55" s="46" t="s">
        <v>55</v>
      </c>
      <c r="E55" s="1" t="s">
        <v>243</v>
      </c>
    </row>
    <row r="56" spans="1:5" x14ac:dyDescent="0.3">
      <c r="A56" s="1" t="s">
        <v>221</v>
      </c>
      <c r="B56" s="1" t="s">
        <v>90</v>
      </c>
      <c r="C56" s="2">
        <v>100</v>
      </c>
      <c r="D56" s="46" t="s">
        <v>55</v>
      </c>
      <c r="E56" s="1" t="s">
        <v>243</v>
      </c>
    </row>
    <row r="57" spans="1:5" x14ac:dyDescent="0.3">
      <c r="A57" s="1" t="s">
        <v>221</v>
      </c>
      <c r="B57" s="1" t="s">
        <v>90</v>
      </c>
      <c r="C57" s="2">
        <v>100</v>
      </c>
      <c r="D57" s="46" t="s">
        <v>55</v>
      </c>
      <c r="E57" s="1" t="s">
        <v>243</v>
      </c>
    </row>
    <row r="58" spans="1:5" x14ac:dyDescent="0.3">
      <c r="A58" s="1" t="s">
        <v>221</v>
      </c>
      <c r="B58" s="1" t="s">
        <v>104</v>
      </c>
      <c r="C58" s="2">
        <v>150</v>
      </c>
      <c r="D58" s="46" t="s">
        <v>55</v>
      </c>
      <c r="E58" s="1" t="s">
        <v>243</v>
      </c>
    </row>
    <row r="59" spans="1:5" x14ac:dyDescent="0.3">
      <c r="A59" s="1" t="s">
        <v>222</v>
      </c>
      <c r="B59" s="1" t="s">
        <v>65</v>
      </c>
      <c r="C59" s="2">
        <v>435</v>
      </c>
      <c r="D59" s="46" t="s">
        <v>55</v>
      </c>
      <c r="E59" s="1" t="s">
        <v>243</v>
      </c>
    </row>
    <row r="60" spans="1:5" x14ac:dyDescent="0.3">
      <c r="A60" s="1" t="s">
        <v>222</v>
      </c>
      <c r="B60" s="1" t="s">
        <v>65</v>
      </c>
      <c r="C60" s="2">
        <v>145</v>
      </c>
      <c r="D60" s="46" t="s">
        <v>55</v>
      </c>
      <c r="E60" s="1" t="s">
        <v>243</v>
      </c>
    </row>
    <row r="61" spans="1:5" x14ac:dyDescent="0.3">
      <c r="A61" s="1" t="s">
        <v>10</v>
      </c>
      <c r="B61" s="1" t="s">
        <v>93</v>
      </c>
      <c r="C61" s="2">
        <v>1062</v>
      </c>
      <c r="D61" s="46" t="s">
        <v>55</v>
      </c>
      <c r="E61" s="1" t="s">
        <v>243</v>
      </c>
    </row>
    <row r="62" spans="1:5" x14ac:dyDescent="0.3">
      <c r="A62" s="1" t="s">
        <v>10</v>
      </c>
      <c r="B62" s="1" t="s">
        <v>93</v>
      </c>
      <c r="C62" s="2">
        <v>1416</v>
      </c>
      <c r="D62" s="46" t="s">
        <v>55</v>
      </c>
      <c r="E62" s="1" t="s">
        <v>243</v>
      </c>
    </row>
    <row r="63" spans="1:5" x14ac:dyDescent="0.3">
      <c r="A63" s="1" t="s">
        <v>10</v>
      </c>
      <c r="B63" s="1" t="s">
        <v>93</v>
      </c>
      <c r="C63" s="2">
        <v>1416</v>
      </c>
      <c r="D63" s="46" t="s">
        <v>55</v>
      </c>
      <c r="E63" s="1" t="s">
        <v>243</v>
      </c>
    </row>
    <row r="64" spans="1:5" x14ac:dyDescent="0.3">
      <c r="A64" s="1" t="s">
        <v>216</v>
      </c>
      <c r="B64" s="1" t="s">
        <v>120</v>
      </c>
      <c r="C64" s="2">
        <v>6356.25</v>
      </c>
      <c r="D64" s="46" t="s">
        <v>55</v>
      </c>
      <c r="E64" s="1" t="s">
        <v>243</v>
      </c>
    </row>
    <row r="65" spans="1:5" x14ac:dyDescent="0.3">
      <c r="A65" s="1" t="s">
        <v>237</v>
      </c>
      <c r="B65" s="1" t="s">
        <v>121</v>
      </c>
      <c r="C65" s="2">
        <v>160</v>
      </c>
      <c r="D65" s="46" t="s">
        <v>55</v>
      </c>
      <c r="E65" s="1" t="s">
        <v>243</v>
      </c>
    </row>
    <row r="66" spans="1:5" x14ac:dyDescent="0.3">
      <c r="A66" s="1" t="s">
        <v>237</v>
      </c>
      <c r="B66" s="1" t="s">
        <v>121</v>
      </c>
      <c r="C66" s="2">
        <v>160</v>
      </c>
      <c r="D66" s="46" t="s">
        <v>55</v>
      </c>
      <c r="E66" s="1" t="s">
        <v>243</v>
      </c>
    </row>
    <row r="67" spans="1:5" x14ac:dyDescent="0.3">
      <c r="A67" s="1" t="s">
        <v>219</v>
      </c>
      <c r="B67" s="1" t="s">
        <v>71</v>
      </c>
      <c r="C67" s="2">
        <v>98</v>
      </c>
      <c r="D67" s="46">
        <v>43510</v>
      </c>
      <c r="E67" s="1" t="s">
        <v>240</v>
      </c>
    </row>
    <row r="68" spans="1:5" x14ac:dyDescent="0.3">
      <c r="A68" s="1" t="s">
        <v>219</v>
      </c>
      <c r="B68" s="1" t="s">
        <v>71</v>
      </c>
      <c r="C68" s="2">
        <v>117</v>
      </c>
      <c r="D68" s="46">
        <v>43510</v>
      </c>
      <c r="E68" s="1" t="s">
        <v>240</v>
      </c>
    </row>
    <row r="69" spans="1:5" x14ac:dyDescent="0.3">
      <c r="A69" s="1" t="s">
        <v>219</v>
      </c>
      <c r="B69" s="1" t="s">
        <v>71</v>
      </c>
      <c r="C69" s="2">
        <v>44</v>
      </c>
      <c r="D69" s="46">
        <v>43510</v>
      </c>
      <c r="E69" s="1" t="s">
        <v>240</v>
      </c>
    </row>
    <row r="70" spans="1:5" x14ac:dyDescent="0.3">
      <c r="A70" s="1" t="s">
        <v>219</v>
      </c>
      <c r="B70" s="1" t="s">
        <v>71</v>
      </c>
      <c r="C70" s="2">
        <v>156</v>
      </c>
      <c r="D70" s="46">
        <v>43510</v>
      </c>
      <c r="E70" s="1" t="s">
        <v>240</v>
      </c>
    </row>
    <row r="71" spans="1:5" x14ac:dyDescent="0.3">
      <c r="A71" s="1" t="s">
        <v>219</v>
      </c>
      <c r="B71" s="1" t="s">
        <v>71</v>
      </c>
      <c r="C71" s="2">
        <v>122</v>
      </c>
      <c r="D71" s="46">
        <v>43510</v>
      </c>
      <c r="E71" s="1" t="s">
        <v>240</v>
      </c>
    </row>
    <row r="72" spans="1:5" x14ac:dyDescent="0.3">
      <c r="A72" s="1" t="s">
        <v>219</v>
      </c>
      <c r="B72" s="1" t="s">
        <v>71</v>
      </c>
      <c r="C72" s="2">
        <v>1425.6</v>
      </c>
      <c r="D72" s="46">
        <v>43510</v>
      </c>
      <c r="E72" s="1" t="s">
        <v>240</v>
      </c>
    </row>
    <row r="73" spans="1:5" x14ac:dyDescent="0.3">
      <c r="A73" s="1" t="s">
        <v>217</v>
      </c>
      <c r="B73" s="1" t="s">
        <v>91</v>
      </c>
      <c r="C73" s="2">
        <v>100</v>
      </c>
      <c r="D73" s="46">
        <v>43510</v>
      </c>
      <c r="E73" s="1" t="s">
        <v>240</v>
      </c>
    </row>
    <row r="74" spans="1:5" x14ac:dyDescent="0.3">
      <c r="A74" s="1" t="s">
        <v>221</v>
      </c>
      <c r="B74" s="1" t="s">
        <v>48</v>
      </c>
      <c r="C74" s="2">
        <v>200</v>
      </c>
      <c r="D74" s="46">
        <v>43510</v>
      </c>
      <c r="E74" s="1" t="s">
        <v>240</v>
      </c>
    </row>
    <row r="75" spans="1:5" x14ac:dyDescent="0.3">
      <c r="A75" s="1" t="s">
        <v>221</v>
      </c>
      <c r="B75" s="1" t="s">
        <v>90</v>
      </c>
      <c r="C75" s="2">
        <v>100</v>
      </c>
      <c r="D75" s="46">
        <v>43510</v>
      </c>
      <c r="E75" s="1" t="s">
        <v>240</v>
      </c>
    </row>
    <row r="76" spans="1:5" x14ac:dyDescent="0.3">
      <c r="A76" s="1" t="s">
        <v>221</v>
      </c>
      <c r="B76" s="1" t="s">
        <v>48</v>
      </c>
      <c r="C76" s="2">
        <v>200</v>
      </c>
      <c r="D76" s="46">
        <v>43510</v>
      </c>
      <c r="E76" s="1" t="s">
        <v>240</v>
      </c>
    </row>
    <row r="77" spans="1:5" x14ac:dyDescent="0.3">
      <c r="A77" s="1" t="s">
        <v>229</v>
      </c>
      <c r="B77" s="1" t="s">
        <v>125</v>
      </c>
      <c r="C77" s="2">
        <v>660</v>
      </c>
      <c r="D77" s="46">
        <v>43510</v>
      </c>
      <c r="E77" s="1" t="s">
        <v>240</v>
      </c>
    </row>
    <row r="78" spans="1:5" x14ac:dyDescent="0.3">
      <c r="A78" s="1" t="s">
        <v>216</v>
      </c>
      <c r="B78" s="1" t="s">
        <v>60</v>
      </c>
      <c r="C78" s="2">
        <v>6356.25</v>
      </c>
      <c r="D78" s="46">
        <v>43510</v>
      </c>
      <c r="E78" s="1" t="s">
        <v>240</v>
      </c>
    </row>
    <row r="79" spans="1:5" x14ac:dyDescent="0.3">
      <c r="A79" s="1" t="s">
        <v>216</v>
      </c>
      <c r="B79" s="1" t="s">
        <v>60</v>
      </c>
      <c r="C79" s="2">
        <v>5469.2000000000007</v>
      </c>
      <c r="D79" s="46">
        <v>43510</v>
      </c>
      <c r="E79" s="1" t="s">
        <v>240</v>
      </c>
    </row>
    <row r="80" spans="1:5" x14ac:dyDescent="0.3">
      <c r="A80" s="1" t="s">
        <v>222</v>
      </c>
      <c r="B80" s="1" t="s">
        <v>65</v>
      </c>
      <c r="C80" s="2">
        <v>145</v>
      </c>
      <c r="D80" s="46">
        <v>43510</v>
      </c>
      <c r="E80" s="1" t="s">
        <v>240</v>
      </c>
    </row>
    <row r="81" spans="1:5" x14ac:dyDescent="0.3">
      <c r="A81" s="1" t="s">
        <v>10</v>
      </c>
      <c r="B81" s="1" t="s">
        <v>93</v>
      </c>
      <c r="C81" s="2">
        <v>1298</v>
      </c>
      <c r="D81" s="46">
        <v>43510</v>
      </c>
      <c r="E81" s="1" t="s">
        <v>240</v>
      </c>
    </row>
    <row r="82" spans="1:5" x14ac:dyDescent="0.3">
      <c r="A82" s="1" t="s">
        <v>10</v>
      </c>
      <c r="B82" s="1" t="s">
        <v>93</v>
      </c>
      <c r="C82" s="2">
        <v>472</v>
      </c>
      <c r="D82" s="46">
        <v>43510</v>
      </c>
      <c r="E82" s="1" t="s">
        <v>240</v>
      </c>
    </row>
    <row r="83" spans="1:5" x14ac:dyDescent="0.3">
      <c r="A83" s="1" t="s">
        <v>10</v>
      </c>
      <c r="B83" s="1" t="s">
        <v>93</v>
      </c>
      <c r="C83" s="2">
        <v>236</v>
      </c>
      <c r="D83" s="46">
        <v>43510</v>
      </c>
      <c r="E83" s="1" t="s">
        <v>240</v>
      </c>
    </row>
    <row r="84" spans="1:5" x14ac:dyDescent="0.3">
      <c r="A84" s="1" t="s">
        <v>218</v>
      </c>
      <c r="B84" s="1" t="s">
        <v>129</v>
      </c>
      <c r="C84" s="2">
        <v>170</v>
      </c>
      <c r="D84" s="46">
        <v>43510</v>
      </c>
      <c r="E84" s="1" t="s">
        <v>240</v>
      </c>
    </row>
    <row r="85" spans="1:5" x14ac:dyDescent="0.3">
      <c r="A85" s="1" t="s">
        <v>218</v>
      </c>
      <c r="B85" s="1" t="s">
        <v>137</v>
      </c>
      <c r="C85" s="2">
        <v>60</v>
      </c>
      <c r="D85" s="46">
        <v>43510</v>
      </c>
      <c r="E85" s="1" t="s">
        <v>240</v>
      </c>
    </row>
    <row r="86" spans="1:5" x14ac:dyDescent="0.3">
      <c r="A86" s="1" t="s">
        <v>218</v>
      </c>
      <c r="B86" s="1" t="s">
        <v>137</v>
      </c>
      <c r="C86" s="2">
        <v>60</v>
      </c>
      <c r="D86" s="46">
        <v>43510</v>
      </c>
      <c r="E86" s="1" t="s">
        <v>240</v>
      </c>
    </row>
    <row r="87" spans="1:5" x14ac:dyDescent="0.3">
      <c r="A87" s="1" t="s">
        <v>219</v>
      </c>
      <c r="B87" s="1" t="s">
        <v>142</v>
      </c>
      <c r="C87" s="2">
        <v>734.5</v>
      </c>
      <c r="D87" s="46">
        <v>43510</v>
      </c>
      <c r="E87" s="1" t="s">
        <v>240</v>
      </c>
    </row>
    <row r="88" spans="1:5" x14ac:dyDescent="0.3">
      <c r="A88" s="1" t="s">
        <v>228</v>
      </c>
      <c r="B88" s="1" t="s">
        <v>144</v>
      </c>
      <c r="C88" s="2">
        <v>212</v>
      </c>
      <c r="D88" s="46">
        <v>43510</v>
      </c>
      <c r="E88" s="1" t="s">
        <v>240</v>
      </c>
    </row>
    <row r="89" spans="1:5" x14ac:dyDescent="0.3">
      <c r="A89" s="1" t="s">
        <v>228</v>
      </c>
      <c r="B89" s="1" t="s">
        <v>144</v>
      </c>
      <c r="C89" s="2">
        <v>145</v>
      </c>
      <c r="D89" s="46">
        <v>43510</v>
      </c>
      <c r="E89" s="1" t="s">
        <v>240</v>
      </c>
    </row>
    <row r="90" spans="1:5" x14ac:dyDescent="0.3">
      <c r="A90" s="1" t="s">
        <v>219</v>
      </c>
      <c r="B90" s="1" t="s">
        <v>145</v>
      </c>
      <c r="C90" s="2">
        <v>20</v>
      </c>
      <c r="D90" s="46">
        <v>43514</v>
      </c>
      <c r="E90" s="1" t="s">
        <v>240</v>
      </c>
    </row>
    <row r="91" spans="1:5" x14ac:dyDescent="0.3">
      <c r="A91" s="1" t="s">
        <v>228</v>
      </c>
      <c r="B91" s="1" t="s">
        <v>147</v>
      </c>
      <c r="C91" s="2">
        <v>823.65</v>
      </c>
      <c r="D91" s="46">
        <v>43514</v>
      </c>
      <c r="E91" s="1" t="s">
        <v>240</v>
      </c>
    </row>
    <row r="92" spans="1:5" x14ac:dyDescent="0.3">
      <c r="A92" s="1" t="s">
        <v>237</v>
      </c>
      <c r="B92" s="1" t="s">
        <v>150</v>
      </c>
      <c r="C92" s="2">
        <v>100</v>
      </c>
      <c r="D92" s="46">
        <v>43514</v>
      </c>
      <c r="E92" s="1" t="s">
        <v>240</v>
      </c>
    </row>
    <row r="93" spans="1:5" x14ac:dyDescent="0.3">
      <c r="A93" s="1" t="s">
        <v>218</v>
      </c>
      <c r="B93" s="1" t="s">
        <v>129</v>
      </c>
      <c r="C93" s="2">
        <v>175</v>
      </c>
      <c r="D93" s="46">
        <v>43514</v>
      </c>
      <c r="E93" s="1" t="s">
        <v>240</v>
      </c>
    </row>
    <row r="94" spans="1:5" x14ac:dyDescent="0.3">
      <c r="A94" s="1" t="s">
        <v>222</v>
      </c>
      <c r="B94" s="1" t="s">
        <v>65</v>
      </c>
      <c r="C94" s="2">
        <v>145</v>
      </c>
      <c r="D94" s="46">
        <v>43514</v>
      </c>
      <c r="E94" s="1" t="s">
        <v>240</v>
      </c>
    </row>
    <row r="95" spans="1:5" x14ac:dyDescent="0.3">
      <c r="A95" s="1" t="s">
        <v>10</v>
      </c>
      <c r="B95" s="1" t="s">
        <v>93</v>
      </c>
      <c r="C95" s="2">
        <v>1298</v>
      </c>
      <c r="D95" s="46">
        <v>43514</v>
      </c>
      <c r="E95" s="1" t="s">
        <v>240</v>
      </c>
    </row>
    <row r="96" spans="1:5" x14ac:dyDescent="0.3">
      <c r="A96" s="1" t="s">
        <v>10</v>
      </c>
      <c r="B96" s="1" t="s">
        <v>93</v>
      </c>
      <c r="C96" s="2">
        <v>1062</v>
      </c>
      <c r="D96" s="46">
        <v>43514</v>
      </c>
      <c r="E96" s="1" t="s">
        <v>240</v>
      </c>
    </row>
    <row r="97" spans="1:5" x14ac:dyDescent="0.3">
      <c r="A97" s="1" t="s">
        <v>216</v>
      </c>
      <c r="B97" s="1" t="s">
        <v>60</v>
      </c>
      <c r="C97" s="2">
        <v>6356.25</v>
      </c>
      <c r="D97" s="46">
        <v>43514</v>
      </c>
      <c r="E97" s="1" t="s">
        <v>240</v>
      </c>
    </row>
    <row r="98" spans="1:5" x14ac:dyDescent="0.3">
      <c r="A98" s="1" t="s">
        <v>226</v>
      </c>
      <c r="B98" s="1" t="s">
        <v>156</v>
      </c>
      <c r="C98" s="2">
        <v>4400</v>
      </c>
      <c r="D98" s="46">
        <v>43514</v>
      </c>
      <c r="E98" s="1" t="s">
        <v>240</v>
      </c>
    </row>
    <row r="99" spans="1:5" x14ac:dyDescent="0.3">
      <c r="A99" s="1" t="s">
        <v>216</v>
      </c>
      <c r="B99" s="1" t="s">
        <v>60</v>
      </c>
      <c r="C99" s="2">
        <v>6356.25</v>
      </c>
      <c r="D99" s="46">
        <v>43522</v>
      </c>
      <c r="E99" s="1" t="s">
        <v>240</v>
      </c>
    </row>
    <row r="100" spans="1:5" x14ac:dyDescent="0.3">
      <c r="A100" s="1" t="s">
        <v>216</v>
      </c>
      <c r="B100" s="1" t="s">
        <v>60</v>
      </c>
      <c r="C100" s="2">
        <v>5650</v>
      </c>
      <c r="D100" s="46">
        <v>43522</v>
      </c>
      <c r="E100" s="1" t="s">
        <v>240</v>
      </c>
    </row>
    <row r="101" spans="1:5" x14ac:dyDescent="0.3">
      <c r="A101" s="1" t="s">
        <v>222</v>
      </c>
      <c r="B101" s="1" t="s">
        <v>65</v>
      </c>
      <c r="C101" s="2">
        <v>290</v>
      </c>
      <c r="D101" s="46">
        <v>43522</v>
      </c>
      <c r="E101" s="1" t="s">
        <v>240</v>
      </c>
    </row>
    <row r="102" spans="1:5" x14ac:dyDescent="0.3">
      <c r="A102" s="1" t="s">
        <v>222</v>
      </c>
      <c r="B102" s="1" t="s">
        <v>65</v>
      </c>
      <c r="C102" s="2">
        <v>145</v>
      </c>
      <c r="D102" s="46">
        <v>43522</v>
      </c>
      <c r="E102" s="1" t="s">
        <v>240</v>
      </c>
    </row>
    <row r="103" spans="1:5" x14ac:dyDescent="0.3">
      <c r="A103" s="1" t="s">
        <v>10</v>
      </c>
      <c r="B103" s="1" t="s">
        <v>93</v>
      </c>
      <c r="C103" s="2">
        <v>1298</v>
      </c>
      <c r="D103" s="46">
        <v>43522</v>
      </c>
      <c r="E103" s="1" t="s">
        <v>240</v>
      </c>
    </row>
    <row r="104" spans="1:5" x14ac:dyDescent="0.3">
      <c r="A104" s="1" t="s">
        <v>10</v>
      </c>
      <c r="B104" s="1" t="s">
        <v>93</v>
      </c>
      <c r="C104" s="2">
        <v>1180</v>
      </c>
      <c r="D104" s="46">
        <v>43522</v>
      </c>
      <c r="E104" s="1" t="s">
        <v>240</v>
      </c>
    </row>
    <row r="105" spans="1:5" x14ac:dyDescent="0.3">
      <c r="A105" s="1" t="s">
        <v>10</v>
      </c>
      <c r="B105" s="1" t="s">
        <v>93</v>
      </c>
      <c r="C105" s="2">
        <v>826</v>
      </c>
      <c r="D105" s="46">
        <v>43522</v>
      </c>
      <c r="E105" s="1" t="s">
        <v>240</v>
      </c>
    </row>
    <row r="106" spans="1:5" x14ac:dyDescent="0.3">
      <c r="A106" s="1" t="s">
        <v>234</v>
      </c>
      <c r="B106" s="1" t="s">
        <v>165</v>
      </c>
      <c r="C106" s="2">
        <v>690</v>
      </c>
      <c r="D106" s="46">
        <v>43523</v>
      </c>
      <c r="E106" s="1" t="s">
        <v>240</v>
      </c>
    </row>
    <row r="107" spans="1:5" x14ac:dyDescent="0.3">
      <c r="A107" s="1" t="s">
        <v>234</v>
      </c>
      <c r="B107" s="1" t="s">
        <v>166</v>
      </c>
      <c r="C107" s="2">
        <v>330</v>
      </c>
      <c r="D107" s="46">
        <v>43523</v>
      </c>
      <c r="E107" s="1" t="s">
        <v>240</v>
      </c>
    </row>
    <row r="108" spans="1:5" x14ac:dyDescent="0.3">
      <c r="A108" s="1" t="s">
        <v>234</v>
      </c>
      <c r="B108" s="1" t="s">
        <v>168</v>
      </c>
      <c r="C108" s="2">
        <v>25</v>
      </c>
      <c r="D108" s="46">
        <v>43527</v>
      </c>
      <c r="E108" s="1" t="s">
        <v>241</v>
      </c>
    </row>
    <row r="109" spans="1:5" x14ac:dyDescent="0.3">
      <c r="A109" s="1" t="s">
        <v>220</v>
      </c>
      <c r="B109" s="1" t="s">
        <v>170</v>
      </c>
      <c r="C109" s="2">
        <v>40</v>
      </c>
      <c r="D109" s="46">
        <v>43529</v>
      </c>
      <c r="E109" s="1" t="s">
        <v>241</v>
      </c>
    </row>
    <row r="110" spans="1:5" x14ac:dyDescent="0.3">
      <c r="A110" s="1" t="s">
        <v>220</v>
      </c>
      <c r="B110" s="1" t="s">
        <v>170</v>
      </c>
      <c r="C110" s="2">
        <v>60</v>
      </c>
      <c r="D110" s="46">
        <v>43529</v>
      </c>
      <c r="E110" s="1" t="s">
        <v>241</v>
      </c>
    </row>
    <row r="111" spans="1:5" x14ac:dyDescent="0.3">
      <c r="A111" s="1" t="s">
        <v>220</v>
      </c>
      <c r="B111" s="1" t="s">
        <v>170</v>
      </c>
      <c r="C111" s="2">
        <v>60</v>
      </c>
      <c r="D111" s="46">
        <v>43529</v>
      </c>
      <c r="E111" s="1" t="s">
        <v>241</v>
      </c>
    </row>
    <row r="112" spans="1:5" x14ac:dyDescent="0.3">
      <c r="A112" s="1" t="s">
        <v>229</v>
      </c>
      <c r="B112" s="1" t="s">
        <v>171</v>
      </c>
      <c r="C112" s="2">
        <v>340</v>
      </c>
      <c r="D112" s="46">
        <v>43529</v>
      </c>
      <c r="E112" s="1" t="s">
        <v>241</v>
      </c>
    </row>
    <row r="113" spans="1:5" x14ac:dyDescent="0.3">
      <c r="A113" s="1" t="s">
        <v>229</v>
      </c>
      <c r="B113" s="1" t="s">
        <v>172</v>
      </c>
      <c r="C113" s="2">
        <v>195</v>
      </c>
      <c r="D113" s="46">
        <v>43529</v>
      </c>
      <c r="E113" s="1" t="s">
        <v>241</v>
      </c>
    </row>
    <row r="114" spans="1:5" x14ac:dyDescent="0.3">
      <c r="A114" s="1" t="s">
        <v>220</v>
      </c>
      <c r="B114" s="1" t="s">
        <v>173</v>
      </c>
      <c r="C114" s="2">
        <v>90</v>
      </c>
      <c r="D114" s="46">
        <v>43529</v>
      </c>
      <c r="E114" s="1" t="s">
        <v>241</v>
      </c>
    </row>
    <row r="115" spans="1:5" x14ac:dyDescent="0.3">
      <c r="A115" s="1" t="s">
        <v>220</v>
      </c>
      <c r="B115" s="1" t="s">
        <v>173</v>
      </c>
      <c r="C115" s="2">
        <v>70</v>
      </c>
      <c r="D115" s="46">
        <v>43529</v>
      </c>
      <c r="E115" s="1" t="s">
        <v>241</v>
      </c>
    </row>
    <row r="116" spans="1:5" x14ac:dyDescent="0.3">
      <c r="A116" s="1" t="s">
        <v>220</v>
      </c>
      <c r="B116" s="1" t="s">
        <v>174</v>
      </c>
      <c r="C116" s="2">
        <v>10</v>
      </c>
      <c r="D116" s="46">
        <v>43529</v>
      </c>
      <c r="E116" s="1" t="s">
        <v>241</v>
      </c>
    </row>
    <row r="117" spans="1:5" x14ac:dyDescent="0.3">
      <c r="A117" s="1" t="s">
        <v>220</v>
      </c>
      <c r="B117" s="1" t="s">
        <v>173</v>
      </c>
      <c r="C117" s="2">
        <v>50</v>
      </c>
      <c r="D117" s="46">
        <v>43529</v>
      </c>
      <c r="E117" s="1" t="s">
        <v>241</v>
      </c>
    </row>
    <row r="118" spans="1:5" x14ac:dyDescent="0.3">
      <c r="A118" s="1" t="s">
        <v>220</v>
      </c>
      <c r="B118" s="1" t="s">
        <v>175</v>
      </c>
      <c r="C118" s="2">
        <v>250</v>
      </c>
      <c r="D118" s="46">
        <v>43529</v>
      </c>
      <c r="E118" s="1" t="s">
        <v>241</v>
      </c>
    </row>
    <row r="119" spans="1:5" x14ac:dyDescent="0.3">
      <c r="A119" s="1" t="s">
        <v>221</v>
      </c>
      <c r="B119" s="1" t="s">
        <v>48</v>
      </c>
      <c r="C119" s="2">
        <v>200</v>
      </c>
      <c r="D119" s="46">
        <v>43529</v>
      </c>
      <c r="E119" s="1" t="s">
        <v>241</v>
      </c>
    </row>
    <row r="120" spans="1:5" x14ac:dyDescent="0.3">
      <c r="A120" s="1" t="s">
        <v>221</v>
      </c>
      <c r="B120" s="1" t="s">
        <v>48</v>
      </c>
      <c r="C120" s="2">
        <v>200</v>
      </c>
      <c r="D120" s="46">
        <v>43529</v>
      </c>
      <c r="E120" s="1" t="s">
        <v>241</v>
      </c>
    </row>
    <row r="121" spans="1:5" x14ac:dyDescent="0.3">
      <c r="A121" s="1" t="s">
        <v>221</v>
      </c>
      <c r="B121" s="1" t="s">
        <v>48</v>
      </c>
      <c r="C121" s="2">
        <v>200</v>
      </c>
      <c r="D121" s="46">
        <v>43529</v>
      </c>
      <c r="E121" s="1" t="s">
        <v>241</v>
      </c>
    </row>
    <row r="122" spans="1:5" x14ac:dyDescent="0.3">
      <c r="A122" s="1" t="s">
        <v>217</v>
      </c>
      <c r="B122" s="1" t="s">
        <v>176</v>
      </c>
      <c r="C122" s="2">
        <v>60</v>
      </c>
      <c r="D122" s="46">
        <v>43529</v>
      </c>
      <c r="E122" s="1" t="s">
        <v>241</v>
      </c>
    </row>
    <row r="123" spans="1:5" x14ac:dyDescent="0.3">
      <c r="A123" s="1" t="s">
        <v>221</v>
      </c>
      <c r="B123" s="1" t="s">
        <v>90</v>
      </c>
      <c r="C123" s="2">
        <v>100</v>
      </c>
      <c r="D123" s="46">
        <v>43529</v>
      </c>
      <c r="E123" s="1" t="s">
        <v>241</v>
      </c>
    </row>
    <row r="124" spans="1:5" x14ac:dyDescent="0.3">
      <c r="A124" s="1" t="s">
        <v>220</v>
      </c>
      <c r="B124" s="1" t="s">
        <v>103</v>
      </c>
      <c r="C124" s="2">
        <v>160</v>
      </c>
      <c r="D124" s="46">
        <v>43527</v>
      </c>
      <c r="E124" s="1" t="s">
        <v>241</v>
      </c>
    </row>
    <row r="125" spans="1:5" x14ac:dyDescent="0.3">
      <c r="A125" s="1" t="s">
        <v>220</v>
      </c>
      <c r="B125" s="1" t="s">
        <v>103</v>
      </c>
      <c r="C125" s="2">
        <v>50</v>
      </c>
      <c r="D125" s="46">
        <v>43527</v>
      </c>
      <c r="E125" s="1" t="s">
        <v>241</v>
      </c>
    </row>
    <row r="126" spans="1:5" x14ac:dyDescent="0.3">
      <c r="A126" s="1" t="s">
        <v>220</v>
      </c>
      <c r="B126" s="1" t="s">
        <v>103</v>
      </c>
      <c r="C126" s="2">
        <v>150</v>
      </c>
      <c r="D126" s="46">
        <v>43527</v>
      </c>
      <c r="E126" s="1" t="s">
        <v>241</v>
      </c>
    </row>
    <row r="127" spans="1:5" x14ac:dyDescent="0.3">
      <c r="A127" s="1" t="s">
        <v>10</v>
      </c>
      <c r="B127" s="1" t="s">
        <v>93</v>
      </c>
      <c r="C127" s="2">
        <v>1416</v>
      </c>
      <c r="D127" s="46">
        <v>43527</v>
      </c>
      <c r="E127" s="1" t="s">
        <v>241</v>
      </c>
    </row>
    <row r="128" spans="1:5" x14ac:dyDescent="0.3">
      <c r="A128" s="1" t="s">
        <v>10</v>
      </c>
      <c r="B128" s="1" t="s">
        <v>93</v>
      </c>
      <c r="C128" s="2">
        <v>590</v>
      </c>
      <c r="D128" s="46">
        <v>43527</v>
      </c>
      <c r="E128" s="1" t="s">
        <v>241</v>
      </c>
    </row>
    <row r="129" spans="1:5" x14ac:dyDescent="0.3">
      <c r="A129" s="1" t="s">
        <v>222</v>
      </c>
      <c r="B129" s="1" t="s">
        <v>65</v>
      </c>
      <c r="C129" s="2">
        <v>290</v>
      </c>
      <c r="D129" s="46">
        <v>43527</v>
      </c>
      <c r="E129" s="1" t="s">
        <v>241</v>
      </c>
    </row>
    <row r="130" spans="1:5" x14ac:dyDescent="0.3">
      <c r="A130" s="1" t="s">
        <v>228</v>
      </c>
      <c r="B130" s="1" t="s">
        <v>186</v>
      </c>
      <c r="C130" s="2">
        <v>285</v>
      </c>
      <c r="D130" s="46">
        <v>43527</v>
      </c>
      <c r="E130" s="1" t="s">
        <v>241</v>
      </c>
    </row>
    <row r="131" spans="1:5" x14ac:dyDescent="0.3">
      <c r="A131" s="1" t="s">
        <v>227</v>
      </c>
      <c r="B131" s="1" t="s">
        <v>187</v>
      </c>
      <c r="C131" s="2">
        <v>2135</v>
      </c>
      <c r="D131" s="46">
        <v>43527</v>
      </c>
      <c r="E131" s="1" t="s">
        <v>241</v>
      </c>
    </row>
    <row r="132" spans="1:5" x14ac:dyDescent="0.3">
      <c r="A132" s="1" t="s">
        <v>218</v>
      </c>
      <c r="B132" s="1" t="s">
        <v>188</v>
      </c>
      <c r="C132" s="2">
        <v>100</v>
      </c>
      <c r="D132" s="46">
        <v>43529</v>
      </c>
      <c r="E132" s="1" t="s">
        <v>241</v>
      </c>
    </row>
    <row r="133" spans="1:5" x14ac:dyDescent="0.3">
      <c r="A133" s="1" t="s">
        <v>218</v>
      </c>
      <c r="B133" s="1" t="s">
        <v>189</v>
      </c>
      <c r="C133" s="2">
        <v>1060</v>
      </c>
      <c r="D133" s="46">
        <v>43529</v>
      </c>
      <c r="E133" s="1" t="s">
        <v>241</v>
      </c>
    </row>
    <row r="134" spans="1:5" x14ac:dyDescent="0.3">
      <c r="A134" s="1" t="s">
        <v>224</v>
      </c>
      <c r="B134" s="1" t="s">
        <v>191</v>
      </c>
      <c r="C134" s="2">
        <v>20</v>
      </c>
      <c r="D134" s="46">
        <v>43529</v>
      </c>
      <c r="E134" s="1" t="s">
        <v>241</v>
      </c>
    </row>
    <row r="135" spans="1:5" x14ac:dyDescent="0.3">
      <c r="A135" s="1" t="s">
        <v>223</v>
      </c>
      <c r="B135" s="1" t="s">
        <v>192</v>
      </c>
      <c r="C135" s="2">
        <v>210</v>
      </c>
      <c r="D135" s="46">
        <v>43529</v>
      </c>
      <c r="E135" s="1" t="s">
        <v>241</v>
      </c>
    </row>
    <row r="136" spans="1:5" x14ac:dyDescent="0.3">
      <c r="A136" s="1" t="s">
        <v>10</v>
      </c>
      <c r="B136" s="1" t="s">
        <v>93</v>
      </c>
      <c r="C136" s="2">
        <v>1298</v>
      </c>
      <c r="D136" s="46">
        <v>43529</v>
      </c>
      <c r="E136" s="1" t="s">
        <v>241</v>
      </c>
    </row>
    <row r="137" spans="1:5" x14ac:dyDescent="0.3">
      <c r="A137" s="1" t="s">
        <v>10</v>
      </c>
      <c r="B137" s="1" t="s">
        <v>93</v>
      </c>
      <c r="C137" s="2">
        <v>1416</v>
      </c>
      <c r="D137" s="46">
        <v>43529</v>
      </c>
      <c r="E137" s="1" t="s">
        <v>241</v>
      </c>
    </row>
    <row r="138" spans="1:5" x14ac:dyDescent="0.3">
      <c r="A138" s="1" t="s">
        <v>222</v>
      </c>
      <c r="B138" s="1" t="s">
        <v>65</v>
      </c>
      <c r="C138" s="2">
        <v>145</v>
      </c>
      <c r="D138" s="46">
        <v>43529</v>
      </c>
      <c r="E138" s="1" t="s">
        <v>241</v>
      </c>
    </row>
    <row r="139" spans="1:5" x14ac:dyDescent="0.3">
      <c r="A139" s="1" t="s">
        <v>236</v>
      </c>
      <c r="B139" s="1" t="s">
        <v>193</v>
      </c>
      <c r="C139" s="2">
        <v>200</v>
      </c>
      <c r="D139" s="46">
        <v>43529</v>
      </c>
      <c r="E139" s="1" t="s">
        <v>241</v>
      </c>
    </row>
    <row r="140" spans="1:5" x14ac:dyDescent="0.3">
      <c r="A140" s="1" t="s">
        <v>194</v>
      </c>
      <c r="B140" s="1" t="s">
        <v>194</v>
      </c>
      <c r="C140" s="2">
        <v>70</v>
      </c>
      <c r="D140" s="46">
        <v>43529</v>
      </c>
      <c r="E140" s="1" t="s">
        <v>241</v>
      </c>
    </row>
    <row r="141" spans="1:5" x14ac:dyDescent="0.3">
      <c r="A141" s="1" t="s">
        <v>194</v>
      </c>
      <c r="B141" s="1" t="s">
        <v>194</v>
      </c>
      <c r="C141" s="2">
        <v>70</v>
      </c>
      <c r="D141" s="46">
        <v>43529</v>
      </c>
      <c r="E141" s="1" t="s">
        <v>241</v>
      </c>
    </row>
    <row r="142" spans="1:5" x14ac:dyDescent="0.3">
      <c r="A142" s="1" t="s">
        <v>236</v>
      </c>
      <c r="B142" s="1" t="s">
        <v>196</v>
      </c>
      <c r="C142" s="2">
        <v>10</v>
      </c>
      <c r="D142" s="46">
        <v>43529</v>
      </c>
      <c r="E142" s="1" t="s">
        <v>241</v>
      </c>
    </row>
    <row r="143" spans="1:5" x14ac:dyDescent="0.3">
      <c r="A143" s="1" t="s">
        <v>238</v>
      </c>
      <c r="B143" s="1" t="s">
        <v>197</v>
      </c>
      <c r="C143" s="2">
        <v>40</v>
      </c>
      <c r="D143" s="46">
        <v>43529</v>
      </c>
      <c r="E143" s="1" t="s">
        <v>241</v>
      </c>
    </row>
    <row r="144" spans="1:5" x14ac:dyDescent="0.3">
      <c r="A144" s="1" t="s">
        <v>216</v>
      </c>
      <c r="B144" s="1" t="s">
        <v>60</v>
      </c>
      <c r="C144" s="2">
        <v>9181.25</v>
      </c>
      <c r="D144" s="46">
        <v>43535</v>
      </c>
      <c r="E144" s="1" t="s">
        <v>241</v>
      </c>
    </row>
    <row r="145" spans="1:5" x14ac:dyDescent="0.3">
      <c r="A145" s="1" t="s">
        <v>216</v>
      </c>
      <c r="B145" s="1" t="s">
        <v>60</v>
      </c>
      <c r="C145" s="2">
        <v>16950</v>
      </c>
      <c r="D145" s="46">
        <v>43535</v>
      </c>
      <c r="E145" s="1" t="s">
        <v>241</v>
      </c>
    </row>
    <row r="146" spans="1:5" x14ac:dyDescent="0.3">
      <c r="A146" s="1" t="s">
        <v>10</v>
      </c>
      <c r="B146" s="1" t="s">
        <v>93</v>
      </c>
      <c r="C146" s="2">
        <v>1416</v>
      </c>
      <c r="D146" s="46">
        <v>43535</v>
      </c>
      <c r="E146" s="1" t="s">
        <v>241</v>
      </c>
    </row>
    <row r="147" spans="1:5" x14ac:dyDescent="0.3">
      <c r="A147" s="1" t="s">
        <v>10</v>
      </c>
      <c r="B147" s="1" t="s">
        <v>93</v>
      </c>
      <c r="C147" s="2">
        <v>1180</v>
      </c>
      <c r="D147" s="46">
        <v>43535</v>
      </c>
      <c r="E147" s="1" t="s">
        <v>241</v>
      </c>
    </row>
    <row r="148" spans="1:5" x14ac:dyDescent="0.3">
      <c r="A148" s="1" t="s">
        <v>10</v>
      </c>
      <c r="B148" s="1" t="s">
        <v>93</v>
      </c>
      <c r="C148" s="2">
        <v>1416</v>
      </c>
      <c r="D148" s="46">
        <v>43535</v>
      </c>
      <c r="E148" s="1" t="s">
        <v>241</v>
      </c>
    </row>
    <row r="149" spans="1:5" x14ac:dyDescent="0.3">
      <c r="A149" s="1" t="s">
        <v>235</v>
      </c>
      <c r="B149" s="1" t="s">
        <v>150</v>
      </c>
      <c r="C149" s="2">
        <v>100</v>
      </c>
      <c r="D149" s="46">
        <v>43535</v>
      </c>
      <c r="E149" s="1" t="s">
        <v>241</v>
      </c>
    </row>
    <row r="150" spans="1:5" x14ac:dyDescent="0.3">
      <c r="A150" s="1" t="s">
        <v>221</v>
      </c>
      <c r="B150" s="1" t="s">
        <v>48</v>
      </c>
      <c r="C150" s="2">
        <v>200</v>
      </c>
      <c r="D150" s="46">
        <v>43535</v>
      </c>
      <c r="E150" s="1" t="s">
        <v>241</v>
      </c>
    </row>
    <row r="151" spans="1:5" x14ac:dyDescent="0.3">
      <c r="A151" s="1" t="s">
        <v>221</v>
      </c>
      <c r="B151" s="1" t="s">
        <v>48</v>
      </c>
      <c r="C151" s="2">
        <v>200</v>
      </c>
      <c r="D151" s="46">
        <v>43535</v>
      </c>
      <c r="E151" s="1" t="s">
        <v>241</v>
      </c>
    </row>
    <row r="152" spans="1:5" x14ac:dyDescent="0.3">
      <c r="A152" s="1" t="s">
        <v>221</v>
      </c>
      <c r="B152" s="1" t="s">
        <v>90</v>
      </c>
      <c r="C152" s="2">
        <v>150</v>
      </c>
      <c r="D152" s="46">
        <v>43535</v>
      </c>
      <c r="E152" s="1" t="s">
        <v>241</v>
      </c>
    </row>
    <row r="153" spans="1:5" x14ac:dyDescent="0.3">
      <c r="A153" s="1" t="s">
        <v>221</v>
      </c>
      <c r="B153" s="1" t="s">
        <v>90</v>
      </c>
      <c r="C153" s="2">
        <v>50</v>
      </c>
      <c r="D153" s="46">
        <v>43535</v>
      </c>
      <c r="E153" s="1" t="s">
        <v>241</v>
      </c>
    </row>
    <row r="154" spans="1:5" x14ac:dyDescent="0.3">
      <c r="A154" s="1" t="s">
        <v>217</v>
      </c>
      <c r="B154" s="1" t="s">
        <v>176</v>
      </c>
      <c r="C154" s="2">
        <v>100</v>
      </c>
      <c r="D154" s="46">
        <v>43535</v>
      </c>
      <c r="E154" s="1" t="s">
        <v>241</v>
      </c>
    </row>
    <row r="155" spans="1:5" x14ac:dyDescent="0.3">
      <c r="A155" s="1" t="s">
        <v>223</v>
      </c>
      <c r="B155" s="1" t="s">
        <v>192</v>
      </c>
      <c r="C155" s="2">
        <v>290</v>
      </c>
      <c r="D155" s="46">
        <v>43535</v>
      </c>
      <c r="E155" s="1" t="s">
        <v>241</v>
      </c>
    </row>
    <row r="156" spans="1:5" x14ac:dyDescent="0.3">
      <c r="A156" s="1" t="s">
        <v>224</v>
      </c>
      <c r="B156" s="1" t="s">
        <v>203</v>
      </c>
      <c r="C156" s="2">
        <v>20</v>
      </c>
      <c r="D156" s="46">
        <v>43535</v>
      </c>
      <c r="E156" s="1" t="s">
        <v>241</v>
      </c>
    </row>
    <row r="157" spans="1:5" x14ac:dyDescent="0.3">
      <c r="A157" s="1" t="s">
        <v>224</v>
      </c>
      <c r="B157" s="1" t="s">
        <v>204</v>
      </c>
      <c r="C157" s="2">
        <v>64</v>
      </c>
      <c r="D157" s="46">
        <v>43535</v>
      </c>
      <c r="E157" s="1" t="s">
        <v>241</v>
      </c>
    </row>
    <row r="158" spans="1:5" x14ac:dyDescent="0.3">
      <c r="A158" s="1" t="s">
        <v>219</v>
      </c>
      <c r="B158" s="1" t="s">
        <v>71</v>
      </c>
      <c r="C158" s="2">
        <v>45</v>
      </c>
      <c r="D158" s="46">
        <v>43535</v>
      </c>
      <c r="E158" s="1" t="s">
        <v>241</v>
      </c>
    </row>
    <row r="159" spans="1:5" x14ac:dyDescent="0.3">
      <c r="A159" s="1" t="s">
        <v>219</v>
      </c>
      <c r="B159" s="1" t="s">
        <v>71</v>
      </c>
      <c r="C159" s="2">
        <v>168</v>
      </c>
      <c r="D159" s="46">
        <v>43535</v>
      </c>
      <c r="E159" s="1" t="s">
        <v>241</v>
      </c>
    </row>
    <row r="160" spans="1:5" x14ac:dyDescent="0.3">
      <c r="A160" s="1" t="s">
        <v>219</v>
      </c>
      <c r="B160" s="1" t="s">
        <v>205</v>
      </c>
      <c r="C160" s="2">
        <v>10</v>
      </c>
      <c r="D160" s="46">
        <v>43535</v>
      </c>
      <c r="E160" s="1" t="s">
        <v>241</v>
      </c>
    </row>
    <row r="161" spans="1:5" x14ac:dyDescent="0.3">
      <c r="A161" s="1" t="s">
        <v>220</v>
      </c>
      <c r="B161" s="1" t="s">
        <v>103</v>
      </c>
      <c r="C161" s="2">
        <v>50</v>
      </c>
      <c r="D161" s="46">
        <v>43535</v>
      </c>
      <c r="E161" s="1" t="s">
        <v>241</v>
      </c>
    </row>
    <row r="162" spans="1:5" x14ac:dyDescent="0.3">
      <c r="A162" s="1" t="s">
        <v>220</v>
      </c>
      <c r="B162" s="1" t="s">
        <v>103</v>
      </c>
      <c r="C162" s="2">
        <v>255</v>
      </c>
      <c r="D162" s="46">
        <v>43535</v>
      </c>
      <c r="E162" s="1" t="s">
        <v>241</v>
      </c>
    </row>
    <row r="163" spans="1:5" x14ac:dyDescent="0.3">
      <c r="A163" s="1" t="s">
        <v>233</v>
      </c>
      <c r="B163" s="1" t="s">
        <v>206</v>
      </c>
      <c r="C163" s="2">
        <v>650</v>
      </c>
      <c r="D163" s="46">
        <v>43541</v>
      </c>
      <c r="E163" s="1" t="s">
        <v>241</v>
      </c>
    </row>
    <row r="164" spans="1:5" x14ac:dyDescent="0.3">
      <c r="A164" s="1" t="s">
        <v>221</v>
      </c>
      <c r="B164" s="1" t="s">
        <v>90</v>
      </c>
      <c r="C164" s="2">
        <v>100</v>
      </c>
      <c r="D164" s="46">
        <v>43541</v>
      </c>
      <c r="E164" s="1" t="s">
        <v>241</v>
      </c>
    </row>
    <row r="165" spans="1:5" x14ac:dyDescent="0.3">
      <c r="A165" s="1" t="s">
        <v>221</v>
      </c>
      <c r="B165" s="1" t="s">
        <v>90</v>
      </c>
      <c r="C165" s="2">
        <v>100</v>
      </c>
      <c r="D165" s="46">
        <v>43541</v>
      </c>
      <c r="E165" s="1" t="s">
        <v>241</v>
      </c>
    </row>
    <row r="166" spans="1:5" x14ac:dyDescent="0.3">
      <c r="A166" s="1" t="s">
        <v>221</v>
      </c>
      <c r="B166" s="1" t="s">
        <v>48</v>
      </c>
      <c r="C166" s="2">
        <v>250</v>
      </c>
      <c r="D166" s="46">
        <v>43541</v>
      </c>
      <c r="E166" s="1" t="s">
        <v>241</v>
      </c>
    </row>
    <row r="167" spans="1:5" x14ac:dyDescent="0.3">
      <c r="A167" s="1" t="s">
        <v>223</v>
      </c>
      <c r="B167" s="1" t="s">
        <v>192</v>
      </c>
      <c r="C167" s="2">
        <v>19</v>
      </c>
      <c r="D167" s="46">
        <v>43541</v>
      </c>
      <c r="E167" s="1" t="s">
        <v>241</v>
      </c>
    </row>
    <row r="168" spans="1:5" x14ac:dyDescent="0.3">
      <c r="A168" s="1" t="s">
        <v>223</v>
      </c>
      <c r="B168" s="1" t="s">
        <v>192</v>
      </c>
      <c r="C168" s="2">
        <v>160</v>
      </c>
      <c r="D168" s="46">
        <v>43541</v>
      </c>
      <c r="E168" s="1" t="s">
        <v>241</v>
      </c>
    </row>
    <row r="169" spans="1:5" x14ac:dyDescent="0.3">
      <c r="A169" s="1" t="s">
        <v>223</v>
      </c>
      <c r="B169" s="1" t="s">
        <v>192</v>
      </c>
      <c r="C169" s="2">
        <v>20</v>
      </c>
      <c r="D169" s="46">
        <v>43541</v>
      </c>
      <c r="E169" s="1" t="s">
        <v>241</v>
      </c>
    </row>
    <row r="170" spans="1:5" x14ac:dyDescent="0.3">
      <c r="A170" s="1" t="s">
        <v>218</v>
      </c>
      <c r="B170" s="1" t="s">
        <v>207</v>
      </c>
      <c r="C170" s="2">
        <v>20</v>
      </c>
      <c r="D170" s="46">
        <v>43541</v>
      </c>
      <c r="E170" s="1" t="s">
        <v>241</v>
      </c>
    </row>
    <row r="171" spans="1:5" x14ac:dyDescent="0.3">
      <c r="A171" s="1" t="s">
        <v>219</v>
      </c>
      <c r="B171" s="1" t="s">
        <v>71</v>
      </c>
      <c r="C171" s="2">
        <v>12</v>
      </c>
      <c r="D171" s="46">
        <v>43541</v>
      </c>
      <c r="E171" s="1" t="s">
        <v>241</v>
      </c>
    </row>
    <row r="172" spans="1:5" x14ac:dyDescent="0.3">
      <c r="A172" s="1" t="s">
        <v>219</v>
      </c>
      <c r="B172" s="1" t="s">
        <v>71</v>
      </c>
      <c r="C172" s="2">
        <v>34</v>
      </c>
      <c r="D172" s="46">
        <v>43541</v>
      </c>
      <c r="E172" s="1" t="s">
        <v>241</v>
      </c>
    </row>
    <row r="173" spans="1:5" x14ac:dyDescent="0.3">
      <c r="A173" s="1" t="s">
        <v>219</v>
      </c>
      <c r="B173" s="1" t="s">
        <v>71</v>
      </c>
      <c r="C173" s="2">
        <v>80</v>
      </c>
      <c r="D173" s="46">
        <v>43541</v>
      </c>
      <c r="E173" s="1" t="s">
        <v>241</v>
      </c>
    </row>
    <row r="174" spans="1:5" x14ac:dyDescent="0.3">
      <c r="A174" s="1" t="s">
        <v>219</v>
      </c>
      <c r="B174" s="1" t="s">
        <v>71</v>
      </c>
      <c r="C174" s="2">
        <v>40</v>
      </c>
      <c r="D174" s="46">
        <v>43541</v>
      </c>
      <c r="E174" s="1" t="s">
        <v>241</v>
      </c>
    </row>
    <row r="175" spans="1:5" x14ac:dyDescent="0.3">
      <c r="A175" s="1" t="s">
        <v>232</v>
      </c>
      <c r="B175" s="1" t="s">
        <v>208</v>
      </c>
      <c r="C175" s="2">
        <v>400</v>
      </c>
      <c r="D175" s="46">
        <v>43541</v>
      </c>
      <c r="E175" s="1" t="s">
        <v>241</v>
      </c>
    </row>
    <row r="176" spans="1:5" x14ac:dyDescent="0.3">
      <c r="A176" s="1" t="s">
        <v>227</v>
      </c>
      <c r="B176" s="1" t="s">
        <v>209</v>
      </c>
      <c r="C176" s="2">
        <v>10000</v>
      </c>
      <c r="D176" s="46">
        <v>43541</v>
      </c>
      <c r="E176" s="1" t="s">
        <v>241</v>
      </c>
    </row>
    <row r="177" spans="1:5" x14ac:dyDescent="0.3">
      <c r="A177" s="1" t="s">
        <v>222</v>
      </c>
      <c r="B177" s="1" t="s">
        <v>65</v>
      </c>
      <c r="C177" s="2">
        <v>145</v>
      </c>
      <c r="D177" s="46">
        <v>43541</v>
      </c>
      <c r="E177" s="1" t="s">
        <v>241</v>
      </c>
    </row>
    <row r="178" spans="1:5" x14ac:dyDescent="0.3">
      <c r="A178" s="1" t="s">
        <v>10</v>
      </c>
      <c r="B178" s="1" t="s">
        <v>93</v>
      </c>
      <c r="C178" s="2">
        <v>1416</v>
      </c>
      <c r="D178" s="46">
        <v>43541</v>
      </c>
      <c r="E178" s="1" t="s">
        <v>241</v>
      </c>
    </row>
    <row r="179" spans="1:5" x14ac:dyDescent="0.3">
      <c r="A179" s="1" t="s">
        <v>10</v>
      </c>
      <c r="B179" s="1" t="s">
        <v>93</v>
      </c>
      <c r="C179" s="2">
        <v>1298</v>
      </c>
      <c r="D179" s="46">
        <v>43541</v>
      </c>
      <c r="E179" s="1" t="s">
        <v>241</v>
      </c>
    </row>
    <row r="180" spans="1:5" x14ac:dyDescent="0.3">
      <c r="A180" s="1" t="s">
        <v>10</v>
      </c>
      <c r="B180" s="1" t="s">
        <v>93</v>
      </c>
      <c r="C180" s="2">
        <v>1180</v>
      </c>
      <c r="D180" s="46">
        <v>43541</v>
      </c>
      <c r="E180" s="1" t="s">
        <v>241</v>
      </c>
    </row>
    <row r="181" spans="1:5" x14ac:dyDescent="0.3">
      <c r="A181" s="1" t="s">
        <v>216</v>
      </c>
      <c r="B181" s="1" t="s">
        <v>60</v>
      </c>
      <c r="C181" s="2">
        <v>3022.75</v>
      </c>
      <c r="D181" s="46">
        <v>43551</v>
      </c>
      <c r="E181" s="1" t="s">
        <v>241</v>
      </c>
    </row>
    <row r="182" spans="1:5" x14ac:dyDescent="0.3">
      <c r="A182" s="1" t="s">
        <v>216</v>
      </c>
      <c r="B182" s="1" t="s">
        <v>60</v>
      </c>
      <c r="C182" s="2">
        <v>5022.8500000000004</v>
      </c>
      <c r="D182" s="46">
        <v>43551</v>
      </c>
      <c r="E182" s="1" t="s">
        <v>241</v>
      </c>
    </row>
    <row r="183" spans="1:5" x14ac:dyDescent="0.3">
      <c r="A183" s="1" t="s">
        <v>222</v>
      </c>
      <c r="B183" s="1" t="s">
        <v>65</v>
      </c>
      <c r="C183" s="2">
        <v>290</v>
      </c>
      <c r="D183" s="46">
        <v>43551</v>
      </c>
      <c r="E183" s="1" t="s">
        <v>241</v>
      </c>
    </row>
    <row r="184" spans="1:5" x14ac:dyDescent="0.3">
      <c r="A184" s="1" t="s">
        <v>10</v>
      </c>
      <c r="B184" s="1" t="s">
        <v>93</v>
      </c>
      <c r="C184" s="2">
        <v>1416</v>
      </c>
      <c r="D184" s="46">
        <v>43551</v>
      </c>
      <c r="E184" s="1" t="s">
        <v>241</v>
      </c>
    </row>
    <row r="185" spans="1:5" x14ac:dyDescent="0.3">
      <c r="A185" s="1" t="s">
        <v>10</v>
      </c>
      <c r="B185" s="1" t="s">
        <v>93</v>
      </c>
      <c r="C185" s="2">
        <v>1416</v>
      </c>
      <c r="D185" s="46">
        <v>43551</v>
      </c>
      <c r="E185" s="1" t="s">
        <v>241</v>
      </c>
    </row>
    <row r="186" spans="1:5" x14ac:dyDescent="0.3">
      <c r="A186" s="1" t="s">
        <v>10</v>
      </c>
      <c r="B186" s="1" t="s">
        <v>93</v>
      </c>
      <c r="C186" s="2">
        <v>1416</v>
      </c>
      <c r="D186" s="46">
        <v>43551</v>
      </c>
      <c r="E186" s="1" t="s">
        <v>241</v>
      </c>
    </row>
    <row r="187" spans="1:5" x14ac:dyDescent="0.3">
      <c r="A187" s="1" t="s">
        <v>10</v>
      </c>
      <c r="B187" s="1" t="s">
        <v>93</v>
      </c>
      <c r="C187" s="2">
        <v>1298</v>
      </c>
      <c r="D187" s="46">
        <v>43551</v>
      </c>
      <c r="E187" s="1" t="s">
        <v>241</v>
      </c>
    </row>
    <row r="188" spans="1:5" x14ac:dyDescent="0.3">
      <c r="A188" s="1" t="s">
        <v>10</v>
      </c>
      <c r="B188" s="1" t="s">
        <v>93</v>
      </c>
      <c r="C188" s="2">
        <v>1416</v>
      </c>
      <c r="D188" s="46">
        <v>43551</v>
      </c>
      <c r="E188" s="1" t="s">
        <v>241</v>
      </c>
    </row>
    <row r="189" spans="1:5" x14ac:dyDescent="0.3">
      <c r="A189" s="1" t="s">
        <v>10</v>
      </c>
      <c r="B189" s="1" t="s">
        <v>93</v>
      </c>
      <c r="C189" s="2">
        <v>1298</v>
      </c>
      <c r="D189" s="46">
        <v>43551</v>
      </c>
      <c r="E189" s="1" t="s">
        <v>241</v>
      </c>
    </row>
    <row r="190" spans="1:5" x14ac:dyDescent="0.3">
      <c r="A190" s="1" t="s">
        <v>238</v>
      </c>
      <c r="B190" s="1" t="s">
        <v>248</v>
      </c>
      <c r="C190" s="2">
        <v>20</v>
      </c>
      <c r="D190" s="46">
        <v>43551</v>
      </c>
      <c r="E190" s="1" t="s">
        <v>241</v>
      </c>
    </row>
    <row r="191" spans="1:5" x14ac:dyDescent="0.3">
      <c r="A191" s="1" t="s">
        <v>233</v>
      </c>
      <c r="B191" s="1" t="s">
        <v>249</v>
      </c>
      <c r="C191" s="2">
        <v>650</v>
      </c>
      <c r="D191" s="46">
        <v>43551</v>
      </c>
      <c r="E191" s="1" t="s">
        <v>241</v>
      </c>
    </row>
    <row r="192" spans="1:5" x14ac:dyDescent="0.3">
      <c r="A192" s="1" t="s">
        <v>220</v>
      </c>
      <c r="B192" s="1" t="s">
        <v>103</v>
      </c>
      <c r="C192" s="2">
        <v>44</v>
      </c>
      <c r="D192" s="46">
        <v>43551</v>
      </c>
      <c r="E192" s="1" t="s">
        <v>241</v>
      </c>
    </row>
    <row r="193" spans="1:5" x14ac:dyDescent="0.3">
      <c r="A193" s="1" t="s">
        <v>220</v>
      </c>
      <c r="B193" s="1" t="s">
        <v>103</v>
      </c>
      <c r="C193" s="2">
        <v>300</v>
      </c>
      <c r="D193" s="46">
        <v>43551</v>
      </c>
      <c r="E193" s="1" t="s">
        <v>241</v>
      </c>
    </row>
    <row r="194" spans="1:5" x14ac:dyDescent="0.3">
      <c r="A194" s="1" t="s">
        <v>226</v>
      </c>
      <c r="B194" s="1" t="s">
        <v>90</v>
      </c>
      <c r="C194" s="2">
        <v>100</v>
      </c>
      <c r="D194" s="46">
        <v>43551</v>
      </c>
      <c r="E194" s="1" t="s">
        <v>241</v>
      </c>
    </row>
    <row r="195" spans="1:5" x14ac:dyDescent="0.3">
      <c r="A195" s="1" t="s">
        <v>217</v>
      </c>
      <c r="B195" s="1" t="s">
        <v>91</v>
      </c>
      <c r="C195" s="2">
        <v>100</v>
      </c>
      <c r="D195" s="46">
        <v>43551</v>
      </c>
      <c r="E195" s="1" t="s">
        <v>241</v>
      </c>
    </row>
    <row r="196" spans="1:5" x14ac:dyDescent="0.3">
      <c r="A196" s="1" t="s">
        <v>221</v>
      </c>
      <c r="B196" s="1" t="s">
        <v>48</v>
      </c>
      <c r="C196" s="2">
        <v>250</v>
      </c>
      <c r="D196" s="46">
        <v>43551</v>
      </c>
      <c r="E196" s="1" t="s">
        <v>241</v>
      </c>
    </row>
    <row r="197" spans="1:5" x14ac:dyDescent="0.3">
      <c r="A197" s="1" t="s">
        <v>238</v>
      </c>
      <c r="B197" s="1" t="s">
        <v>251</v>
      </c>
      <c r="C197" s="2">
        <v>170</v>
      </c>
      <c r="D197" s="46">
        <v>43551</v>
      </c>
      <c r="E197" s="1" t="s">
        <v>241</v>
      </c>
    </row>
    <row r="198" spans="1:5" x14ac:dyDescent="0.3">
      <c r="A198" s="1" t="s">
        <v>238</v>
      </c>
      <c r="B198" s="1" t="s">
        <v>252</v>
      </c>
      <c r="C198" s="2">
        <v>50</v>
      </c>
      <c r="D198" s="46">
        <v>43551</v>
      </c>
      <c r="E198" s="1" t="s">
        <v>241</v>
      </c>
    </row>
    <row r="199" spans="1:5" x14ac:dyDescent="0.3">
      <c r="A199" s="1" t="s">
        <v>220</v>
      </c>
      <c r="B199" s="1" t="s">
        <v>173</v>
      </c>
      <c r="C199" s="2">
        <v>70</v>
      </c>
      <c r="D199" s="46">
        <v>43551</v>
      </c>
      <c r="E199" s="1" t="s">
        <v>241</v>
      </c>
    </row>
    <row r="200" spans="1:5" x14ac:dyDescent="0.3">
      <c r="A200" s="1" t="s">
        <v>220</v>
      </c>
      <c r="B200" s="1" t="s">
        <v>173</v>
      </c>
      <c r="C200" s="2">
        <v>40</v>
      </c>
      <c r="D200" s="46">
        <v>43551</v>
      </c>
      <c r="E200" s="1" t="s">
        <v>241</v>
      </c>
    </row>
    <row r="201" spans="1:5" x14ac:dyDescent="0.3">
      <c r="A201" s="1" t="s">
        <v>228</v>
      </c>
      <c r="B201" s="1" t="s">
        <v>253</v>
      </c>
      <c r="C201" s="2">
        <v>217.75</v>
      </c>
      <c r="D201" s="46">
        <v>43551</v>
      </c>
      <c r="E201" s="1" t="s">
        <v>241</v>
      </c>
    </row>
    <row r="202" spans="1:5" x14ac:dyDescent="0.3">
      <c r="A202" s="1" t="s">
        <v>238</v>
      </c>
      <c r="B202" s="1" t="s">
        <v>119</v>
      </c>
      <c r="C202" s="2">
        <v>290</v>
      </c>
      <c r="D202" s="46">
        <v>43551</v>
      </c>
      <c r="E202" s="1" t="s">
        <v>241</v>
      </c>
    </row>
    <row r="203" spans="1:5" x14ac:dyDescent="0.3">
      <c r="A203" s="1" t="s">
        <v>238</v>
      </c>
      <c r="B203" s="1" t="s">
        <v>254</v>
      </c>
      <c r="C203" s="2">
        <v>70</v>
      </c>
      <c r="D203" s="46">
        <v>43551</v>
      </c>
      <c r="E203" s="1" t="s">
        <v>241</v>
      </c>
    </row>
    <row r="204" spans="1:5" x14ac:dyDescent="0.3">
      <c r="A204" s="1" t="s">
        <v>219</v>
      </c>
      <c r="B204" s="1" t="s">
        <v>71</v>
      </c>
      <c r="C204" s="2">
        <v>135</v>
      </c>
      <c r="D204" s="46">
        <v>43551</v>
      </c>
      <c r="E204" s="1" t="s">
        <v>241</v>
      </c>
    </row>
    <row r="205" spans="1:5" x14ac:dyDescent="0.3">
      <c r="A205" s="1" t="s">
        <v>219</v>
      </c>
      <c r="B205" s="1" t="s">
        <v>71</v>
      </c>
      <c r="C205" s="2">
        <v>78</v>
      </c>
      <c r="D205" s="46">
        <v>43551</v>
      </c>
      <c r="E205" s="1" t="s">
        <v>241</v>
      </c>
    </row>
    <row r="206" spans="1:5" x14ac:dyDescent="0.3">
      <c r="A206" s="1" t="s">
        <v>223</v>
      </c>
      <c r="B206" s="1" t="s">
        <v>192</v>
      </c>
      <c r="C206" s="2">
        <v>128</v>
      </c>
      <c r="D206" s="46">
        <v>43551</v>
      </c>
      <c r="E206" s="1" t="s">
        <v>241</v>
      </c>
    </row>
    <row r="207" spans="1:5" x14ac:dyDescent="0.3">
      <c r="A207" s="1" t="s">
        <v>223</v>
      </c>
      <c r="B207" s="1" t="s">
        <v>192</v>
      </c>
      <c r="C207" s="2">
        <v>25</v>
      </c>
      <c r="D207" s="46">
        <v>43551</v>
      </c>
      <c r="E207" s="1" t="s">
        <v>241</v>
      </c>
    </row>
    <row r="208" spans="1:5" x14ac:dyDescent="0.3">
      <c r="A208" s="1" t="s">
        <v>223</v>
      </c>
      <c r="B208" s="1" t="s">
        <v>192</v>
      </c>
      <c r="C208" s="2">
        <v>40</v>
      </c>
      <c r="D208" s="46">
        <v>43551</v>
      </c>
      <c r="E208" s="1" t="s">
        <v>241</v>
      </c>
    </row>
    <row r="209" spans="1:5" x14ac:dyDescent="0.3">
      <c r="A209" s="1" t="s">
        <v>223</v>
      </c>
      <c r="B209" s="1" t="s">
        <v>192</v>
      </c>
      <c r="C209" s="2">
        <v>50</v>
      </c>
      <c r="D209" s="46">
        <v>43551</v>
      </c>
      <c r="E209" s="1" t="s">
        <v>241</v>
      </c>
    </row>
    <row r="210" spans="1:5" x14ac:dyDescent="0.3">
      <c r="A210" s="1" t="s">
        <v>223</v>
      </c>
      <c r="B210" s="1" t="s">
        <v>192</v>
      </c>
      <c r="C210" s="2">
        <v>110</v>
      </c>
      <c r="D210" s="46">
        <v>43551</v>
      </c>
      <c r="E210" s="1" t="s">
        <v>241</v>
      </c>
    </row>
    <row r="211" spans="1:5" x14ac:dyDescent="0.3">
      <c r="A211" s="1" t="s">
        <v>10</v>
      </c>
      <c r="B211" s="1" t="s">
        <v>93</v>
      </c>
      <c r="C211" s="2">
        <v>1416</v>
      </c>
      <c r="D211" s="46">
        <v>43553</v>
      </c>
      <c r="E211" s="1" t="s">
        <v>241</v>
      </c>
    </row>
    <row r="212" spans="1:5" x14ac:dyDescent="0.3">
      <c r="A212" s="1" t="s">
        <v>10</v>
      </c>
      <c r="B212" s="1" t="s">
        <v>93</v>
      </c>
      <c r="C212" s="2">
        <v>1416</v>
      </c>
      <c r="D212" s="46">
        <v>43553</v>
      </c>
      <c r="E212" s="1" t="s">
        <v>241</v>
      </c>
    </row>
    <row r="213" spans="1:5" x14ac:dyDescent="0.3">
      <c r="A213" s="1" t="s">
        <v>10</v>
      </c>
      <c r="B213" s="1" t="s">
        <v>93</v>
      </c>
      <c r="C213" s="2">
        <v>1416</v>
      </c>
      <c r="D213" s="46">
        <v>43553</v>
      </c>
      <c r="E213" s="1" t="s">
        <v>241</v>
      </c>
    </row>
    <row r="214" spans="1:5" x14ac:dyDescent="0.3">
      <c r="A214" s="1" t="s">
        <v>236</v>
      </c>
      <c r="B214" s="1" t="s">
        <v>255</v>
      </c>
      <c r="C214" s="2">
        <v>35</v>
      </c>
      <c r="D214" s="46">
        <v>43553</v>
      </c>
      <c r="E214" s="1" t="s">
        <v>241</v>
      </c>
    </row>
    <row r="215" spans="1:5" x14ac:dyDescent="0.3">
      <c r="A215" s="1" t="s">
        <v>236</v>
      </c>
      <c r="B215" s="1" t="s">
        <v>121</v>
      </c>
      <c r="C215" s="2">
        <v>160</v>
      </c>
      <c r="D215" s="46">
        <v>43553</v>
      </c>
      <c r="E215" s="1" t="s">
        <v>241</v>
      </c>
    </row>
    <row r="216" spans="1:5" x14ac:dyDescent="0.3">
      <c r="A216" s="1" t="s">
        <v>234</v>
      </c>
      <c r="B216" s="1" t="s">
        <v>257</v>
      </c>
      <c r="C216" s="2">
        <v>6000</v>
      </c>
      <c r="D216" s="46">
        <v>43553</v>
      </c>
      <c r="E216" s="1" t="s">
        <v>241</v>
      </c>
    </row>
  </sheetData>
  <autoFilter ref="A1:E180" xr:uid="{00000000-0009-0000-0000-00004E000000}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26"/>
  <sheetViews>
    <sheetView tabSelected="1" workbookViewId="0">
      <selection activeCell="J18" sqref="J18"/>
    </sheetView>
  </sheetViews>
  <sheetFormatPr defaultRowHeight="14.4" x14ac:dyDescent="0.3"/>
  <cols>
    <col min="1" max="1" width="12.88671875" bestFit="1" customWidth="1"/>
    <col min="2" max="2" width="8.77734375" bestFit="1" customWidth="1"/>
    <col min="3" max="4" width="10.109375" bestFit="1" customWidth="1"/>
    <col min="5" max="5" width="10.88671875" bestFit="1" customWidth="1"/>
  </cols>
  <sheetData>
    <row r="1" spans="1:5" ht="15" thickBot="1" x14ac:dyDescent="0.35">
      <c r="A1" s="39" t="s">
        <v>2</v>
      </c>
      <c r="B1" s="56" t="s">
        <v>242</v>
      </c>
      <c r="C1" s="51" t="s">
        <v>243</v>
      </c>
      <c r="D1" s="51" t="s">
        <v>240</v>
      </c>
      <c r="E1" s="52" t="s">
        <v>241</v>
      </c>
    </row>
    <row r="2" spans="1:5" x14ac:dyDescent="0.3">
      <c r="A2" s="53" t="s">
        <v>218</v>
      </c>
      <c r="B2" s="57">
        <f>SUMPRODUCT(--($A2='Final Pt-cash'!$A$2:$A$180),--('Summary Pt cash'!B$1='Final Pt-cash'!$E$2:$E$180),('Final Pt-cash'!$C$2:$C$180))</f>
        <v>90</v>
      </c>
      <c r="C2" s="49">
        <f>SUMPRODUCT(--($A2='Final Pt-cash'!$A$2:$A$180),--('Summary Pt cash'!C$1='Final Pt-cash'!$E$2:$E$180),('Final Pt-cash'!$C$2:$C$180))</f>
        <v>3675.43</v>
      </c>
      <c r="D2" s="49">
        <f>SUMPRODUCT(--($A2='Final Pt-cash'!$A$2:$A$180),--('Summary Pt cash'!D$1='Final Pt-cash'!$E$2:$E$180),('Final Pt-cash'!$C$2:$C$180))</f>
        <v>465</v>
      </c>
      <c r="E2" s="50">
        <f>SUMPRODUCT(--($A2='Final Pt-cash'!$A$2:$A$216),--('Summary Pt cash'!E$1='Final Pt-cash'!$E$2:$E$216),('Final Pt-cash'!$C$2:$C$216))</f>
        <v>1180</v>
      </c>
    </row>
    <row r="3" spans="1:5" x14ac:dyDescent="0.3">
      <c r="A3" s="54" t="s">
        <v>220</v>
      </c>
      <c r="B3" s="58">
        <f>SUMPRODUCT(--($A3='Final Pt-cash'!$A$2:$A$180),--('Summary Pt cash'!B$1='Final Pt-cash'!$E$2:$E$180),('Final Pt-cash'!$C$2:$C$180))</f>
        <v>200</v>
      </c>
      <c r="C3" s="47">
        <f>SUMPRODUCT(--($A3='Final Pt-cash'!$A$2:$A$180),--('Summary Pt cash'!C$1='Final Pt-cash'!$E$2:$E$180),('Final Pt-cash'!$C$2:$C$180))</f>
        <v>375</v>
      </c>
      <c r="D3" s="47">
        <f>SUMPRODUCT(--($A3='Final Pt-cash'!$A$2:$A$180),--('Summary Pt cash'!D$1='Final Pt-cash'!$E$2:$E$180),('Final Pt-cash'!$C$2:$C$180))</f>
        <v>0</v>
      </c>
      <c r="E3" s="50">
        <f>SUMPRODUCT(--($A3='Final Pt-cash'!$A$2:$A$216),--('Summary Pt cash'!E$1='Final Pt-cash'!$E$2:$E$216),('Final Pt-cash'!$C$2:$C$216))</f>
        <v>1749</v>
      </c>
    </row>
    <row r="4" spans="1:5" x14ac:dyDescent="0.3">
      <c r="A4" s="54" t="s">
        <v>221</v>
      </c>
      <c r="B4" s="58">
        <f>SUMPRODUCT(--($A4='Final Pt-cash'!$A$2:$A$180),--('Summary Pt cash'!B$1='Final Pt-cash'!$E$2:$E$180),('Final Pt-cash'!$C$2:$C$180))</f>
        <v>450</v>
      </c>
      <c r="C4" s="47">
        <f>SUMPRODUCT(--($A4='Final Pt-cash'!$A$2:$A$180),--('Summary Pt cash'!C$1='Final Pt-cash'!$E$2:$E$180),('Final Pt-cash'!$C$2:$C$180))</f>
        <v>1600</v>
      </c>
      <c r="D4" s="47">
        <f>SUMPRODUCT(--($A4='Final Pt-cash'!$A$2:$A$180),--('Summary Pt cash'!D$1='Final Pt-cash'!$E$2:$E$180),('Final Pt-cash'!$C$2:$C$180))</f>
        <v>500</v>
      </c>
      <c r="E4" s="50">
        <f>SUMPRODUCT(--($A4='Final Pt-cash'!$A$2:$A$216),--('Summary Pt cash'!E$1='Final Pt-cash'!$E$2:$E$216),('Final Pt-cash'!$C$2:$C$216))</f>
        <v>2000</v>
      </c>
    </row>
    <row r="5" spans="1:5" x14ac:dyDescent="0.3">
      <c r="A5" s="54" t="s">
        <v>225</v>
      </c>
      <c r="B5" s="58">
        <f>SUMPRODUCT(--($A5='Final Pt-cash'!$A$2:$A$180),--('Summary Pt cash'!B$1='Final Pt-cash'!$E$2:$E$180),('Final Pt-cash'!$C$2:$C$180))</f>
        <v>500</v>
      </c>
      <c r="C5" s="47">
        <f>SUMPRODUCT(--($A5='Final Pt-cash'!$A$2:$A$180),--('Summary Pt cash'!C$1='Final Pt-cash'!$E$2:$E$180),('Final Pt-cash'!$C$2:$C$180))</f>
        <v>0</v>
      </c>
      <c r="D5" s="47">
        <f>SUMPRODUCT(--($A5='Final Pt-cash'!$A$2:$A$180),--('Summary Pt cash'!D$1='Final Pt-cash'!$E$2:$E$180),('Final Pt-cash'!$C$2:$C$180))</f>
        <v>0</v>
      </c>
      <c r="E5" s="50">
        <f>SUMPRODUCT(--($A5='Final Pt-cash'!$A$2:$A$216),--('Summary Pt cash'!E$1='Final Pt-cash'!$E$2:$E$216),('Final Pt-cash'!$C$2:$C$216))</f>
        <v>0</v>
      </c>
    </row>
    <row r="6" spans="1:5" x14ac:dyDescent="0.3">
      <c r="A6" s="54" t="s">
        <v>216</v>
      </c>
      <c r="B6" s="58">
        <f>SUMPRODUCT(--($A6='Final Pt-cash'!$A$2:$A$180),--('Summary Pt cash'!B$1='Final Pt-cash'!$E$2:$E$180),('Final Pt-cash'!$C$2:$C$180))</f>
        <v>0</v>
      </c>
      <c r="C6" s="47">
        <f>SUMPRODUCT(--($A6='Final Pt-cash'!$A$2:$A$180),--('Summary Pt cash'!C$1='Final Pt-cash'!$E$2:$E$180),('Final Pt-cash'!$C$2:$C$180))</f>
        <v>29137.050000000003</v>
      </c>
      <c r="D6" s="47">
        <f>SUMPRODUCT(--($A6='Final Pt-cash'!$A$2:$A$180),--('Summary Pt cash'!D$1='Final Pt-cash'!$E$2:$E$180),('Final Pt-cash'!$C$2:$C$180))</f>
        <v>30187.95</v>
      </c>
      <c r="E6" s="50">
        <f>SUMPRODUCT(--($A6='Final Pt-cash'!$A$2:$A$216),--('Summary Pt cash'!E$1='Final Pt-cash'!$E$2:$E$216),('Final Pt-cash'!$C$2:$C$216))</f>
        <v>34176.85</v>
      </c>
    </row>
    <row r="7" spans="1:5" x14ac:dyDescent="0.3">
      <c r="A7" s="54" t="s">
        <v>222</v>
      </c>
      <c r="B7" s="58">
        <f>SUMPRODUCT(--($A7='Final Pt-cash'!$A$2:$A$180),--('Summary Pt cash'!B$1='Final Pt-cash'!$E$2:$E$180),('Final Pt-cash'!$C$2:$C$180))</f>
        <v>0</v>
      </c>
      <c r="C7" s="47">
        <f>SUMPRODUCT(--($A7='Final Pt-cash'!$A$2:$A$180),--('Summary Pt cash'!C$1='Final Pt-cash'!$E$2:$E$180),('Final Pt-cash'!$C$2:$C$180))</f>
        <v>1885</v>
      </c>
      <c r="D7" s="47">
        <f>SUMPRODUCT(--($A7='Final Pt-cash'!$A$2:$A$180),--('Summary Pt cash'!D$1='Final Pt-cash'!$E$2:$E$180),('Final Pt-cash'!$C$2:$C$180))</f>
        <v>725</v>
      </c>
      <c r="E7" s="50">
        <f>SUMPRODUCT(--($A7='Final Pt-cash'!$A$2:$A$216),--('Summary Pt cash'!E$1='Final Pt-cash'!$E$2:$E$216),('Final Pt-cash'!$C$2:$C$216))</f>
        <v>870</v>
      </c>
    </row>
    <row r="8" spans="1:5" x14ac:dyDescent="0.3">
      <c r="A8" s="54" t="s">
        <v>228</v>
      </c>
      <c r="B8" s="58">
        <f>SUMPRODUCT(--($A8='Final Pt-cash'!$A$2:$A$180),--('Summary Pt cash'!B$1='Final Pt-cash'!$E$2:$E$180),('Final Pt-cash'!$C$2:$C$180))</f>
        <v>0</v>
      </c>
      <c r="C8" s="47">
        <f>SUMPRODUCT(--($A8='Final Pt-cash'!$A$2:$A$180),--('Summary Pt cash'!C$1='Final Pt-cash'!$E$2:$E$180),('Final Pt-cash'!$C$2:$C$180))</f>
        <v>160</v>
      </c>
      <c r="D8" s="47">
        <f>SUMPRODUCT(--($A8='Final Pt-cash'!$A$2:$A$180),--('Summary Pt cash'!D$1='Final Pt-cash'!$E$2:$E$180),('Final Pt-cash'!$C$2:$C$180))</f>
        <v>1180.6500000000001</v>
      </c>
      <c r="E8" s="50">
        <f>SUMPRODUCT(--($A8='Final Pt-cash'!$A$2:$A$216),--('Summary Pt cash'!E$1='Final Pt-cash'!$E$2:$E$216),('Final Pt-cash'!$C$2:$C$216))</f>
        <v>502.75</v>
      </c>
    </row>
    <row r="9" spans="1:5" x14ac:dyDescent="0.3">
      <c r="A9" s="54" t="s">
        <v>229</v>
      </c>
      <c r="B9" s="58">
        <f>SUMPRODUCT(--($A9='Final Pt-cash'!$A$2:$A$180),--('Summary Pt cash'!B$1='Final Pt-cash'!$E$2:$E$180),('Final Pt-cash'!$C$2:$C$180))</f>
        <v>0</v>
      </c>
      <c r="C9" s="47">
        <f>SUMPRODUCT(--($A9='Final Pt-cash'!$A$2:$A$180),--('Summary Pt cash'!C$1='Final Pt-cash'!$E$2:$E$180),('Final Pt-cash'!$C$2:$C$180))</f>
        <v>1020</v>
      </c>
      <c r="D9" s="47">
        <f>SUMPRODUCT(--($A9='Final Pt-cash'!$A$2:$A$180),--('Summary Pt cash'!D$1='Final Pt-cash'!$E$2:$E$180),('Final Pt-cash'!$C$2:$C$180))</f>
        <v>660</v>
      </c>
      <c r="E9" s="50">
        <f>SUMPRODUCT(--($A9='Final Pt-cash'!$A$2:$A$216),--('Summary Pt cash'!E$1='Final Pt-cash'!$E$2:$E$216),('Final Pt-cash'!$C$2:$C$216))</f>
        <v>535</v>
      </c>
    </row>
    <row r="10" spans="1:5" x14ac:dyDescent="0.3">
      <c r="A10" s="54" t="s">
        <v>219</v>
      </c>
      <c r="B10" s="58">
        <f>SUMPRODUCT(--($A10='Final Pt-cash'!$A$2:$A$180),--('Summary Pt cash'!B$1='Final Pt-cash'!$E$2:$E$180),('Final Pt-cash'!$C$2:$C$180))</f>
        <v>0</v>
      </c>
      <c r="C10" s="47">
        <f>SUMPRODUCT(--($A10='Final Pt-cash'!$A$2:$A$180),--('Summary Pt cash'!C$1='Final Pt-cash'!$E$2:$E$180),('Final Pt-cash'!$C$2:$C$180))</f>
        <v>2488.5500000000002</v>
      </c>
      <c r="D10" s="47">
        <f>SUMPRODUCT(--($A10='Final Pt-cash'!$A$2:$A$180),--('Summary Pt cash'!D$1='Final Pt-cash'!$E$2:$E$180),('Final Pt-cash'!$C$2:$C$180))</f>
        <v>2717.1</v>
      </c>
      <c r="E10" s="50">
        <f>SUMPRODUCT(--($A10='Final Pt-cash'!$A$2:$A$216),--('Summary Pt cash'!E$1='Final Pt-cash'!$E$2:$E$216),('Final Pt-cash'!$C$2:$C$216))</f>
        <v>602</v>
      </c>
    </row>
    <row r="11" spans="1:5" x14ac:dyDescent="0.3">
      <c r="A11" s="54" t="s">
        <v>236</v>
      </c>
      <c r="B11" s="58">
        <f>SUMPRODUCT(--($A11='Final Pt-cash'!$A$2:$A$180),--('Summary Pt cash'!B$1='Final Pt-cash'!$E$2:$E$180),('Final Pt-cash'!$C$2:$C$180))</f>
        <v>0</v>
      </c>
      <c r="C11" s="47">
        <f>SUMPRODUCT(--($A11='Final Pt-cash'!$A$2:$A$180),--('Summary Pt cash'!C$1='Final Pt-cash'!$E$2:$E$180),('Final Pt-cash'!$C$2:$C$180))</f>
        <v>1565</v>
      </c>
      <c r="D11" s="47">
        <f>SUMPRODUCT(--($A11='Final Pt-cash'!$A$2:$A$180),--('Summary Pt cash'!D$1='Final Pt-cash'!$E$2:$E$180),('Final Pt-cash'!$C$2:$C$180))</f>
        <v>0</v>
      </c>
      <c r="E11" s="50">
        <f>SUMPRODUCT(--($A11='Final Pt-cash'!$A$2:$A$216),--('Summary Pt cash'!E$1='Final Pt-cash'!$E$2:$E$216),('Final Pt-cash'!$C$2:$C$216))</f>
        <v>405</v>
      </c>
    </row>
    <row r="12" spans="1:5" x14ac:dyDescent="0.3">
      <c r="A12" s="54" t="s">
        <v>230</v>
      </c>
      <c r="B12" s="58">
        <f>SUMPRODUCT(--($A12='Final Pt-cash'!$A$2:$A$180),--('Summary Pt cash'!B$1='Final Pt-cash'!$E$2:$E$180),('Final Pt-cash'!$C$2:$C$180))</f>
        <v>0</v>
      </c>
      <c r="C12" s="47">
        <f>SUMPRODUCT(--($A12='Final Pt-cash'!$A$2:$A$180),--('Summary Pt cash'!C$1='Final Pt-cash'!$E$2:$E$180),('Final Pt-cash'!$C$2:$C$180))</f>
        <v>1356</v>
      </c>
      <c r="D12" s="47">
        <f>SUMPRODUCT(--($A12='Final Pt-cash'!$A$2:$A$180),--('Summary Pt cash'!D$1='Final Pt-cash'!$E$2:$E$180),('Final Pt-cash'!$C$2:$C$180))</f>
        <v>0</v>
      </c>
      <c r="E12" s="50">
        <f>SUMPRODUCT(--($A12='Final Pt-cash'!$A$2:$A$216),--('Summary Pt cash'!E$1='Final Pt-cash'!$E$2:$E$216),('Final Pt-cash'!$C$2:$C$216))</f>
        <v>0</v>
      </c>
    </row>
    <row r="13" spans="1:5" x14ac:dyDescent="0.3">
      <c r="A13" s="54" t="s">
        <v>227</v>
      </c>
      <c r="B13" s="58">
        <f>SUMPRODUCT(--($A13='Final Pt-cash'!$A$2:$A$180),--('Summary Pt cash'!B$1='Final Pt-cash'!$E$2:$E$180),('Final Pt-cash'!$C$2:$C$180))</f>
        <v>0</v>
      </c>
      <c r="C13" s="47">
        <f>SUMPRODUCT(--($A13='Final Pt-cash'!$A$2:$A$180),--('Summary Pt cash'!C$1='Final Pt-cash'!$E$2:$E$180),('Final Pt-cash'!$C$2:$C$180))</f>
        <v>2121</v>
      </c>
      <c r="D13" s="47">
        <f>SUMPRODUCT(--($A13='Final Pt-cash'!$A$2:$A$180),--('Summary Pt cash'!D$1='Final Pt-cash'!$E$2:$E$180),('Final Pt-cash'!$C$2:$C$180))</f>
        <v>0</v>
      </c>
      <c r="E13" s="50">
        <f>SUMPRODUCT(--($A13='Final Pt-cash'!$A$2:$A$216),--('Summary Pt cash'!E$1='Final Pt-cash'!$E$2:$E$216),('Final Pt-cash'!$C$2:$C$216))</f>
        <v>12135</v>
      </c>
    </row>
    <row r="14" spans="1:5" x14ac:dyDescent="0.3">
      <c r="A14" s="54" t="s">
        <v>231</v>
      </c>
      <c r="B14" s="58">
        <f>SUMPRODUCT(--($A14='Final Pt-cash'!$A$2:$A$180),--('Summary Pt cash'!B$1='Final Pt-cash'!$E$2:$E$180),('Final Pt-cash'!$C$2:$C$180))</f>
        <v>0</v>
      </c>
      <c r="C14" s="47">
        <f>SUMPRODUCT(--($A14='Final Pt-cash'!$A$2:$A$180),--('Summary Pt cash'!C$1='Final Pt-cash'!$E$2:$E$180),('Final Pt-cash'!$C$2:$C$180))</f>
        <v>4700.7999999999993</v>
      </c>
      <c r="D14" s="47">
        <f>SUMPRODUCT(--($A14='Final Pt-cash'!$A$2:$A$180),--('Summary Pt cash'!D$1='Final Pt-cash'!$E$2:$E$180),('Final Pt-cash'!$C$2:$C$180))</f>
        <v>0</v>
      </c>
      <c r="E14" s="50">
        <f>SUMPRODUCT(--($A14='Final Pt-cash'!$A$2:$A$216),--('Summary Pt cash'!E$1='Final Pt-cash'!$E$2:$E$216),('Final Pt-cash'!$C$2:$C$216))</f>
        <v>0</v>
      </c>
    </row>
    <row r="15" spans="1:5" x14ac:dyDescent="0.3">
      <c r="A15" s="54" t="s">
        <v>217</v>
      </c>
      <c r="B15" s="58">
        <f>SUMPRODUCT(--($A15='Final Pt-cash'!$A$2:$A$180),--('Summary Pt cash'!B$1='Final Pt-cash'!$E$2:$E$180),('Final Pt-cash'!$C$2:$C$180))</f>
        <v>0</v>
      </c>
      <c r="C15" s="47">
        <f>SUMPRODUCT(--($A15='Final Pt-cash'!$A$2:$A$180),--('Summary Pt cash'!C$1='Final Pt-cash'!$E$2:$E$180),('Final Pt-cash'!$C$2:$C$180))</f>
        <v>80</v>
      </c>
      <c r="D15" s="47">
        <f>SUMPRODUCT(--($A15='Final Pt-cash'!$A$2:$A$180),--('Summary Pt cash'!D$1='Final Pt-cash'!$E$2:$E$180),('Final Pt-cash'!$C$2:$C$180))</f>
        <v>100</v>
      </c>
      <c r="E15" s="50">
        <f>SUMPRODUCT(--($A15='Final Pt-cash'!$A$2:$A$216),--('Summary Pt cash'!E$1='Final Pt-cash'!$E$2:$E$216),('Final Pt-cash'!$C$2:$C$216))</f>
        <v>260</v>
      </c>
    </row>
    <row r="16" spans="1:5" x14ac:dyDescent="0.3">
      <c r="A16" s="54" t="s">
        <v>10</v>
      </c>
      <c r="B16" s="58">
        <f>SUMPRODUCT(--($A16='Final Pt-cash'!$A$2:$A$180),--('Summary Pt cash'!B$1='Final Pt-cash'!$E$2:$E$180),('Final Pt-cash'!$C$2:$C$180))</f>
        <v>0</v>
      </c>
      <c r="C16" s="47">
        <f>SUMPRODUCT(--($A16='Final Pt-cash'!$A$2:$A$180),--('Summary Pt cash'!C$1='Final Pt-cash'!$E$2:$E$180),('Final Pt-cash'!$C$2:$C$180))</f>
        <v>4838</v>
      </c>
      <c r="D16" s="47">
        <f>SUMPRODUCT(--($A16='Final Pt-cash'!$A$2:$A$180),--('Summary Pt cash'!D$1='Final Pt-cash'!$E$2:$E$180),('Final Pt-cash'!$C$2:$C$180))</f>
        <v>7670</v>
      </c>
      <c r="E16" s="50">
        <f>SUMPRODUCT(--($A16='Final Pt-cash'!$A$2:$A$216),--('Summary Pt cash'!E$1='Final Pt-cash'!$E$2:$E$216),('Final Pt-cash'!$C$2:$C$216))</f>
        <v>25134</v>
      </c>
    </row>
    <row r="17" spans="1:5" x14ac:dyDescent="0.3">
      <c r="A17" s="54" t="s">
        <v>237</v>
      </c>
      <c r="B17" s="58">
        <f>SUMPRODUCT(--($A17='Final Pt-cash'!$A$2:$A$180),--('Summary Pt cash'!B$1='Final Pt-cash'!$E$2:$E$180),('Final Pt-cash'!$C$2:$C$180))</f>
        <v>0</v>
      </c>
      <c r="C17" s="47">
        <f>SUMPRODUCT(--($A17='Final Pt-cash'!$A$2:$A$180),--('Summary Pt cash'!C$1='Final Pt-cash'!$E$2:$E$180),('Final Pt-cash'!$C$2:$C$180))</f>
        <v>320</v>
      </c>
      <c r="D17" s="47">
        <f>SUMPRODUCT(--($A17='Final Pt-cash'!$A$2:$A$180),--('Summary Pt cash'!D$1='Final Pt-cash'!$E$2:$E$180),('Final Pt-cash'!$C$2:$C$180))</f>
        <v>100</v>
      </c>
      <c r="E17" s="50">
        <f>SUMPRODUCT(--($A17='Final Pt-cash'!$A$2:$A$216),--('Summary Pt cash'!E$1='Final Pt-cash'!$E$2:$E$216),('Final Pt-cash'!$C$2:$C$216))</f>
        <v>0</v>
      </c>
    </row>
    <row r="18" spans="1:5" x14ac:dyDescent="0.3">
      <c r="A18" s="54" t="s">
        <v>226</v>
      </c>
      <c r="B18" s="58">
        <f>SUMPRODUCT(--($A18='Final Pt-cash'!$A$2:$A$180),--('Summary Pt cash'!B$1='Final Pt-cash'!$E$2:$E$180),('Final Pt-cash'!$C$2:$C$180))</f>
        <v>0</v>
      </c>
      <c r="C18" s="47">
        <f>SUMPRODUCT(--($A18='Final Pt-cash'!$A$2:$A$180),--('Summary Pt cash'!C$1='Final Pt-cash'!$E$2:$E$180),('Final Pt-cash'!$C$2:$C$180))</f>
        <v>0</v>
      </c>
      <c r="D18" s="47">
        <f>SUMPRODUCT(--($A18='Final Pt-cash'!$A$2:$A$180),--('Summary Pt cash'!D$1='Final Pt-cash'!$E$2:$E$180),('Final Pt-cash'!$C$2:$C$180))</f>
        <v>4400</v>
      </c>
      <c r="E18" s="50">
        <f>SUMPRODUCT(--($A18='Final Pt-cash'!$A$2:$A$216),--('Summary Pt cash'!E$1='Final Pt-cash'!$E$2:$E$216),('Final Pt-cash'!$C$2:$C$216))</f>
        <v>100</v>
      </c>
    </row>
    <row r="19" spans="1:5" x14ac:dyDescent="0.3">
      <c r="A19" s="54" t="s">
        <v>234</v>
      </c>
      <c r="B19" s="58">
        <f>SUMPRODUCT(--($A19='Final Pt-cash'!$A$2:$A$180),--('Summary Pt cash'!B$1='Final Pt-cash'!$E$2:$E$180),('Final Pt-cash'!$C$2:$C$180))</f>
        <v>0</v>
      </c>
      <c r="C19" s="47">
        <f>SUMPRODUCT(--($A19='Final Pt-cash'!$A$2:$A$180),--('Summary Pt cash'!C$1='Final Pt-cash'!$E$2:$E$180),('Final Pt-cash'!$C$2:$C$180))</f>
        <v>0</v>
      </c>
      <c r="D19" s="47">
        <f>SUMPRODUCT(--($A19='Final Pt-cash'!$A$2:$A$180),--('Summary Pt cash'!D$1='Final Pt-cash'!$E$2:$E$180),('Final Pt-cash'!$C$2:$C$180))</f>
        <v>1020</v>
      </c>
      <c r="E19" s="50">
        <f>SUMPRODUCT(--($A19='Final Pt-cash'!$A$2:$A$216),--('Summary Pt cash'!E$1='Final Pt-cash'!$E$2:$E$216),('Final Pt-cash'!$C$2:$C$216))</f>
        <v>6025</v>
      </c>
    </row>
    <row r="20" spans="1:5" x14ac:dyDescent="0.3">
      <c r="A20" s="54" t="s">
        <v>224</v>
      </c>
      <c r="B20" s="58">
        <f>SUMPRODUCT(--($A20='Final Pt-cash'!$A$2:$A$180),--('Summary Pt cash'!B$1='Final Pt-cash'!$E$2:$E$180),('Final Pt-cash'!$C$2:$C$180))</f>
        <v>0</v>
      </c>
      <c r="C20" s="47">
        <f>SUMPRODUCT(--($A20='Final Pt-cash'!$A$2:$A$180),--('Summary Pt cash'!C$1='Final Pt-cash'!$E$2:$E$180),('Final Pt-cash'!$C$2:$C$180))</f>
        <v>0</v>
      </c>
      <c r="D20" s="47">
        <f>SUMPRODUCT(--($A20='Final Pt-cash'!$A$2:$A$180),--('Summary Pt cash'!D$1='Final Pt-cash'!$E$2:$E$180),('Final Pt-cash'!$C$2:$C$180))</f>
        <v>0</v>
      </c>
      <c r="E20" s="50">
        <f>SUMPRODUCT(--($A20='Final Pt-cash'!$A$2:$A$216),--('Summary Pt cash'!E$1='Final Pt-cash'!$E$2:$E$216),('Final Pt-cash'!$C$2:$C$216))</f>
        <v>104</v>
      </c>
    </row>
    <row r="21" spans="1:5" x14ac:dyDescent="0.3">
      <c r="A21" s="54" t="s">
        <v>223</v>
      </c>
      <c r="B21" s="58">
        <f>SUMPRODUCT(--($A21='Final Pt-cash'!$A$2:$A$180),--('Summary Pt cash'!B$1='Final Pt-cash'!$E$2:$E$180),('Final Pt-cash'!$C$2:$C$180))</f>
        <v>0</v>
      </c>
      <c r="C21" s="47">
        <f>SUMPRODUCT(--($A21='Final Pt-cash'!$A$2:$A$180),--('Summary Pt cash'!C$1='Final Pt-cash'!$E$2:$E$180),('Final Pt-cash'!$C$2:$C$180))</f>
        <v>0</v>
      </c>
      <c r="D21" s="47">
        <f>SUMPRODUCT(--($A21='Final Pt-cash'!$A$2:$A$180),--('Summary Pt cash'!D$1='Final Pt-cash'!$E$2:$E$180),('Final Pt-cash'!$C$2:$C$180))</f>
        <v>0</v>
      </c>
      <c r="E21" s="50">
        <f>SUMPRODUCT(--($A21='Final Pt-cash'!$A$2:$A$216),--('Summary Pt cash'!E$1='Final Pt-cash'!$E$2:$E$216),('Final Pt-cash'!$C$2:$C$216))</f>
        <v>1052</v>
      </c>
    </row>
    <row r="22" spans="1:5" x14ac:dyDescent="0.3">
      <c r="A22" s="54" t="s">
        <v>194</v>
      </c>
      <c r="B22" s="58">
        <f>SUMPRODUCT(--($A22='Final Pt-cash'!$A$2:$A$180),--('Summary Pt cash'!B$1='Final Pt-cash'!$E$2:$E$180),('Final Pt-cash'!$C$2:$C$180))</f>
        <v>0</v>
      </c>
      <c r="C22" s="47">
        <f>SUMPRODUCT(--($A22='Final Pt-cash'!$A$2:$A$180),--('Summary Pt cash'!C$1='Final Pt-cash'!$E$2:$E$180),('Final Pt-cash'!$C$2:$C$180))</f>
        <v>0</v>
      </c>
      <c r="D22" s="47">
        <f>SUMPRODUCT(--($A22='Final Pt-cash'!$A$2:$A$180),--('Summary Pt cash'!D$1='Final Pt-cash'!$E$2:$E$180),('Final Pt-cash'!$C$2:$C$180))</f>
        <v>0</v>
      </c>
      <c r="E22" s="50">
        <f>SUMPRODUCT(--($A22='Final Pt-cash'!$A$2:$A$216),--('Summary Pt cash'!E$1='Final Pt-cash'!$E$2:$E$216),('Final Pt-cash'!$C$2:$C$216))</f>
        <v>140</v>
      </c>
    </row>
    <row r="23" spans="1:5" x14ac:dyDescent="0.3">
      <c r="A23" s="54" t="s">
        <v>238</v>
      </c>
      <c r="B23" s="58">
        <f>SUMPRODUCT(--($A23='Final Pt-cash'!$A$2:$A$180),--('Summary Pt cash'!B$1='Final Pt-cash'!$E$2:$E$180),('Final Pt-cash'!$C$2:$C$180))</f>
        <v>0</v>
      </c>
      <c r="C23" s="47">
        <f>SUMPRODUCT(--($A23='Final Pt-cash'!$A$2:$A$180),--('Summary Pt cash'!C$1='Final Pt-cash'!$E$2:$E$180),('Final Pt-cash'!$C$2:$C$180))</f>
        <v>0</v>
      </c>
      <c r="D23" s="47">
        <f>SUMPRODUCT(--($A23='Final Pt-cash'!$A$2:$A$180),--('Summary Pt cash'!D$1='Final Pt-cash'!$E$2:$E$180),('Final Pt-cash'!$C$2:$C$180))</f>
        <v>0</v>
      </c>
      <c r="E23" s="50">
        <f>SUMPRODUCT(--($A23='Final Pt-cash'!$A$2:$A$216),--('Summary Pt cash'!E$1='Final Pt-cash'!$E$2:$E$216),('Final Pt-cash'!$C$2:$C$216))</f>
        <v>640</v>
      </c>
    </row>
    <row r="24" spans="1:5" x14ac:dyDescent="0.3">
      <c r="A24" s="54" t="s">
        <v>235</v>
      </c>
      <c r="B24" s="58">
        <f>SUMPRODUCT(--($A24='Final Pt-cash'!$A$2:$A$180),--('Summary Pt cash'!B$1='Final Pt-cash'!$E$2:$E$180),('Final Pt-cash'!$C$2:$C$180))</f>
        <v>0</v>
      </c>
      <c r="C24" s="47">
        <f>SUMPRODUCT(--($A24='Final Pt-cash'!$A$2:$A$180),--('Summary Pt cash'!C$1='Final Pt-cash'!$E$2:$E$180),('Final Pt-cash'!$C$2:$C$180))</f>
        <v>0</v>
      </c>
      <c r="D24" s="47">
        <f>SUMPRODUCT(--($A24='Final Pt-cash'!$A$2:$A$180),--('Summary Pt cash'!D$1='Final Pt-cash'!$E$2:$E$180),('Final Pt-cash'!$C$2:$C$180))</f>
        <v>0</v>
      </c>
      <c r="E24" s="50">
        <f>SUMPRODUCT(--($A24='Final Pt-cash'!$A$2:$A$216),--('Summary Pt cash'!E$1='Final Pt-cash'!$E$2:$E$216),('Final Pt-cash'!$C$2:$C$216))</f>
        <v>100</v>
      </c>
    </row>
    <row r="25" spans="1:5" x14ac:dyDescent="0.3">
      <c r="A25" s="54" t="s">
        <v>233</v>
      </c>
      <c r="B25" s="58">
        <f>SUMPRODUCT(--($A25='Final Pt-cash'!$A$2:$A$180),--('Summary Pt cash'!B$1='Final Pt-cash'!$E$2:$E$180),('Final Pt-cash'!$C$2:$C$180))</f>
        <v>0</v>
      </c>
      <c r="C25" s="47">
        <f>SUMPRODUCT(--($A25='Final Pt-cash'!$A$2:$A$180),--('Summary Pt cash'!C$1='Final Pt-cash'!$E$2:$E$180),('Final Pt-cash'!$C$2:$C$180))</f>
        <v>0</v>
      </c>
      <c r="D25" s="47">
        <f>SUMPRODUCT(--($A25='Final Pt-cash'!$A$2:$A$180),--('Summary Pt cash'!D$1='Final Pt-cash'!$E$2:$E$180),('Final Pt-cash'!$C$2:$C$180))</f>
        <v>0</v>
      </c>
      <c r="E25" s="50">
        <f>SUMPRODUCT(--($A25='Final Pt-cash'!$A$2:$A$216),--('Summary Pt cash'!E$1='Final Pt-cash'!$E$2:$E$216),('Final Pt-cash'!$C$2:$C$216))</f>
        <v>1300</v>
      </c>
    </row>
    <row r="26" spans="1:5" ht="15" thickBot="1" x14ac:dyDescent="0.35">
      <c r="A26" s="55" t="s">
        <v>232</v>
      </c>
      <c r="B26" s="59">
        <f>SUMPRODUCT(--($A26='Final Pt-cash'!$A$2:$A$180),--('Summary Pt cash'!B$1='Final Pt-cash'!$E$2:$E$180),('Final Pt-cash'!$C$2:$C$180))</f>
        <v>0</v>
      </c>
      <c r="C26" s="48">
        <f>SUMPRODUCT(--($A26='Final Pt-cash'!$A$2:$A$180),--('Summary Pt cash'!C$1='Final Pt-cash'!$E$2:$E$180),('Final Pt-cash'!$C$2:$C$180))</f>
        <v>0</v>
      </c>
      <c r="D26" s="48">
        <f>SUMPRODUCT(--($A26='Final Pt-cash'!$A$2:$A$180),--('Summary Pt cash'!D$1='Final Pt-cash'!$E$2:$E$180),('Final Pt-cash'!$C$2:$C$180))</f>
        <v>0</v>
      </c>
      <c r="E26" s="50">
        <f>SUMPRODUCT(--($A26='Final Pt-cash'!$A$2:$A$216),--('Summary Pt cash'!E$1='Final Pt-cash'!$E$2:$E$216),('Final Pt-cash'!$C$2:$C$216))</f>
        <v>400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3E0DA93-5D93-4C4B-88F0-8C0012DD8E4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94</vt:i4>
      </vt:variant>
      <vt:variant>
        <vt:lpstr>Named Ranges</vt:lpstr>
      </vt:variant>
      <vt:variant>
        <vt:i4>91</vt:i4>
      </vt:variant>
    </vt:vector>
  </HeadingPairs>
  <TitlesOfParts>
    <vt:vector size="185" baseType="lpstr">
      <vt:lpstr>Data Collect-30-3-2019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Final Pt-cash</vt:lpstr>
      <vt:lpstr>Summary Pt cash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'3'!Print_Area</vt:lpstr>
      <vt:lpstr>'30'!Print_Area</vt:lpstr>
      <vt:lpstr>'31'!Print_Area</vt:lpstr>
      <vt:lpstr>'32'!Print_Area</vt:lpstr>
      <vt:lpstr>'33'!Print_Area</vt:lpstr>
      <vt:lpstr>'34'!Print_Area</vt:lpstr>
      <vt:lpstr>'35'!Print_Area</vt:lpstr>
      <vt:lpstr>'36'!Print_Area</vt:lpstr>
      <vt:lpstr>'37'!Print_Area</vt:lpstr>
      <vt:lpstr>'38'!Print_Area</vt:lpstr>
      <vt:lpstr>'39'!Print_Area</vt:lpstr>
      <vt:lpstr>'4'!Print_Area</vt:lpstr>
      <vt:lpstr>'40'!Print_Area</vt:lpstr>
      <vt:lpstr>'41'!Print_Area</vt:lpstr>
      <vt:lpstr>'42'!Print_Area</vt:lpstr>
      <vt:lpstr>'43'!Print_Area</vt:lpstr>
      <vt:lpstr>'44'!Print_Area</vt:lpstr>
      <vt:lpstr>'45'!Print_Area</vt:lpstr>
      <vt:lpstr>'46'!Print_Area</vt:lpstr>
      <vt:lpstr>'47'!Print_Area</vt:lpstr>
      <vt:lpstr>'48'!Print_Area</vt:lpstr>
      <vt:lpstr>'49'!Print_Area</vt:lpstr>
      <vt:lpstr>'5'!Print_Area</vt:lpstr>
      <vt:lpstr>'50'!Print_Area</vt:lpstr>
      <vt:lpstr>'51'!Print_Area</vt:lpstr>
      <vt:lpstr>'52'!Print_Area</vt:lpstr>
      <vt:lpstr>'53'!Print_Area</vt:lpstr>
      <vt:lpstr>'54'!Print_Area</vt:lpstr>
      <vt:lpstr>'55'!Print_Area</vt:lpstr>
      <vt:lpstr>'56'!Print_Area</vt:lpstr>
      <vt:lpstr>'57'!Print_Area</vt:lpstr>
      <vt:lpstr>'58'!Print_Area</vt:lpstr>
      <vt:lpstr>'59'!Print_Area</vt:lpstr>
      <vt:lpstr>'6'!Print_Area</vt:lpstr>
      <vt:lpstr>'60'!Print_Area</vt:lpstr>
      <vt:lpstr>'61'!Print_Area</vt:lpstr>
      <vt:lpstr>'62'!Print_Area</vt:lpstr>
      <vt:lpstr>'63'!Print_Area</vt:lpstr>
      <vt:lpstr>'64'!Print_Area</vt:lpstr>
      <vt:lpstr>'65'!Print_Area</vt:lpstr>
      <vt:lpstr>'66'!Print_Area</vt:lpstr>
      <vt:lpstr>'67'!Print_Area</vt:lpstr>
      <vt:lpstr>'68'!Print_Area</vt:lpstr>
      <vt:lpstr>'69'!Print_Area</vt:lpstr>
      <vt:lpstr>'7'!Print_Area</vt:lpstr>
      <vt:lpstr>'70'!Print_Area</vt:lpstr>
      <vt:lpstr>'71'!Print_Area</vt:lpstr>
      <vt:lpstr>'72'!Print_Area</vt:lpstr>
      <vt:lpstr>'73'!Print_Area</vt:lpstr>
      <vt:lpstr>'74'!Print_Area</vt:lpstr>
      <vt:lpstr>'75'!Print_Area</vt:lpstr>
      <vt:lpstr>'76'!Print_Area</vt:lpstr>
      <vt:lpstr>'77'!Print_Area</vt:lpstr>
      <vt:lpstr>'78'!Print_Area</vt:lpstr>
      <vt:lpstr>'79'!Print_Area</vt:lpstr>
      <vt:lpstr>'8'!Print_Area</vt:lpstr>
      <vt:lpstr>'80'!Print_Area</vt:lpstr>
      <vt:lpstr>'81'!Print_Area</vt:lpstr>
      <vt:lpstr>'82'!Print_Area</vt:lpstr>
      <vt:lpstr>'83'!Print_Area</vt:lpstr>
      <vt:lpstr>'84'!Print_Area</vt:lpstr>
      <vt:lpstr>'85'!Print_Area</vt:lpstr>
      <vt:lpstr>'86'!Print_Area</vt:lpstr>
      <vt:lpstr>'87'!Print_Area</vt:lpstr>
      <vt:lpstr>'88'!Print_Area</vt:lpstr>
      <vt:lpstr>'89'!Print_Area</vt:lpstr>
      <vt:lpstr>'9'!Print_Area</vt:lpstr>
      <vt:lpstr>'90'!Print_Area</vt:lpstr>
      <vt:lpstr>'91'!Print_Area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2019-04-14T09:08:04Z</dcterms:modified>
</cp:coreProperties>
</file>