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rowadmodern-my.sharepoint.com/personal/omar_essam_rowad-rme_com/Documents/x004 Data Science/03.rme.db/00.repo/rme.db/06.adhoc.requests/12.elec.items/03.2nd.try/"/>
    </mc:Choice>
  </mc:AlternateContent>
  <xr:revisionPtr revIDLastSave="38" documentId="13_ncr:1_{A555DFC6-3B52-4E4B-8A52-A90CCCAC7F2A}" xr6:coauthVersionLast="47" xr6:coauthVersionMax="47" xr10:uidLastSave="{8DF36BD5-48AC-443C-8995-3826688339BF}"/>
  <bookViews>
    <workbookView xWindow="-108" yWindow="-108" windowWidth="23256" windowHeight="12576" activeTab="3" xr2:uid="{00000000-000D-0000-FFFF-FFFF00000000}"/>
  </bookViews>
  <sheets>
    <sheet name="merged" sheetId="4" r:id="rId1"/>
    <sheet name="merged.with.functions" sheetId="1" r:id="rId2"/>
    <sheet name="best.match" sheetId="2" r:id="rId3"/>
    <sheet name="list.2" sheetId="3" r:id="rId4"/>
  </sheets>
  <definedNames>
    <definedName name="_xlnm._FilterDatabase" localSheetId="3" hidden="1">list.2!$A$1:$E$4271</definedName>
    <definedName name="_xlnm._FilterDatabase" localSheetId="0" hidden="1">merged!$A$1:$R$304</definedName>
    <definedName name="_xlnm._FilterDatabase" localSheetId="1" hidden="1">'merged.with.functions'!$A$1:$R$304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9" i="3" l="1"/>
  <c r="E112" i="3"/>
  <c r="E115" i="3"/>
  <c r="E3194" i="3"/>
  <c r="E3193" i="3" s="1"/>
  <c r="E3191" i="3" s="1"/>
  <c r="E3190" i="3" s="1"/>
  <c r="D3194" i="3"/>
  <c r="C3194" i="3"/>
  <c r="C3193" i="3" s="1"/>
  <c r="D3193" i="3"/>
  <c r="D3191" i="3" s="1"/>
  <c r="C3191" i="3"/>
  <c r="C3190" i="3" s="1"/>
  <c r="D3190" i="3"/>
  <c r="E3187" i="3"/>
  <c r="D3187" i="3"/>
  <c r="C3187" i="3"/>
  <c r="E3184" i="3"/>
  <c r="D3184" i="3"/>
  <c r="C3184" i="3"/>
  <c r="E3181" i="3"/>
  <c r="D3181" i="3"/>
  <c r="C3181" i="3"/>
  <c r="E3178" i="3"/>
  <c r="E3177" i="3" s="1"/>
  <c r="D3178" i="3"/>
  <c r="C3178" i="3"/>
  <c r="C3177" i="3" s="1"/>
  <c r="D3177" i="3"/>
  <c r="E3174" i="3"/>
  <c r="D3174" i="3"/>
  <c r="C3174" i="3"/>
  <c r="E3171" i="3"/>
  <c r="E3170" i="3" s="1"/>
  <c r="D3171" i="3"/>
  <c r="C3171" i="3"/>
  <c r="C3170" i="3" s="1"/>
  <c r="D3170" i="3"/>
  <c r="E3167" i="3"/>
  <c r="D3167" i="3"/>
  <c r="C3167" i="3"/>
  <c r="E3164" i="3"/>
  <c r="D3164" i="3"/>
  <c r="C3164" i="3"/>
  <c r="E3161" i="3"/>
  <c r="D3161" i="3"/>
  <c r="C3161" i="3"/>
  <c r="E3158" i="3"/>
  <c r="E3157" i="3" s="1"/>
  <c r="E3156" i="3" s="1"/>
  <c r="E3155" i="3" s="1"/>
  <c r="D3158" i="3"/>
  <c r="D3156" i="3" s="1"/>
  <c r="C3158" i="3"/>
  <c r="C3157" i="3" s="1"/>
  <c r="C3156" i="3" s="1"/>
  <c r="C3155" i="3" s="1"/>
  <c r="D3157" i="3"/>
  <c r="D3155" i="3" s="1"/>
  <c r="E3152" i="3"/>
  <c r="D3152" i="3"/>
  <c r="C3152" i="3"/>
  <c r="E3149" i="3"/>
  <c r="D3149" i="3"/>
  <c r="C3149" i="3"/>
  <c r="E3146" i="3"/>
  <c r="D3146" i="3"/>
  <c r="C3146" i="3"/>
  <c r="E3143" i="3"/>
  <c r="D3143" i="3"/>
  <c r="C3143" i="3"/>
  <c r="E3140" i="3"/>
  <c r="E3139" i="3" s="1"/>
  <c r="E3138" i="3" s="1"/>
  <c r="D3140" i="3"/>
  <c r="D3138" i="3" s="1"/>
  <c r="C3140" i="3"/>
  <c r="C3139" i="3" s="1"/>
  <c r="C3138" i="3" s="1"/>
  <c r="D3139" i="3"/>
  <c r="E3135" i="3"/>
  <c r="D3135" i="3"/>
  <c r="C3135" i="3"/>
  <c r="E3132" i="3"/>
  <c r="E3131" i="3" s="1"/>
  <c r="E3130" i="3" s="1"/>
  <c r="D3132" i="3"/>
  <c r="D3130" i="3" s="1"/>
  <c r="C3132" i="3"/>
  <c r="C3131" i="3" s="1"/>
  <c r="C3130" i="3" s="1"/>
  <c r="D3131" i="3"/>
  <c r="E3127" i="3"/>
  <c r="D3127" i="3"/>
  <c r="C3127" i="3"/>
  <c r="E3124" i="3"/>
  <c r="D3124" i="3"/>
  <c r="C3124" i="3"/>
  <c r="E3121" i="3"/>
  <c r="D3121" i="3"/>
  <c r="C3121" i="3"/>
  <c r="E3118" i="3"/>
  <c r="D3118" i="3"/>
  <c r="C3118" i="3"/>
  <c r="E3115" i="3"/>
  <c r="E3114" i="3" s="1"/>
  <c r="E3113" i="3" s="1"/>
  <c r="D3115" i="3"/>
  <c r="D3113" i="3" s="1"/>
  <c r="C3115" i="3"/>
  <c r="C3114" i="3" s="1"/>
  <c r="C3113" i="3" s="1"/>
  <c r="D3114" i="3"/>
  <c r="E3110" i="3"/>
  <c r="D3110" i="3"/>
  <c r="D3108" i="3" s="1"/>
  <c r="C3110" i="3"/>
  <c r="C3109" i="3" s="1"/>
  <c r="C3108" i="3" s="1"/>
  <c r="E3109" i="3"/>
  <c r="E3108" i="3" s="1"/>
  <c r="D3109" i="3"/>
  <c r="E3105" i="3"/>
  <c r="D3105" i="3"/>
  <c r="C3105" i="3"/>
  <c r="E3099" i="3"/>
  <c r="D3099" i="3"/>
  <c r="C3099" i="3"/>
  <c r="E3096" i="3"/>
  <c r="D3096" i="3"/>
  <c r="C3096" i="3"/>
  <c r="E3093" i="3"/>
  <c r="D3093" i="3"/>
  <c r="C3093" i="3"/>
  <c r="E3090" i="3"/>
  <c r="D3090" i="3"/>
  <c r="C3090" i="3"/>
  <c r="E3087" i="3"/>
  <c r="D3087" i="3"/>
  <c r="C3087" i="3"/>
  <c r="E3084" i="3"/>
  <c r="E3083" i="3" s="1"/>
  <c r="D3084" i="3"/>
  <c r="C3084" i="3"/>
  <c r="C3083" i="3" s="1"/>
  <c r="D3083" i="3"/>
  <c r="E3080" i="3"/>
  <c r="E3079" i="3" s="1"/>
  <c r="D3080" i="3"/>
  <c r="C3080" i="3"/>
  <c r="C3079" i="3" s="1"/>
  <c r="C3078" i="3" s="1"/>
  <c r="C3077" i="3" s="1"/>
  <c r="D3079" i="3"/>
  <c r="D3077" i="3" s="1"/>
  <c r="D3075" i="3" s="1"/>
  <c r="D3073" i="3" s="1"/>
  <c r="E3078" i="3"/>
  <c r="E3077" i="3" s="1"/>
  <c r="E3075" i="3" s="1"/>
  <c r="E3074" i="3" s="1"/>
  <c r="E3073" i="3" s="1"/>
  <c r="E3072" i="3" s="1"/>
  <c r="D3078" i="3"/>
  <c r="C3075" i="3"/>
  <c r="C3074" i="3" s="1"/>
  <c r="C3073" i="3" s="1"/>
  <c r="C3072" i="3" s="1"/>
  <c r="D3074" i="3"/>
  <c r="D3072" i="3" s="1"/>
  <c r="E3069" i="3"/>
  <c r="E3068" i="3" s="1"/>
  <c r="E3066" i="3" s="1"/>
  <c r="E3065" i="3" s="1"/>
  <c r="E3063" i="3" s="1"/>
  <c r="E3062" i="3" s="1"/>
  <c r="E3060" i="3" s="1"/>
  <c r="E3059" i="3" s="1"/>
  <c r="E3057" i="3" s="1"/>
  <c r="E3056" i="3" s="1"/>
  <c r="E3055" i="3" s="1"/>
  <c r="E3054" i="3" s="1"/>
  <c r="D3069" i="3"/>
  <c r="C3069" i="3"/>
  <c r="C3068" i="3" s="1"/>
  <c r="D3068" i="3"/>
  <c r="D3066" i="3" s="1"/>
  <c r="C3066" i="3"/>
  <c r="C3065" i="3" s="1"/>
  <c r="D3065" i="3"/>
  <c r="D3063" i="3" s="1"/>
  <c r="C3063" i="3"/>
  <c r="C3062" i="3" s="1"/>
  <c r="D3062" i="3"/>
  <c r="D3060" i="3" s="1"/>
  <c r="C3060" i="3"/>
  <c r="C3059" i="3" s="1"/>
  <c r="D3059" i="3"/>
  <c r="D3057" i="3" s="1"/>
  <c r="D3055" i="3" s="1"/>
  <c r="C3057" i="3"/>
  <c r="C3056" i="3" s="1"/>
  <c r="C3055" i="3" s="1"/>
  <c r="C3054" i="3" s="1"/>
  <c r="D3056" i="3"/>
  <c r="D3054" i="3" s="1"/>
  <c r="E3051" i="3"/>
  <c r="D3051" i="3"/>
  <c r="C3051" i="3"/>
  <c r="E3048" i="3"/>
  <c r="D3048" i="3"/>
  <c r="C3048" i="3"/>
  <c r="C3047" i="3" s="1"/>
  <c r="C3046" i="3" s="1"/>
  <c r="C3045" i="3" s="1"/>
  <c r="E3047" i="3"/>
  <c r="E3046" i="3" s="1"/>
  <c r="E3045" i="3" s="1"/>
  <c r="D3047" i="3"/>
  <c r="D3045" i="3" s="1"/>
  <c r="D3046" i="3"/>
  <c r="E3042" i="3"/>
  <c r="D3042" i="3"/>
  <c r="C3042" i="3"/>
  <c r="E3039" i="3"/>
  <c r="E3038" i="3" s="1"/>
  <c r="E3037" i="3" s="1"/>
  <c r="D3039" i="3"/>
  <c r="D3037" i="3" s="1"/>
  <c r="C3039" i="3"/>
  <c r="C3038" i="3" s="1"/>
  <c r="C3037" i="3" s="1"/>
  <c r="D3038" i="3"/>
  <c r="E3034" i="3"/>
  <c r="D3034" i="3"/>
  <c r="C3034" i="3"/>
  <c r="E3031" i="3"/>
  <c r="D3031" i="3"/>
  <c r="C3031" i="3"/>
  <c r="E3028" i="3"/>
  <c r="E3027" i="3" s="1"/>
  <c r="E3026" i="3" s="1"/>
  <c r="E3025" i="3" s="1"/>
  <c r="D3028" i="3"/>
  <c r="D3026" i="3" s="1"/>
  <c r="C3028" i="3"/>
  <c r="C3027" i="3" s="1"/>
  <c r="C3026" i="3" s="1"/>
  <c r="C3025" i="3" s="1"/>
  <c r="D3027" i="3"/>
  <c r="D3025" i="3" s="1"/>
  <c r="E3022" i="3"/>
  <c r="D3022" i="3"/>
  <c r="C3022" i="3"/>
  <c r="E3019" i="3"/>
  <c r="D3019" i="3"/>
  <c r="C3019" i="3"/>
  <c r="E3016" i="3"/>
  <c r="E3015" i="3" s="1"/>
  <c r="E3014" i="3" s="1"/>
  <c r="E3013" i="3" s="1"/>
  <c r="E3012" i="3" s="1"/>
  <c r="E3011" i="3" s="1"/>
  <c r="E3009" i="3" s="1"/>
  <c r="E3008" i="3" s="1"/>
  <c r="E3007" i="3" s="1"/>
  <c r="E3006" i="3" s="1"/>
  <c r="D3016" i="3"/>
  <c r="C3016" i="3"/>
  <c r="C3015" i="3" s="1"/>
  <c r="C3014" i="3" s="1"/>
  <c r="C3013" i="3" s="1"/>
  <c r="C3012" i="3" s="1"/>
  <c r="C3011" i="3" s="1"/>
  <c r="D3015" i="3"/>
  <c r="D3014" i="3"/>
  <c r="D3012" i="3" s="1"/>
  <c r="D3013" i="3"/>
  <c r="D3011" i="3"/>
  <c r="D3009" i="3" s="1"/>
  <c r="D3007" i="3" s="1"/>
  <c r="C3009" i="3"/>
  <c r="C3008" i="3" s="1"/>
  <c r="C3007" i="3" s="1"/>
  <c r="C3006" i="3" s="1"/>
  <c r="D3008" i="3"/>
  <c r="D3006" i="3" s="1"/>
  <c r="E3003" i="3"/>
  <c r="E3002" i="3" s="1"/>
  <c r="D3003" i="3"/>
  <c r="C3003" i="3"/>
  <c r="D3002" i="3"/>
  <c r="C3002" i="3"/>
  <c r="E2999" i="3"/>
  <c r="E2998" i="3" s="1"/>
  <c r="E2996" i="3" s="1"/>
  <c r="D2999" i="3"/>
  <c r="C2999" i="3"/>
  <c r="C2998" i="3" s="1"/>
  <c r="D2998" i="3"/>
  <c r="D2996" i="3" s="1"/>
  <c r="C2996" i="3"/>
  <c r="E2993" i="3"/>
  <c r="D2993" i="3"/>
  <c r="C2993" i="3"/>
  <c r="E2990" i="3"/>
  <c r="D2990" i="3"/>
  <c r="C2990" i="3"/>
  <c r="E2987" i="3"/>
  <c r="D2987" i="3"/>
  <c r="C2987" i="3"/>
  <c r="E2984" i="3"/>
  <c r="D2984" i="3"/>
  <c r="C2984" i="3"/>
  <c r="E2981" i="3"/>
  <c r="E2980" i="3" s="1"/>
  <c r="D2981" i="3"/>
  <c r="C2981" i="3"/>
  <c r="C2980" i="3" s="1"/>
  <c r="D2980" i="3"/>
  <c r="E2977" i="3"/>
  <c r="D2977" i="3"/>
  <c r="C2977" i="3"/>
  <c r="E2974" i="3"/>
  <c r="D2974" i="3"/>
  <c r="C2974" i="3"/>
  <c r="E2971" i="3"/>
  <c r="D2971" i="3"/>
  <c r="C2971" i="3"/>
  <c r="E2968" i="3"/>
  <c r="D2968" i="3"/>
  <c r="C2968" i="3"/>
  <c r="E2965" i="3"/>
  <c r="D2965" i="3"/>
  <c r="C2965" i="3"/>
  <c r="E2962" i="3"/>
  <c r="D2962" i="3"/>
  <c r="C2962" i="3"/>
  <c r="E2959" i="3"/>
  <c r="D2959" i="3"/>
  <c r="C2959" i="3"/>
  <c r="E2956" i="3"/>
  <c r="E2955" i="3" s="1"/>
  <c r="D2956" i="3"/>
  <c r="C2956" i="3"/>
  <c r="C2955" i="3" s="1"/>
  <c r="D2955" i="3"/>
  <c r="E2952" i="3"/>
  <c r="D2952" i="3"/>
  <c r="C2952" i="3"/>
  <c r="E2949" i="3"/>
  <c r="D2949" i="3"/>
  <c r="C2949" i="3"/>
  <c r="E2946" i="3"/>
  <c r="D2946" i="3"/>
  <c r="C2946" i="3"/>
  <c r="E2943" i="3"/>
  <c r="E2942" i="3" s="1"/>
  <c r="D2943" i="3"/>
  <c r="C2943" i="3"/>
  <c r="C2942" i="3" s="1"/>
  <c r="D2942" i="3"/>
  <c r="E2939" i="3"/>
  <c r="D2939" i="3"/>
  <c r="C2939" i="3"/>
  <c r="E2936" i="3"/>
  <c r="D2936" i="3"/>
  <c r="C2936" i="3"/>
  <c r="E2933" i="3"/>
  <c r="D2933" i="3"/>
  <c r="C2933" i="3"/>
  <c r="E2930" i="3"/>
  <c r="E2929" i="3" s="1"/>
  <c r="D2930" i="3"/>
  <c r="C2930" i="3"/>
  <c r="D2929" i="3"/>
  <c r="C2929" i="3"/>
  <c r="E2926" i="3"/>
  <c r="E2925" i="3" s="1"/>
  <c r="D2926" i="3"/>
  <c r="C2926" i="3"/>
  <c r="C2925" i="3" s="1"/>
  <c r="D2925" i="3"/>
  <c r="E2922" i="3"/>
  <c r="D2922" i="3"/>
  <c r="C2922" i="3"/>
  <c r="E2919" i="3"/>
  <c r="D2919" i="3"/>
  <c r="C2919" i="3"/>
  <c r="E2916" i="3"/>
  <c r="D2916" i="3"/>
  <c r="C2916" i="3"/>
  <c r="E2913" i="3"/>
  <c r="D2913" i="3"/>
  <c r="C2913" i="3"/>
  <c r="E2910" i="3"/>
  <c r="E2909" i="3" s="1"/>
  <c r="D2910" i="3"/>
  <c r="C2910" i="3"/>
  <c r="C2909" i="3" s="1"/>
  <c r="D2909" i="3"/>
  <c r="E2906" i="3"/>
  <c r="D2906" i="3"/>
  <c r="D2904" i="3" s="1"/>
  <c r="C2906" i="3"/>
  <c r="C2905" i="3" s="1"/>
  <c r="C2904" i="3" s="1"/>
  <c r="E2905" i="3"/>
  <c r="E2904" i="3" s="1"/>
  <c r="D2905" i="3"/>
  <c r="E2901" i="3"/>
  <c r="D2901" i="3"/>
  <c r="C2901" i="3"/>
  <c r="E2898" i="3"/>
  <c r="E2897" i="3" s="1"/>
  <c r="D2898" i="3"/>
  <c r="C2898" i="3"/>
  <c r="C2897" i="3" s="1"/>
  <c r="D2897" i="3"/>
  <c r="E2894" i="3"/>
  <c r="E2893" i="3" s="1"/>
  <c r="D2894" i="3"/>
  <c r="C2894" i="3"/>
  <c r="D2893" i="3"/>
  <c r="C2893" i="3"/>
  <c r="E2890" i="3"/>
  <c r="D2890" i="3"/>
  <c r="C2890" i="3"/>
  <c r="E2887" i="3"/>
  <c r="D2887" i="3"/>
  <c r="C2887" i="3"/>
  <c r="E2884" i="3"/>
  <c r="D2884" i="3"/>
  <c r="C2884" i="3"/>
  <c r="E2881" i="3"/>
  <c r="D2881" i="3"/>
  <c r="C2881" i="3"/>
  <c r="C2880" i="3" s="1"/>
  <c r="C2879" i="3" s="1"/>
  <c r="C2878" i="3" s="1"/>
  <c r="E2880" i="3"/>
  <c r="E2879" i="3" s="1"/>
  <c r="E2878" i="3" s="1"/>
  <c r="D2880" i="3"/>
  <c r="D2878" i="3" s="1"/>
  <c r="D2879" i="3"/>
  <c r="E2875" i="3"/>
  <c r="D2875" i="3"/>
  <c r="C2875" i="3"/>
  <c r="E2872" i="3"/>
  <c r="D2872" i="3"/>
  <c r="C2872" i="3"/>
  <c r="E2869" i="3"/>
  <c r="E2868" i="3" s="1"/>
  <c r="D2869" i="3"/>
  <c r="C2869" i="3"/>
  <c r="D2868" i="3"/>
  <c r="C2868" i="3"/>
  <c r="E2865" i="3"/>
  <c r="D2865" i="3"/>
  <c r="C2865" i="3"/>
  <c r="E2862" i="3"/>
  <c r="D2862" i="3"/>
  <c r="C2862" i="3"/>
  <c r="E2859" i="3"/>
  <c r="D2859" i="3"/>
  <c r="C2859" i="3"/>
  <c r="E2856" i="3"/>
  <c r="D2856" i="3"/>
  <c r="C2856" i="3"/>
  <c r="E2853" i="3"/>
  <c r="D2853" i="3"/>
  <c r="C2853" i="3"/>
  <c r="E2850" i="3"/>
  <c r="E2849" i="3" s="1"/>
  <c r="E2848" i="3" s="1"/>
  <c r="E2847" i="3" s="1"/>
  <c r="D2850" i="3"/>
  <c r="D2848" i="3" s="1"/>
  <c r="C2850" i="3"/>
  <c r="C2849" i="3" s="1"/>
  <c r="C2848" i="3" s="1"/>
  <c r="C2847" i="3" s="1"/>
  <c r="D2849" i="3"/>
  <c r="D2847" i="3" s="1"/>
  <c r="E2844" i="3"/>
  <c r="D2844" i="3"/>
  <c r="C2844" i="3"/>
  <c r="E2841" i="3"/>
  <c r="D2841" i="3"/>
  <c r="C2841" i="3"/>
  <c r="E2838" i="3"/>
  <c r="D2838" i="3"/>
  <c r="C2838" i="3"/>
  <c r="E2835" i="3"/>
  <c r="D2835" i="3"/>
  <c r="C2835" i="3"/>
  <c r="E2829" i="3"/>
  <c r="E2828" i="3" s="1"/>
  <c r="E2827" i="3" s="1"/>
  <c r="E2826" i="3" s="1"/>
  <c r="D2829" i="3"/>
  <c r="C2829" i="3"/>
  <c r="D2828" i="3"/>
  <c r="D2826" i="3" s="1"/>
  <c r="C2828" i="3"/>
  <c r="C2827" i="3" s="1"/>
  <c r="C2826" i="3" s="1"/>
  <c r="D2827" i="3"/>
  <c r="E2823" i="3"/>
  <c r="D2823" i="3"/>
  <c r="C2823" i="3"/>
  <c r="E2820" i="3"/>
  <c r="D2820" i="3"/>
  <c r="C2820" i="3"/>
  <c r="E2817" i="3"/>
  <c r="D2817" i="3"/>
  <c r="C2817" i="3"/>
  <c r="E2814" i="3"/>
  <c r="D2814" i="3"/>
  <c r="C2814" i="3"/>
  <c r="E2811" i="3"/>
  <c r="D2811" i="3"/>
  <c r="C2811" i="3"/>
  <c r="E2808" i="3"/>
  <c r="D2808" i="3"/>
  <c r="C2808" i="3"/>
  <c r="C2807" i="3" s="1"/>
  <c r="C2806" i="3" s="1"/>
  <c r="C2805" i="3" s="1"/>
  <c r="E2807" i="3"/>
  <c r="E2806" i="3" s="1"/>
  <c r="E2805" i="3" s="1"/>
  <c r="D2807" i="3"/>
  <c r="D2805" i="3" s="1"/>
  <c r="D2806" i="3"/>
  <c r="E2802" i="3"/>
  <c r="D2802" i="3"/>
  <c r="C2802" i="3"/>
  <c r="E2799" i="3"/>
  <c r="D2799" i="3"/>
  <c r="C2799" i="3"/>
  <c r="E2796" i="3"/>
  <c r="D2796" i="3"/>
  <c r="C2796" i="3"/>
  <c r="E2793" i="3"/>
  <c r="D2793" i="3"/>
  <c r="C2793" i="3"/>
  <c r="E2790" i="3"/>
  <c r="D2790" i="3"/>
  <c r="C2790" i="3"/>
  <c r="E2787" i="3"/>
  <c r="D2787" i="3"/>
  <c r="C2787" i="3"/>
  <c r="E2784" i="3"/>
  <c r="D2784" i="3"/>
  <c r="C2784" i="3"/>
  <c r="E2781" i="3"/>
  <c r="E2779" i="3" s="1"/>
  <c r="D2781" i="3"/>
  <c r="C2781" i="3"/>
  <c r="D2779" i="3"/>
  <c r="C2779" i="3"/>
  <c r="E2776" i="3"/>
  <c r="D2776" i="3"/>
  <c r="C2776" i="3"/>
  <c r="E2773" i="3"/>
  <c r="D2773" i="3"/>
  <c r="C2773" i="3"/>
  <c r="E2770" i="3"/>
  <c r="D2770" i="3"/>
  <c r="C2770" i="3"/>
  <c r="E2767" i="3"/>
  <c r="D2767" i="3"/>
  <c r="C2767" i="3"/>
  <c r="E2764" i="3"/>
  <c r="E2763" i="3" s="1"/>
  <c r="E2762" i="3" s="1"/>
  <c r="D2764" i="3"/>
  <c r="D2762" i="3" s="1"/>
  <c r="C2764" i="3"/>
  <c r="C2763" i="3" s="1"/>
  <c r="C2762" i="3" s="1"/>
  <c r="C2761" i="3" s="1"/>
  <c r="D2763" i="3"/>
  <c r="D2761" i="3" s="1"/>
  <c r="E2761" i="3"/>
  <c r="E2758" i="3"/>
  <c r="D2758" i="3"/>
  <c r="C2758" i="3"/>
  <c r="E2755" i="3"/>
  <c r="D2755" i="3"/>
  <c r="C2755" i="3"/>
  <c r="E2752" i="3"/>
  <c r="D2752" i="3"/>
  <c r="C2752" i="3"/>
  <c r="E2749" i="3"/>
  <c r="D2749" i="3"/>
  <c r="C2749" i="3"/>
  <c r="E2746" i="3"/>
  <c r="D2746" i="3"/>
  <c r="C2746" i="3"/>
  <c r="E2743" i="3"/>
  <c r="D2743" i="3"/>
  <c r="C2743" i="3"/>
  <c r="E2740" i="3"/>
  <c r="D2740" i="3"/>
  <c r="C2740" i="3"/>
  <c r="E2737" i="3"/>
  <c r="D2737" i="3"/>
  <c r="C2737" i="3"/>
  <c r="E2734" i="3"/>
  <c r="D2734" i="3"/>
  <c r="C2734" i="3"/>
  <c r="E2731" i="3"/>
  <c r="D2731" i="3"/>
  <c r="C2731" i="3"/>
  <c r="E2728" i="3"/>
  <c r="E2727" i="3" s="1"/>
  <c r="E2726" i="3" s="1"/>
  <c r="E2725" i="3" s="1"/>
  <c r="E2724" i="3" s="1"/>
  <c r="E2723" i="3" s="1"/>
  <c r="E2721" i="3" s="1"/>
  <c r="D2728" i="3"/>
  <c r="C2728" i="3"/>
  <c r="D2727" i="3"/>
  <c r="D2725" i="3" s="1"/>
  <c r="D2723" i="3" s="1"/>
  <c r="D2721" i="3" s="1"/>
  <c r="C2727" i="3"/>
  <c r="C2726" i="3" s="1"/>
  <c r="C2725" i="3" s="1"/>
  <c r="C2724" i="3" s="1"/>
  <c r="C2723" i="3" s="1"/>
  <c r="D2726" i="3"/>
  <c r="D2724" i="3" s="1"/>
  <c r="C2721" i="3"/>
  <c r="E2718" i="3"/>
  <c r="D2718" i="3"/>
  <c r="C2718" i="3"/>
  <c r="E2712" i="3"/>
  <c r="D2712" i="3"/>
  <c r="C2712" i="3"/>
  <c r="E2709" i="3"/>
  <c r="D2709" i="3"/>
  <c r="C2709" i="3"/>
  <c r="E2706" i="3"/>
  <c r="E2705" i="3" s="1"/>
  <c r="D2706" i="3"/>
  <c r="C2706" i="3"/>
  <c r="C2705" i="3" s="1"/>
  <c r="D2705" i="3"/>
  <c r="E2702" i="3"/>
  <c r="D2702" i="3"/>
  <c r="D2700" i="3" s="1"/>
  <c r="C2702" i="3"/>
  <c r="C2701" i="3" s="1"/>
  <c r="C2700" i="3" s="1"/>
  <c r="E2701" i="3"/>
  <c r="E2700" i="3" s="1"/>
  <c r="D2701" i="3"/>
  <c r="E2697" i="3"/>
  <c r="D2697" i="3"/>
  <c r="C2697" i="3"/>
  <c r="E2694" i="3"/>
  <c r="D2694" i="3"/>
  <c r="C2694" i="3"/>
  <c r="E2691" i="3"/>
  <c r="D2691" i="3"/>
  <c r="C2691" i="3"/>
  <c r="E2688" i="3"/>
  <c r="D2688" i="3"/>
  <c r="C2688" i="3"/>
  <c r="E2685" i="3"/>
  <c r="D2685" i="3"/>
  <c r="C2685" i="3"/>
  <c r="E2682" i="3"/>
  <c r="D2682" i="3"/>
  <c r="C2682" i="3"/>
  <c r="E2679" i="3"/>
  <c r="D2679" i="3"/>
  <c r="C2679" i="3"/>
  <c r="E2676" i="3"/>
  <c r="D2676" i="3"/>
  <c r="C2676" i="3"/>
  <c r="E2673" i="3"/>
  <c r="D2673" i="3"/>
  <c r="C2673" i="3"/>
  <c r="E2670" i="3"/>
  <c r="D2670" i="3"/>
  <c r="C2670" i="3"/>
  <c r="E2667" i="3"/>
  <c r="D2667" i="3"/>
  <c r="C2667" i="3"/>
  <c r="E2664" i="3"/>
  <c r="E2663" i="3" s="1"/>
  <c r="E2661" i="3" s="1"/>
  <c r="D2664" i="3"/>
  <c r="C2664" i="3"/>
  <c r="D2663" i="3"/>
  <c r="D2661" i="3" s="1"/>
  <c r="C2663" i="3"/>
  <c r="C2661" i="3"/>
  <c r="E2658" i="3"/>
  <c r="E2657" i="3" s="1"/>
  <c r="D2658" i="3"/>
  <c r="C2658" i="3"/>
  <c r="C2657" i="3" s="1"/>
  <c r="D2657" i="3"/>
  <c r="E2654" i="3"/>
  <c r="D2654" i="3"/>
  <c r="C2654" i="3"/>
  <c r="E2651" i="3"/>
  <c r="E2650" i="3" s="1"/>
  <c r="E2649" i="3" s="1"/>
  <c r="D2651" i="3"/>
  <c r="C2651" i="3"/>
  <c r="D2650" i="3"/>
  <c r="C2650" i="3"/>
  <c r="C2649" i="3" s="1"/>
  <c r="D2649" i="3"/>
  <c r="E2646" i="3"/>
  <c r="D2646" i="3"/>
  <c r="C2646" i="3"/>
  <c r="E2643" i="3"/>
  <c r="D2643" i="3"/>
  <c r="C2643" i="3"/>
  <c r="E2640" i="3"/>
  <c r="D2640" i="3"/>
  <c r="C2640" i="3"/>
  <c r="E2637" i="3"/>
  <c r="D2637" i="3"/>
  <c r="C2637" i="3"/>
  <c r="E2634" i="3"/>
  <c r="D2634" i="3"/>
  <c r="C2634" i="3"/>
  <c r="E2631" i="3"/>
  <c r="E2630" i="3" s="1"/>
  <c r="D2631" i="3"/>
  <c r="C2631" i="3"/>
  <c r="C2630" i="3" s="1"/>
  <c r="D2630" i="3"/>
  <c r="E2627" i="3"/>
  <c r="E2626" i="3" s="1"/>
  <c r="D2627" i="3"/>
  <c r="C2627" i="3"/>
  <c r="C2626" i="3" s="1"/>
  <c r="D2626" i="3"/>
  <c r="E2623" i="3"/>
  <c r="D2623" i="3"/>
  <c r="C2623" i="3"/>
  <c r="E2620" i="3"/>
  <c r="D2620" i="3"/>
  <c r="C2620" i="3"/>
  <c r="E2617" i="3"/>
  <c r="D2617" i="3"/>
  <c r="C2617" i="3"/>
  <c r="E2614" i="3"/>
  <c r="D2614" i="3"/>
  <c r="C2614" i="3"/>
  <c r="E2611" i="3"/>
  <c r="D2611" i="3"/>
  <c r="C2611" i="3"/>
  <c r="E2608" i="3"/>
  <c r="D2608" i="3"/>
  <c r="C2608" i="3"/>
  <c r="E2605" i="3"/>
  <c r="D2605" i="3"/>
  <c r="C2605" i="3"/>
  <c r="E2602" i="3"/>
  <c r="D2602" i="3"/>
  <c r="C2602" i="3"/>
  <c r="E2599" i="3"/>
  <c r="D2599" i="3"/>
  <c r="C2599" i="3"/>
  <c r="C2598" i="3" s="1"/>
  <c r="C2597" i="3" s="1"/>
  <c r="C2596" i="3" s="1"/>
  <c r="E2598" i="3"/>
  <c r="E2597" i="3" s="1"/>
  <c r="E2596" i="3" s="1"/>
  <c r="D2598" i="3"/>
  <c r="D2597" i="3"/>
  <c r="D2596" i="3"/>
  <c r="E2593" i="3"/>
  <c r="D2593" i="3"/>
  <c r="C2593" i="3"/>
  <c r="E2590" i="3"/>
  <c r="D2590" i="3"/>
  <c r="C2590" i="3"/>
  <c r="E2587" i="3"/>
  <c r="D2587" i="3"/>
  <c r="C2587" i="3"/>
  <c r="E2584" i="3"/>
  <c r="E2583" i="3" s="1"/>
  <c r="D2584" i="3"/>
  <c r="C2584" i="3"/>
  <c r="D2583" i="3"/>
  <c r="C2583" i="3"/>
  <c r="E2580" i="3"/>
  <c r="D2580" i="3"/>
  <c r="C2580" i="3"/>
  <c r="E2577" i="3"/>
  <c r="D2577" i="3"/>
  <c r="C2577" i="3"/>
  <c r="E2574" i="3"/>
  <c r="D2574" i="3"/>
  <c r="C2574" i="3"/>
  <c r="E2571" i="3"/>
  <c r="D2571" i="3"/>
  <c r="C2571" i="3"/>
  <c r="E2568" i="3"/>
  <c r="D2568" i="3"/>
  <c r="C2568" i="3"/>
  <c r="E2565" i="3"/>
  <c r="D2565" i="3"/>
  <c r="C2565" i="3"/>
  <c r="E2562" i="3"/>
  <c r="D2562" i="3"/>
  <c r="C2562" i="3"/>
  <c r="E2559" i="3"/>
  <c r="D2559" i="3"/>
  <c r="C2559" i="3"/>
  <c r="E2556" i="3"/>
  <c r="D2556" i="3"/>
  <c r="C2556" i="3"/>
  <c r="E2553" i="3"/>
  <c r="D2553" i="3"/>
  <c r="D2551" i="3" s="1"/>
  <c r="C2553" i="3"/>
  <c r="E2552" i="3"/>
  <c r="E2551" i="3" s="1"/>
  <c r="E2550" i="3" s="1"/>
  <c r="D2552" i="3"/>
  <c r="D2550" i="3" s="1"/>
  <c r="C2552" i="3"/>
  <c r="C2551" i="3" s="1"/>
  <c r="C2550" i="3" s="1"/>
  <c r="E2547" i="3"/>
  <c r="E2546" i="3" s="1"/>
  <c r="E2544" i="3" s="1"/>
  <c r="D2547" i="3"/>
  <c r="C2547" i="3"/>
  <c r="C2546" i="3" s="1"/>
  <c r="D2546" i="3"/>
  <c r="D2544" i="3"/>
  <c r="C2544" i="3"/>
  <c r="C2543" i="3" s="1"/>
  <c r="E2543" i="3"/>
  <c r="D2543" i="3"/>
  <c r="E2538" i="3"/>
  <c r="D2538" i="3"/>
  <c r="C2538" i="3"/>
  <c r="E2535" i="3"/>
  <c r="D2535" i="3"/>
  <c r="C2535" i="3"/>
  <c r="E2532" i="3"/>
  <c r="E2531" i="3" s="1"/>
  <c r="E2529" i="3" s="1"/>
  <c r="E2528" i="3" s="1"/>
  <c r="E2527" i="3" s="1"/>
  <c r="E2526" i="3" s="1"/>
  <c r="D2532" i="3"/>
  <c r="C2532" i="3"/>
  <c r="C2531" i="3" s="1"/>
  <c r="D2531" i="3"/>
  <c r="D2529" i="3"/>
  <c r="D2527" i="3" s="1"/>
  <c r="C2529" i="3"/>
  <c r="C2528" i="3" s="1"/>
  <c r="C2527" i="3" s="1"/>
  <c r="C2526" i="3" s="1"/>
  <c r="D2528" i="3"/>
  <c r="D2526" i="3" s="1"/>
  <c r="E2523" i="3"/>
  <c r="D2523" i="3"/>
  <c r="C2523" i="3"/>
  <c r="E2520" i="3"/>
  <c r="D2520" i="3"/>
  <c r="C2520" i="3"/>
  <c r="E2517" i="3"/>
  <c r="D2517" i="3"/>
  <c r="C2517" i="3"/>
  <c r="E2514" i="3"/>
  <c r="D2514" i="3"/>
  <c r="C2514" i="3"/>
  <c r="E2511" i="3"/>
  <c r="D2511" i="3"/>
  <c r="C2511" i="3"/>
  <c r="E2508" i="3"/>
  <c r="D2508" i="3"/>
  <c r="C2508" i="3"/>
  <c r="E2505" i="3"/>
  <c r="D2505" i="3"/>
  <c r="C2505" i="3"/>
  <c r="E2502" i="3"/>
  <c r="D2502" i="3"/>
  <c r="C2502" i="3"/>
  <c r="E2499" i="3"/>
  <c r="D2499" i="3"/>
  <c r="C2499" i="3"/>
  <c r="E2496" i="3"/>
  <c r="D2496" i="3"/>
  <c r="C2496" i="3"/>
  <c r="E2493" i="3"/>
  <c r="D2493" i="3"/>
  <c r="C2493" i="3"/>
  <c r="E2492" i="3"/>
  <c r="E2491" i="3" s="1"/>
  <c r="E2490" i="3" s="1"/>
  <c r="D2492" i="3"/>
  <c r="D2490" i="3" s="1"/>
  <c r="C2492" i="3"/>
  <c r="C2491" i="3" s="1"/>
  <c r="C2490" i="3" s="1"/>
  <c r="D2491" i="3"/>
  <c r="E2487" i="3"/>
  <c r="D2487" i="3"/>
  <c r="C2487" i="3"/>
  <c r="E2484" i="3"/>
  <c r="D2484" i="3"/>
  <c r="C2484" i="3"/>
  <c r="E2481" i="3"/>
  <c r="D2481" i="3"/>
  <c r="C2481" i="3"/>
  <c r="E2478" i="3"/>
  <c r="D2478" i="3"/>
  <c r="C2478" i="3"/>
  <c r="E2475" i="3"/>
  <c r="D2475" i="3"/>
  <c r="C2475" i="3"/>
  <c r="E2472" i="3"/>
  <c r="D2472" i="3"/>
  <c r="C2472" i="3"/>
  <c r="E2469" i="3"/>
  <c r="E2468" i="3" s="1"/>
  <c r="E2467" i="3" s="1"/>
  <c r="D2469" i="3"/>
  <c r="D2467" i="3" s="1"/>
  <c r="C2469" i="3"/>
  <c r="C2468" i="3" s="1"/>
  <c r="C2467" i="3" s="1"/>
  <c r="D2468" i="3"/>
  <c r="E2464" i="3"/>
  <c r="D2464" i="3"/>
  <c r="C2464" i="3"/>
  <c r="E2461" i="3"/>
  <c r="D2461" i="3"/>
  <c r="C2461" i="3"/>
  <c r="E2458" i="3"/>
  <c r="D2458" i="3"/>
  <c r="C2458" i="3"/>
  <c r="E2455" i="3"/>
  <c r="D2455" i="3"/>
  <c r="C2455" i="3"/>
  <c r="E2452" i="3"/>
  <c r="D2452" i="3"/>
  <c r="C2452" i="3"/>
  <c r="E2449" i="3"/>
  <c r="D2449" i="3"/>
  <c r="C2449" i="3"/>
  <c r="E2446" i="3"/>
  <c r="D2446" i="3"/>
  <c r="C2446" i="3"/>
  <c r="E2443" i="3"/>
  <c r="D2443" i="3"/>
  <c r="C2443" i="3"/>
  <c r="E2440" i="3"/>
  <c r="E2439" i="3" s="1"/>
  <c r="E2438" i="3" s="1"/>
  <c r="E2437" i="3" s="1"/>
  <c r="D2440" i="3"/>
  <c r="C2440" i="3"/>
  <c r="C2439" i="3" s="1"/>
  <c r="C2438" i="3" s="1"/>
  <c r="C2437" i="3" s="1"/>
  <c r="D2439" i="3"/>
  <c r="D2437" i="3" s="1"/>
  <c r="D2438" i="3"/>
  <c r="E2434" i="3"/>
  <c r="D2434" i="3"/>
  <c r="C2434" i="3"/>
  <c r="E2431" i="3"/>
  <c r="D2431" i="3"/>
  <c r="C2431" i="3"/>
  <c r="E2428" i="3"/>
  <c r="D2428" i="3"/>
  <c r="C2428" i="3"/>
  <c r="E2425" i="3"/>
  <c r="D2425" i="3"/>
  <c r="C2425" i="3"/>
  <c r="E2422" i="3"/>
  <c r="D2422" i="3"/>
  <c r="C2422" i="3"/>
  <c r="E2419" i="3"/>
  <c r="D2419" i="3"/>
  <c r="C2419" i="3"/>
  <c r="E2416" i="3"/>
  <c r="D2416" i="3"/>
  <c r="C2416" i="3"/>
  <c r="E2413" i="3"/>
  <c r="D2413" i="3"/>
  <c r="C2413" i="3"/>
  <c r="E2407" i="3"/>
  <c r="D2407" i="3"/>
  <c r="C2407" i="3"/>
  <c r="E2404" i="3"/>
  <c r="E2403" i="3" s="1"/>
  <c r="E2402" i="3" s="1"/>
  <c r="E2401" i="3" s="1"/>
  <c r="E2400" i="3" s="1"/>
  <c r="E2399" i="3" s="1"/>
  <c r="D2404" i="3"/>
  <c r="D2402" i="3" s="1"/>
  <c r="D2400" i="3" s="1"/>
  <c r="C2404" i="3"/>
  <c r="C2403" i="3" s="1"/>
  <c r="C2402" i="3" s="1"/>
  <c r="C2401" i="3" s="1"/>
  <c r="C2400" i="3" s="1"/>
  <c r="C2399" i="3" s="1"/>
  <c r="D2403" i="3"/>
  <c r="D2401" i="3" s="1"/>
  <c r="D2399" i="3" s="1"/>
  <c r="E2396" i="3"/>
  <c r="D2396" i="3"/>
  <c r="C2396" i="3"/>
  <c r="E2393" i="3"/>
  <c r="D2393" i="3"/>
  <c r="C2393" i="3"/>
  <c r="E2390" i="3"/>
  <c r="D2390" i="3"/>
  <c r="C2390" i="3"/>
  <c r="E2387" i="3"/>
  <c r="D2387" i="3"/>
  <c r="C2387" i="3"/>
  <c r="E2384" i="3"/>
  <c r="D2384" i="3"/>
  <c r="C2384" i="3"/>
  <c r="E2381" i="3"/>
  <c r="D2381" i="3"/>
  <c r="C2381" i="3"/>
  <c r="E2378" i="3"/>
  <c r="D2378" i="3"/>
  <c r="C2378" i="3"/>
  <c r="E2375" i="3"/>
  <c r="D2375" i="3"/>
  <c r="C2375" i="3"/>
  <c r="E2372" i="3"/>
  <c r="D2372" i="3"/>
  <c r="C2372" i="3"/>
  <c r="E2369" i="3"/>
  <c r="D2369" i="3"/>
  <c r="C2369" i="3"/>
  <c r="E2366" i="3"/>
  <c r="D2366" i="3"/>
  <c r="C2366" i="3"/>
  <c r="E2363" i="3"/>
  <c r="D2363" i="3"/>
  <c r="C2363" i="3"/>
  <c r="E2360" i="3"/>
  <c r="D2360" i="3"/>
  <c r="C2360" i="3"/>
  <c r="E2357" i="3"/>
  <c r="D2357" i="3"/>
  <c r="C2357" i="3"/>
  <c r="E2354" i="3"/>
  <c r="D2354" i="3"/>
  <c r="C2354" i="3"/>
  <c r="E2351" i="3"/>
  <c r="D2351" i="3"/>
  <c r="C2351" i="3"/>
  <c r="E2348" i="3"/>
  <c r="E2347" i="3" s="1"/>
  <c r="E2346" i="3" s="1"/>
  <c r="E2345" i="3" s="1"/>
  <c r="E2343" i="3" s="1"/>
  <c r="D2348" i="3"/>
  <c r="C2348" i="3"/>
  <c r="C2347" i="3" s="1"/>
  <c r="C2346" i="3" s="1"/>
  <c r="C2345" i="3" s="1"/>
  <c r="D2347" i="3"/>
  <c r="D2345" i="3" s="1"/>
  <c r="D2343" i="3" s="1"/>
  <c r="D2346" i="3"/>
  <c r="C2343" i="3"/>
  <c r="E2340" i="3"/>
  <c r="D2340" i="3"/>
  <c r="C2340" i="3"/>
  <c r="E2337" i="3"/>
  <c r="D2337" i="3"/>
  <c r="C2337" i="3"/>
  <c r="E2334" i="3"/>
  <c r="D2334" i="3"/>
  <c r="C2334" i="3"/>
  <c r="E2331" i="3"/>
  <c r="D2331" i="3"/>
  <c r="C2331" i="3"/>
  <c r="E2328" i="3"/>
  <c r="D2328" i="3"/>
  <c r="C2328" i="3"/>
  <c r="E2325" i="3"/>
  <c r="E2324" i="3" s="1"/>
  <c r="E2322" i="3" s="1"/>
  <c r="D2325" i="3"/>
  <c r="C2325" i="3"/>
  <c r="C2324" i="3" s="1"/>
  <c r="D2324" i="3"/>
  <c r="D2322" i="3" s="1"/>
  <c r="D2320" i="3" s="1"/>
  <c r="C2322" i="3"/>
  <c r="C2321" i="3" s="1"/>
  <c r="C2320" i="3" s="1"/>
  <c r="E2321" i="3"/>
  <c r="E2320" i="3" s="1"/>
  <c r="D2321" i="3"/>
  <c r="E2317" i="3"/>
  <c r="D2317" i="3"/>
  <c r="C2317" i="3"/>
  <c r="E2314" i="3"/>
  <c r="D2314" i="3"/>
  <c r="C2314" i="3"/>
  <c r="E2311" i="3"/>
  <c r="D2311" i="3"/>
  <c r="C2311" i="3"/>
  <c r="E2308" i="3"/>
  <c r="D2308" i="3"/>
  <c r="C2308" i="3"/>
  <c r="E2305" i="3"/>
  <c r="D2305" i="3"/>
  <c r="D2303" i="3" s="1"/>
  <c r="C2305" i="3"/>
  <c r="C2304" i="3" s="1"/>
  <c r="C2303" i="3" s="1"/>
  <c r="C2302" i="3" s="1"/>
  <c r="E2304" i="3"/>
  <c r="E2303" i="3" s="1"/>
  <c r="E2302" i="3" s="1"/>
  <c r="E2300" i="3" s="1"/>
  <c r="E2299" i="3" s="1"/>
  <c r="E2297" i="3" s="1"/>
  <c r="E2296" i="3" s="1"/>
  <c r="E2294" i="3" s="1"/>
  <c r="E2293" i="3" s="1"/>
  <c r="E2291" i="3" s="1"/>
  <c r="E2290" i="3" s="1"/>
  <c r="E2288" i="3" s="1"/>
  <c r="E2287" i="3" s="1"/>
  <c r="E2286" i="3" s="1"/>
  <c r="D2304" i="3"/>
  <c r="D2302" i="3" s="1"/>
  <c r="D2300" i="3" s="1"/>
  <c r="C2300" i="3"/>
  <c r="C2299" i="3" s="1"/>
  <c r="D2299" i="3"/>
  <c r="D2297" i="3" s="1"/>
  <c r="C2297" i="3"/>
  <c r="C2296" i="3" s="1"/>
  <c r="D2296" i="3"/>
  <c r="D2294" i="3" s="1"/>
  <c r="C2294" i="3"/>
  <c r="D2293" i="3"/>
  <c r="D2291" i="3" s="1"/>
  <c r="C2293" i="3"/>
  <c r="C2291" i="3"/>
  <c r="C2290" i="3" s="1"/>
  <c r="D2290" i="3"/>
  <c r="D2288" i="3" s="1"/>
  <c r="D2286" i="3" s="1"/>
  <c r="C2288" i="3"/>
  <c r="C2287" i="3" s="1"/>
  <c r="C2286" i="3" s="1"/>
  <c r="D2287" i="3"/>
  <c r="E2283" i="3"/>
  <c r="E2282" i="3" s="1"/>
  <c r="E2281" i="3" s="1"/>
  <c r="D2283" i="3"/>
  <c r="D2281" i="3" s="1"/>
  <c r="C2283" i="3"/>
  <c r="C2282" i="3" s="1"/>
  <c r="C2281" i="3" s="1"/>
  <c r="D2282" i="3"/>
  <c r="E2278" i="3"/>
  <c r="E2277" i="3" s="1"/>
  <c r="E2275" i="3" s="1"/>
  <c r="E2274" i="3" s="1"/>
  <c r="D2278" i="3"/>
  <c r="C2278" i="3"/>
  <c r="C2277" i="3" s="1"/>
  <c r="D2277" i="3"/>
  <c r="D2275" i="3"/>
  <c r="C2275" i="3"/>
  <c r="C2274" i="3" s="1"/>
  <c r="D2274" i="3"/>
  <c r="E2271" i="3"/>
  <c r="D2271" i="3"/>
  <c r="C2271" i="3"/>
  <c r="E2268" i="3"/>
  <c r="D2268" i="3"/>
  <c r="C2268" i="3"/>
  <c r="E2265" i="3"/>
  <c r="E2264" i="3" s="1"/>
  <c r="E2263" i="3" s="1"/>
  <c r="E2262" i="3" s="1"/>
  <c r="E2261" i="3" s="1"/>
  <c r="E2259" i="3" s="1"/>
  <c r="E2258" i="3" s="1"/>
  <c r="E2257" i="3" s="1"/>
  <c r="E2256" i="3" s="1"/>
  <c r="E2255" i="3" s="1"/>
  <c r="D2265" i="3"/>
  <c r="C2265" i="3"/>
  <c r="C2264" i="3" s="1"/>
  <c r="C2263" i="3" s="1"/>
  <c r="C2262" i="3" s="1"/>
  <c r="C2261" i="3" s="1"/>
  <c r="D2264" i="3"/>
  <c r="D2262" i="3" s="1"/>
  <c r="D2263" i="3"/>
  <c r="D2261" i="3" s="1"/>
  <c r="D2259" i="3" s="1"/>
  <c r="D2257" i="3" s="1"/>
  <c r="D2255" i="3" s="1"/>
  <c r="C2259" i="3"/>
  <c r="D2258" i="3"/>
  <c r="D2256" i="3" s="1"/>
  <c r="C2258" i="3"/>
  <c r="C2257" i="3" s="1"/>
  <c r="C2256" i="3"/>
  <c r="C2255" i="3" s="1"/>
  <c r="E2252" i="3"/>
  <c r="E2251" i="3" s="1"/>
  <c r="E2250" i="3" s="1"/>
  <c r="D2252" i="3"/>
  <c r="C2252" i="3"/>
  <c r="D2251" i="3"/>
  <c r="C2251" i="3"/>
  <c r="D2250" i="3"/>
  <c r="C2250" i="3"/>
  <c r="E2247" i="3"/>
  <c r="E2246" i="3" s="1"/>
  <c r="E2245" i="3" s="1"/>
  <c r="E2244" i="3" s="1"/>
  <c r="E2243" i="3" s="1"/>
  <c r="E2242" i="3" s="1"/>
  <c r="E2241" i="3" s="1"/>
  <c r="E2239" i="3" s="1"/>
  <c r="E2238" i="3" s="1"/>
  <c r="E2237" i="3" s="1"/>
  <c r="E2236" i="3" s="1"/>
  <c r="E2235" i="3" s="1"/>
  <c r="D2247" i="3"/>
  <c r="C2247" i="3"/>
  <c r="D2246" i="3"/>
  <c r="D2244" i="3" s="1"/>
  <c r="D2242" i="3" s="1"/>
  <c r="C2246" i="3"/>
  <c r="C2245" i="3" s="1"/>
  <c r="C2244" i="3" s="1"/>
  <c r="C2243" i="3" s="1"/>
  <c r="C2242" i="3" s="1"/>
  <c r="C2241" i="3" s="1"/>
  <c r="D2245" i="3"/>
  <c r="D2243" i="3" s="1"/>
  <c r="D2241" i="3" s="1"/>
  <c r="D2239" i="3" s="1"/>
  <c r="D2237" i="3" s="1"/>
  <c r="D2235" i="3" s="1"/>
  <c r="C2239" i="3"/>
  <c r="C2238" i="3" s="1"/>
  <c r="C2237" i="3" s="1"/>
  <c r="C2236" i="3" s="1"/>
  <c r="D2238" i="3"/>
  <c r="D2236" i="3"/>
  <c r="C2235" i="3"/>
  <c r="E2232" i="3"/>
  <c r="D2232" i="3"/>
  <c r="C2232" i="3"/>
  <c r="E2229" i="3"/>
  <c r="E2228" i="3" s="1"/>
  <c r="E2227" i="3" s="1"/>
  <c r="D2229" i="3"/>
  <c r="C2229" i="3"/>
  <c r="D2228" i="3"/>
  <c r="C2228" i="3"/>
  <c r="D2227" i="3"/>
  <c r="C2227" i="3"/>
  <c r="E2224" i="3"/>
  <c r="E2223" i="3" s="1"/>
  <c r="E2222" i="3" s="1"/>
  <c r="D2224" i="3"/>
  <c r="C2224" i="3"/>
  <c r="D2223" i="3"/>
  <c r="C2223" i="3"/>
  <c r="C2222" i="3" s="1"/>
  <c r="D2222" i="3"/>
  <c r="E2219" i="3"/>
  <c r="E2218" i="3" s="1"/>
  <c r="E2217" i="3" s="1"/>
  <c r="E2216" i="3" s="1"/>
  <c r="E2215" i="3" s="1"/>
  <c r="E2214" i="3" s="1"/>
  <c r="D2219" i="3"/>
  <c r="C2219" i="3"/>
  <c r="D2218" i="3"/>
  <c r="C2218" i="3"/>
  <c r="C2217" i="3" s="1"/>
  <c r="C2216" i="3" s="1"/>
  <c r="C2215" i="3" s="1"/>
  <c r="C2214" i="3" s="1"/>
  <c r="D2217" i="3"/>
  <c r="D2215" i="3" s="1"/>
  <c r="D2216" i="3"/>
  <c r="D2214" i="3" s="1"/>
  <c r="E2211" i="3"/>
  <c r="E2210" i="3" s="1"/>
  <c r="E2209" i="3" s="1"/>
  <c r="E2208" i="3" s="1"/>
  <c r="D2211" i="3"/>
  <c r="D2209" i="3" s="1"/>
  <c r="C2211" i="3"/>
  <c r="C2210" i="3" s="1"/>
  <c r="C2209" i="3" s="1"/>
  <c r="C2208" i="3" s="1"/>
  <c r="D2210" i="3"/>
  <c r="D2208" i="3" s="1"/>
  <c r="E2205" i="3"/>
  <c r="E2204" i="3" s="1"/>
  <c r="E2203" i="3" s="1"/>
  <c r="E2202" i="3" s="1"/>
  <c r="D2205" i="3"/>
  <c r="D2203" i="3" s="1"/>
  <c r="D2201" i="3" s="1"/>
  <c r="D2199" i="3" s="1"/>
  <c r="C2205" i="3"/>
  <c r="C2204" i="3" s="1"/>
  <c r="C2203" i="3" s="1"/>
  <c r="C2202" i="3" s="1"/>
  <c r="C2201" i="3" s="1"/>
  <c r="C2200" i="3" s="1"/>
  <c r="C2199" i="3" s="1"/>
  <c r="C2198" i="3" s="1"/>
  <c r="D2204" i="3"/>
  <c r="D2202" i="3" s="1"/>
  <c r="E2201" i="3"/>
  <c r="E2200" i="3" s="1"/>
  <c r="E2199" i="3" s="1"/>
  <c r="E2198" i="3" s="1"/>
  <c r="D2200" i="3"/>
  <c r="D2198" i="3" s="1"/>
  <c r="E2195" i="3"/>
  <c r="E2194" i="3" s="1"/>
  <c r="E2193" i="3" s="1"/>
  <c r="E2192" i="3" s="1"/>
  <c r="D2195" i="3"/>
  <c r="D2193" i="3" s="1"/>
  <c r="C2195" i="3"/>
  <c r="C2194" i="3" s="1"/>
  <c r="C2193" i="3" s="1"/>
  <c r="C2192" i="3" s="1"/>
  <c r="D2194" i="3"/>
  <c r="D2192" i="3" s="1"/>
  <c r="E2189" i="3"/>
  <c r="E2188" i="3" s="1"/>
  <c r="E2187" i="3" s="1"/>
  <c r="E2186" i="3" s="1"/>
  <c r="E2185" i="3" s="1"/>
  <c r="E2184" i="3" s="1"/>
  <c r="E2183" i="3" s="1"/>
  <c r="E2182" i="3" s="1"/>
  <c r="D2189" i="3"/>
  <c r="D2187" i="3" s="1"/>
  <c r="D2185" i="3" s="1"/>
  <c r="D2183" i="3" s="1"/>
  <c r="C2189" i="3"/>
  <c r="C2188" i="3" s="1"/>
  <c r="C2187" i="3" s="1"/>
  <c r="C2186" i="3" s="1"/>
  <c r="C2185" i="3" s="1"/>
  <c r="C2184" i="3" s="1"/>
  <c r="C2183" i="3" s="1"/>
  <c r="C2182" i="3" s="1"/>
  <c r="D2188" i="3"/>
  <c r="D2186" i="3" s="1"/>
  <c r="D2184" i="3" s="1"/>
  <c r="D2182" i="3" s="1"/>
  <c r="E2179" i="3"/>
  <c r="E2178" i="3" s="1"/>
  <c r="E2177" i="3" s="1"/>
  <c r="E2176" i="3" s="1"/>
  <c r="E2175" i="3" s="1"/>
  <c r="E2174" i="3" s="1"/>
  <c r="E2172" i="3" s="1"/>
  <c r="E2171" i="3" s="1"/>
  <c r="E2170" i="3" s="1"/>
  <c r="E2169" i="3" s="1"/>
  <c r="E2168" i="3" s="1"/>
  <c r="D2179" i="3"/>
  <c r="D2177" i="3" s="1"/>
  <c r="D2175" i="3" s="1"/>
  <c r="C2179" i="3"/>
  <c r="C2178" i="3" s="1"/>
  <c r="C2177" i="3" s="1"/>
  <c r="C2176" i="3" s="1"/>
  <c r="C2175" i="3" s="1"/>
  <c r="C2174" i="3" s="1"/>
  <c r="D2178" i="3"/>
  <c r="D2176" i="3" s="1"/>
  <c r="D2174" i="3" s="1"/>
  <c r="D2172" i="3" s="1"/>
  <c r="D2170" i="3" s="1"/>
  <c r="D2168" i="3" s="1"/>
  <c r="C2172" i="3"/>
  <c r="C2171" i="3" s="1"/>
  <c r="C2170" i="3" s="1"/>
  <c r="C2169" i="3" s="1"/>
  <c r="C2168" i="3" s="1"/>
  <c r="D2171" i="3"/>
  <c r="D2169" i="3"/>
  <c r="E2165" i="3"/>
  <c r="E2164" i="3" s="1"/>
  <c r="E2163" i="3" s="1"/>
  <c r="E2162" i="3" s="1"/>
  <c r="E2161" i="3" s="1"/>
  <c r="E2160" i="3" s="1"/>
  <c r="D2165" i="3"/>
  <c r="D2163" i="3" s="1"/>
  <c r="D2161" i="3" s="1"/>
  <c r="C2165" i="3"/>
  <c r="C2164" i="3" s="1"/>
  <c r="C2163" i="3" s="1"/>
  <c r="C2162" i="3" s="1"/>
  <c r="C2161" i="3" s="1"/>
  <c r="C2160" i="3" s="1"/>
  <c r="D2164" i="3"/>
  <c r="D2162" i="3" s="1"/>
  <c r="D2160" i="3" s="1"/>
  <c r="E2157" i="3"/>
  <c r="D2157" i="3"/>
  <c r="C2157" i="3"/>
  <c r="E2154" i="3"/>
  <c r="D2154" i="3"/>
  <c r="C2154" i="3"/>
  <c r="E2151" i="3"/>
  <c r="D2151" i="3"/>
  <c r="C2151" i="3"/>
  <c r="C2150" i="3" s="1"/>
  <c r="C2149" i="3" s="1"/>
  <c r="C2148" i="3" s="1"/>
  <c r="E2150" i="3"/>
  <c r="E2149" i="3" s="1"/>
  <c r="E2148" i="3" s="1"/>
  <c r="D2150" i="3"/>
  <c r="D2148" i="3" s="1"/>
  <c r="D2149" i="3"/>
  <c r="E2145" i="3"/>
  <c r="D2145" i="3"/>
  <c r="C2145" i="3"/>
  <c r="E2142" i="3"/>
  <c r="E2141" i="3" s="1"/>
  <c r="E2140" i="3" s="1"/>
  <c r="E2139" i="3" s="1"/>
  <c r="E2137" i="3" s="1"/>
  <c r="D2142" i="3"/>
  <c r="D2140" i="3" s="1"/>
  <c r="C2142" i="3"/>
  <c r="C2141" i="3" s="1"/>
  <c r="C2140" i="3" s="1"/>
  <c r="C2139" i="3" s="1"/>
  <c r="D2141" i="3"/>
  <c r="D2139" i="3" s="1"/>
  <c r="D2137" i="3" s="1"/>
  <c r="C2137" i="3"/>
  <c r="E2131" i="3"/>
  <c r="D2131" i="3"/>
  <c r="C2131" i="3"/>
  <c r="E2128" i="3"/>
  <c r="D2128" i="3"/>
  <c r="C2128" i="3"/>
  <c r="E2125" i="3"/>
  <c r="D2125" i="3"/>
  <c r="C2125" i="3"/>
  <c r="E2124" i="3"/>
  <c r="E2123" i="3" s="1"/>
  <c r="E2122" i="3" s="1"/>
  <c r="E2121" i="3" s="1"/>
  <c r="E2120" i="3" s="1"/>
  <c r="E2119" i="3" s="1"/>
  <c r="D2124" i="3"/>
  <c r="D2122" i="3" s="1"/>
  <c r="D2120" i="3" s="1"/>
  <c r="C2124" i="3"/>
  <c r="C2123" i="3" s="1"/>
  <c r="C2122" i="3" s="1"/>
  <c r="C2121" i="3" s="1"/>
  <c r="C2120" i="3" s="1"/>
  <c r="C2119" i="3" s="1"/>
  <c r="D2123" i="3"/>
  <c r="D2121" i="3" s="1"/>
  <c r="D2119" i="3" s="1"/>
  <c r="E2116" i="3"/>
  <c r="E2115" i="3" s="1"/>
  <c r="D2116" i="3"/>
  <c r="D2114" i="3" s="1"/>
  <c r="D2112" i="3" s="1"/>
  <c r="D2110" i="3" s="1"/>
  <c r="C2116" i="3"/>
  <c r="C2115" i="3" s="1"/>
  <c r="C2114" i="3" s="1"/>
  <c r="C2113" i="3" s="1"/>
  <c r="C2112" i="3" s="1"/>
  <c r="C2111" i="3" s="1"/>
  <c r="C2110" i="3" s="1"/>
  <c r="D2115" i="3"/>
  <c r="D2113" i="3" s="1"/>
  <c r="D2111" i="3" s="1"/>
  <c r="E2114" i="3"/>
  <c r="E2113" i="3" s="1"/>
  <c r="E2112" i="3" s="1"/>
  <c r="E2111" i="3" s="1"/>
  <c r="E2110" i="3" s="1"/>
  <c r="E2107" i="3"/>
  <c r="D2107" i="3"/>
  <c r="D2105" i="3" s="1"/>
  <c r="C2107" i="3"/>
  <c r="E2106" i="3"/>
  <c r="E2105" i="3" s="1"/>
  <c r="E2104" i="3" s="1"/>
  <c r="D2106" i="3"/>
  <c r="D2104" i="3" s="1"/>
  <c r="C2106" i="3"/>
  <c r="C2105" i="3" s="1"/>
  <c r="C2104" i="3" s="1"/>
  <c r="E2101" i="3"/>
  <c r="E2100" i="3" s="1"/>
  <c r="E2099" i="3" s="1"/>
  <c r="E2098" i="3" s="1"/>
  <c r="E2097" i="3" s="1"/>
  <c r="E2096" i="3" s="1"/>
  <c r="E2095" i="3" s="1"/>
  <c r="D2101" i="3"/>
  <c r="D2099" i="3" s="1"/>
  <c r="D2097" i="3" s="1"/>
  <c r="D2095" i="3" s="1"/>
  <c r="C2101" i="3"/>
  <c r="D2100" i="3"/>
  <c r="C2100" i="3"/>
  <c r="C2099" i="3" s="1"/>
  <c r="C2098" i="3" s="1"/>
  <c r="C2097" i="3" s="1"/>
  <c r="C2096" i="3" s="1"/>
  <c r="C2095" i="3" s="1"/>
  <c r="D2098" i="3"/>
  <c r="D2096" i="3" s="1"/>
  <c r="E2091" i="3"/>
  <c r="D2091" i="3"/>
  <c r="C2091" i="3"/>
  <c r="E2088" i="3"/>
  <c r="D2088" i="3"/>
  <c r="C2088" i="3"/>
  <c r="E2085" i="3"/>
  <c r="D2085" i="3"/>
  <c r="C2085" i="3"/>
  <c r="E2082" i="3"/>
  <c r="D2082" i="3"/>
  <c r="C2082" i="3"/>
  <c r="E2079" i="3"/>
  <c r="E2078" i="3" s="1"/>
  <c r="E2077" i="3" s="1"/>
  <c r="E2076" i="3" s="1"/>
  <c r="E2075" i="3" s="1"/>
  <c r="E2074" i="3" s="1"/>
  <c r="E2073" i="3" s="1"/>
  <c r="D2079" i="3"/>
  <c r="D2077" i="3" s="1"/>
  <c r="D2075" i="3" s="1"/>
  <c r="D2073" i="3" s="1"/>
  <c r="C2079" i="3"/>
  <c r="C2078" i="3" s="1"/>
  <c r="C2077" i="3" s="1"/>
  <c r="C2076" i="3" s="1"/>
  <c r="C2075" i="3" s="1"/>
  <c r="C2074" i="3" s="1"/>
  <c r="C2073" i="3" s="1"/>
  <c r="D2078" i="3"/>
  <c r="D2076" i="3" s="1"/>
  <c r="D2074" i="3" s="1"/>
  <c r="E2070" i="3"/>
  <c r="E2069" i="3" s="1"/>
  <c r="E2068" i="3" s="1"/>
  <c r="D2070" i="3"/>
  <c r="D2068" i="3" s="1"/>
  <c r="C2070" i="3"/>
  <c r="C2069" i="3" s="1"/>
  <c r="C2068" i="3" s="1"/>
  <c r="D2069" i="3"/>
  <c r="E2065" i="3"/>
  <c r="E2064" i="3" s="1"/>
  <c r="D2065" i="3"/>
  <c r="D2063" i="3" s="1"/>
  <c r="C2065" i="3"/>
  <c r="C2064" i="3" s="1"/>
  <c r="C2063" i="3" s="1"/>
  <c r="D2064" i="3"/>
  <c r="E2063" i="3"/>
  <c r="E2060" i="3"/>
  <c r="D2060" i="3"/>
  <c r="C2060" i="3"/>
  <c r="E2057" i="3"/>
  <c r="E2056" i="3" s="1"/>
  <c r="E2055" i="3" s="1"/>
  <c r="E2054" i="3" s="1"/>
  <c r="E2053" i="3" s="1"/>
  <c r="E2052" i="3" s="1"/>
  <c r="E2051" i="3" s="1"/>
  <c r="E2050" i="3" s="1"/>
  <c r="E2048" i="3" s="1"/>
  <c r="E2047" i="3" s="1"/>
  <c r="E2046" i="3" s="1"/>
  <c r="E2045" i="3" s="1"/>
  <c r="E2044" i="3" s="1"/>
  <c r="E2043" i="3" s="1"/>
  <c r="E2042" i="3" s="1"/>
  <c r="E2041" i="3" s="1"/>
  <c r="E2040" i="3" s="1"/>
  <c r="E2039" i="3" s="1"/>
  <c r="E2038" i="3" s="1"/>
  <c r="E2037" i="3" s="1"/>
  <c r="E2036" i="3" s="1"/>
  <c r="E2034" i="3" s="1"/>
  <c r="E2033" i="3" s="1"/>
  <c r="E2032" i="3" s="1"/>
  <c r="E2031" i="3" s="1"/>
  <c r="E2030" i="3" s="1"/>
  <c r="E2029" i="3" s="1"/>
  <c r="D2057" i="3"/>
  <c r="C2057" i="3"/>
  <c r="C2056" i="3" s="1"/>
  <c r="C2055" i="3" s="1"/>
  <c r="C2054" i="3" s="1"/>
  <c r="C2053" i="3" s="1"/>
  <c r="C2052" i="3" s="1"/>
  <c r="C2051" i="3" s="1"/>
  <c r="C2050" i="3" s="1"/>
  <c r="D2056" i="3"/>
  <c r="D2054" i="3" s="1"/>
  <c r="D2052" i="3" s="1"/>
  <c r="D2050" i="3" s="1"/>
  <c r="D2048" i="3" s="1"/>
  <c r="D2046" i="3" s="1"/>
  <c r="D2044" i="3" s="1"/>
  <c r="D2042" i="3" s="1"/>
  <c r="D2040" i="3" s="1"/>
  <c r="D2038" i="3" s="1"/>
  <c r="D2036" i="3" s="1"/>
  <c r="D2034" i="3" s="1"/>
  <c r="D2032" i="3" s="1"/>
  <c r="D2030" i="3" s="1"/>
  <c r="D2055" i="3"/>
  <c r="D2053" i="3" s="1"/>
  <c r="D2051" i="3" s="1"/>
  <c r="C2048" i="3"/>
  <c r="C2047" i="3" s="1"/>
  <c r="C2046" i="3" s="1"/>
  <c r="C2045" i="3" s="1"/>
  <c r="C2044" i="3" s="1"/>
  <c r="C2043" i="3" s="1"/>
  <c r="C2042" i="3" s="1"/>
  <c r="C2041" i="3" s="1"/>
  <c r="C2040" i="3" s="1"/>
  <c r="C2039" i="3" s="1"/>
  <c r="C2038" i="3" s="1"/>
  <c r="C2037" i="3" s="1"/>
  <c r="C2036" i="3" s="1"/>
  <c r="D2047" i="3"/>
  <c r="D2045" i="3" s="1"/>
  <c r="D2043" i="3" s="1"/>
  <c r="D2041" i="3" s="1"/>
  <c r="D2039" i="3" s="1"/>
  <c r="D2037" i="3" s="1"/>
  <c r="C2034" i="3"/>
  <c r="C2033" i="3" s="1"/>
  <c r="C2032" i="3" s="1"/>
  <c r="C2031" i="3" s="1"/>
  <c r="C2030" i="3" s="1"/>
  <c r="C2029" i="3" s="1"/>
  <c r="D2033" i="3"/>
  <c r="D2031" i="3"/>
  <c r="D2029" i="3"/>
  <c r="E2026" i="3"/>
  <c r="D2026" i="3"/>
  <c r="C2026" i="3"/>
  <c r="E2023" i="3"/>
  <c r="D2023" i="3"/>
  <c r="C2023" i="3"/>
  <c r="E2020" i="3"/>
  <c r="D2020" i="3"/>
  <c r="C2020" i="3"/>
  <c r="E2017" i="3"/>
  <c r="D2017" i="3"/>
  <c r="C2017" i="3"/>
  <c r="E2014" i="3"/>
  <c r="E2013" i="3" s="1"/>
  <c r="E2012" i="3" s="1"/>
  <c r="E2011" i="3" s="1"/>
  <c r="D2014" i="3"/>
  <c r="C2014" i="3"/>
  <c r="C2013" i="3" s="1"/>
  <c r="C2012" i="3" s="1"/>
  <c r="C2011" i="3" s="1"/>
  <c r="D2013" i="3"/>
  <c r="D2011" i="3" s="1"/>
  <c r="D2012" i="3"/>
  <c r="E2008" i="3"/>
  <c r="D2008" i="3"/>
  <c r="C2008" i="3"/>
  <c r="C2007" i="3" s="1"/>
  <c r="C2006" i="3" s="1"/>
  <c r="E2007" i="3"/>
  <c r="E2006" i="3" s="1"/>
  <c r="D2007" i="3"/>
  <c r="D2006" i="3"/>
  <c r="E2003" i="3"/>
  <c r="D2003" i="3"/>
  <c r="D2001" i="3" s="1"/>
  <c r="C2003" i="3"/>
  <c r="E2002" i="3"/>
  <c r="E2001" i="3" s="1"/>
  <c r="D2002" i="3"/>
  <c r="C2002" i="3"/>
  <c r="C2001" i="3" s="1"/>
  <c r="E1998" i="3"/>
  <c r="D1998" i="3"/>
  <c r="C1998" i="3"/>
  <c r="E1995" i="3"/>
  <c r="D1995" i="3"/>
  <c r="C1995" i="3"/>
  <c r="C1994" i="3" s="1"/>
  <c r="C1993" i="3" s="1"/>
  <c r="C1992" i="3" s="1"/>
  <c r="C1991" i="3" s="1"/>
  <c r="C1990" i="3" s="1"/>
  <c r="C1989" i="3" s="1"/>
  <c r="C1988" i="3" s="1"/>
  <c r="E1994" i="3"/>
  <c r="E1993" i="3" s="1"/>
  <c r="E1992" i="3" s="1"/>
  <c r="E1991" i="3" s="1"/>
  <c r="E1990" i="3" s="1"/>
  <c r="E1989" i="3" s="1"/>
  <c r="E1988" i="3" s="1"/>
  <c r="D1994" i="3"/>
  <c r="D1992" i="3" s="1"/>
  <c r="D1990" i="3" s="1"/>
  <c r="D1988" i="3" s="1"/>
  <c r="D1993" i="3"/>
  <c r="D1991" i="3" s="1"/>
  <c r="D1989" i="3" s="1"/>
  <c r="E1985" i="3"/>
  <c r="E1984" i="3" s="1"/>
  <c r="E1983" i="3" s="1"/>
  <c r="D1985" i="3"/>
  <c r="C1985" i="3"/>
  <c r="C1984" i="3" s="1"/>
  <c r="C1983" i="3" s="1"/>
  <c r="D1984" i="3"/>
  <c r="D1983" i="3"/>
  <c r="E1980" i="3"/>
  <c r="E1979" i="3" s="1"/>
  <c r="E1978" i="3" s="1"/>
  <c r="E1977" i="3" s="1"/>
  <c r="E1976" i="3" s="1"/>
  <c r="E1975" i="3" s="1"/>
  <c r="E1974" i="3" s="1"/>
  <c r="E1973" i="3" s="1"/>
  <c r="D1980" i="3"/>
  <c r="D1978" i="3" s="1"/>
  <c r="D1976" i="3" s="1"/>
  <c r="D1974" i="3" s="1"/>
  <c r="C1980" i="3"/>
  <c r="C1979" i="3" s="1"/>
  <c r="C1978" i="3" s="1"/>
  <c r="C1977" i="3" s="1"/>
  <c r="C1976" i="3" s="1"/>
  <c r="C1975" i="3" s="1"/>
  <c r="C1974" i="3" s="1"/>
  <c r="C1973" i="3" s="1"/>
  <c r="D1979" i="3"/>
  <c r="D1977" i="3" s="1"/>
  <c r="D1975" i="3" s="1"/>
  <c r="D1973" i="3" s="1"/>
  <c r="E1970" i="3"/>
  <c r="E1969" i="3" s="1"/>
  <c r="D1970" i="3"/>
  <c r="D1968" i="3" s="1"/>
  <c r="D1966" i="3" s="1"/>
  <c r="C1970" i="3"/>
  <c r="C1969" i="3" s="1"/>
  <c r="C1968" i="3" s="1"/>
  <c r="C1967" i="3" s="1"/>
  <c r="C1966" i="3" s="1"/>
  <c r="C1965" i="3" s="1"/>
  <c r="D1969" i="3"/>
  <c r="D1967" i="3" s="1"/>
  <c r="D1965" i="3" s="1"/>
  <c r="E1968" i="3"/>
  <c r="E1967" i="3" s="1"/>
  <c r="E1966" i="3" s="1"/>
  <c r="E1965" i="3" s="1"/>
  <c r="E1962" i="3"/>
  <c r="D1962" i="3"/>
  <c r="D1960" i="3" s="1"/>
  <c r="D1958" i="3" s="1"/>
  <c r="D1956" i="3" s="1"/>
  <c r="C1962" i="3"/>
  <c r="C1961" i="3" s="1"/>
  <c r="C1960" i="3" s="1"/>
  <c r="C1959" i="3" s="1"/>
  <c r="C1958" i="3" s="1"/>
  <c r="C1957" i="3" s="1"/>
  <c r="C1956" i="3" s="1"/>
  <c r="E1961" i="3"/>
  <c r="E1960" i="3" s="1"/>
  <c r="E1959" i="3" s="1"/>
  <c r="E1958" i="3" s="1"/>
  <c r="E1957" i="3" s="1"/>
  <c r="E1956" i="3" s="1"/>
  <c r="D1961" i="3"/>
  <c r="D1959" i="3" s="1"/>
  <c r="D1957" i="3" s="1"/>
  <c r="E1945" i="3"/>
  <c r="E1944" i="3" s="1"/>
  <c r="E1943" i="3" s="1"/>
  <c r="E1942" i="3" s="1"/>
  <c r="E1941" i="3" s="1"/>
  <c r="E1940" i="3" s="1"/>
  <c r="E1939" i="3" s="1"/>
  <c r="E1938" i="3" s="1"/>
  <c r="E1937" i="3" s="1"/>
  <c r="E1936" i="3" s="1"/>
  <c r="E1935" i="3" s="1"/>
  <c r="E1934" i="3" s="1"/>
  <c r="D1945" i="3"/>
  <c r="C1945" i="3"/>
  <c r="D1944" i="3"/>
  <c r="D1942" i="3" s="1"/>
  <c r="D1940" i="3" s="1"/>
  <c r="D1938" i="3" s="1"/>
  <c r="D1936" i="3" s="1"/>
  <c r="D1934" i="3" s="1"/>
  <c r="C1944" i="3"/>
  <c r="C1943" i="3" s="1"/>
  <c r="C1942" i="3" s="1"/>
  <c r="C1941" i="3" s="1"/>
  <c r="C1940" i="3" s="1"/>
  <c r="C1939" i="3" s="1"/>
  <c r="C1938" i="3" s="1"/>
  <c r="C1937" i="3" s="1"/>
  <c r="C1936" i="3" s="1"/>
  <c r="C1935" i="3" s="1"/>
  <c r="C1934" i="3" s="1"/>
  <c r="D1943" i="3"/>
  <c r="D1941" i="3" s="1"/>
  <c r="D1939" i="3" s="1"/>
  <c r="D1937" i="3" s="1"/>
  <c r="D1935" i="3" s="1"/>
  <c r="E1931" i="3"/>
  <c r="D1931" i="3"/>
  <c r="C1931" i="3"/>
  <c r="E1928" i="3"/>
  <c r="E1927" i="3" s="1"/>
  <c r="E1926" i="3" s="1"/>
  <c r="E1925" i="3" s="1"/>
  <c r="D1928" i="3"/>
  <c r="D1926" i="3" s="1"/>
  <c r="C1928" i="3"/>
  <c r="C1927" i="3" s="1"/>
  <c r="C1926" i="3" s="1"/>
  <c r="C1925" i="3" s="1"/>
  <c r="D1927" i="3"/>
  <c r="D1925" i="3" s="1"/>
  <c r="E1922" i="3"/>
  <c r="E1921" i="3" s="1"/>
  <c r="E1920" i="3" s="1"/>
  <c r="E1919" i="3" s="1"/>
  <c r="E1918" i="3" s="1"/>
  <c r="E1917" i="3" s="1"/>
  <c r="E1916" i="3" s="1"/>
  <c r="E1915" i="3" s="1"/>
  <c r="D1922" i="3"/>
  <c r="D1920" i="3" s="1"/>
  <c r="D1918" i="3" s="1"/>
  <c r="D1916" i="3" s="1"/>
  <c r="C1922" i="3"/>
  <c r="C1921" i="3" s="1"/>
  <c r="C1920" i="3" s="1"/>
  <c r="C1919" i="3" s="1"/>
  <c r="C1918" i="3" s="1"/>
  <c r="C1917" i="3" s="1"/>
  <c r="D1921" i="3"/>
  <c r="D1919" i="3" s="1"/>
  <c r="D1917" i="3" s="1"/>
  <c r="D1915" i="3" s="1"/>
  <c r="C1916" i="3"/>
  <c r="C1915" i="3" s="1"/>
  <c r="E1912" i="3"/>
  <c r="D1912" i="3"/>
  <c r="C1912" i="3"/>
  <c r="E1909" i="3"/>
  <c r="D1909" i="3"/>
  <c r="C1909" i="3"/>
  <c r="E1906" i="3"/>
  <c r="D1906" i="3"/>
  <c r="C1906" i="3"/>
  <c r="E1903" i="3"/>
  <c r="D1903" i="3"/>
  <c r="C1903" i="3"/>
  <c r="E1900" i="3"/>
  <c r="D1900" i="3"/>
  <c r="C1900" i="3"/>
  <c r="E1897" i="3"/>
  <c r="E1896" i="3" s="1"/>
  <c r="E1895" i="3" s="1"/>
  <c r="D1897" i="3"/>
  <c r="C1897" i="3"/>
  <c r="C1896" i="3" s="1"/>
  <c r="C1895" i="3" s="1"/>
  <c r="D1896" i="3"/>
  <c r="D1895" i="3"/>
  <c r="E1892" i="3"/>
  <c r="D1892" i="3"/>
  <c r="C1892" i="3"/>
  <c r="E1889" i="3"/>
  <c r="E1888" i="3" s="1"/>
  <c r="D1889" i="3"/>
  <c r="C1889" i="3"/>
  <c r="D1888" i="3"/>
  <c r="C1888" i="3"/>
  <c r="E1885" i="3"/>
  <c r="D1885" i="3"/>
  <c r="C1885" i="3"/>
  <c r="E1882" i="3"/>
  <c r="D1882" i="3"/>
  <c r="C1882" i="3"/>
  <c r="E1879" i="3"/>
  <c r="D1879" i="3"/>
  <c r="C1879" i="3"/>
  <c r="E1876" i="3"/>
  <c r="D1876" i="3"/>
  <c r="C1876" i="3"/>
  <c r="E1869" i="3"/>
  <c r="D1869" i="3"/>
  <c r="C1869" i="3"/>
  <c r="E1866" i="3"/>
  <c r="E1865" i="3" s="1"/>
  <c r="D1866" i="3"/>
  <c r="C1866" i="3"/>
  <c r="C1865" i="3" s="1"/>
  <c r="D1865" i="3"/>
  <c r="E1862" i="3"/>
  <c r="D1862" i="3"/>
  <c r="C1862" i="3"/>
  <c r="E1859" i="3"/>
  <c r="D1859" i="3"/>
  <c r="C1859" i="3"/>
  <c r="E1856" i="3"/>
  <c r="E1855" i="3" s="1"/>
  <c r="D1856" i="3"/>
  <c r="C1856" i="3"/>
  <c r="C1855" i="3" s="1"/>
  <c r="D1855" i="3"/>
  <c r="E1852" i="3"/>
  <c r="D1852" i="3"/>
  <c r="C1852" i="3"/>
  <c r="E1849" i="3"/>
  <c r="D1849" i="3"/>
  <c r="C1849" i="3"/>
  <c r="E1846" i="3"/>
  <c r="D1846" i="3"/>
  <c r="C1846" i="3"/>
  <c r="E1843" i="3"/>
  <c r="D1843" i="3"/>
  <c r="C1843" i="3"/>
  <c r="E1840" i="3"/>
  <c r="D1840" i="3"/>
  <c r="C1840" i="3"/>
  <c r="E1837" i="3"/>
  <c r="D1837" i="3"/>
  <c r="C1837" i="3"/>
  <c r="E1834" i="3"/>
  <c r="D1834" i="3"/>
  <c r="C1834" i="3"/>
  <c r="E1831" i="3"/>
  <c r="D1831" i="3"/>
  <c r="C1831" i="3"/>
  <c r="E1828" i="3"/>
  <c r="D1828" i="3"/>
  <c r="C1828" i="3"/>
  <c r="E1825" i="3"/>
  <c r="E1824" i="3" s="1"/>
  <c r="D1825" i="3"/>
  <c r="C1825" i="3"/>
  <c r="D1824" i="3"/>
  <c r="C1824" i="3"/>
  <c r="E1821" i="3"/>
  <c r="D1821" i="3"/>
  <c r="C1821" i="3"/>
  <c r="E1818" i="3"/>
  <c r="D1818" i="3"/>
  <c r="C1818" i="3"/>
  <c r="E1815" i="3"/>
  <c r="D1815" i="3"/>
  <c r="C1815" i="3"/>
  <c r="E1812" i="3"/>
  <c r="E1811" i="3" s="1"/>
  <c r="D1812" i="3"/>
  <c r="C1812" i="3"/>
  <c r="C1811" i="3" s="1"/>
  <c r="D1811" i="3"/>
  <c r="E1808" i="3"/>
  <c r="D1808" i="3"/>
  <c r="C1808" i="3"/>
  <c r="E1805" i="3"/>
  <c r="D1805" i="3"/>
  <c r="C1805" i="3"/>
  <c r="E1802" i="3"/>
  <c r="D1802" i="3"/>
  <c r="C1802" i="3"/>
  <c r="E1799" i="3"/>
  <c r="D1799" i="3"/>
  <c r="C1799" i="3"/>
  <c r="E1796" i="3"/>
  <c r="D1796" i="3"/>
  <c r="C1796" i="3"/>
  <c r="E1793" i="3"/>
  <c r="D1793" i="3"/>
  <c r="C1793" i="3"/>
  <c r="E1790" i="3"/>
  <c r="D1790" i="3"/>
  <c r="C1790" i="3"/>
  <c r="E1787" i="3"/>
  <c r="D1787" i="3"/>
  <c r="C1787" i="3"/>
  <c r="E1784" i="3"/>
  <c r="E1783" i="3" s="1"/>
  <c r="D1784" i="3"/>
  <c r="C1784" i="3"/>
  <c r="C1783" i="3" s="1"/>
  <c r="D1783" i="3"/>
  <c r="E1780" i="3"/>
  <c r="D1780" i="3"/>
  <c r="C1780" i="3"/>
  <c r="E1777" i="3"/>
  <c r="D1777" i="3"/>
  <c r="C1777" i="3"/>
  <c r="E1774" i="3"/>
  <c r="D1774" i="3"/>
  <c r="C1774" i="3"/>
  <c r="E1771" i="3"/>
  <c r="D1771" i="3"/>
  <c r="C1771" i="3"/>
  <c r="E1768" i="3"/>
  <c r="D1768" i="3"/>
  <c r="C1768" i="3"/>
  <c r="E1765" i="3"/>
  <c r="D1765" i="3"/>
  <c r="C1765" i="3"/>
  <c r="E1762" i="3"/>
  <c r="D1762" i="3"/>
  <c r="C1762" i="3"/>
  <c r="E1759" i="3"/>
  <c r="D1759" i="3"/>
  <c r="C1759" i="3"/>
  <c r="E1756" i="3"/>
  <c r="D1756" i="3"/>
  <c r="C1756" i="3"/>
  <c r="E1753" i="3"/>
  <c r="D1753" i="3"/>
  <c r="C1753" i="3"/>
  <c r="E1750" i="3"/>
  <c r="D1750" i="3"/>
  <c r="C1750" i="3"/>
  <c r="E1747" i="3"/>
  <c r="D1747" i="3"/>
  <c r="C1747" i="3"/>
  <c r="E1744" i="3"/>
  <c r="D1744" i="3"/>
  <c r="C1744" i="3"/>
  <c r="E1741" i="3"/>
  <c r="D1741" i="3"/>
  <c r="C1741" i="3"/>
  <c r="E1738" i="3"/>
  <c r="D1738" i="3"/>
  <c r="C1738" i="3"/>
  <c r="E1735" i="3"/>
  <c r="D1735" i="3"/>
  <c r="C1735" i="3"/>
  <c r="E1732" i="3"/>
  <c r="D1732" i="3"/>
  <c r="C1732" i="3"/>
  <c r="E1729" i="3"/>
  <c r="D1729" i="3"/>
  <c r="C1729" i="3"/>
  <c r="E1726" i="3"/>
  <c r="D1726" i="3"/>
  <c r="C1726" i="3"/>
  <c r="E1723" i="3"/>
  <c r="D1723" i="3"/>
  <c r="C1723" i="3"/>
  <c r="E1720" i="3"/>
  <c r="D1720" i="3"/>
  <c r="C1720" i="3"/>
  <c r="E1717" i="3"/>
  <c r="D1717" i="3"/>
  <c r="C1717" i="3"/>
  <c r="E1714" i="3"/>
  <c r="D1714" i="3"/>
  <c r="C1714" i="3"/>
  <c r="E1711" i="3"/>
  <c r="D1711" i="3"/>
  <c r="C1711" i="3"/>
  <c r="E1705" i="3"/>
  <c r="D1705" i="3"/>
  <c r="C1705" i="3"/>
  <c r="E1702" i="3"/>
  <c r="D1702" i="3"/>
  <c r="C1702" i="3"/>
  <c r="E1699" i="3"/>
  <c r="E1698" i="3" s="1"/>
  <c r="D1699" i="3"/>
  <c r="C1699" i="3"/>
  <c r="C1698" i="3" s="1"/>
  <c r="D1698" i="3"/>
  <c r="E1695" i="3"/>
  <c r="E1694" i="3" s="1"/>
  <c r="D1695" i="3"/>
  <c r="C1695" i="3"/>
  <c r="C1694" i="3" s="1"/>
  <c r="D1694" i="3"/>
  <c r="E1691" i="3"/>
  <c r="D1691" i="3"/>
  <c r="C1691" i="3"/>
  <c r="E1688" i="3"/>
  <c r="D1688" i="3"/>
  <c r="C1688" i="3"/>
  <c r="E1685" i="3"/>
  <c r="D1685" i="3"/>
  <c r="C1685" i="3"/>
  <c r="E1682" i="3"/>
  <c r="D1682" i="3"/>
  <c r="C1682" i="3"/>
  <c r="E1679" i="3"/>
  <c r="D1679" i="3"/>
  <c r="C1679" i="3"/>
  <c r="E1676" i="3"/>
  <c r="D1676" i="3"/>
  <c r="C1676" i="3"/>
  <c r="E1673" i="3"/>
  <c r="D1673" i="3"/>
  <c r="C1673" i="3"/>
  <c r="E1670" i="3"/>
  <c r="D1670" i="3"/>
  <c r="C1670" i="3"/>
  <c r="E1667" i="3"/>
  <c r="D1667" i="3"/>
  <c r="C1667" i="3"/>
  <c r="E1664" i="3"/>
  <c r="D1664" i="3"/>
  <c r="C1664" i="3"/>
  <c r="E1661" i="3"/>
  <c r="D1661" i="3"/>
  <c r="C1661" i="3"/>
  <c r="E1658" i="3"/>
  <c r="D1658" i="3"/>
  <c r="C1658" i="3"/>
  <c r="E1655" i="3"/>
  <c r="D1655" i="3"/>
  <c r="C1655" i="3"/>
  <c r="E1652" i="3"/>
  <c r="D1652" i="3"/>
  <c r="C1652" i="3"/>
  <c r="E1649" i="3"/>
  <c r="D1649" i="3"/>
  <c r="C1649" i="3"/>
  <c r="E1646" i="3"/>
  <c r="D1646" i="3"/>
  <c r="C1646" i="3"/>
  <c r="E1643" i="3"/>
  <c r="D1643" i="3"/>
  <c r="C1643" i="3"/>
  <c r="E1640" i="3"/>
  <c r="D1640" i="3"/>
  <c r="C1640" i="3"/>
  <c r="E1637" i="3"/>
  <c r="D1637" i="3"/>
  <c r="C1637" i="3"/>
  <c r="E1634" i="3"/>
  <c r="D1634" i="3"/>
  <c r="C1634" i="3"/>
  <c r="E1631" i="3"/>
  <c r="D1631" i="3"/>
  <c r="C1631" i="3"/>
  <c r="E1628" i="3"/>
  <c r="D1628" i="3"/>
  <c r="C1628" i="3"/>
  <c r="E1625" i="3"/>
  <c r="D1625" i="3"/>
  <c r="C1625" i="3"/>
  <c r="E1622" i="3"/>
  <c r="D1622" i="3"/>
  <c r="C1622" i="3"/>
  <c r="E1619" i="3"/>
  <c r="D1619" i="3"/>
  <c r="C1619" i="3"/>
  <c r="E1616" i="3"/>
  <c r="D1616" i="3"/>
  <c r="C1616" i="3"/>
  <c r="E1613" i="3"/>
  <c r="D1613" i="3"/>
  <c r="C1613" i="3"/>
  <c r="C1612" i="3" s="1"/>
  <c r="E1612" i="3"/>
  <c r="D1612" i="3"/>
  <c r="E1609" i="3"/>
  <c r="D1609" i="3"/>
  <c r="C1609" i="3"/>
  <c r="E1606" i="3"/>
  <c r="D1606" i="3"/>
  <c r="C1606" i="3"/>
  <c r="E1603" i="3"/>
  <c r="D1603" i="3"/>
  <c r="C1603" i="3"/>
  <c r="E1600" i="3"/>
  <c r="D1600" i="3"/>
  <c r="C1600" i="3"/>
  <c r="E1597" i="3"/>
  <c r="D1597" i="3"/>
  <c r="C1597" i="3"/>
  <c r="E1594" i="3"/>
  <c r="D1594" i="3"/>
  <c r="C1594" i="3"/>
  <c r="E1591" i="3"/>
  <c r="D1591" i="3"/>
  <c r="C1591" i="3"/>
  <c r="E1588" i="3"/>
  <c r="D1588" i="3"/>
  <c r="C1588" i="3"/>
  <c r="E1585" i="3"/>
  <c r="D1585" i="3"/>
  <c r="C1585" i="3"/>
  <c r="E1582" i="3"/>
  <c r="D1582" i="3"/>
  <c r="C1582" i="3"/>
  <c r="E1579" i="3"/>
  <c r="D1579" i="3"/>
  <c r="C1579" i="3"/>
  <c r="E1576" i="3"/>
  <c r="D1576" i="3"/>
  <c r="C1576" i="3"/>
  <c r="E1573" i="3"/>
  <c r="D1573" i="3"/>
  <c r="C1573" i="3"/>
  <c r="E1570" i="3"/>
  <c r="D1570" i="3"/>
  <c r="C1570" i="3"/>
  <c r="E1567" i="3"/>
  <c r="D1567" i="3"/>
  <c r="C1567" i="3"/>
  <c r="E1564" i="3"/>
  <c r="D1564" i="3"/>
  <c r="C1564" i="3"/>
  <c r="E1561" i="3"/>
  <c r="E1560" i="3" s="1"/>
  <c r="D1561" i="3"/>
  <c r="D1559" i="3" s="1"/>
  <c r="D1557" i="3" s="1"/>
  <c r="D1555" i="3" s="1"/>
  <c r="C1561" i="3"/>
  <c r="D1560" i="3"/>
  <c r="D1558" i="3" s="1"/>
  <c r="D1556" i="3" s="1"/>
  <c r="C1560" i="3"/>
  <c r="C1559" i="3" s="1"/>
  <c r="C1558" i="3" s="1"/>
  <c r="C1557" i="3" s="1"/>
  <c r="C1556" i="3" s="1"/>
  <c r="C1555" i="3" s="1"/>
  <c r="E1559" i="3"/>
  <c r="E1558" i="3" s="1"/>
  <c r="E1557" i="3"/>
  <c r="E1556" i="3" s="1"/>
  <c r="E1555" i="3" s="1"/>
  <c r="E1553" i="3" s="1"/>
  <c r="E1552" i="3" s="1"/>
  <c r="E1550" i="3" s="1"/>
  <c r="D1553" i="3"/>
  <c r="C1553" i="3"/>
  <c r="C1552" i="3" s="1"/>
  <c r="D1552" i="3"/>
  <c r="D1550" i="3"/>
  <c r="C1550" i="3"/>
  <c r="E1547" i="3"/>
  <c r="D1547" i="3"/>
  <c r="C1547" i="3"/>
  <c r="E1544" i="3"/>
  <c r="D1544" i="3"/>
  <c r="C1544" i="3"/>
  <c r="E1541" i="3"/>
  <c r="D1541" i="3"/>
  <c r="C1541" i="3"/>
  <c r="E1538" i="3"/>
  <c r="D1538" i="3"/>
  <c r="C1538" i="3"/>
  <c r="E1535" i="3"/>
  <c r="D1535" i="3"/>
  <c r="C1535" i="3"/>
  <c r="E1532" i="3"/>
  <c r="D1532" i="3"/>
  <c r="C1532" i="3"/>
  <c r="E1529" i="3"/>
  <c r="D1529" i="3"/>
  <c r="C1529" i="3"/>
  <c r="E1526" i="3"/>
  <c r="D1526" i="3"/>
  <c r="D1524" i="3" s="1"/>
  <c r="C1526" i="3"/>
  <c r="C1525" i="3" s="1"/>
  <c r="C1524" i="3" s="1"/>
  <c r="E1525" i="3"/>
  <c r="E1524" i="3" s="1"/>
  <c r="D1525" i="3"/>
  <c r="E1521" i="3"/>
  <c r="D1521" i="3"/>
  <c r="C1521" i="3"/>
  <c r="E1518" i="3"/>
  <c r="D1518" i="3"/>
  <c r="C1518" i="3"/>
  <c r="E1515" i="3"/>
  <c r="D1515" i="3"/>
  <c r="C1515" i="3"/>
  <c r="E1512" i="3"/>
  <c r="D1512" i="3"/>
  <c r="D1510" i="3" s="1"/>
  <c r="D1508" i="3" s="1"/>
  <c r="D1506" i="3" s="1"/>
  <c r="C1512" i="3"/>
  <c r="C1511" i="3" s="1"/>
  <c r="C1510" i="3" s="1"/>
  <c r="C1509" i="3" s="1"/>
  <c r="C1508" i="3" s="1"/>
  <c r="C1507" i="3" s="1"/>
  <c r="C1506" i="3" s="1"/>
  <c r="E1511" i="3"/>
  <c r="E1510" i="3" s="1"/>
  <c r="E1509" i="3" s="1"/>
  <c r="E1508" i="3" s="1"/>
  <c r="E1507" i="3" s="1"/>
  <c r="E1506" i="3" s="1"/>
  <c r="D1511" i="3"/>
  <c r="D1509" i="3" s="1"/>
  <c r="D1507" i="3" s="1"/>
  <c r="E1503" i="3"/>
  <c r="D1503" i="3"/>
  <c r="C1503" i="3"/>
  <c r="E1500" i="3"/>
  <c r="D1500" i="3"/>
  <c r="C1500" i="3"/>
  <c r="E1497" i="3"/>
  <c r="E1496" i="3" s="1"/>
  <c r="D1497" i="3"/>
  <c r="C1497" i="3"/>
  <c r="D1496" i="3"/>
  <c r="C1496" i="3"/>
  <c r="E1495" i="3"/>
  <c r="D1495" i="3"/>
  <c r="C1495" i="3"/>
  <c r="E1489" i="3"/>
  <c r="D1489" i="3"/>
  <c r="C1489" i="3"/>
  <c r="E1486" i="3"/>
  <c r="D1486" i="3"/>
  <c r="C1486" i="3"/>
  <c r="E1483" i="3"/>
  <c r="D1483" i="3"/>
  <c r="C1483" i="3"/>
  <c r="E1480" i="3"/>
  <c r="D1480" i="3"/>
  <c r="C1480" i="3"/>
  <c r="C1479" i="3" s="1"/>
  <c r="E1479" i="3"/>
  <c r="D1479" i="3"/>
  <c r="E1476" i="3"/>
  <c r="E1475" i="3" s="1"/>
  <c r="D1476" i="3"/>
  <c r="C1476" i="3"/>
  <c r="C1475" i="3" s="1"/>
  <c r="D1475" i="3"/>
  <c r="E1472" i="3"/>
  <c r="D1472" i="3"/>
  <c r="C1472" i="3"/>
  <c r="E1469" i="3"/>
  <c r="D1469" i="3"/>
  <c r="C1469" i="3"/>
  <c r="E1466" i="3"/>
  <c r="D1466" i="3"/>
  <c r="C1466" i="3"/>
  <c r="E1463" i="3"/>
  <c r="D1463" i="3"/>
  <c r="C1463" i="3"/>
  <c r="E1460" i="3"/>
  <c r="D1460" i="3"/>
  <c r="C1460" i="3"/>
  <c r="E1457" i="3"/>
  <c r="D1457" i="3"/>
  <c r="C1457" i="3"/>
  <c r="E1454" i="3"/>
  <c r="E1453" i="3" s="1"/>
  <c r="E1452" i="3" s="1"/>
  <c r="D1454" i="3"/>
  <c r="D1452" i="3" s="1"/>
  <c r="C1454" i="3"/>
  <c r="C1453" i="3" s="1"/>
  <c r="C1452" i="3" s="1"/>
  <c r="D1453" i="3"/>
  <c r="E1449" i="3"/>
  <c r="D1449" i="3"/>
  <c r="D1447" i="3" s="1"/>
  <c r="C1449" i="3"/>
  <c r="C1448" i="3" s="1"/>
  <c r="C1447" i="3" s="1"/>
  <c r="E1448" i="3"/>
  <c r="E1447" i="3" s="1"/>
  <c r="D1448" i="3"/>
  <c r="E1444" i="3"/>
  <c r="D1444" i="3"/>
  <c r="C1444" i="3"/>
  <c r="E1441" i="3"/>
  <c r="D1441" i="3"/>
  <c r="C1441" i="3"/>
  <c r="E1438" i="3"/>
  <c r="E1437" i="3" s="1"/>
  <c r="D1438" i="3"/>
  <c r="D1436" i="3" s="1"/>
  <c r="C1438" i="3"/>
  <c r="C1437" i="3" s="1"/>
  <c r="C1436" i="3" s="1"/>
  <c r="C1435" i="3" s="1"/>
  <c r="D1437" i="3"/>
  <c r="D1435" i="3" s="1"/>
  <c r="E1436" i="3"/>
  <c r="E1435" i="3" s="1"/>
  <c r="E1423" i="3"/>
  <c r="E1422" i="3" s="1"/>
  <c r="D1423" i="3"/>
  <c r="C1423" i="3"/>
  <c r="C1422" i="3" s="1"/>
  <c r="D1422" i="3"/>
  <c r="E1419" i="3"/>
  <c r="D1419" i="3"/>
  <c r="C1419" i="3"/>
  <c r="E1416" i="3"/>
  <c r="D1416" i="3"/>
  <c r="C1416" i="3"/>
  <c r="E1413" i="3"/>
  <c r="D1413" i="3"/>
  <c r="C1413" i="3"/>
  <c r="E1410" i="3"/>
  <c r="D1410" i="3"/>
  <c r="C1410" i="3"/>
  <c r="E1407" i="3"/>
  <c r="D1407" i="3"/>
  <c r="C1407" i="3"/>
  <c r="E1404" i="3"/>
  <c r="D1404" i="3"/>
  <c r="C1404" i="3"/>
  <c r="E1401" i="3"/>
  <c r="D1401" i="3"/>
  <c r="C1401" i="3"/>
  <c r="E1395" i="3"/>
  <c r="D1395" i="3"/>
  <c r="C1395" i="3"/>
  <c r="E1392" i="3"/>
  <c r="D1392" i="3"/>
  <c r="C1392" i="3"/>
  <c r="E1389" i="3"/>
  <c r="D1389" i="3"/>
  <c r="C1389" i="3"/>
  <c r="E1386" i="3"/>
  <c r="D1386" i="3"/>
  <c r="C1386" i="3"/>
  <c r="E1383" i="3"/>
  <c r="E1382" i="3" s="1"/>
  <c r="E1381" i="3" s="1"/>
  <c r="E1380" i="3" s="1"/>
  <c r="D1383" i="3"/>
  <c r="D1381" i="3" s="1"/>
  <c r="C1383" i="3"/>
  <c r="C1382" i="3" s="1"/>
  <c r="C1381" i="3" s="1"/>
  <c r="C1380" i="3" s="1"/>
  <c r="D1382" i="3"/>
  <c r="D1380" i="3"/>
  <c r="E1377" i="3"/>
  <c r="D1377" i="3"/>
  <c r="C1377" i="3"/>
  <c r="E1374" i="3"/>
  <c r="D1374" i="3"/>
  <c r="C1374" i="3"/>
  <c r="C1373" i="3" s="1"/>
  <c r="C1372" i="3" s="1"/>
  <c r="C1371" i="3" s="1"/>
  <c r="E1373" i="3"/>
  <c r="E1372" i="3" s="1"/>
  <c r="E1371" i="3" s="1"/>
  <c r="D1373" i="3"/>
  <c r="D1371" i="3" s="1"/>
  <c r="D1372" i="3"/>
  <c r="E1368" i="3"/>
  <c r="D1368" i="3"/>
  <c r="C1368" i="3"/>
  <c r="E1365" i="3"/>
  <c r="D1365" i="3"/>
  <c r="C1365" i="3"/>
  <c r="E1362" i="3"/>
  <c r="D1362" i="3"/>
  <c r="C1362" i="3"/>
  <c r="E1359" i="3"/>
  <c r="E1358" i="3" s="1"/>
  <c r="E1357" i="3" s="1"/>
  <c r="D1359" i="3"/>
  <c r="D1357" i="3" s="1"/>
  <c r="C1359" i="3"/>
  <c r="D1358" i="3"/>
  <c r="D1356" i="3" s="1"/>
  <c r="C1358" i="3"/>
  <c r="C1357" i="3" s="1"/>
  <c r="C1356" i="3" s="1"/>
  <c r="E1356" i="3"/>
  <c r="E1353" i="3"/>
  <c r="D1353" i="3"/>
  <c r="C1353" i="3"/>
  <c r="E1350" i="3"/>
  <c r="D1350" i="3"/>
  <c r="C1350" i="3"/>
  <c r="E1347" i="3"/>
  <c r="D1347" i="3"/>
  <c r="C1347" i="3"/>
  <c r="E1344" i="3"/>
  <c r="D1344" i="3"/>
  <c r="C1344" i="3"/>
  <c r="E1341" i="3"/>
  <c r="E1340" i="3" s="1"/>
  <c r="E1339" i="3" s="1"/>
  <c r="E1338" i="3" s="1"/>
  <c r="E1337" i="3" s="1"/>
  <c r="E1336" i="3" s="1"/>
  <c r="E1335" i="3" s="1"/>
  <c r="E1334" i="3" s="1"/>
  <c r="D1341" i="3"/>
  <c r="D1339" i="3" s="1"/>
  <c r="D1337" i="3" s="1"/>
  <c r="D1335" i="3" s="1"/>
  <c r="C1341" i="3"/>
  <c r="C1340" i="3" s="1"/>
  <c r="C1339" i="3" s="1"/>
  <c r="C1338" i="3" s="1"/>
  <c r="C1337" i="3" s="1"/>
  <c r="C1336" i="3" s="1"/>
  <c r="C1335" i="3" s="1"/>
  <c r="C1334" i="3" s="1"/>
  <c r="D1340" i="3"/>
  <c r="D1338" i="3" s="1"/>
  <c r="D1336" i="3" s="1"/>
  <c r="D1334" i="3" s="1"/>
  <c r="E1324" i="3"/>
  <c r="E1323" i="3" s="1"/>
  <c r="E1322" i="3" s="1"/>
  <c r="E1321" i="3" s="1"/>
  <c r="E1320" i="3" s="1"/>
  <c r="E1319" i="3" s="1"/>
  <c r="E1318" i="3" s="1"/>
  <c r="E1317" i="3" s="1"/>
  <c r="D1324" i="3"/>
  <c r="D1322" i="3" s="1"/>
  <c r="D1320" i="3" s="1"/>
  <c r="D1318" i="3" s="1"/>
  <c r="C1324" i="3"/>
  <c r="D1323" i="3"/>
  <c r="C1323" i="3"/>
  <c r="C1322" i="3" s="1"/>
  <c r="C1321" i="3" s="1"/>
  <c r="C1320" i="3" s="1"/>
  <c r="C1319" i="3" s="1"/>
  <c r="C1318" i="3" s="1"/>
  <c r="C1317" i="3" s="1"/>
  <c r="D1321" i="3"/>
  <c r="D1319" i="3"/>
  <c r="D1317" i="3" s="1"/>
  <c r="E1314" i="3"/>
  <c r="D1314" i="3"/>
  <c r="C1314" i="3"/>
  <c r="E1311" i="3"/>
  <c r="E1310" i="3" s="1"/>
  <c r="E1309" i="3" s="1"/>
  <c r="E1308" i="3" s="1"/>
  <c r="E1307" i="3" s="1"/>
  <c r="E1306" i="3" s="1"/>
  <c r="E1305" i="3" s="1"/>
  <c r="E1303" i="3" s="1"/>
  <c r="E1302" i="3" s="1"/>
  <c r="E1300" i="3" s="1"/>
  <c r="E1299" i="3" s="1"/>
  <c r="E1298" i="3" s="1"/>
  <c r="E1297" i="3" s="1"/>
  <c r="E1296" i="3" s="1"/>
  <c r="D1311" i="3"/>
  <c r="D1309" i="3" s="1"/>
  <c r="D1307" i="3" s="1"/>
  <c r="D1305" i="3" s="1"/>
  <c r="D1303" i="3" s="1"/>
  <c r="C1311" i="3"/>
  <c r="C1310" i="3" s="1"/>
  <c r="C1309" i="3" s="1"/>
  <c r="C1308" i="3" s="1"/>
  <c r="D1310" i="3"/>
  <c r="D1308" i="3" s="1"/>
  <c r="D1306" i="3" s="1"/>
  <c r="C1307" i="3"/>
  <c r="C1306" i="3" s="1"/>
  <c r="C1305" i="3" s="1"/>
  <c r="C1303" i="3"/>
  <c r="C1302" i="3" s="1"/>
  <c r="D1302" i="3"/>
  <c r="D1300" i="3"/>
  <c r="D1298" i="3" s="1"/>
  <c r="D1296" i="3" s="1"/>
  <c r="C1300" i="3"/>
  <c r="C1299" i="3" s="1"/>
  <c r="C1298" i="3" s="1"/>
  <c r="C1297" i="3" s="1"/>
  <c r="C1296" i="3" s="1"/>
  <c r="D1299" i="3"/>
  <c r="D1297" i="3" s="1"/>
  <c r="E1293" i="3"/>
  <c r="D1293" i="3"/>
  <c r="C1293" i="3"/>
  <c r="E1290" i="3"/>
  <c r="E1289" i="3" s="1"/>
  <c r="E1288" i="3" s="1"/>
  <c r="E1287" i="3" s="1"/>
  <c r="E1286" i="3" s="1"/>
  <c r="E1285" i="3" s="1"/>
  <c r="D1290" i="3"/>
  <c r="D1288" i="3" s="1"/>
  <c r="D1286" i="3" s="1"/>
  <c r="C1290" i="3"/>
  <c r="C1289" i="3" s="1"/>
  <c r="C1288" i="3" s="1"/>
  <c r="C1287" i="3" s="1"/>
  <c r="C1286" i="3" s="1"/>
  <c r="C1285" i="3" s="1"/>
  <c r="D1289" i="3"/>
  <c r="D1287" i="3" s="1"/>
  <c r="D1285" i="3" s="1"/>
  <c r="E1282" i="3"/>
  <c r="D1282" i="3"/>
  <c r="C1282" i="3"/>
  <c r="E1279" i="3"/>
  <c r="D1279" i="3"/>
  <c r="C1279" i="3"/>
  <c r="E1276" i="3"/>
  <c r="E1275" i="3" s="1"/>
  <c r="E1274" i="3" s="1"/>
  <c r="E1273" i="3" s="1"/>
  <c r="E1272" i="3" s="1"/>
  <c r="D1276" i="3"/>
  <c r="D1274" i="3" s="1"/>
  <c r="D1272" i="3" s="1"/>
  <c r="D1270" i="3" s="1"/>
  <c r="C1276" i="3"/>
  <c r="C1275" i="3" s="1"/>
  <c r="C1274" i="3" s="1"/>
  <c r="C1273" i="3" s="1"/>
  <c r="C1272" i="3" s="1"/>
  <c r="C1271" i="3" s="1"/>
  <c r="C1270" i="3" s="1"/>
  <c r="C1269" i="3" s="1"/>
  <c r="D1275" i="3"/>
  <c r="D1273" i="3" s="1"/>
  <c r="D1271" i="3" s="1"/>
  <c r="D1269" i="3" s="1"/>
  <c r="D1267" i="3" s="1"/>
  <c r="E1271" i="3"/>
  <c r="E1270" i="3" s="1"/>
  <c r="E1269" i="3" s="1"/>
  <c r="E1267" i="3" s="1"/>
  <c r="E1266" i="3" s="1"/>
  <c r="E1264" i="3" s="1"/>
  <c r="E1263" i="3" s="1"/>
  <c r="E1262" i="3" s="1"/>
  <c r="E1261" i="3" s="1"/>
  <c r="E1260" i="3" s="1"/>
  <c r="C1267" i="3"/>
  <c r="D1266" i="3"/>
  <c r="C1266" i="3"/>
  <c r="D1264" i="3"/>
  <c r="D1262" i="3" s="1"/>
  <c r="D1260" i="3" s="1"/>
  <c r="C1264" i="3"/>
  <c r="C1263" i="3" s="1"/>
  <c r="C1262" i="3" s="1"/>
  <c r="C1261" i="3" s="1"/>
  <c r="C1260" i="3" s="1"/>
  <c r="D1263" i="3"/>
  <c r="D1261" i="3" s="1"/>
  <c r="E1257" i="3"/>
  <c r="D1257" i="3"/>
  <c r="C1257" i="3"/>
  <c r="E1254" i="3"/>
  <c r="D1254" i="3"/>
  <c r="C1254" i="3"/>
  <c r="E1253" i="3"/>
  <c r="E1252" i="3" s="1"/>
  <c r="E1251" i="3" s="1"/>
  <c r="E1250" i="3" s="1"/>
  <c r="E1249" i="3" s="1"/>
  <c r="E1248" i="3" s="1"/>
  <c r="D1253" i="3"/>
  <c r="C1253" i="3"/>
  <c r="C1252" i="3" s="1"/>
  <c r="C1251" i="3" s="1"/>
  <c r="C1250" i="3" s="1"/>
  <c r="D1252" i="3"/>
  <c r="D1250" i="3" s="1"/>
  <c r="D1248" i="3" s="1"/>
  <c r="D1251" i="3"/>
  <c r="D1249" i="3" s="1"/>
  <c r="C1249" i="3"/>
  <c r="C1248" i="3" s="1"/>
  <c r="E1245" i="3"/>
  <c r="E1244" i="3" s="1"/>
  <c r="E1243" i="3" s="1"/>
  <c r="E1242" i="3" s="1"/>
  <c r="D1245" i="3"/>
  <c r="D1243" i="3" s="1"/>
  <c r="C1245" i="3"/>
  <c r="C1244" i="3" s="1"/>
  <c r="C1243" i="3" s="1"/>
  <c r="C1242" i="3" s="1"/>
  <c r="D1244" i="3"/>
  <c r="D1242" i="3" s="1"/>
  <c r="E1239" i="3"/>
  <c r="D1239" i="3"/>
  <c r="C1239" i="3"/>
  <c r="E1236" i="3"/>
  <c r="D1236" i="3"/>
  <c r="C1236" i="3"/>
  <c r="E1233" i="3"/>
  <c r="E1232" i="3" s="1"/>
  <c r="E1231" i="3" s="1"/>
  <c r="E1230" i="3" s="1"/>
  <c r="E1229" i="3" s="1"/>
  <c r="E1228" i="3" s="1"/>
  <c r="D1233" i="3"/>
  <c r="D1231" i="3" s="1"/>
  <c r="D1229" i="3" s="1"/>
  <c r="D1227" i="3" s="1"/>
  <c r="D1225" i="3" s="1"/>
  <c r="D1223" i="3" s="1"/>
  <c r="C1233" i="3"/>
  <c r="C1232" i="3" s="1"/>
  <c r="C1231" i="3" s="1"/>
  <c r="C1230" i="3" s="1"/>
  <c r="C1229" i="3" s="1"/>
  <c r="C1228" i="3" s="1"/>
  <c r="C1227" i="3" s="1"/>
  <c r="C1226" i="3" s="1"/>
  <c r="C1225" i="3" s="1"/>
  <c r="D1232" i="3"/>
  <c r="D1230" i="3"/>
  <c r="D1228" i="3" s="1"/>
  <c r="D1226" i="3" s="1"/>
  <c r="E1227" i="3"/>
  <c r="E1226" i="3" s="1"/>
  <c r="E1225" i="3" s="1"/>
  <c r="E1223" i="3" s="1"/>
  <c r="C1223" i="3"/>
  <c r="E1220" i="3"/>
  <c r="E1219" i="3" s="1"/>
  <c r="E1218" i="3" s="1"/>
  <c r="E1217" i="3" s="1"/>
  <c r="D1220" i="3"/>
  <c r="C1220" i="3"/>
  <c r="C1219" i="3" s="1"/>
  <c r="C1218" i="3" s="1"/>
  <c r="C1217" i="3" s="1"/>
  <c r="D1219" i="3"/>
  <c r="D1217" i="3" s="1"/>
  <c r="D1218" i="3"/>
  <c r="E1214" i="3"/>
  <c r="D1214" i="3"/>
  <c r="C1214" i="3"/>
  <c r="E1211" i="3"/>
  <c r="E1210" i="3" s="1"/>
  <c r="E1209" i="3" s="1"/>
  <c r="E1208" i="3" s="1"/>
  <c r="D1211" i="3"/>
  <c r="D1209" i="3" s="1"/>
  <c r="C1211" i="3"/>
  <c r="C1210" i="3" s="1"/>
  <c r="C1209" i="3" s="1"/>
  <c r="C1208" i="3" s="1"/>
  <c r="D1210" i="3"/>
  <c r="D1208" i="3" s="1"/>
  <c r="E1205" i="3"/>
  <c r="E1204" i="3" s="1"/>
  <c r="E1203" i="3" s="1"/>
  <c r="D1205" i="3"/>
  <c r="D1203" i="3" s="1"/>
  <c r="C1205" i="3"/>
  <c r="C1204" i="3" s="1"/>
  <c r="C1203" i="3" s="1"/>
  <c r="D1204" i="3"/>
  <c r="E1200" i="3"/>
  <c r="E1199" i="3" s="1"/>
  <c r="E1198" i="3" s="1"/>
  <c r="E1197" i="3" s="1"/>
  <c r="D1200" i="3"/>
  <c r="C1200" i="3"/>
  <c r="C1199" i="3" s="1"/>
  <c r="C1198" i="3" s="1"/>
  <c r="C1197" i="3" s="1"/>
  <c r="D1199" i="3"/>
  <c r="D1197" i="3" s="1"/>
  <c r="D1198" i="3"/>
  <c r="E1194" i="3"/>
  <c r="D1194" i="3"/>
  <c r="C1194" i="3"/>
  <c r="E1191" i="3"/>
  <c r="E1190" i="3" s="1"/>
  <c r="E1189" i="3" s="1"/>
  <c r="E1188" i="3" s="1"/>
  <c r="E1187" i="3" s="1"/>
  <c r="E1186" i="3" s="1"/>
  <c r="E1185" i="3" s="1"/>
  <c r="D1191" i="3"/>
  <c r="C1191" i="3"/>
  <c r="C1190" i="3" s="1"/>
  <c r="C1189" i="3" s="1"/>
  <c r="C1188" i="3" s="1"/>
  <c r="C1187" i="3" s="1"/>
  <c r="C1186" i="3" s="1"/>
  <c r="C1185" i="3" s="1"/>
  <c r="D1190" i="3"/>
  <c r="D1188" i="3" s="1"/>
  <c r="D1186" i="3" s="1"/>
  <c r="D1189" i="3"/>
  <c r="D1187" i="3" s="1"/>
  <c r="D1185" i="3" s="1"/>
  <c r="E1182" i="3"/>
  <c r="E1181" i="3" s="1"/>
  <c r="E1180" i="3" s="1"/>
  <c r="E1179" i="3" s="1"/>
  <c r="D1182" i="3"/>
  <c r="D1180" i="3" s="1"/>
  <c r="C1182" i="3"/>
  <c r="C1181" i="3" s="1"/>
  <c r="C1180" i="3" s="1"/>
  <c r="C1179" i="3" s="1"/>
  <c r="D1181" i="3"/>
  <c r="D1179" i="3" s="1"/>
  <c r="E1176" i="3"/>
  <c r="E1175" i="3" s="1"/>
  <c r="E1174" i="3" s="1"/>
  <c r="E1173" i="3" s="1"/>
  <c r="E1172" i="3" s="1"/>
  <c r="E1171" i="3" s="1"/>
  <c r="E1170" i="3" s="1"/>
  <c r="E1169" i="3" s="1"/>
  <c r="E1167" i="3" s="1"/>
  <c r="E1166" i="3" s="1"/>
  <c r="E1164" i="3" s="1"/>
  <c r="E1163" i="3" s="1"/>
  <c r="E1161" i="3" s="1"/>
  <c r="E1160" i="3" s="1"/>
  <c r="E1159" i="3" s="1"/>
  <c r="E1158" i="3" s="1"/>
  <c r="D1176" i="3"/>
  <c r="C1176" i="3"/>
  <c r="C1175" i="3" s="1"/>
  <c r="C1174" i="3" s="1"/>
  <c r="C1173" i="3" s="1"/>
  <c r="C1172" i="3" s="1"/>
  <c r="C1171" i="3" s="1"/>
  <c r="C1170" i="3" s="1"/>
  <c r="C1169" i="3" s="1"/>
  <c r="D1175" i="3"/>
  <c r="D1173" i="3" s="1"/>
  <c r="D1171" i="3" s="1"/>
  <c r="D1169" i="3" s="1"/>
  <c r="D1167" i="3" s="1"/>
  <c r="D1174" i="3"/>
  <c r="D1172" i="3" s="1"/>
  <c r="D1170" i="3" s="1"/>
  <c r="C1167" i="3"/>
  <c r="C1166" i="3" s="1"/>
  <c r="D1166" i="3"/>
  <c r="D1164" i="3" s="1"/>
  <c r="C1164" i="3"/>
  <c r="C1163" i="3" s="1"/>
  <c r="D1163" i="3"/>
  <c r="D1161" i="3" s="1"/>
  <c r="D1159" i="3" s="1"/>
  <c r="C1161" i="3"/>
  <c r="C1160" i="3" s="1"/>
  <c r="C1159" i="3" s="1"/>
  <c r="C1158" i="3" s="1"/>
  <c r="D1160" i="3"/>
  <c r="D1158" i="3" s="1"/>
  <c r="E1155" i="3"/>
  <c r="D1155" i="3"/>
  <c r="C1155" i="3"/>
  <c r="E1152" i="3"/>
  <c r="D1152" i="3"/>
  <c r="D1150" i="3" s="1"/>
  <c r="C1152" i="3"/>
  <c r="E1151" i="3"/>
  <c r="E1150" i="3" s="1"/>
  <c r="E1149" i="3" s="1"/>
  <c r="D1151" i="3"/>
  <c r="D1149" i="3" s="1"/>
  <c r="C1151" i="3"/>
  <c r="C1150" i="3" s="1"/>
  <c r="C1149" i="3"/>
  <c r="E1146" i="3"/>
  <c r="D1146" i="3"/>
  <c r="D1144" i="3" s="1"/>
  <c r="C1146" i="3"/>
  <c r="E1145" i="3"/>
  <c r="E1144" i="3" s="1"/>
  <c r="D1145" i="3"/>
  <c r="C1145" i="3"/>
  <c r="C1144" i="3" s="1"/>
  <c r="E1141" i="3"/>
  <c r="E1140" i="3" s="1"/>
  <c r="E1139" i="3" s="1"/>
  <c r="E1138" i="3" s="1"/>
  <c r="E1137" i="3" s="1"/>
  <c r="E1136" i="3" s="1"/>
  <c r="E1135" i="3" s="1"/>
  <c r="E1134" i="3" s="1"/>
  <c r="D1141" i="3"/>
  <c r="D1139" i="3" s="1"/>
  <c r="D1137" i="3" s="1"/>
  <c r="D1135" i="3" s="1"/>
  <c r="C1141" i="3"/>
  <c r="C1140" i="3" s="1"/>
  <c r="C1139" i="3" s="1"/>
  <c r="C1138" i="3" s="1"/>
  <c r="C1137" i="3" s="1"/>
  <c r="C1136" i="3" s="1"/>
  <c r="C1135" i="3" s="1"/>
  <c r="C1134" i="3" s="1"/>
  <c r="D1140" i="3"/>
  <c r="D1138" i="3" s="1"/>
  <c r="D1136" i="3" s="1"/>
  <c r="D1134" i="3" s="1"/>
  <c r="E1131" i="3"/>
  <c r="D1131" i="3"/>
  <c r="C1131" i="3"/>
  <c r="E1128" i="3"/>
  <c r="D1128" i="3"/>
  <c r="C1128" i="3"/>
  <c r="E1125" i="3"/>
  <c r="E1124" i="3" s="1"/>
  <c r="E1123" i="3" s="1"/>
  <c r="E1122" i="3" s="1"/>
  <c r="E1121" i="3" s="1"/>
  <c r="E1120" i="3" s="1"/>
  <c r="E1119" i="3" s="1"/>
  <c r="E1118" i="3" s="1"/>
  <c r="E1116" i="3" s="1"/>
  <c r="E1115" i="3" s="1"/>
  <c r="E1113" i="3" s="1"/>
  <c r="D1125" i="3"/>
  <c r="D1123" i="3" s="1"/>
  <c r="D1121" i="3" s="1"/>
  <c r="D1119" i="3" s="1"/>
  <c r="C1125" i="3"/>
  <c r="C1124" i="3" s="1"/>
  <c r="C1123" i="3" s="1"/>
  <c r="C1122" i="3" s="1"/>
  <c r="C1121" i="3" s="1"/>
  <c r="C1120" i="3" s="1"/>
  <c r="C1119" i="3" s="1"/>
  <c r="C1118" i="3" s="1"/>
  <c r="D1124" i="3"/>
  <c r="D1122" i="3" s="1"/>
  <c r="D1120" i="3" s="1"/>
  <c r="D1118" i="3" s="1"/>
  <c r="D1116" i="3" s="1"/>
  <c r="C1116" i="3"/>
  <c r="C1115" i="3" s="1"/>
  <c r="D1115" i="3"/>
  <c r="D1113" i="3" s="1"/>
  <c r="C1113" i="3"/>
  <c r="E1110" i="3"/>
  <c r="E1109" i="3" s="1"/>
  <c r="E1108" i="3" s="1"/>
  <c r="E1107" i="3" s="1"/>
  <c r="E1106" i="3" s="1"/>
  <c r="D1110" i="3"/>
  <c r="D1108" i="3" s="1"/>
  <c r="D1106" i="3" s="1"/>
  <c r="C1110" i="3"/>
  <c r="D1109" i="3"/>
  <c r="C1109" i="3"/>
  <c r="C1108" i="3" s="1"/>
  <c r="C1107" i="3" s="1"/>
  <c r="C1106" i="3" s="1"/>
  <c r="D1107" i="3"/>
  <c r="E1103" i="3"/>
  <c r="E1102" i="3" s="1"/>
  <c r="E1101" i="3" s="1"/>
  <c r="D1103" i="3"/>
  <c r="C1103" i="3"/>
  <c r="C1102" i="3" s="1"/>
  <c r="C1101" i="3" s="1"/>
  <c r="D1102" i="3"/>
  <c r="D1101" i="3"/>
  <c r="E1098" i="3"/>
  <c r="D1098" i="3"/>
  <c r="C1098" i="3"/>
  <c r="E1095" i="3"/>
  <c r="E1094" i="3" s="1"/>
  <c r="E1093" i="3" s="1"/>
  <c r="E1092" i="3" s="1"/>
  <c r="D1095" i="3"/>
  <c r="C1095" i="3"/>
  <c r="D1094" i="3"/>
  <c r="D1092" i="3" s="1"/>
  <c r="C1094" i="3"/>
  <c r="C1093" i="3" s="1"/>
  <c r="C1092" i="3" s="1"/>
  <c r="D1093" i="3"/>
  <c r="E1089" i="3"/>
  <c r="D1089" i="3"/>
  <c r="C1089" i="3"/>
  <c r="E1086" i="3"/>
  <c r="D1086" i="3"/>
  <c r="C1086" i="3"/>
  <c r="E1083" i="3"/>
  <c r="E1082" i="3" s="1"/>
  <c r="E1081" i="3" s="1"/>
  <c r="D1083" i="3"/>
  <c r="D1081" i="3" s="1"/>
  <c r="C1083" i="3"/>
  <c r="C1082" i="3" s="1"/>
  <c r="C1081" i="3" s="1"/>
  <c r="D1082" i="3"/>
  <c r="E1078" i="3"/>
  <c r="D1078" i="3"/>
  <c r="C1078" i="3"/>
  <c r="E1075" i="3"/>
  <c r="D1075" i="3"/>
  <c r="C1075" i="3"/>
  <c r="E1072" i="3"/>
  <c r="E1071" i="3" s="1"/>
  <c r="E1070" i="3" s="1"/>
  <c r="E1069" i="3" s="1"/>
  <c r="E1068" i="3" s="1"/>
  <c r="E1067" i="3" s="1"/>
  <c r="E1066" i="3" s="1"/>
  <c r="E1065" i="3" s="1"/>
  <c r="E1064" i="3" s="1"/>
  <c r="E1062" i="3" s="1"/>
  <c r="E1061" i="3" s="1"/>
  <c r="E1060" i="3" s="1"/>
  <c r="E1059" i="3" s="1"/>
  <c r="D1072" i="3"/>
  <c r="D1070" i="3" s="1"/>
  <c r="D1068" i="3" s="1"/>
  <c r="D1066" i="3" s="1"/>
  <c r="D1064" i="3" s="1"/>
  <c r="D1062" i="3" s="1"/>
  <c r="D1060" i="3" s="1"/>
  <c r="C1072" i="3"/>
  <c r="C1071" i="3" s="1"/>
  <c r="C1070" i="3" s="1"/>
  <c r="C1069" i="3" s="1"/>
  <c r="C1068" i="3" s="1"/>
  <c r="C1067" i="3" s="1"/>
  <c r="C1066" i="3" s="1"/>
  <c r="C1065" i="3" s="1"/>
  <c r="C1064" i="3" s="1"/>
  <c r="D1071" i="3"/>
  <c r="D1069" i="3" s="1"/>
  <c r="D1067" i="3" s="1"/>
  <c r="D1065" i="3" s="1"/>
  <c r="C1062" i="3"/>
  <c r="C1061" i="3" s="1"/>
  <c r="C1060" i="3" s="1"/>
  <c r="C1059" i="3" s="1"/>
  <c r="D1061" i="3"/>
  <c r="D1059" i="3" s="1"/>
  <c r="E1056" i="3"/>
  <c r="E1055" i="3" s="1"/>
  <c r="E1054" i="3" s="1"/>
  <c r="E1053" i="3" s="1"/>
  <c r="E1052" i="3" s="1"/>
  <c r="E1051" i="3" s="1"/>
  <c r="E1050" i="3" s="1"/>
  <c r="E1049" i="3" s="1"/>
  <c r="D1056" i="3"/>
  <c r="D1054" i="3" s="1"/>
  <c r="D1052" i="3" s="1"/>
  <c r="D1050" i="3" s="1"/>
  <c r="D1048" i="3" s="1"/>
  <c r="C1056" i="3"/>
  <c r="D1055" i="3"/>
  <c r="D1053" i="3" s="1"/>
  <c r="C1055" i="3"/>
  <c r="C1054" i="3"/>
  <c r="C1053" i="3" s="1"/>
  <c r="C1052" i="3" s="1"/>
  <c r="C1051" i="3" s="1"/>
  <c r="C1050" i="3" s="1"/>
  <c r="C1049" i="3" s="1"/>
  <c r="C1048" i="3" s="1"/>
  <c r="D1051" i="3"/>
  <c r="D1049" i="3" s="1"/>
  <c r="E1048" i="3"/>
  <c r="E1045" i="3"/>
  <c r="D1045" i="3"/>
  <c r="C1045" i="3"/>
  <c r="E1042" i="3"/>
  <c r="D1042" i="3"/>
  <c r="C1042" i="3"/>
  <c r="E1039" i="3"/>
  <c r="E1038" i="3" s="1"/>
  <c r="E1037" i="3" s="1"/>
  <c r="E1036" i="3" s="1"/>
  <c r="E1035" i="3" s="1"/>
  <c r="E1034" i="3" s="1"/>
  <c r="E1033" i="3" s="1"/>
  <c r="D1039" i="3"/>
  <c r="D1037" i="3" s="1"/>
  <c r="D1035" i="3" s="1"/>
  <c r="D1033" i="3" s="1"/>
  <c r="C1039" i="3"/>
  <c r="C1038" i="3" s="1"/>
  <c r="C1037" i="3" s="1"/>
  <c r="C1036" i="3" s="1"/>
  <c r="C1035" i="3" s="1"/>
  <c r="C1034" i="3" s="1"/>
  <c r="C1033" i="3" s="1"/>
  <c r="D1038" i="3"/>
  <c r="D1036" i="3"/>
  <c r="D1034" i="3" s="1"/>
  <c r="E1030" i="3"/>
  <c r="D1030" i="3"/>
  <c r="C1030" i="3"/>
  <c r="E1026" i="3"/>
  <c r="E1025" i="3" s="1"/>
  <c r="E1024" i="3" s="1"/>
  <c r="D1026" i="3"/>
  <c r="C1026" i="3"/>
  <c r="D1025" i="3"/>
  <c r="C1025" i="3"/>
  <c r="C1024" i="3" s="1"/>
  <c r="D1024" i="3"/>
  <c r="E1021" i="3"/>
  <c r="D1021" i="3"/>
  <c r="C1021" i="3"/>
  <c r="E1018" i="3"/>
  <c r="E1017" i="3" s="1"/>
  <c r="E1016" i="3" s="1"/>
  <c r="E1015" i="3" s="1"/>
  <c r="E1014" i="3" s="1"/>
  <c r="E1013" i="3" s="1"/>
  <c r="D1018" i="3"/>
  <c r="D1016" i="3" s="1"/>
  <c r="D1014" i="3" s="1"/>
  <c r="C1018" i="3"/>
  <c r="C1017" i="3" s="1"/>
  <c r="C1016" i="3" s="1"/>
  <c r="D1017" i="3"/>
  <c r="D1015" i="3" s="1"/>
  <c r="D1013" i="3" s="1"/>
  <c r="C1015" i="3"/>
  <c r="C1014" i="3" s="1"/>
  <c r="C1013" i="3" s="1"/>
  <c r="E1010" i="3"/>
  <c r="E1009" i="3" s="1"/>
  <c r="E1008" i="3" s="1"/>
  <c r="D1010" i="3"/>
  <c r="D1008" i="3" s="1"/>
  <c r="C1010" i="3"/>
  <c r="C1009" i="3" s="1"/>
  <c r="C1008" i="3" s="1"/>
  <c r="D1009" i="3"/>
  <c r="E1005" i="3"/>
  <c r="D1005" i="3"/>
  <c r="C1005" i="3"/>
  <c r="E1002" i="3"/>
  <c r="D1002" i="3"/>
  <c r="C1002" i="3"/>
  <c r="E999" i="3"/>
  <c r="E998" i="3" s="1"/>
  <c r="E997" i="3" s="1"/>
  <c r="E996" i="3" s="1"/>
  <c r="E995" i="3" s="1"/>
  <c r="E994" i="3" s="1"/>
  <c r="E993" i="3" s="1"/>
  <c r="D999" i="3"/>
  <c r="D997" i="3" s="1"/>
  <c r="D995" i="3" s="1"/>
  <c r="D993" i="3" s="1"/>
  <c r="C999" i="3"/>
  <c r="C998" i="3" s="1"/>
  <c r="C997" i="3" s="1"/>
  <c r="C996" i="3" s="1"/>
  <c r="C995" i="3" s="1"/>
  <c r="C994" i="3" s="1"/>
  <c r="C993" i="3" s="1"/>
  <c r="D998" i="3"/>
  <c r="D996" i="3" s="1"/>
  <c r="D994" i="3" s="1"/>
  <c r="E990" i="3"/>
  <c r="D990" i="3"/>
  <c r="C990" i="3"/>
  <c r="E987" i="3"/>
  <c r="D987" i="3"/>
  <c r="C987" i="3"/>
  <c r="E984" i="3"/>
  <c r="E983" i="3" s="1"/>
  <c r="E982" i="3" s="1"/>
  <c r="E981" i="3" s="1"/>
  <c r="E980" i="3" s="1"/>
  <c r="E979" i="3" s="1"/>
  <c r="E978" i="3" s="1"/>
  <c r="E977" i="3" s="1"/>
  <c r="E976" i="3" s="1"/>
  <c r="D984" i="3"/>
  <c r="D982" i="3" s="1"/>
  <c r="D980" i="3" s="1"/>
  <c r="D978" i="3" s="1"/>
  <c r="D976" i="3" s="1"/>
  <c r="C984" i="3"/>
  <c r="C983" i="3" s="1"/>
  <c r="C982" i="3" s="1"/>
  <c r="C981" i="3" s="1"/>
  <c r="C980" i="3" s="1"/>
  <c r="C979" i="3" s="1"/>
  <c r="C978" i="3" s="1"/>
  <c r="C977" i="3" s="1"/>
  <c r="C976" i="3" s="1"/>
  <c r="D983" i="3"/>
  <c r="D981" i="3" s="1"/>
  <c r="D979" i="3" s="1"/>
  <c r="D977" i="3" s="1"/>
  <c r="E973" i="3"/>
  <c r="D973" i="3"/>
  <c r="C973" i="3"/>
  <c r="E970" i="3"/>
  <c r="E969" i="3" s="1"/>
  <c r="E968" i="3" s="1"/>
  <c r="E967" i="3" s="1"/>
  <c r="E965" i="3" s="1"/>
  <c r="E964" i="3" s="1"/>
  <c r="E962" i="3" s="1"/>
  <c r="E961" i="3" s="1"/>
  <c r="E960" i="3" s="1"/>
  <c r="E959" i="3" s="1"/>
  <c r="E958" i="3" s="1"/>
  <c r="E957" i="3" s="1"/>
  <c r="D970" i="3"/>
  <c r="D968" i="3" s="1"/>
  <c r="C970" i="3"/>
  <c r="C969" i="3" s="1"/>
  <c r="C968" i="3" s="1"/>
  <c r="C967" i="3" s="1"/>
  <c r="D969" i="3"/>
  <c r="D967" i="3" s="1"/>
  <c r="D965" i="3" s="1"/>
  <c r="C965" i="3"/>
  <c r="D964" i="3"/>
  <c r="D962" i="3" s="1"/>
  <c r="D960" i="3" s="1"/>
  <c r="D958" i="3" s="1"/>
  <c r="C964" i="3"/>
  <c r="C962" i="3"/>
  <c r="C961" i="3" s="1"/>
  <c r="C960" i="3" s="1"/>
  <c r="C959" i="3" s="1"/>
  <c r="C958" i="3" s="1"/>
  <c r="C957" i="3" s="1"/>
  <c r="D961" i="3"/>
  <c r="D959" i="3" s="1"/>
  <c r="D957" i="3" s="1"/>
  <c r="E954" i="3"/>
  <c r="D954" i="3"/>
  <c r="D952" i="3" s="1"/>
  <c r="C954" i="3"/>
  <c r="C953" i="3" s="1"/>
  <c r="C952" i="3" s="1"/>
  <c r="E953" i="3"/>
  <c r="E952" i="3" s="1"/>
  <c r="D953" i="3"/>
  <c r="E949" i="3"/>
  <c r="D949" i="3"/>
  <c r="C949" i="3"/>
  <c r="E946" i="3"/>
  <c r="D946" i="3"/>
  <c r="C946" i="3"/>
  <c r="E943" i="3"/>
  <c r="E942" i="3" s="1"/>
  <c r="E941" i="3" s="1"/>
  <c r="E940" i="3" s="1"/>
  <c r="E939" i="3" s="1"/>
  <c r="E938" i="3" s="1"/>
  <c r="E937" i="3" s="1"/>
  <c r="E936" i="3" s="1"/>
  <c r="E934" i="3" s="1"/>
  <c r="E933" i="3" s="1"/>
  <c r="E932" i="3" s="1"/>
  <c r="E931" i="3" s="1"/>
  <c r="E930" i="3" s="1"/>
  <c r="D943" i="3"/>
  <c r="D941" i="3" s="1"/>
  <c r="D939" i="3" s="1"/>
  <c r="D937" i="3" s="1"/>
  <c r="C943" i="3"/>
  <c r="C942" i="3" s="1"/>
  <c r="C941" i="3" s="1"/>
  <c r="C940" i="3" s="1"/>
  <c r="C939" i="3" s="1"/>
  <c r="C938" i="3" s="1"/>
  <c r="C937" i="3" s="1"/>
  <c r="C936" i="3" s="1"/>
  <c r="D942" i="3"/>
  <c r="D940" i="3" s="1"/>
  <c r="D938" i="3" s="1"/>
  <c r="D936" i="3" s="1"/>
  <c r="D934" i="3" s="1"/>
  <c r="D932" i="3" s="1"/>
  <c r="D930" i="3" s="1"/>
  <c r="C934" i="3"/>
  <c r="D933" i="3"/>
  <c r="D931" i="3" s="1"/>
  <c r="C933" i="3"/>
  <c r="C932" i="3" s="1"/>
  <c r="C931" i="3" s="1"/>
  <c r="C930" i="3"/>
  <c r="E927" i="3"/>
  <c r="D927" i="3"/>
  <c r="C927" i="3"/>
  <c r="E924" i="3"/>
  <c r="D924" i="3"/>
  <c r="C924" i="3"/>
  <c r="E921" i="3"/>
  <c r="E920" i="3" s="1"/>
  <c r="E919" i="3" s="1"/>
  <c r="E918" i="3" s="1"/>
  <c r="E917" i="3" s="1"/>
  <c r="E916" i="3" s="1"/>
  <c r="E915" i="3" s="1"/>
  <c r="E914" i="3" s="1"/>
  <c r="E912" i="3" s="1"/>
  <c r="E911" i="3" s="1"/>
  <c r="E910" i="3" s="1"/>
  <c r="E909" i="3" s="1"/>
  <c r="D921" i="3"/>
  <c r="D919" i="3" s="1"/>
  <c r="D917" i="3" s="1"/>
  <c r="D915" i="3" s="1"/>
  <c r="C921" i="3"/>
  <c r="C920" i="3" s="1"/>
  <c r="C919" i="3" s="1"/>
  <c r="C918" i="3" s="1"/>
  <c r="C917" i="3" s="1"/>
  <c r="C916" i="3" s="1"/>
  <c r="C915" i="3" s="1"/>
  <c r="C914" i="3" s="1"/>
  <c r="D920" i="3"/>
  <c r="D918" i="3" s="1"/>
  <c r="D916" i="3" s="1"/>
  <c r="D914" i="3" s="1"/>
  <c r="D912" i="3" s="1"/>
  <c r="D910" i="3" s="1"/>
  <c r="C912" i="3"/>
  <c r="C911" i="3" s="1"/>
  <c r="C910" i="3" s="1"/>
  <c r="C909" i="3" s="1"/>
  <c r="D911" i="3"/>
  <c r="D909" i="3" s="1"/>
  <c r="E906" i="3"/>
  <c r="E905" i="3" s="1"/>
  <c r="E904" i="3" s="1"/>
  <c r="E903" i="3" s="1"/>
  <c r="E902" i="3" s="1"/>
  <c r="E901" i="3" s="1"/>
  <c r="E900" i="3" s="1"/>
  <c r="E899" i="3" s="1"/>
  <c r="D906" i="3"/>
  <c r="D904" i="3" s="1"/>
  <c r="D902" i="3" s="1"/>
  <c r="D900" i="3" s="1"/>
  <c r="C906" i="3"/>
  <c r="C905" i="3" s="1"/>
  <c r="C904" i="3" s="1"/>
  <c r="C903" i="3" s="1"/>
  <c r="C902" i="3" s="1"/>
  <c r="C901" i="3" s="1"/>
  <c r="C900" i="3" s="1"/>
  <c r="C899" i="3" s="1"/>
  <c r="D905" i="3"/>
  <c r="D903" i="3" s="1"/>
  <c r="D901" i="3" s="1"/>
  <c r="D899" i="3" s="1"/>
  <c r="E896" i="3"/>
  <c r="D896" i="3"/>
  <c r="C896" i="3"/>
  <c r="E893" i="3"/>
  <c r="D893" i="3"/>
  <c r="C893" i="3"/>
  <c r="E890" i="3"/>
  <c r="D890" i="3"/>
  <c r="C890" i="3"/>
  <c r="E887" i="3"/>
  <c r="D887" i="3"/>
  <c r="C887" i="3"/>
  <c r="E884" i="3"/>
  <c r="D884" i="3"/>
  <c r="C884" i="3"/>
  <c r="E881" i="3"/>
  <c r="D881" i="3"/>
  <c r="C881" i="3"/>
  <c r="C880" i="3" s="1"/>
  <c r="E880" i="3"/>
  <c r="D880" i="3"/>
  <c r="E877" i="3"/>
  <c r="E876" i="3" s="1"/>
  <c r="D877" i="3"/>
  <c r="C877" i="3"/>
  <c r="D876" i="3"/>
  <c r="C876" i="3"/>
  <c r="E873" i="3"/>
  <c r="E872" i="3" s="1"/>
  <c r="D873" i="3"/>
  <c r="C873" i="3"/>
  <c r="C872" i="3" s="1"/>
  <c r="D872" i="3"/>
  <c r="E869" i="3"/>
  <c r="D869" i="3"/>
  <c r="C869" i="3"/>
  <c r="E866" i="3"/>
  <c r="D866" i="3"/>
  <c r="C866" i="3"/>
  <c r="E863" i="3"/>
  <c r="D863" i="3"/>
  <c r="C863" i="3"/>
  <c r="E860" i="3"/>
  <c r="D860" i="3"/>
  <c r="C860" i="3"/>
  <c r="E857" i="3"/>
  <c r="D857" i="3"/>
  <c r="C857" i="3"/>
  <c r="E854" i="3"/>
  <c r="D854" i="3"/>
  <c r="C854" i="3"/>
  <c r="E851" i="3"/>
  <c r="E850" i="3" s="1"/>
  <c r="E849" i="3" s="1"/>
  <c r="E848" i="3" s="1"/>
  <c r="E847" i="3" s="1"/>
  <c r="E846" i="3" s="1"/>
  <c r="D851" i="3"/>
  <c r="D849" i="3" s="1"/>
  <c r="D847" i="3" s="1"/>
  <c r="C851" i="3"/>
  <c r="C850" i="3" s="1"/>
  <c r="C849" i="3" s="1"/>
  <c r="C848" i="3" s="1"/>
  <c r="C847" i="3" s="1"/>
  <c r="C846" i="3" s="1"/>
  <c r="D850" i="3"/>
  <c r="D848" i="3" s="1"/>
  <c r="D846" i="3" s="1"/>
  <c r="E843" i="3"/>
  <c r="E842" i="3" s="1"/>
  <c r="E841" i="3" s="1"/>
  <c r="E840" i="3" s="1"/>
  <c r="E839" i="3" s="1"/>
  <c r="E838" i="3" s="1"/>
  <c r="D843" i="3"/>
  <c r="C843" i="3"/>
  <c r="C842" i="3" s="1"/>
  <c r="C841" i="3" s="1"/>
  <c r="C840" i="3" s="1"/>
  <c r="C839" i="3" s="1"/>
  <c r="C838" i="3" s="1"/>
  <c r="D842" i="3"/>
  <c r="D840" i="3" s="1"/>
  <c r="D841" i="3"/>
  <c r="D839" i="3" s="1"/>
  <c r="D838" i="3"/>
  <c r="E835" i="3"/>
  <c r="E834" i="3" s="1"/>
  <c r="E833" i="3" s="1"/>
  <c r="E832" i="3" s="1"/>
  <c r="D835" i="3"/>
  <c r="D833" i="3" s="1"/>
  <c r="C835" i="3"/>
  <c r="C834" i="3" s="1"/>
  <c r="C833" i="3" s="1"/>
  <c r="C832" i="3" s="1"/>
  <c r="D834" i="3"/>
  <c r="D832" i="3" s="1"/>
  <c r="E829" i="3"/>
  <c r="E828" i="3" s="1"/>
  <c r="E827" i="3" s="1"/>
  <c r="E826" i="3" s="1"/>
  <c r="D829" i="3"/>
  <c r="D827" i="3" s="1"/>
  <c r="C829" i="3"/>
  <c r="C828" i="3" s="1"/>
  <c r="C827" i="3" s="1"/>
  <c r="C826" i="3" s="1"/>
  <c r="D828" i="3"/>
  <c r="D826" i="3"/>
  <c r="E823" i="3"/>
  <c r="E822" i="3" s="1"/>
  <c r="D823" i="3"/>
  <c r="C823" i="3"/>
  <c r="D822" i="3"/>
  <c r="C822" i="3"/>
  <c r="E819" i="3"/>
  <c r="D819" i="3"/>
  <c r="C819" i="3"/>
  <c r="E816" i="3"/>
  <c r="D816" i="3"/>
  <c r="C816" i="3"/>
  <c r="E813" i="3"/>
  <c r="E812" i="3" s="1"/>
  <c r="E811" i="3" s="1"/>
  <c r="E810" i="3" s="1"/>
  <c r="E809" i="3" s="1"/>
  <c r="E807" i="3" s="1"/>
  <c r="E806" i="3" s="1"/>
  <c r="E804" i="3" s="1"/>
  <c r="E803" i="3" s="1"/>
  <c r="E801" i="3" s="1"/>
  <c r="E800" i="3" s="1"/>
  <c r="E798" i="3" s="1"/>
  <c r="E797" i="3" s="1"/>
  <c r="E795" i="3" s="1"/>
  <c r="E794" i="3" s="1"/>
  <c r="E792" i="3" s="1"/>
  <c r="E791" i="3" s="1"/>
  <c r="E790" i="3" s="1"/>
  <c r="E789" i="3" s="1"/>
  <c r="D813" i="3"/>
  <c r="D811" i="3" s="1"/>
  <c r="D809" i="3" s="1"/>
  <c r="D807" i="3" s="1"/>
  <c r="C813" i="3"/>
  <c r="C812" i="3" s="1"/>
  <c r="C811" i="3" s="1"/>
  <c r="C810" i="3" s="1"/>
  <c r="C809" i="3" s="1"/>
  <c r="D812" i="3"/>
  <c r="D810" i="3"/>
  <c r="C807" i="3"/>
  <c r="C806" i="3" s="1"/>
  <c r="D806" i="3"/>
  <c r="D804" i="3" s="1"/>
  <c r="C804" i="3"/>
  <c r="C803" i="3" s="1"/>
  <c r="D803" i="3"/>
  <c r="D801" i="3" s="1"/>
  <c r="C801" i="3"/>
  <c r="D800" i="3"/>
  <c r="D798" i="3" s="1"/>
  <c r="C800" i="3"/>
  <c r="C798" i="3"/>
  <c r="C797" i="3" s="1"/>
  <c r="D797" i="3"/>
  <c r="D795" i="3" s="1"/>
  <c r="C795" i="3"/>
  <c r="C794" i="3" s="1"/>
  <c r="D794" i="3"/>
  <c r="D792" i="3" s="1"/>
  <c r="D790" i="3" s="1"/>
  <c r="C792" i="3"/>
  <c r="D791" i="3"/>
  <c r="D789" i="3" s="1"/>
  <c r="C791" i="3"/>
  <c r="C790" i="3" s="1"/>
  <c r="C789" i="3" s="1"/>
  <c r="E786" i="3"/>
  <c r="D786" i="3"/>
  <c r="C786" i="3"/>
  <c r="E783" i="3"/>
  <c r="D783" i="3"/>
  <c r="C783" i="3"/>
  <c r="E780" i="3"/>
  <c r="D780" i="3"/>
  <c r="C780" i="3"/>
  <c r="E777" i="3"/>
  <c r="D777" i="3"/>
  <c r="C777" i="3"/>
  <c r="E774" i="3"/>
  <c r="E773" i="3" s="1"/>
  <c r="E772" i="3" s="1"/>
  <c r="E771" i="3" s="1"/>
  <c r="D774" i="3"/>
  <c r="D772" i="3" s="1"/>
  <c r="C774" i="3"/>
  <c r="D773" i="3"/>
  <c r="D771" i="3" s="1"/>
  <c r="C773" i="3"/>
  <c r="C772" i="3" s="1"/>
  <c r="C771" i="3" s="1"/>
  <c r="E768" i="3"/>
  <c r="D768" i="3"/>
  <c r="C768" i="3"/>
  <c r="E765" i="3"/>
  <c r="D765" i="3"/>
  <c r="C765" i="3"/>
  <c r="E762" i="3"/>
  <c r="D762" i="3"/>
  <c r="C762" i="3"/>
  <c r="E759" i="3"/>
  <c r="E758" i="3" s="1"/>
  <c r="E757" i="3" s="1"/>
  <c r="D759" i="3"/>
  <c r="D757" i="3" s="1"/>
  <c r="C759" i="3"/>
  <c r="C758" i="3" s="1"/>
  <c r="C757" i="3" s="1"/>
  <c r="D758" i="3"/>
  <c r="E754" i="3"/>
  <c r="D754" i="3"/>
  <c r="C754" i="3"/>
  <c r="E751" i="3"/>
  <c r="D751" i="3"/>
  <c r="C751" i="3"/>
  <c r="E748" i="3"/>
  <c r="D748" i="3"/>
  <c r="C748" i="3"/>
  <c r="E745" i="3"/>
  <c r="D745" i="3"/>
  <c r="C745" i="3"/>
  <c r="E742" i="3"/>
  <c r="D742" i="3"/>
  <c r="C742" i="3"/>
  <c r="E739" i="3"/>
  <c r="D739" i="3"/>
  <c r="C739" i="3"/>
  <c r="E736" i="3"/>
  <c r="D736" i="3"/>
  <c r="C736" i="3"/>
  <c r="E733" i="3"/>
  <c r="E732" i="3" s="1"/>
  <c r="E731" i="3" s="1"/>
  <c r="E730" i="3" s="1"/>
  <c r="D733" i="3"/>
  <c r="D731" i="3" s="1"/>
  <c r="C733" i="3"/>
  <c r="C732" i="3" s="1"/>
  <c r="C731" i="3" s="1"/>
  <c r="C730" i="3" s="1"/>
  <c r="D732" i="3"/>
  <c r="D730" i="3" s="1"/>
  <c r="E727" i="3"/>
  <c r="D727" i="3"/>
  <c r="C727" i="3"/>
  <c r="E724" i="3"/>
  <c r="D724" i="3"/>
  <c r="C724" i="3"/>
  <c r="E721" i="3"/>
  <c r="D721" i="3"/>
  <c r="C721" i="3"/>
  <c r="E718" i="3"/>
  <c r="D718" i="3"/>
  <c r="C718" i="3"/>
  <c r="E715" i="3"/>
  <c r="D715" i="3"/>
  <c r="C715" i="3"/>
  <c r="E712" i="3"/>
  <c r="D712" i="3"/>
  <c r="C712" i="3"/>
  <c r="E709" i="3"/>
  <c r="D709" i="3"/>
  <c r="C709" i="3"/>
  <c r="E706" i="3"/>
  <c r="D706" i="3"/>
  <c r="C706" i="3"/>
  <c r="E703" i="3"/>
  <c r="D703" i="3"/>
  <c r="C703" i="3"/>
  <c r="E700" i="3"/>
  <c r="D700" i="3"/>
  <c r="D698" i="3" s="1"/>
  <c r="D696" i="3" s="1"/>
  <c r="C700" i="3"/>
  <c r="C699" i="3" s="1"/>
  <c r="C698" i="3" s="1"/>
  <c r="C697" i="3" s="1"/>
  <c r="C696" i="3" s="1"/>
  <c r="C695" i="3" s="1"/>
  <c r="C694" i="3" s="1"/>
  <c r="C693" i="3" s="1"/>
  <c r="C692" i="3" s="1"/>
  <c r="E699" i="3"/>
  <c r="E698" i="3" s="1"/>
  <c r="E697" i="3" s="1"/>
  <c r="E696" i="3" s="1"/>
  <c r="E695" i="3" s="1"/>
  <c r="E694" i="3" s="1"/>
  <c r="E693" i="3" s="1"/>
  <c r="E692" i="3" s="1"/>
  <c r="D699" i="3"/>
  <c r="D697" i="3"/>
  <c r="D695" i="3" s="1"/>
  <c r="D693" i="3" s="1"/>
  <c r="D694" i="3"/>
  <c r="D692" i="3" s="1"/>
  <c r="E689" i="3"/>
  <c r="E688" i="3" s="1"/>
  <c r="D689" i="3"/>
  <c r="C689" i="3"/>
  <c r="C688" i="3" s="1"/>
  <c r="D688" i="3"/>
  <c r="E685" i="3"/>
  <c r="E684" i="3" s="1"/>
  <c r="D685" i="3"/>
  <c r="C685" i="3"/>
  <c r="C684" i="3" s="1"/>
  <c r="D684" i="3"/>
  <c r="E681" i="3"/>
  <c r="D681" i="3"/>
  <c r="C681" i="3"/>
  <c r="E678" i="3"/>
  <c r="D678" i="3"/>
  <c r="C678" i="3"/>
  <c r="E675" i="3"/>
  <c r="D675" i="3"/>
  <c r="C675" i="3"/>
  <c r="E672" i="3"/>
  <c r="D672" i="3"/>
  <c r="C672" i="3"/>
  <c r="E669" i="3"/>
  <c r="D669" i="3"/>
  <c r="C669" i="3"/>
  <c r="E666" i="3"/>
  <c r="E665" i="3" s="1"/>
  <c r="D666" i="3"/>
  <c r="C666" i="3"/>
  <c r="D665" i="3"/>
  <c r="C665" i="3"/>
  <c r="E662" i="3"/>
  <c r="D662" i="3"/>
  <c r="C662" i="3"/>
  <c r="E659" i="3"/>
  <c r="D659" i="3"/>
  <c r="C659" i="3"/>
  <c r="E656" i="3"/>
  <c r="D656" i="3"/>
  <c r="C656" i="3"/>
  <c r="E653" i="3"/>
  <c r="D653" i="3"/>
  <c r="C653" i="3"/>
  <c r="E650" i="3"/>
  <c r="D650" i="3"/>
  <c r="C650" i="3"/>
  <c r="E647" i="3"/>
  <c r="D647" i="3"/>
  <c r="C647" i="3"/>
  <c r="E644" i="3"/>
  <c r="D644" i="3"/>
  <c r="C644" i="3"/>
  <c r="E641" i="3"/>
  <c r="E640" i="3" s="1"/>
  <c r="E639" i="3" s="1"/>
  <c r="E638" i="3" s="1"/>
  <c r="E637" i="3" s="1"/>
  <c r="D641" i="3"/>
  <c r="D639" i="3" s="1"/>
  <c r="D637" i="3" s="1"/>
  <c r="C641" i="3"/>
  <c r="C640" i="3" s="1"/>
  <c r="C639" i="3" s="1"/>
  <c r="C638" i="3" s="1"/>
  <c r="C637" i="3" s="1"/>
  <c r="D640" i="3"/>
  <c r="D638" i="3" s="1"/>
  <c r="E634" i="3"/>
  <c r="D634" i="3"/>
  <c r="C634" i="3"/>
  <c r="E631" i="3"/>
  <c r="D631" i="3"/>
  <c r="C631" i="3"/>
  <c r="E628" i="3"/>
  <c r="D628" i="3"/>
  <c r="C628" i="3"/>
  <c r="E625" i="3"/>
  <c r="E624" i="3" s="1"/>
  <c r="D625" i="3"/>
  <c r="C625" i="3"/>
  <c r="C624" i="3" s="1"/>
  <c r="D624" i="3"/>
  <c r="E621" i="3"/>
  <c r="D621" i="3"/>
  <c r="C621" i="3"/>
  <c r="E618" i="3"/>
  <c r="D618" i="3"/>
  <c r="C618" i="3"/>
  <c r="E615" i="3"/>
  <c r="E614" i="3" s="1"/>
  <c r="D615" i="3"/>
  <c r="C615" i="3"/>
  <c r="C614" i="3" s="1"/>
  <c r="D614" i="3"/>
  <c r="E611" i="3"/>
  <c r="E610" i="3" s="1"/>
  <c r="D611" i="3"/>
  <c r="C611" i="3"/>
  <c r="C610" i="3" s="1"/>
  <c r="D610" i="3"/>
  <c r="E607" i="3"/>
  <c r="D607" i="3"/>
  <c r="C607" i="3"/>
  <c r="E604" i="3"/>
  <c r="D604" i="3"/>
  <c r="C604" i="3"/>
  <c r="E601" i="3"/>
  <c r="D601" i="3"/>
  <c r="C601" i="3"/>
  <c r="E598" i="3"/>
  <c r="D598" i="3"/>
  <c r="C598" i="3"/>
  <c r="E595" i="3"/>
  <c r="D595" i="3"/>
  <c r="C595" i="3"/>
  <c r="E592" i="3"/>
  <c r="D592" i="3"/>
  <c r="D590" i="3" s="1"/>
  <c r="D588" i="3" s="1"/>
  <c r="C592" i="3"/>
  <c r="C591" i="3" s="1"/>
  <c r="C590" i="3" s="1"/>
  <c r="E591" i="3"/>
  <c r="E590" i="3" s="1"/>
  <c r="E589" i="3" s="1"/>
  <c r="E588" i="3" s="1"/>
  <c r="E587" i="3" s="1"/>
  <c r="D591" i="3"/>
  <c r="D589" i="3" s="1"/>
  <c r="D587" i="3" s="1"/>
  <c r="C589" i="3"/>
  <c r="C588" i="3" s="1"/>
  <c r="C587" i="3" s="1"/>
  <c r="E584" i="3"/>
  <c r="D584" i="3"/>
  <c r="C584" i="3"/>
  <c r="E581" i="3"/>
  <c r="E580" i="3" s="1"/>
  <c r="D581" i="3"/>
  <c r="C581" i="3"/>
  <c r="C580" i="3" s="1"/>
  <c r="D580" i="3"/>
  <c r="E577" i="3"/>
  <c r="E576" i="3" s="1"/>
  <c r="D577" i="3"/>
  <c r="C577" i="3"/>
  <c r="C576" i="3" s="1"/>
  <c r="D576" i="3"/>
  <c r="E573" i="3"/>
  <c r="D573" i="3"/>
  <c r="C573" i="3"/>
  <c r="E570" i="3"/>
  <c r="D570" i="3"/>
  <c r="C570" i="3"/>
  <c r="E567" i="3"/>
  <c r="D567" i="3"/>
  <c r="D565" i="3" s="1"/>
  <c r="C567" i="3"/>
  <c r="C566" i="3" s="1"/>
  <c r="C565" i="3" s="1"/>
  <c r="C564" i="3" s="1"/>
  <c r="E566" i="3"/>
  <c r="E565" i="3" s="1"/>
  <c r="E564" i="3" s="1"/>
  <c r="D566" i="3"/>
  <c r="D564" i="3" s="1"/>
  <c r="E561" i="3"/>
  <c r="D561" i="3"/>
  <c r="C561" i="3"/>
  <c r="E558" i="3"/>
  <c r="D558" i="3"/>
  <c r="C558" i="3"/>
  <c r="E555" i="3"/>
  <c r="E554" i="3" s="1"/>
  <c r="D555" i="3"/>
  <c r="C555" i="3"/>
  <c r="C554" i="3" s="1"/>
  <c r="D554" i="3"/>
  <c r="E551" i="3"/>
  <c r="D551" i="3"/>
  <c r="C551" i="3"/>
  <c r="E548" i="3"/>
  <c r="D548" i="3"/>
  <c r="C548" i="3"/>
  <c r="E545" i="3"/>
  <c r="D545" i="3"/>
  <c r="C545" i="3"/>
  <c r="E542" i="3"/>
  <c r="D542" i="3"/>
  <c r="C542" i="3"/>
  <c r="E539" i="3"/>
  <c r="E538" i="3" s="1"/>
  <c r="E537" i="3" s="1"/>
  <c r="E536" i="3" s="1"/>
  <c r="E535" i="3" s="1"/>
  <c r="E533" i="3" s="1"/>
  <c r="E532" i="3" s="1"/>
  <c r="E530" i="3" s="1"/>
  <c r="E529" i="3" s="1"/>
  <c r="D539" i="3"/>
  <c r="D537" i="3" s="1"/>
  <c r="D535" i="3" s="1"/>
  <c r="D533" i="3" s="1"/>
  <c r="C539" i="3"/>
  <c r="C538" i="3" s="1"/>
  <c r="C537" i="3" s="1"/>
  <c r="C536" i="3" s="1"/>
  <c r="C535" i="3" s="1"/>
  <c r="D538" i="3"/>
  <c r="D536" i="3" s="1"/>
  <c r="C533" i="3"/>
  <c r="C532" i="3" s="1"/>
  <c r="D532" i="3"/>
  <c r="D530" i="3" s="1"/>
  <c r="C530" i="3"/>
  <c r="C529" i="3" s="1"/>
  <c r="D529" i="3"/>
  <c r="E526" i="3"/>
  <c r="E524" i="3" s="1"/>
  <c r="E523" i="3" s="1"/>
  <c r="E521" i="3" s="1"/>
  <c r="E520" i="3" s="1"/>
  <c r="E518" i="3" s="1"/>
  <c r="D526" i="3"/>
  <c r="C526" i="3"/>
  <c r="D524" i="3"/>
  <c r="C524" i="3"/>
  <c r="C523" i="3" s="1"/>
  <c r="D523" i="3"/>
  <c r="D521" i="3" s="1"/>
  <c r="C521" i="3"/>
  <c r="C520" i="3" s="1"/>
  <c r="D520" i="3"/>
  <c r="D518" i="3" s="1"/>
  <c r="C518" i="3"/>
  <c r="E515" i="3"/>
  <c r="E514" i="3" s="1"/>
  <c r="E513" i="3" s="1"/>
  <c r="E512" i="3" s="1"/>
  <c r="D515" i="3"/>
  <c r="D513" i="3" s="1"/>
  <c r="C515" i="3"/>
  <c r="C514" i="3" s="1"/>
  <c r="C513" i="3" s="1"/>
  <c r="C512" i="3" s="1"/>
  <c r="D514" i="3"/>
  <c r="D512" i="3" s="1"/>
  <c r="E509" i="3"/>
  <c r="D509" i="3"/>
  <c r="C509" i="3"/>
  <c r="E506" i="3"/>
  <c r="D506" i="3"/>
  <c r="C506" i="3"/>
  <c r="E503" i="3"/>
  <c r="D503" i="3"/>
  <c r="C503" i="3"/>
  <c r="E497" i="3"/>
  <c r="E496" i="3" s="1"/>
  <c r="E495" i="3" s="1"/>
  <c r="E494" i="3" s="1"/>
  <c r="D497" i="3"/>
  <c r="D495" i="3" s="1"/>
  <c r="C497" i="3"/>
  <c r="C496" i="3" s="1"/>
  <c r="C495" i="3" s="1"/>
  <c r="C494" i="3" s="1"/>
  <c r="D496" i="3"/>
  <c r="D494" i="3" s="1"/>
  <c r="E491" i="3"/>
  <c r="D491" i="3"/>
  <c r="C491" i="3"/>
  <c r="E488" i="3"/>
  <c r="D488" i="3"/>
  <c r="C488" i="3"/>
  <c r="E485" i="3"/>
  <c r="D485" i="3"/>
  <c r="C485" i="3"/>
  <c r="E482" i="3"/>
  <c r="D482" i="3"/>
  <c r="C482" i="3"/>
  <c r="E479" i="3"/>
  <c r="D479" i="3"/>
  <c r="C479" i="3"/>
  <c r="E476" i="3"/>
  <c r="D476" i="3"/>
  <c r="C476" i="3"/>
  <c r="E473" i="3"/>
  <c r="E472" i="3" s="1"/>
  <c r="E471" i="3" s="1"/>
  <c r="D473" i="3"/>
  <c r="D471" i="3" s="1"/>
  <c r="C473" i="3"/>
  <c r="D472" i="3"/>
  <c r="C472" i="3"/>
  <c r="C471" i="3"/>
  <c r="E468" i="3"/>
  <c r="D468" i="3"/>
  <c r="C468" i="3"/>
  <c r="E465" i="3"/>
  <c r="D465" i="3"/>
  <c r="C465" i="3"/>
  <c r="E462" i="3"/>
  <c r="D462" i="3"/>
  <c r="C462" i="3"/>
  <c r="E459" i="3"/>
  <c r="E458" i="3" s="1"/>
  <c r="E457" i="3" s="1"/>
  <c r="E456" i="3" s="1"/>
  <c r="D459" i="3"/>
  <c r="D457" i="3" s="1"/>
  <c r="C459" i="3"/>
  <c r="C458" i="3" s="1"/>
  <c r="C457" i="3" s="1"/>
  <c r="C456" i="3" s="1"/>
  <c r="D458" i="3"/>
  <c r="D456" i="3" s="1"/>
  <c r="E453" i="3"/>
  <c r="D453" i="3"/>
  <c r="C453" i="3"/>
  <c r="E450" i="3"/>
  <c r="D450" i="3"/>
  <c r="C450" i="3"/>
  <c r="E447" i="3"/>
  <c r="D447" i="3"/>
  <c r="C447" i="3"/>
  <c r="E444" i="3"/>
  <c r="D444" i="3"/>
  <c r="C444" i="3"/>
  <c r="E441" i="3"/>
  <c r="D441" i="3"/>
  <c r="C441" i="3"/>
  <c r="E438" i="3"/>
  <c r="D438" i="3"/>
  <c r="C438" i="3"/>
  <c r="E435" i="3"/>
  <c r="D435" i="3"/>
  <c r="C435" i="3"/>
  <c r="E432" i="3"/>
  <c r="D432" i="3"/>
  <c r="C432" i="3"/>
  <c r="E429" i="3"/>
  <c r="D429" i="3"/>
  <c r="C429" i="3"/>
  <c r="E426" i="3"/>
  <c r="D426" i="3"/>
  <c r="C426" i="3"/>
  <c r="E423" i="3"/>
  <c r="D423" i="3"/>
  <c r="D421" i="3" s="1"/>
  <c r="D419" i="3" s="1"/>
  <c r="D417" i="3" s="1"/>
  <c r="C423" i="3"/>
  <c r="C422" i="3" s="1"/>
  <c r="C421" i="3" s="1"/>
  <c r="C420" i="3" s="1"/>
  <c r="C419" i="3" s="1"/>
  <c r="C418" i="3" s="1"/>
  <c r="E422" i="3"/>
  <c r="E421" i="3" s="1"/>
  <c r="E420" i="3" s="1"/>
  <c r="E419" i="3" s="1"/>
  <c r="E418" i="3" s="1"/>
  <c r="E417" i="3" s="1"/>
  <c r="E416" i="3" s="1"/>
  <c r="D422" i="3"/>
  <c r="D420" i="3" s="1"/>
  <c r="D418" i="3" s="1"/>
  <c r="D416" i="3" s="1"/>
  <c r="C417" i="3"/>
  <c r="C416" i="3" s="1"/>
  <c r="E413" i="3"/>
  <c r="D413" i="3"/>
  <c r="C413" i="3"/>
  <c r="E410" i="3"/>
  <c r="E409" i="3" s="1"/>
  <c r="D410" i="3"/>
  <c r="C410" i="3"/>
  <c r="C409" i="3" s="1"/>
  <c r="D409" i="3"/>
  <c r="E406" i="3"/>
  <c r="D406" i="3"/>
  <c r="C406" i="3"/>
  <c r="E405" i="3"/>
  <c r="D405" i="3"/>
  <c r="C405" i="3"/>
  <c r="E402" i="3"/>
  <c r="D402" i="3"/>
  <c r="C402" i="3"/>
  <c r="E399" i="3"/>
  <c r="D399" i="3"/>
  <c r="C399" i="3"/>
  <c r="E396" i="3"/>
  <c r="D396" i="3"/>
  <c r="C396" i="3"/>
  <c r="E393" i="3"/>
  <c r="D393" i="3"/>
  <c r="C393" i="3"/>
  <c r="E390" i="3"/>
  <c r="D390" i="3"/>
  <c r="C390" i="3"/>
  <c r="C389" i="3" s="1"/>
  <c r="E389" i="3"/>
  <c r="D389" i="3"/>
  <c r="E386" i="3"/>
  <c r="E385" i="3" s="1"/>
  <c r="D386" i="3"/>
  <c r="C386" i="3"/>
  <c r="C385" i="3" s="1"/>
  <c r="D385" i="3"/>
  <c r="E382" i="3"/>
  <c r="D382" i="3"/>
  <c r="C382" i="3"/>
  <c r="E379" i="3"/>
  <c r="D379" i="3"/>
  <c r="C379" i="3"/>
  <c r="E376" i="3"/>
  <c r="D376" i="3"/>
  <c r="C376" i="3"/>
  <c r="E373" i="3"/>
  <c r="D373" i="3"/>
  <c r="C373" i="3"/>
  <c r="E370" i="3"/>
  <c r="D370" i="3"/>
  <c r="C370" i="3"/>
  <c r="E367" i="3"/>
  <c r="D367" i="3"/>
  <c r="C367" i="3"/>
  <c r="E364" i="3"/>
  <c r="D364" i="3"/>
  <c r="C364" i="3"/>
  <c r="E361" i="3"/>
  <c r="D361" i="3"/>
  <c r="C361" i="3"/>
  <c r="E358" i="3"/>
  <c r="D358" i="3"/>
  <c r="C358" i="3"/>
  <c r="E355" i="3"/>
  <c r="D355" i="3"/>
  <c r="C355" i="3"/>
  <c r="E352" i="3"/>
  <c r="E351" i="3" s="1"/>
  <c r="D352" i="3"/>
  <c r="C352" i="3"/>
  <c r="C351" i="3" s="1"/>
  <c r="D351" i="3"/>
  <c r="E348" i="3"/>
  <c r="E347" i="3" s="1"/>
  <c r="E346" i="3" s="1"/>
  <c r="E345" i="3" s="1"/>
  <c r="E344" i="3" s="1"/>
  <c r="D348" i="3"/>
  <c r="D346" i="3" s="1"/>
  <c r="D344" i="3" s="1"/>
  <c r="C348" i="3"/>
  <c r="C347" i="3" s="1"/>
  <c r="C346" i="3" s="1"/>
  <c r="C345" i="3" s="1"/>
  <c r="C344" i="3" s="1"/>
  <c r="D347" i="3"/>
  <c r="D345" i="3" s="1"/>
  <c r="E341" i="3"/>
  <c r="D341" i="3"/>
  <c r="C341" i="3"/>
  <c r="E338" i="3"/>
  <c r="D338" i="3"/>
  <c r="C338" i="3"/>
  <c r="E335" i="3"/>
  <c r="E334" i="3" s="1"/>
  <c r="D335" i="3"/>
  <c r="C335" i="3"/>
  <c r="C334" i="3" s="1"/>
  <c r="D334" i="3"/>
  <c r="E331" i="3"/>
  <c r="D331" i="3"/>
  <c r="C331" i="3"/>
  <c r="E328" i="3"/>
  <c r="D328" i="3"/>
  <c r="C328" i="3"/>
  <c r="E327" i="3"/>
  <c r="D327" i="3"/>
  <c r="C327" i="3"/>
  <c r="E324" i="3"/>
  <c r="D324" i="3"/>
  <c r="C324" i="3"/>
  <c r="E321" i="3"/>
  <c r="D321" i="3"/>
  <c r="C321" i="3"/>
  <c r="E318" i="3"/>
  <c r="D318" i="3"/>
  <c r="C318" i="3"/>
  <c r="E315" i="3"/>
  <c r="E314" i="3" s="1"/>
  <c r="D315" i="3"/>
  <c r="C315" i="3"/>
  <c r="C314" i="3" s="1"/>
  <c r="D314" i="3"/>
  <c r="E311" i="3"/>
  <c r="E310" i="3" s="1"/>
  <c r="E309" i="3" s="1"/>
  <c r="E308" i="3" s="1"/>
  <c r="E307" i="3" s="1"/>
  <c r="E306" i="3" s="1"/>
  <c r="E304" i="3" s="1"/>
  <c r="E303" i="3" s="1"/>
  <c r="E302" i="3" s="1"/>
  <c r="D311" i="3"/>
  <c r="D309" i="3" s="1"/>
  <c r="D307" i="3" s="1"/>
  <c r="C311" i="3"/>
  <c r="C310" i="3" s="1"/>
  <c r="C309" i="3" s="1"/>
  <c r="C308" i="3" s="1"/>
  <c r="C307" i="3" s="1"/>
  <c r="C306" i="3" s="1"/>
  <c r="D310" i="3"/>
  <c r="D308" i="3" s="1"/>
  <c r="D306" i="3"/>
  <c r="D304" i="3" s="1"/>
  <c r="D302" i="3" s="1"/>
  <c r="C304" i="3"/>
  <c r="C303" i="3" s="1"/>
  <c r="C302" i="3" s="1"/>
  <c r="D303" i="3"/>
  <c r="E293" i="3"/>
  <c r="E292" i="3" s="1"/>
  <c r="E291" i="3" s="1"/>
  <c r="D293" i="3"/>
  <c r="D291" i="3" s="1"/>
  <c r="C293" i="3"/>
  <c r="C292" i="3" s="1"/>
  <c r="C291" i="3" s="1"/>
  <c r="D292" i="3"/>
  <c r="E288" i="3"/>
  <c r="D288" i="3"/>
  <c r="C288" i="3"/>
  <c r="E285" i="3"/>
  <c r="E284" i="3" s="1"/>
  <c r="E283" i="3" s="1"/>
  <c r="D285" i="3"/>
  <c r="D283" i="3" s="1"/>
  <c r="C285" i="3"/>
  <c r="C284" i="3" s="1"/>
  <c r="C283" i="3" s="1"/>
  <c r="D284" i="3"/>
  <c r="E280" i="3"/>
  <c r="D280" i="3"/>
  <c r="C280" i="3"/>
  <c r="E277" i="3"/>
  <c r="E276" i="3" s="1"/>
  <c r="D277" i="3"/>
  <c r="C277" i="3"/>
  <c r="C276" i="3" s="1"/>
  <c r="D276" i="3"/>
  <c r="E269" i="3"/>
  <c r="E268" i="3" s="1"/>
  <c r="D269" i="3"/>
  <c r="C269" i="3"/>
  <c r="C268" i="3" s="1"/>
  <c r="D268" i="3"/>
  <c r="E265" i="3"/>
  <c r="E264" i="3" s="1"/>
  <c r="D265" i="3"/>
  <c r="C265" i="3"/>
  <c r="C264" i="3" s="1"/>
  <c r="D264" i="3"/>
  <c r="E261" i="3"/>
  <c r="D261" i="3"/>
  <c r="C261" i="3"/>
  <c r="E258" i="3"/>
  <c r="D258" i="3"/>
  <c r="C258" i="3"/>
  <c r="E255" i="3"/>
  <c r="E254" i="3" s="1"/>
  <c r="E253" i="3" s="1"/>
  <c r="D255" i="3"/>
  <c r="D253" i="3" s="1"/>
  <c r="C255" i="3"/>
  <c r="C254" i="3" s="1"/>
  <c r="C253" i="3" s="1"/>
  <c r="D254" i="3"/>
  <c r="E250" i="3"/>
  <c r="D250" i="3"/>
  <c r="C250" i="3"/>
  <c r="E247" i="3"/>
  <c r="D247" i="3"/>
  <c r="C247" i="3"/>
  <c r="E244" i="3"/>
  <c r="D244" i="3"/>
  <c r="C244" i="3"/>
  <c r="E241" i="3"/>
  <c r="D241" i="3"/>
  <c r="C241" i="3"/>
  <c r="E238" i="3"/>
  <c r="D238" i="3"/>
  <c r="C238" i="3"/>
  <c r="E235" i="3"/>
  <c r="D235" i="3"/>
  <c r="C235" i="3"/>
  <c r="E232" i="3"/>
  <c r="D232" i="3"/>
  <c r="C232" i="3"/>
  <c r="E229" i="3"/>
  <c r="D229" i="3"/>
  <c r="C229" i="3"/>
  <c r="E226" i="3"/>
  <c r="D226" i="3"/>
  <c r="C226" i="3"/>
  <c r="E223" i="3"/>
  <c r="D223" i="3"/>
  <c r="C223" i="3"/>
  <c r="E220" i="3"/>
  <c r="D220" i="3"/>
  <c r="C220" i="3"/>
  <c r="E217" i="3"/>
  <c r="D217" i="3"/>
  <c r="C217" i="3"/>
  <c r="E214" i="3"/>
  <c r="D214" i="3"/>
  <c r="C214" i="3"/>
  <c r="E211" i="3"/>
  <c r="D211" i="3"/>
  <c r="C211" i="3"/>
  <c r="E208" i="3"/>
  <c r="D208" i="3"/>
  <c r="C208" i="3"/>
  <c r="E202" i="3"/>
  <c r="D202" i="3"/>
  <c r="C202" i="3"/>
  <c r="E199" i="3"/>
  <c r="D199" i="3"/>
  <c r="C199" i="3"/>
  <c r="E196" i="3"/>
  <c r="D196" i="3"/>
  <c r="C196" i="3"/>
  <c r="E193" i="3"/>
  <c r="D193" i="3"/>
  <c r="C193" i="3"/>
  <c r="E190" i="3"/>
  <c r="D190" i="3"/>
  <c r="C190" i="3"/>
  <c r="E187" i="3"/>
  <c r="E186" i="3" s="1"/>
  <c r="E185" i="3" s="1"/>
  <c r="E184" i="3" s="1"/>
  <c r="D187" i="3"/>
  <c r="D185" i="3" s="1"/>
  <c r="C187" i="3"/>
  <c r="C186" i="3" s="1"/>
  <c r="C185" i="3" s="1"/>
  <c r="C184" i="3" s="1"/>
  <c r="D186" i="3"/>
  <c r="D184" i="3" s="1"/>
  <c r="E181" i="3"/>
  <c r="D181" i="3"/>
  <c r="C181" i="3"/>
  <c r="E178" i="3"/>
  <c r="D178" i="3"/>
  <c r="C178" i="3"/>
  <c r="E175" i="3"/>
  <c r="D175" i="3"/>
  <c r="C175" i="3"/>
  <c r="E172" i="3"/>
  <c r="D172" i="3"/>
  <c r="C172" i="3"/>
  <c r="E169" i="3"/>
  <c r="D169" i="3"/>
  <c r="C169" i="3"/>
  <c r="E166" i="3"/>
  <c r="D166" i="3"/>
  <c r="C166" i="3"/>
  <c r="E163" i="3"/>
  <c r="D163" i="3"/>
  <c r="C163" i="3"/>
  <c r="E160" i="3"/>
  <c r="D160" i="3"/>
  <c r="C160" i="3"/>
  <c r="E157" i="3"/>
  <c r="D157" i="3"/>
  <c r="C157" i="3"/>
  <c r="E154" i="3"/>
  <c r="D154" i="3"/>
  <c r="C154" i="3"/>
  <c r="E151" i="3"/>
  <c r="D151" i="3"/>
  <c r="C151" i="3"/>
  <c r="E148" i="3"/>
  <c r="D148" i="3"/>
  <c r="C148" i="3"/>
  <c r="E145" i="3"/>
  <c r="D145" i="3"/>
  <c r="C145" i="3"/>
  <c r="E142" i="3"/>
  <c r="D142" i="3"/>
  <c r="C142" i="3"/>
  <c r="E139" i="3"/>
  <c r="E138" i="3" s="1"/>
  <c r="E137" i="3" s="1"/>
  <c r="E136" i="3" s="1"/>
  <c r="D139" i="3"/>
  <c r="D137" i="3" s="1"/>
  <c r="C139" i="3"/>
  <c r="C138" i="3" s="1"/>
  <c r="C137" i="3" s="1"/>
  <c r="C136" i="3" s="1"/>
  <c r="D138" i="3"/>
  <c r="D136" i="3" s="1"/>
  <c r="E133" i="3"/>
  <c r="D133" i="3"/>
  <c r="C133" i="3"/>
  <c r="E130" i="3"/>
  <c r="D130" i="3"/>
  <c r="C130" i="3"/>
  <c r="E127" i="3"/>
  <c r="D127" i="3"/>
  <c r="C127" i="3"/>
  <c r="E124" i="3"/>
  <c r="D124" i="3"/>
  <c r="C124" i="3"/>
  <c r="E121" i="3"/>
  <c r="D121" i="3"/>
  <c r="C121" i="3"/>
  <c r="E118" i="3"/>
  <c r="D118" i="3"/>
  <c r="C118" i="3"/>
  <c r="D115" i="3"/>
  <c r="C115" i="3"/>
  <c r="D112" i="3"/>
  <c r="C112" i="3"/>
  <c r="D109" i="3"/>
  <c r="C109" i="3"/>
  <c r="D106" i="3"/>
  <c r="C106" i="3"/>
  <c r="E100" i="3"/>
  <c r="D100" i="3"/>
  <c r="C100" i="3"/>
  <c r="E97" i="3"/>
  <c r="D97" i="3"/>
  <c r="C97" i="3"/>
  <c r="E94" i="3"/>
  <c r="D94" i="3"/>
  <c r="C94" i="3"/>
  <c r="E91" i="3"/>
  <c r="D91" i="3"/>
  <c r="C91" i="3"/>
  <c r="E85" i="3"/>
  <c r="D85" i="3"/>
  <c r="C85" i="3"/>
  <c r="E82" i="3"/>
  <c r="D82" i="3"/>
  <c r="C82" i="3"/>
  <c r="E79" i="3"/>
  <c r="D79" i="3"/>
  <c r="C79" i="3"/>
  <c r="E76" i="3"/>
  <c r="D76" i="3"/>
  <c r="C76" i="3"/>
  <c r="E71" i="3"/>
  <c r="D71" i="3"/>
  <c r="C71" i="3"/>
  <c r="E68" i="3"/>
  <c r="D68" i="3"/>
  <c r="C68" i="3"/>
  <c r="E65" i="3"/>
  <c r="D65" i="3"/>
  <c r="C65" i="3"/>
  <c r="E62" i="3"/>
  <c r="D62" i="3"/>
  <c r="C62" i="3"/>
  <c r="E59" i="3"/>
  <c r="D59" i="3"/>
  <c r="C59" i="3"/>
  <c r="E53" i="3"/>
  <c r="D53" i="3"/>
  <c r="C53" i="3"/>
  <c r="E50" i="3"/>
  <c r="D50" i="3"/>
  <c r="C50" i="3"/>
  <c r="E47" i="3"/>
  <c r="D47" i="3"/>
  <c r="C47" i="3"/>
  <c r="E42" i="3"/>
  <c r="D42" i="3"/>
  <c r="C42" i="3"/>
  <c r="E39" i="3"/>
  <c r="D39" i="3"/>
  <c r="C39" i="3"/>
  <c r="E36" i="3"/>
  <c r="D36" i="3"/>
  <c r="C36" i="3"/>
  <c r="E33" i="3"/>
  <c r="D33" i="3"/>
  <c r="C33" i="3"/>
  <c r="E30" i="3"/>
  <c r="D30" i="3"/>
  <c r="C30" i="3"/>
  <c r="E27" i="3"/>
  <c r="D27" i="3"/>
  <c r="C27" i="3"/>
  <c r="E24" i="3"/>
  <c r="D24" i="3"/>
  <c r="C24" i="3"/>
  <c r="E21" i="3"/>
  <c r="D21" i="3"/>
  <c r="C21" i="3"/>
  <c r="E18" i="3"/>
  <c r="D18" i="3"/>
  <c r="C18" i="3"/>
  <c r="E15" i="3"/>
  <c r="D15" i="3"/>
  <c r="C15" i="3"/>
  <c r="E12" i="3"/>
  <c r="D12" i="3"/>
  <c r="C12" i="3"/>
  <c r="E9" i="3"/>
  <c r="D9" i="3"/>
  <c r="C9" i="3"/>
  <c r="E6" i="3"/>
  <c r="D6" i="3"/>
  <c r="C6" i="3"/>
  <c r="R18" i="1"/>
  <c r="R259" i="1"/>
  <c r="O22" i="1"/>
  <c r="O38" i="1"/>
  <c r="O54" i="1"/>
  <c r="N3" i="1"/>
  <c r="O3" i="1" s="1"/>
  <c r="N4" i="1"/>
  <c r="N6" i="1"/>
  <c r="O6" i="1" s="1"/>
  <c r="N8" i="1"/>
  <c r="P8" i="1" s="1"/>
  <c r="N10" i="1"/>
  <c r="Q10" i="1" s="1"/>
  <c r="N12" i="1"/>
  <c r="N13" i="1"/>
  <c r="P13" i="1" s="1"/>
  <c r="N15" i="1"/>
  <c r="O15" i="1" s="1"/>
  <c r="N16" i="1"/>
  <c r="O16" i="1" s="1"/>
  <c r="N18" i="1"/>
  <c r="O18" i="1" s="1"/>
  <c r="N19" i="1"/>
  <c r="O19" i="1" s="1"/>
  <c r="N21" i="1"/>
  <c r="N22" i="1"/>
  <c r="N24" i="1"/>
  <c r="N25" i="1"/>
  <c r="N27" i="1"/>
  <c r="O27" i="1" s="1"/>
  <c r="N28" i="1"/>
  <c r="N30" i="1"/>
  <c r="O30" i="1" s="1"/>
  <c r="N31" i="1"/>
  <c r="O31" i="1" s="1"/>
  <c r="N32" i="1"/>
  <c r="O32" i="1" s="1"/>
  <c r="N33" i="1"/>
  <c r="N35" i="1"/>
  <c r="O35" i="1" s="1"/>
  <c r="N36" i="1"/>
  <c r="N37" i="1"/>
  <c r="N38" i="1"/>
  <c r="N39" i="1"/>
  <c r="P39" i="1" s="1"/>
  <c r="N40" i="1"/>
  <c r="P40" i="1" s="1"/>
  <c r="N41" i="1"/>
  <c r="N43" i="1"/>
  <c r="O43" i="1" s="1"/>
  <c r="N44" i="1"/>
  <c r="N46" i="1"/>
  <c r="O46" i="1" s="1"/>
  <c r="N47" i="1"/>
  <c r="N48" i="1"/>
  <c r="O48" i="1" s="1"/>
  <c r="N49" i="1"/>
  <c r="N50" i="1"/>
  <c r="O50" i="1" s="1"/>
  <c r="N51" i="1"/>
  <c r="O51" i="1" s="1"/>
  <c r="N52" i="1"/>
  <c r="N53" i="1"/>
  <c r="N54" i="1"/>
  <c r="N73" i="1"/>
  <c r="N85" i="1"/>
  <c r="N88" i="1"/>
  <c r="O88" i="1" s="1"/>
  <c r="N193" i="1"/>
  <c r="N195" i="1"/>
  <c r="O195" i="1" s="1"/>
  <c r="N197" i="1"/>
  <c r="N199" i="1"/>
  <c r="P199" i="1" s="1"/>
  <c r="N201" i="1"/>
  <c r="N203" i="1"/>
  <c r="O203" i="1" s="1"/>
  <c r="N205" i="1"/>
  <c r="R205" i="1" s="1"/>
  <c r="N207" i="1"/>
  <c r="N209" i="1"/>
  <c r="N211" i="1"/>
  <c r="O211" i="1" s="1"/>
  <c r="N213" i="1"/>
  <c r="P213" i="1" s="1"/>
  <c r="N214" i="1"/>
  <c r="O214" i="1" s="1"/>
  <c r="N216" i="1"/>
  <c r="P216" i="1" s="1"/>
  <c r="N218" i="1"/>
  <c r="N225" i="1"/>
  <c r="N236" i="1"/>
  <c r="N240" i="1"/>
  <c r="N242" i="1"/>
  <c r="O242" i="1" s="1"/>
  <c r="N244" i="1"/>
  <c r="P244" i="1" s="1"/>
  <c r="N245" i="1"/>
  <c r="O245" i="1" s="1"/>
  <c r="N247" i="1"/>
  <c r="O247" i="1" s="1"/>
  <c r="N248" i="1"/>
  <c r="R248" i="1" s="1"/>
  <c r="N250" i="1"/>
  <c r="N251" i="1"/>
  <c r="P251" i="1" s="1"/>
  <c r="N253" i="1"/>
  <c r="P253" i="1" s="1"/>
  <c r="N254" i="1"/>
  <c r="O254" i="1" s="1"/>
  <c r="N256" i="1"/>
  <c r="O256" i="1" s="1"/>
  <c r="N257" i="1"/>
  <c r="P257" i="1" s="1"/>
  <c r="N259" i="1"/>
  <c r="P259" i="1" s="1"/>
  <c r="N260" i="1"/>
  <c r="P260" i="1" s="1"/>
  <c r="N262" i="1"/>
  <c r="N263" i="1"/>
  <c r="O263" i="1" s="1"/>
  <c r="N264" i="1"/>
  <c r="O264" i="1" s="1"/>
  <c r="N265" i="1"/>
  <c r="Q265" i="1" s="1"/>
  <c r="N267" i="1"/>
  <c r="P267" i="1" s="1"/>
  <c r="N268" i="1"/>
  <c r="N270" i="1"/>
  <c r="P270" i="1" s="1"/>
  <c r="N271" i="1"/>
  <c r="N273" i="1"/>
  <c r="P273" i="1" s="1"/>
  <c r="N274" i="1"/>
  <c r="O274" i="1" s="1"/>
  <c r="N275" i="1"/>
  <c r="P275" i="1" s="1"/>
  <c r="N277" i="1"/>
  <c r="O277" i="1" s="1"/>
  <c r="N279" i="1"/>
  <c r="O279" i="1" s="1"/>
  <c r="N280" i="1"/>
  <c r="R280" i="1" s="1"/>
  <c r="N282" i="1"/>
  <c r="N283" i="1"/>
  <c r="N285" i="1"/>
  <c r="P285" i="1" s="1"/>
  <c r="N286" i="1"/>
  <c r="O286" i="1" s="1"/>
  <c r="N288" i="1"/>
  <c r="O288" i="1" s="1"/>
  <c r="N289" i="1"/>
  <c r="P289" i="1" s="1"/>
  <c r="N291" i="1"/>
  <c r="P291" i="1" s="1"/>
  <c r="N292" i="1"/>
  <c r="P292" i="1" s="1"/>
  <c r="N294" i="1"/>
  <c r="P294" i="1" s="1"/>
  <c r="N295" i="1"/>
  <c r="O295" i="1" s="1"/>
  <c r="N297" i="1"/>
  <c r="P297" i="1" s="1"/>
  <c r="N298" i="1"/>
  <c r="O298" i="1" s="1"/>
  <c r="N300" i="1"/>
  <c r="N301" i="1"/>
  <c r="P301" i="1" s="1"/>
  <c r="N303" i="1"/>
  <c r="N304" i="1"/>
  <c r="N2" i="1"/>
  <c r="P262" i="1" l="1"/>
  <c r="P283" i="1"/>
  <c r="R44" i="1"/>
  <c r="R12" i="1"/>
  <c r="R2" i="1"/>
  <c r="O205" i="1"/>
  <c r="P265" i="1"/>
  <c r="R50" i="1"/>
  <c r="R291" i="1"/>
  <c r="Q50" i="1"/>
  <c r="Q286" i="1"/>
  <c r="R254" i="1"/>
  <c r="Q18" i="1"/>
  <c r="R286" i="1"/>
  <c r="O301" i="1"/>
  <c r="R275" i="1"/>
  <c r="Q254" i="1"/>
  <c r="Q13" i="1"/>
  <c r="O291" i="1"/>
  <c r="R270" i="1"/>
  <c r="O270" i="1"/>
  <c r="Q297" i="1"/>
  <c r="Q270" i="1"/>
  <c r="Q205" i="1"/>
  <c r="O259" i="1"/>
  <c r="P205" i="1"/>
  <c r="O267" i="1"/>
  <c r="Q291" i="1"/>
  <c r="P286" i="1"/>
  <c r="Q275" i="1"/>
  <c r="R264" i="1"/>
  <c r="Q259" i="1"/>
  <c r="P254" i="1"/>
  <c r="R85" i="1"/>
  <c r="Q85" i="1"/>
  <c r="O85" i="1"/>
  <c r="R53" i="1"/>
  <c r="Q53" i="1"/>
  <c r="O53" i="1"/>
  <c r="R37" i="1"/>
  <c r="Q37" i="1"/>
  <c r="O37" i="1"/>
  <c r="R21" i="1"/>
  <c r="Q21" i="1"/>
  <c r="O21" i="1"/>
  <c r="R13" i="1"/>
  <c r="O13" i="1"/>
  <c r="O213" i="1"/>
  <c r="R295" i="1"/>
  <c r="R279" i="1"/>
  <c r="Q274" i="1"/>
  <c r="R263" i="1"/>
  <c r="R247" i="1"/>
  <c r="Q242" i="1"/>
  <c r="P85" i="1"/>
  <c r="P53" i="1"/>
  <c r="R31" i="1"/>
  <c r="P21" i="1"/>
  <c r="P47" i="1"/>
  <c r="Q47" i="1"/>
  <c r="P214" i="1"/>
  <c r="Q214" i="1"/>
  <c r="R214" i="1"/>
  <c r="Q301" i="1"/>
  <c r="R301" i="1"/>
  <c r="Q285" i="1"/>
  <c r="R285" i="1"/>
  <c r="Q277" i="1"/>
  <c r="R277" i="1"/>
  <c r="Q253" i="1"/>
  <c r="R253" i="1"/>
  <c r="Q245" i="1"/>
  <c r="R245" i="1"/>
  <c r="R213" i="1"/>
  <c r="Q213" i="1"/>
  <c r="R197" i="1"/>
  <c r="Q197" i="1"/>
  <c r="Q300" i="1"/>
  <c r="R300" i="1"/>
  <c r="O300" i="1"/>
  <c r="Q292" i="1"/>
  <c r="R292" i="1"/>
  <c r="O292" i="1"/>
  <c r="Q268" i="1"/>
  <c r="R268" i="1"/>
  <c r="O268" i="1"/>
  <c r="Q260" i="1"/>
  <c r="R260" i="1"/>
  <c r="O260" i="1"/>
  <c r="Q244" i="1"/>
  <c r="R244" i="1"/>
  <c r="O244" i="1"/>
  <c r="Q236" i="1"/>
  <c r="R236" i="1"/>
  <c r="O236" i="1"/>
  <c r="P52" i="1"/>
  <c r="Q52" i="1"/>
  <c r="R52" i="1"/>
  <c r="O52" i="1"/>
  <c r="P44" i="1"/>
  <c r="O44" i="1"/>
  <c r="Q44" i="1"/>
  <c r="P36" i="1"/>
  <c r="Q36" i="1"/>
  <c r="R36" i="1"/>
  <c r="O36" i="1"/>
  <c r="P28" i="1"/>
  <c r="O28" i="1"/>
  <c r="Q28" i="1"/>
  <c r="P12" i="1"/>
  <c r="O12" i="1"/>
  <c r="Q12" i="1"/>
  <c r="P4" i="1"/>
  <c r="Q4" i="1"/>
  <c r="R4" i="1"/>
  <c r="O4" i="1"/>
  <c r="O275" i="1"/>
  <c r="Q2" i="1"/>
  <c r="P300" i="1"/>
  <c r="R294" i="1"/>
  <c r="Q289" i="1"/>
  <c r="Q273" i="1"/>
  <c r="P268" i="1"/>
  <c r="R262" i="1"/>
  <c r="Q257" i="1"/>
  <c r="P236" i="1"/>
  <c r="P51" i="1"/>
  <c r="Q51" i="1"/>
  <c r="R51" i="1"/>
  <c r="O285" i="1"/>
  <c r="O253" i="1"/>
  <c r="O199" i="1"/>
  <c r="O47" i="1"/>
  <c r="Q294" i="1"/>
  <c r="R283" i="1"/>
  <c r="R267" i="1"/>
  <c r="Q262" i="1"/>
  <c r="R251" i="1"/>
  <c r="R199" i="1"/>
  <c r="R39" i="1"/>
  <c r="P304" i="1"/>
  <c r="Q304" i="1"/>
  <c r="P288" i="1"/>
  <c r="Q288" i="1"/>
  <c r="P280" i="1"/>
  <c r="Q280" i="1"/>
  <c r="P264" i="1"/>
  <c r="Q264" i="1"/>
  <c r="P256" i="1"/>
  <c r="Q256" i="1"/>
  <c r="P248" i="1"/>
  <c r="Q248" i="1"/>
  <c r="P240" i="1"/>
  <c r="Q240" i="1"/>
  <c r="Q216" i="1"/>
  <c r="R216" i="1"/>
  <c r="Q88" i="1"/>
  <c r="R88" i="1"/>
  <c r="Q48" i="1"/>
  <c r="R48" i="1"/>
  <c r="P48" i="1"/>
  <c r="Q40" i="1"/>
  <c r="R40" i="1"/>
  <c r="Q32" i="1"/>
  <c r="R32" i="1"/>
  <c r="P32" i="1"/>
  <c r="Q24" i="1"/>
  <c r="R24" i="1"/>
  <c r="Q16" i="1"/>
  <c r="R16" i="1"/>
  <c r="P16" i="1"/>
  <c r="Q8" i="1"/>
  <c r="R8" i="1"/>
  <c r="O280" i="1"/>
  <c r="O248" i="1"/>
  <c r="O216" i="1"/>
  <c r="O40" i="1"/>
  <c r="O24" i="1"/>
  <c r="O8" i="1"/>
  <c r="P10" i="1"/>
  <c r="O10" i="1"/>
  <c r="R10" i="1"/>
  <c r="O304" i="1"/>
  <c r="O294" i="1"/>
  <c r="O283" i="1"/>
  <c r="O262" i="1"/>
  <c r="O251" i="1"/>
  <c r="O240" i="1"/>
  <c r="R304" i="1"/>
  <c r="R288" i="1"/>
  <c r="Q283" i="1"/>
  <c r="Q267" i="1"/>
  <c r="R256" i="1"/>
  <c r="Q251" i="1"/>
  <c r="R240" i="1"/>
  <c r="Q199" i="1"/>
  <c r="P50" i="1"/>
  <c r="Q39" i="1"/>
  <c r="R28" i="1"/>
  <c r="P18" i="1"/>
  <c r="P88" i="1"/>
  <c r="P24" i="1"/>
  <c r="P303" i="1"/>
  <c r="Q303" i="1"/>
  <c r="P295" i="1"/>
  <c r="Q295" i="1"/>
  <c r="P279" i="1"/>
  <c r="Q279" i="1"/>
  <c r="P271" i="1"/>
  <c r="Q271" i="1"/>
  <c r="P263" i="1"/>
  <c r="Q263" i="1"/>
  <c r="P247" i="1"/>
  <c r="Q247" i="1"/>
  <c r="P207" i="1"/>
  <c r="Q207" i="1"/>
  <c r="P31" i="1"/>
  <c r="Q31" i="1"/>
  <c r="P15" i="1"/>
  <c r="Q15" i="1"/>
  <c r="O39" i="1"/>
  <c r="P211" i="1"/>
  <c r="Q211" i="1"/>
  <c r="R211" i="1"/>
  <c r="P203" i="1"/>
  <c r="Q203" i="1"/>
  <c r="R203" i="1"/>
  <c r="P195" i="1"/>
  <c r="Q195" i="1"/>
  <c r="R195" i="1"/>
  <c r="P298" i="1"/>
  <c r="R298" i="1"/>
  <c r="P282" i="1"/>
  <c r="R282" i="1"/>
  <c r="P274" i="1"/>
  <c r="R274" i="1"/>
  <c r="P250" i="1"/>
  <c r="R250" i="1"/>
  <c r="P242" i="1"/>
  <c r="R242" i="1"/>
  <c r="P218" i="1"/>
  <c r="R218" i="1"/>
  <c r="P2" i="1"/>
  <c r="O2" i="1"/>
  <c r="R297" i="1"/>
  <c r="O297" i="1"/>
  <c r="R289" i="1"/>
  <c r="O289" i="1"/>
  <c r="R273" i="1"/>
  <c r="O273" i="1"/>
  <c r="R265" i="1"/>
  <c r="O265" i="1"/>
  <c r="R257" i="1"/>
  <c r="O257" i="1"/>
  <c r="P225" i="1"/>
  <c r="Q225" i="1"/>
  <c r="O225" i="1"/>
  <c r="R225" i="1"/>
  <c r="P209" i="1"/>
  <c r="Q209" i="1"/>
  <c r="O209" i="1"/>
  <c r="R209" i="1"/>
  <c r="P201" i="1"/>
  <c r="Q201" i="1"/>
  <c r="R201" i="1"/>
  <c r="O201" i="1"/>
  <c r="P193" i="1"/>
  <c r="Q193" i="1"/>
  <c r="O193" i="1"/>
  <c r="R193" i="1"/>
  <c r="P73" i="1"/>
  <c r="Q73" i="1"/>
  <c r="R73" i="1"/>
  <c r="O73" i="1"/>
  <c r="P49" i="1"/>
  <c r="Q49" i="1"/>
  <c r="O49" i="1"/>
  <c r="R49" i="1"/>
  <c r="P41" i="1"/>
  <c r="Q41" i="1"/>
  <c r="R41" i="1"/>
  <c r="O41" i="1"/>
  <c r="P33" i="1"/>
  <c r="Q33" i="1"/>
  <c r="O33" i="1"/>
  <c r="R33" i="1"/>
  <c r="P25" i="1"/>
  <c r="Q25" i="1"/>
  <c r="R25" i="1"/>
  <c r="O25" i="1"/>
  <c r="O303" i="1"/>
  <c r="O282" i="1"/>
  <c r="O271" i="1"/>
  <c r="O250" i="1"/>
  <c r="O218" i="1"/>
  <c r="O207" i="1"/>
  <c r="O197" i="1"/>
  <c r="R303" i="1"/>
  <c r="Q298" i="1"/>
  <c r="Q282" i="1"/>
  <c r="P277" i="1"/>
  <c r="R271" i="1"/>
  <c r="Q250" i="1"/>
  <c r="P245" i="1"/>
  <c r="Q218" i="1"/>
  <c r="R207" i="1"/>
  <c r="P197" i="1"/>
  <c r="R47" i="1"/>
  <c r="P37" i="1"/>
  <c r="R15" i="1"/>
  <c r="P54" i="1"/>
  <c r="Q54" i="1"/>
  <c r="R54" i="1"/>
  <c r="P46" i="1"/>
  <c r="Q46" i="1"/>
  <c r="R46" i="1"/>
  <c r="P38" i="1"/>
  <c r="Q38" i="1"/>
  <c r="R38" i="1"/>
  <c r="P30" i="1"/>
  <c r="Q30" i="1"/>
  <c r="R30" i="1"/>
  <c r="P22" i="1"/>
  <c r="Q22" i="1"/>
  <c r="R22" i="1"/>
  <c r="P6" i="1"/>
  <c r="Q6" i="1"/>
  <c r="R6" i="1"/>
  <c r="P43" i="1"/>
  <c r="Q43" i="1"/>
  <c r="R43" i="1"/>
  <c r="P35" i="1"/>
  <c r="Q35" i="1"/>
  <c r="R35" i="1"/>
  <c r="P27" i="1"/>
  <c r="Q27" i="1"/>
  <c r="R27" i="1"/>
  <c r="P19" i="1"/>
  <c r="Q19" i="1"/>
  <c r="R19" i="1"/>
  <c r="P3" i="1"/>
  <c r="Q3" i="1"/>
  <c r="R3" i="1"/>
</calcChain>
</file>

<file path=xl/sharedStrings.xml><?xml version="1.0" encoding="utf-8"?>
<sst xmlns="http://schemas.openxmlformats.org/spreadsheetml/2006/main" count="6140" uniqueCount="1243">
  <si>
    <t>SN</t>
  </si>
  <si>
    <t>Description</t>
  </si>
  <si>
    <t>Unit</t>
  </si>
  <si>
    <t>Rate</t>
  </si>
  <si>
    <t>MOS (Stock)</t>
  </si>
  <si>
    <t>Stock Amount</t>
  </si>
  <si>
    <t>Excess</t>
  </si>
  <si>
    <t>Excess Amount</t>
  </si>
  <si>
    <t>Part Number</t>
  </si>
  <si>
    <t>Usage area/building</t>
  </si>
  <si>
    <t>Quality status</t>
  </si>
  <si>
    <t>MIR Refrence</t>
  </si>
  <si>
    <t>26 05 19 - 26 05 36- 26 05 39 - 26 05 43 - LOW VOLTAGE ELECTRICAL POWER CONDUCTORS AND CABLES</t>
  </si>
  <si>
    <t xml:space="preserve">                                </t>
  </si>
  <si>
    <t>H</t>
  </si>
  <si>
    <t>CABLE FEEDERS</t>
  </si>
  <si>
    <t>H1</t>
  </si>
  <si>
    <t xml:space="preserve">CU/XLPE/PVC cable [(4x4)mm2 )]] </t>
  </si>
  <si>
    <t>m</t>
  </si>
  <si>
    <t>H2</t>
  </si>
  <si>
    <t xml:space="preserve">CU/XLPE/PVC cable [(4x4)mm2 + 4mm2)]] </t>
  </si>
  <si>
    <t>H3</t>
  </si>
  <si>
    <t xml:space="preserve">CU/XLPE/PVC cable [(4x6)mm2 + 6mm2)]] </t>
  </si>
  <si>
    <t>H4</t>
  </si>
  <si>
    <t xml:space="preserve">CU/XLPE/PVC cable [(4x10)mm2 + 10mm2)]] </t>
  </si>
  <si>
    <t>NA</t>
  </si>
  <si>
    <t>Main shed/Warehouse</t>
  </si>
  <si>
    <t>Good</t>
  </si>
  <si>
    <t>MIR-00156//00729</t>
  </si>
  <si>
    <t>H5</t>
  </si>
  <si>
    <t xml:space="preserve">CU/XLPE/STA/PVC cable [(4x10)mm2 + 10mm2)]] </t>
  </si>
  <si>
    <t>Infra/Main shed</t>
  </si>
  <si>
    <t>MIR-0090/00156//00729</t>
  </si>
  <si>
    <t>H6</t>
  </si>
  <si>
    <t>CU/XLPE/PVC cable [(4x16)mm2 + 16mm2)]] and all necessary accessories and ancillary works required as specified and as shown on drawings.</t>
  </si>
  <si>
    <t>Supply</t>
  </si>
  <si>
    <t>Install, Connect and Test</t>
  </si>
  <si>
    <t>H7</t>
  </si>
  <si>
    <t>CU/XLPE/STA/PVC cable [(4x16)mm2 + 16mm2)]] and all necessary accessories and ancillary works required as specified and as shown on drawings.</t>
  </si>
  <si>
    <t>H8</t>
  </si>
  <si>
    <t>CU/XLPE/PVC cable [(4x25)mm2 + 16mm2]] and all necessary accessories and ancillary works required as specified and as shown on drawings.</t>
  </si>
  <si>
    <t>H10</t>
  </si>
  <si>
    <t>CU/XLPE/PVC cable [(4x35)mm2 + 16mm2)]] and all necessary accessories and ancillary works required as specified and as shown on drawings.</t>
  </si>
  <si>
    <t>H11</t>
  </si>
  <si>
    <t>CU/XLPE/PVC cable [(3x50+25)mm2 + 25mm2)]] and all necessary accessories and ancillary works required as specified and as shown on drawings.</t>
  </si>
  <si>
    <t>H12</t>
  </si>
  <si>
    <t>CU/XLPE/STA/PVC cable [(3x50+25)mm2 + 25mm2)]] and all necessary accessories and ancillary works required as specified and as shown on drawings.</t>
  </si>
  <si>
    <t>H13</t>
  </si>
  <si>
    <t xml:space="preserve">CU/XLPE/PVC cable [(3x70+35)mm2 + 35mm2)]] </t>
  </si>
  <si>
    <t>Main shed</t>
  </si>
  <si>
    <t>MIR-00079</t>
  </si>
  <si>
    <t>H14</t>
  </si>
  <si>
    <t xml:space="preserve">CU/XLPE/STA/PVC cable [(3x70+35)mm2 + 35mm2)]] </t>
  </si>
  <si>
    <t>H15</t>
  </si>
  <si>
    <t>CU/XLPE/PVC cable [(3x95+50)mm2 + 50mm2)]] and all necessary accessories and ancillary works required as specified and as shown on drawings.</t>
  </si>
  <si>
    <t>H16</t>
  </si>
  <si>
    <t xml:space="preserve">CU/STA/PVC cable [(3x95+50)mm2 + 50mm2)]] </t>
  </si>
  <si>
    <t>MIR-00079//00113//00119</t>
  </si>
  <si>
    <t>H17</t>
  </si>
  <si>
    <t>CU/XLPE/PVC cable [(3x120+70)mm2 + 70mm2)]]</t>
  </si>
  <si>
    <t>Main shed/substations</t>
  </si>
  <si>
    <t>MIR-00111//00113//00119</t>
  </si>
  <si>
    <t>H19</t>
  </si>
  <si>
    <t xml:space="preserve">CU/XLPE/PVC cable [(3x150+70)mm2 + 70mm2)]] </t>
  </si>
  <si>
    <t>H20</t>
  </si>
  <si>
    <t xml:space="preserve">CU/XLPE/PVC cable [(3x185+95)mm2 + 95mm2)]] </t>
  </si>
  <si>
    <t>MIR-00063//00082//00075</t>
  </si>
  <si>
    <t>H22</t>
  </si>
  <si>
    <t>CU/XLPE/PVC cable [(3x240+120)mm2 +120mm2)].</t>
  </si>
  <si>
    <t>MIR-000120</t>
  </si>
  <si>
    <t>H25</t>
  </si>
  <si>
    <t>AL/XLPE/STA/PVC cable [(4x16)mm2 + 16mm2)]. and all necessary accessories and ancillary works .</t>
  </si>
  <si>
    <t>T</t>
  </si>
  <si>
    <t>MV CABLE FEEDERS</t>
  </si>
  <si>
    <t>T1</t>
  </si>
  <si>
    <t>AL/XLPE/STA/PVC 18/30 KV cable (3x240)mm2.</t>
  </si>
  <si>
    <t>Infra</t>
  </si>
  <si>
    <t>MIR-00073</t>
  </si>
  <si>
    <t>L</t>
  </si>
  <si>
    <t>26 36 00-TRANSFER SWITCHES</t>
  </si>
  <si>
    <t>L-1</t>
  </si>
  <si>
    <t xml:space="preserve">Static transfer switch (40A, 1-ph) </t>
  </si>
  <si>
    <t>Nr</t>
  </si>
  <si>
    <t>Admin</t>
  </si>
  <si>
    <t>MIR-0041</t>
  </si>
  <si>
    <t xml:space="preserve"> 26 05 19-LOW VOLTAGE ELECTRICAL POWER CONDUCTORS AND CABLES</t>
  </si>
  <si>
    <t>H9</t>
  </si>
  <si>
    <t>CU/XLPE/STA/PVC cable [(4x25)mm2 + 16mm2].</t>
  </si>
  <si>
    <t>MIR-00079//00729</t>
  </si>
  <si>
    <t>H18</t>
  </si>
  <si>
    <t>CU/XLPE/STA/PVC cable [(3x120+70)mm2 + 70mm2)]</t>
  </si>
  <si>
    <t>MIR-00119</t>
  </si>
  <si>
    <t>H21</t>
  </si>
  <si>
    <t>CU/XLPE/STA/PVC cable [(3x185+95)mm2 +95mm2)].</t>
  </si>
  <si>
    <t>MIR-00063</t>
  </si>
  <si>
    <t>Special Cables DIV-26 New</t>
  </si>
  <si>
    <t>I</t>
  </si>
  <si>
    <t xml:space="preserve">starr, geeignet für aussen ( und innen) solid, for outdoor + indoor use
able for wiring in ground 
UV resistance (NYY-J) 
U =600V /1kV 
 wire color coded 
  -10..+70grd                                                                                                                      </t>
  </si>
  <si>
    <t>A1</t>
  </si>
  <si>
    <t>NYY‐J 3x1,5 RE 0,6/1kV</t>
  </si>
  <si>
    <t>Miscellaneous</t>
  </si>
  <si>
    <t>A2</t>
  </si>
  <si>
    <t>NYY‐J 4x1,5 RE 0,6/1kV</t>
  </si>
  <si>
    <t>A3</t>
  </si>
  <si>
    <t>NYY‐J 4x2,5 RE 0,6/1kV</t>
  </si>
  <si>
    <t>A4</t>
  </si>
  <si>
    <t>NYY‐J 4x4 RE 0,6/1kV</t>
  </si>
  <si>
    <t>A5</t>
  </si>
  <si>
    <t>NYY‐J 4x6 RE 0,6/1kV</t>
  </si>
  <si>
    <t>A6</t>
  </si>
  <si>
    <t>NYY‐J 4x10 RE 0,6/1kV</t>
  </si>
  <si>
    <t>A7</t>
  </si>
  <si>
    <t>NYY‐J 4x16 RE 0,6/1kV</t>
  </si>
  <si>
    <t>A8</t>
  </si>
  <si>
    <t>NYY‐J 4x25 RM 0,6/1kV</t>
  </si>
  <si>
    <t>A9</t>
  </si>
  <si>
    <t>NYY‐J 4x70 SM 0,6/1kV</t>
  </si>
  <si>
    <t>A10</t>
  </si>
  <si>
    <t>NYY‐J 3x25 RM/16 RE 0,6/1kV</t>
  </si>
  <si>
    <t>A11</t>
  </si>
  <si>
    <t>NYY‐J 3x35 SM/16 RE 0,6/1kV</t>
  </si>
  <si>
    <t>A12</t>
  </si>
  <si>
    <t>NYY‐J 3x50 SM/25 RM 0,6/1kV</t>
  </si>
  <si>
    <t>A13</t>
  </si>
  <si>
    <t>NYY‐J 3x70 SM/35 SM 0,6/1kV</t>
  </si>
  <si>
    <t>A14</t>
  </si>
  <si>
    <t>NYY‐J 3x120 SM/70 SM 0,6/1kV</t>
  </si>
  <si>
    <t>A15</t>
  </si>
  <si>
    <t>NYY‐J 3x150 SM/70 SM 0,6/1kV</t>
  </si>
  <si>
    <t>A16</t>
  </si>
  <si>
    <t>NYY‐J 3x185 SM/95 SM 0,6/1kV</t>
  </si>
  <si>
    <t>A17</t>
  </si>
  <si>
    <t>NYCY 3x2,5 RE/2,5 0,6/1kV</t>
  </si>
  <si>
    <t>B</t>
  </si>
  <si>
    <t xml:space="preserve">Flexibel , für innen    flexible, indoor use
not UV resistance (H05VV5-F oder YSLY-J)
wire numbered
U = 300V / 500V  
alternativ: Helu JZ-750  U=450/700V 
-40..+80grd   
G = with protective conductor gn-ge                                     
 x = without protective conductor                        </t>
  </si>
  <si>
    <t>B1</t>
  </si>
  <si>
    <t>ÖLFLEX CLASSIC 110 3G0,75</t>
  </si>
  <si>
    <t>B2</t>
  </si>
  <si>
    <t>ÖLFLEX CLASSIC 110 3G1</t>
  </si>
  <si>
    <t>B3</t>
  </si>
  <si>
    <t>ÖLFLEX CLASSIC 110 3G1,5</t>
  </si>
  <si>
    <t>B4</t>
  </si>
  <si>
    <t>ÖLFLEX CLASSIC 110 4G0,75</t>
  </si>
  <si>
    <t>B5</t>
  </si>
  <si>
    <t>ÖLFLEX CLASSIC 110 4G1,5</t>
  </si>
  <si>
    <t>B6</t>
  </si>
  <si>
    <t>ÖLFLEX CLASSIC 110 4G2,5</t>
  </si>
  <si>
    <t>B7</t>
  </si>
  <si>
    <t>ÖLFLEX CLASSIC 110 4G4</t>
  </si>
  <si>
    <t>B8</t>
  </si>
  <si>
    <t>ÖLFLEX CLASSIC 110 4G6</t>
  </si>
  <si>
    <t>B9</t>
  </si>
  <si>
    <t>ÖLFLEX CLASSIC 110 4G10</t>
  </si>
  <si>
    <t>B10</t>
  </si>
  <si>
    <t>ÖLFLEX CLASSIC 110 4G16</t>
  </si>
  <si>
    <t>B11</t>
  </si>
  <si>
    <t>ÖLFLEX CLASSIC 110 4G25</t>
  </si>
  <si>
    <t>B12</t>
  </si>
  <si>
    <t>ÖLFLEX CLASSIC 110 4G35</t>
  </si>
  <si>
    <t>B13</t>
  </si>
  <si>
    <t>ÖLFLEX CLASSIC 110 5G0,75</t>
  </si>
  <si>
    <t>B14</t>
  </si>
  <si>
    <t>ÖLFLEX CLASSIC 110 5G1</t>
  </si>
  <si>
    <t>B15</t>
  </si>
  <si>
    <t>ÖLFLEX CLASSIC 110 5G1,5</t>
  </si>
  <si>
    <t>B16</t>
  </si>
  <si>
    <t>ÖLFLEX CLASSIC 110 5G2,5</t>
  </si>
  <si>
    <t>B17</t>
  </si>
  <si>
    <t>ÖLFLEX CLASSIC 110 5G4</t>
  </si>
  <si>
    <t>B18</t>
  </si>
  <si>
    <t>ÖLFLEX CLASSIC 110 7G1</t>
  </si>
  <si>
    <t>B19</t>
  </si>
  <si>
    <t>ÖLFLEX CLASSIC 110 7G1,5</t>
  </si>
  <si>
    <t>B20</t>
  </si>
  <si>
    <t>ÖLFLEX CLASSIC 110 7G2,5</t>
  </si>
  <si>
    <t>B21</t>
  </si>
  <si>
    <t>ÖLFLEX CLASSIC 110 7G4</t>
  </si>
  <si>
    <t>B22</t>
  </si>
  <si>
    <t>ÖLFLEX CLASSIC 110 12G0,75</t>
  </si>
  <si>
    <t>B23</t>
  </si>
  <si>
    <t>ÖLFLEX CLASSIC 110 12G1</t>
  </si>
  <si>
    <t>B24</t>
  </si>
  <si>
    <t>ÖLFLEX CLASSIC 110 12G1,5</t>
  </si>
  <si>
    <t>B25</t>
  </si>
  <si>
    <t>ÖLFLEX CLASSIC 110 12G2,5</t>
  </si>
  <si>
    <t>B26</t>
  </si>
  <si>
    <t>ÖLFLEX CLASSIC 110 18G1,5</t>
  </si>
  <si>
    <t>B27</t>
  </si>
  <si>
    <t>ÖLFLEX CLASSIC 110 25G1,5</t>
  </si>
  <si>
    <t>C</t>
  </si>
  <si>
    <t xml:space="preserve">Flexibel , für innen    flexible, indoor use
not UV resistance
Adern farbig 
 U = 600V / 1kV  
G = with protective conductor gn-ge  
  x = without protective conductor                       </t>
  </si>
  <si>
    <t>C1</t>
  </si>
  <si>
    <t>ÖLFLEX CLASSIC 100 450/750V 4G70</t>
  </si>
  <si>
    <t>D</t>
  </si>
  <si>
    <t xml:space="preserve">Flexibel , für aussen ( und innen )   flexible, outdoor + indoor use
UV resistance , no ground wiring
wire numbered 
  U = 600V / 1kV 
Lapp:  -30..+70grd
Helu: -40..+80grd
 G = with protective conductor gn-ge
  x = without protective conductor                        </t>
  </si>
  <si>
    <t>D1</t>
  </si>
  <si>
    <t>ÖLFLEX CLASSIC 110 Black 0,6/1kV 3G0,75</t>
  </si>
  <si>
    <t>D2</t>
  </si>
  <si>
    <t>ÖLFLEX CLASSIC 110 Black 0,6/1kV 3G1</t>
  </si>
  <si>
    <t>D3</t>
  </si>
  <si>
    <t>ÖLFLEX CLASSIC 110 Black 0,6/1kV 3G1,5</t>
  </si>
  <si>
    <t>D4</t>
  </si>
  <si>
    <t>ÖLFLEX CLASSIC 110 Black 0,6/1kV 3G2,5</t>
  </si>
  <si>
    <t>D5</t>
  </si>
  <si>
    <t>ÖLFLEX CLASSIC 110 Black 0,6/1kV 4G0,75</t>
  </si>
  <si>
    <t>D6</t>
  </si>
  <si>
    <t>ÖLFLEX CLASSIC 110 Black 0,6/1kV 4G1,5</t>
  </si>
  <si>
    <t>D7</t>
  </si>
  <si>
    <t>ÖLFLEX CLASSIC 110 Black 0,6/1kV 4G2,5</t>
  </si>
  <si>
    <t>D8</t>
  </si>
  <si>
    <t>ÖLFLEX CLASSIC 110 Black 0,6/1kV 4G4</t>
  </si>
  <si>
    <t>D9</t>
  </si>
  <si>
    <t>ÖLFLEX CLASSIC 110 Black 0,6/1kV 4G6</t>
  </si>
  <si>
    <t>D10</t>
  </si>
  <si>
    <t>ÖLFLEX CLASSIC 110 Black 0,6/1kV 4G10</t>
  </si>
  <si>
    <t>D11</t>
  </si>
  <si>
    <t>ÖLFLEX CLASSIC 110 Black 0,6/1kV 4G16</t>
  </si>
  <si>
    <t>D12</t>
  </si>
  <si>
    <t>ÖLFLEX CLASSIC 110 Black 0,6/1kV 5G0,75</t>
  </si>
  <si>
    <t>D13</t>
  </si>
  <si>
    <t>ÖLFLEX CLASSIC 110 Black 0,6/1kV 5G1</t>
  </si>
  <si>
    <t>D14</t>
  </si>
  <si>
    <t>ÖLFLEX CLASSIC 110 Black 0,6/1kV 5G1,5</t>
  </si>
  <si>
    <t>D15</t>
  </si>
  <si>
    <t>ÖLFLEX CLASSIC 110 Black 0,6/1kV 5G2,5</t>
  </si>
  <si>
    <t>D16</t>
  </si>
  <si>
    <t>ÖLFLEX CLASSIC 110 Black 0,6/1kV 5G4</t>
  </si>
  <si>
    <t>D17</t>
  </si>
  <si>
    <t>ÖLFLEX CLASSIC 110 Black 0,6/1kV 5G10</t>
  </si>
  <si>
    <t>D18</t>
  </si>
  <si>
    <t>ÖLFLEX CLASSIC 110 Black 0,6/1kV 7G0,75</t>
  </si>
  <si>
    <t>D19</t>
  </si>
  <si>
    <t>ÖLFLEX CLASSIC 110 Black 0,6/1kV 7G1</t>
  </si>
  <si>
    <t>D20</t>
  </si>
  <si>
    <t>ÖLFLEX CLASSIC 110 Black 0,6/1kV 7G1,5</t>
  </si>
  <si>
    <t>D21</t>
  </si>
  <si>
    <t>ÖLFLEX CLASSIC 110 Black 0,6/1kV 7G2,5</t>
  </si>
  <si>
    <t>D22</t>
  </si>
  <si>
    <t>ÖLFLEX CLASSIC 110 Black 0,6/1kV 12G1</t>
  </si>
  <si>
    <t>D23</t>
  </si>
  <si>
    <t>ÖLFLEX CLASSIC 110 Black 0,6/1kV 12G1,5</t>
  </si>
  <si>
    <t>D24</t>
  </si>
  <si>
    <t>ÖLFLEX CLASSIC 110 Black 0,6/1kV 12G2,5</t>
  </si>
  <si>
    <t>D25</t>
  </si>
  <si>
    <t>ÖLFLEX CLASSIC 110 Black 0,6/1kV 18G1,5</t>
  </si>
  <si>
    <t>D26</t>
  </si>
  <si>
    <t>ÖLFLEX CLASSIC 110 Black 0,6/1kV 25G1</t>
  </si>
  <si>
    <t>D27</t>
  </si>
  <si>
    <t>ÖLFLEX CLASSIC 110 Black 0,6/1kV 25G1,5</t>
  </si>
  <si>
    <t>D28</t>
  </si>
  <si>
    <t>ÖLFLEX CLASSIC 110 Black 0,6/1kV 25G2,5</t>
  </si>
  <si>
    <t>E</t>
  </si>
  <si>
    <t xml:space="preserve">einfach geschirmt, flexibel, für innen   flexible, single shield, indoor use
nicht UV-beständig, transparent
Adern nummeriert
 U = 300V / 500V
-40..+80grd 
YSLYCY-J (Ölflex FD Classic 810 CY)
Helu:U = 300V / 500V 
 Lapp: U= 300V/500 V ab  1,5mm2: 450/750V
G = with protective conductor gn-ge
x = without protective conductor     </t>
  </si>
  <si>
    <t>E1</t>
  </si>
  <si>
    <t>ÖLFLEX CLASSIC 110 CY 3G1,5</t>
  </si>
  <si>
    <t>E2</t>
  </si>
  <si>
    <t>ÖLFLEX CLASSIC 110 CY 4G2,5</t>
  </si>
  <si>
    <t>E3</t>
  </si>
  <si>
    <t>ÖLFLEX CLASSIC 110 CY 4G4</t>
  </si>
  <si>
    <t>E4</t>
  </si>
  <si>
    <t>ÖLFLEX CLASSIC 110 CY 4G6</t>
  </si>
  <si>
    <t>E5</t>
  </si>
  <si>
    <t>ÖLFLEX CLASSIC 110 CY 4G10</t>
  </si>
  <si>
    <t>E6</t>
  </si>
  <si>
    <t>ÖLFLEX CLASSIC 110 CY 4G16</t>
  </si>
  <si>
    <t>E7</t>
  </si>
  <si>
    <t>ÖLFLEX CLASSIC 110 CY BK 0,6/1kV 4G50</t>
  </si>
  <si>
    <t>E8</t>
  </si>
  <si>
    <t>ÖLFLEX CLASSIC 110 CY BK 0,6/1kV 4G70</t>
  </si>
  <si>
    <t>E9</t>
  </si>
  <si>
    <t>ÖLFLEX CLASSIC 110 CY 7G1,5</t>
  </si>
  <si>
    <t>F</t>
  </si>
  <si>
    <t>F1</t>
  </si>
  <si>
    <t>ÖLFLEX SERVO 2YSLCYK‐JB 3X70+3G10 BK</t>
  </si>
  <si>
    <t>F2</t>
  </si>
  <si>
    <t>ÖLFLEX SERVO 2YSLCYK‐JB 3X95+3G16 BK</t>
  </si>
  <si>
    <t>F3</t>
  </si>
  <si>
    <t>ÖLFLEX SERVO 2YSLCYK‐JB 3X150+3G25 BK</t>
  </si>
  <si>
    <t>F4</t>
  </si>
  <si>
    <t>G</t>
  </si>
  <si>
    <t xml:space="preserve">einfach geschirmt, flexibel, für innen  flexible, single shield, indoor use
color coded 
no ground wire 
   -30..+80grd                                                     </t>
  </si>
  <si>
    <t>G1</t>
  </si>
  <si>
    <t>UNITRONIC LiYCY 2x0,5</t>
  </si>
  <si>
    <t>G2</t>
  </si>
  <si>
    <t>UNITRONIC LiYCY 2x0,75</t>
  </si>
  <si>
    <t>G3</t>
  </si>
  <si>
    <t>UNITRONIC LiYCY 3x0,5</t>
  </si>
  <si>
    <t>G4</t>
  </si>
  <si>
    <t>UNITRONIC LiYCY 4x0,5</t>
  </si>
  <si>
    <t>G5</t>
  </si>
  <si>
    <t>UNITRONIC LiYCY 6x0,5</t>
  </si>
  <si>
    <t>G6</t>
  </si>
  <si>
    <t>UNITRONIC LiYCY 7x0,5</t>
  </si>
  <si>
    <t>G7</t>
  </si>
  <si>
    <t>UNITRONIC LiYCY 8x0,5</t>
  </si>
  <si>
    <t>G8</t>
  </si>
  <si>
    <t>UNITRONIC LiYCY 12x0,5</t>
  </si>
  <si>
    <t>G9</t>
  </si>
  <si>
    <t>UNITRONIC LiYCY 18x0,5</t>
  </si>
  <si>
    <t>G10</t>
  </si>
  <si>
    <t>UNITRONIC LiYCY 25x0,5</t>
  </si>
  <si>
    <t>einfach geschirmt, twisted pair   single shield, twisted pair
farbcodiert</t>
  </si>
  <si>
    <t>UNITRONIC LiYCY (TP) 2x2x0,5</t>
  </si>
  <si>
    <t>UNITRONIC LiYCY (TP) 3x2x0,5</t>
  </si>
  <si>
    <t>UNITRONIC LiYCY (TP) 6x2x0,5</t>
  </si>
  <si>
    <t>Flexibel für Energiekette mit UL/cUL  flexible for energy chain UL/cUL
nummerierte Adern
PUR- Mantel 
Kleine Biegeradien
UL/cUL approbiert für Nordamerika 
G = with protective conductor gn-ge
 x = without protective conductor</t>
  </si>
  <si>
    <t>I1</t>
  </si>
  <si>
    <t>ÖLFLEX FD 855 P 3G1,5</t>
  </si>
  <si>
    <t>I2</t>
  </si>
  <si>
    <t>ÖLFLEX FD 855 P 12G1,5</t>
  </si>
  <si>
    <t>Erdung  grounding</t>
  </si>
  <si>
    <t>L1</t>
  </si>
  <si>
    <t>H07V‐K 1X16 GNYE</t>
  </si>
  <si>
    <t>L2</t>
  </si>
  <si>
    <t>H07V‐K 1X25 GNYE</t>
  </si>
  <si>
    <t>L3</t>
  </si>
  <si>
    <t>H07V‐K 1X50 GNYE</t>
  </si>
  <si>
    <t>L4</t>
  </si>
  <si>
    <t>H07V‐K 1X70 GNYE</t>
  </si>
  <si>
    <t>L5</t>
  </si>
  <si>
    <t>H07V‐K 1X95 GNYE</t>
  </si>
  <si>
    <t>M</t>
  </si>
  <si>
    <t>Spezialleitung  special cables</t>
  </si>
  <si>
    <t>M1</t>
  </si>
  <si>
    <t>ÖLFLEX CLASSIC 100 YELLOW 3G1,5</t>
  </si>
  <si>
    <t>M2</t>
  </si>
  <si>
    <t>ÖLFLEX CLASSIC 110 Orange 3G1,5</t>
  </si>
  <si>
    <t>N</t>
  </si>
  <si>
    <t>CABLE TRAYS FOR Equipement Cables</t>
  </si>
  <si>
    <t>Supply, install, test and put into operation cable trays system, complete with all elbows, tees, reducers, suspension elements, supports, connectors, bonding jumpers, earthing connector, fasteners, covers, studs, fire stopping material, warning signs, bolts, nuts, washers, covers, accessories and all related ancillary works.</t>
  </si>
  <si>
    <t>(200x100)mm</t>
  </si>
  <si>
    <t>(300x100)mm</t>
  </si>
  <si>
    <t>(400x100)mm</t>
  </si>
  <si>
    <t>(500x100)mm</t>
  </si>
  <si>
    <t>(600x100)mm</t>
  </si>
  <si>
    <t>Hot-Dip Galvanized Perforated Separator, for cable tray 100mm height, 1.5mm thickness, 3000mm length</t>
  </si>
  <si>
    <t>DIVISION 29 - Special Equipement</t>
  </si>
  <si>
    <t>To Summary</t>
  </si>
  <si>
    <t>VO.(74) LOW VOLTAGE CABLES IMPACT DUE TO ADDING NEW PANELS.</t>
  </si>
  <si>
    <t>2.1.1</t>
  </si>
  <si>
    <t xml:space="preserve">CU/XLPE/PVC cable [(3x300+150mm2+150mm2)]. </t>
  </si>
  <si>
    <t>Mt.</t>
  </si>
  <si>
    <t>INFRA</t>
  </si>
  <si>
    <t>2.1.2</t>
  </si>
  <si>
    <t xml:space="preserve">CU/XLPE/STA/PVC cable [(3x120+70)mm2 + 70mm2]. </t>
  </si>
  <si>
    <t>2.1.3</t>
  </si>
  <si>
    <t>CU/XLPE/PVC cable [(3x120+70)mm2 + 70mm2]. and all necessary accessories and ancillary works required as specified and as shown on drawings.</t>
  </si>
  <si>
    <t>Install</t>
  </si>
  <si>
    <t>2.1.4</t>
  </si>
  <si>
    <t>CU/XLPE/PVC cable [(3x185+95)mm2 + 95mm2]. and all necessary accessories and ancillary works required as specified and as shown on drawings.</t>
  </si>
  <si>
    <t>2.1.5</t>
  </si>
  <si>
    <t>CU/XLPE/STA/PVC cable [(3x185+95)mm2 + 95mm2]. and all necessary accessories and ancillary works required as specified and as shown on drawings.</t>
  </si>
  <si>
    <t>2.1.6</t>
  </si>
  <si>
    <t>CU/XLPE/PVC cable [(3x240+120)mm2 + 120mm2].</t>
  </si>
  <si>
    <t>2.1.7</t>
  </si>
  <si>
    <t xml:space="preserve">CU/XLPE/STA/PVC cable [(3x240+120)mm2 + 120mm2]. </t>
  </si>
  <si>
    <t>2.1.8</t>
  </si>
  <si>
    <t>CU/XLPE/PVC cable [(3x50+25)mm2 + 25mm2]. and all necessary accessories and ancillary works required as specified and as shown on drawings.</t>
  </si>
  <si>
    <t>2.1.10</t>
  </si>
  <si>
    <t>CU/XLPE/PVC cable [(4x16)mm2 + 16mm2]. and all necessary accessories and ancillary works required as specified and as shown on drawings.</t>
  </si>
  <si>
    <t>2.1.11</t>
  </si>
  <si>
    <t>CU/XLPE/STA/PVC cable [(4x16)mm2 + 16mm2]. and all necessary accessories and ancillary works required as specified and as shown on drawings.</t>
  </si>
  <si>
    <t>2.1.12</t>
  </si>
  <si>
    <t>CU/XLPE/PVC cable [(4x25)mm2 + 16mm2]. and all necessary accessories and ancillary works required as specified and as shown on drawings.</t>
  </si>
  <si>
    <t>2.1.13</t>
  </si>
  <si>
    <t>CU/XLPE/STA/PVC cable [(4x25)mm2 + 16mm2]. and all necessary accessories and ancillary works required as specified and as shown on drawings.</t>
  </si>
  <si>
    <t>2.1.14</t>
  </si>
  <si>
    <t>CU/XLPE/PVC cable [(3x35+16)mm2 + 16mm2]. and all necessary accessories and ancillary works required as specified and as shown on drawings.</t>
  </si>
  <si>
    <t>2.1.15</t>
  </si>
  <si>
    <t>CU/XLPE/STA/PVC cable [(3x35+16)mm2 + 16mm2]. and all necessary accessories and ancillary works required as specified and as shown on drawings.</t>
  </si>
  <si>
    <t>2.1.16</t>
  </si>
  <si>
    <t>CU/XLPE/STA/PVC cable [(4x6)mm2 + 6mm2]. and all necessary accessories and ancillary works required as specified and as shown on drawings.</t>
  </si>
  <si>
    <t>2.1.18</t>
  </si>
  <si>
    <t>CU/XLPE/PVC cable [(3x70+35)mm2 + 35mm2]. and all necessary accessories and ancillary works required as specified and as shown on drawings.</t>
  </si>
  <si>
    <t>2.1.19</t>
  </si>
  <si>
    <t xml:space="preserve">CU/XLPE/STA/PVC cable [(3x95+50)mm2 + 50mm2]. </t>
  </si>
  <si>
    <t>MIR-00113</t>
  </si>
  <si>
    <t>Qty</t>
  </si>
  <si>
    <t>supply rate</t>
  </si>
  <si>
    <t>install rate</t>
  </si>
  <si>
    <t>Total Amount</t>
  </si>
  <si>
    <t xml:space="preserve"> SITE DIVISION 26 - ELECTRICAL</t>
  </si>
  <si>
    <t>26 51 00 - INTERIOR LIGHTING</t>
  </si>
  <si>
    <t>Supply, install, test &amp; hand-over light fixtures including all lamps &amp; all mounting devices and brackets in compliance with the tender specifications &amp; drawings.</t>
  </si>
  <si>
    <t>LIGHTING FIXTURES</t>
  </si>
  <si>
    <t>Light Fixture F1 - Surface Mounted Luminaire (1x30.5W) LED Lamp 220V - 50 HZ. Similar to Philips WT470C L1300 1xLED42S/840 VWM.
(Local Manufactures)</t>
  </si>
  <si>
    <t xml:space="preserve">Supply </t>
  </si>
  <si>
    <t>Install, commect and test</t>
  </si>
  <si>
    <t>Light Fixture F1E - Similar to (F1) with Battery Back Up.
(Local Manufactures)</t>
  </si>
  <si>
    <t>Light Fixture F2 - Recessed Mounted Luminaire (1x36W) LED Lamp 220V - 50Hz. Similar to Philips RC125B W60L60 1 xLED36S/840 NOC.
(Local Manufactures)</t>
  </si>
  <si>
    <t>Light Fixture F2E - Similar to (F2) with Battery Back Up.
(Local Manufactures)</t>
  </si>
  <si>
    <t>Light Fixture F3E - IP65 Surface Mounted Luminaire (1x38W) LED Lamp 220V - 50Hz. Similar to Philips WT120C L1200 1xLED40S/840. With Battery Back Up.
(Local Manufactures)</t>
  </si>
  <si>
    <t>Light Fixture F4 - Suspended High Bay Luminaire (1x236W) LED Lamp 220V - 50Hz. Similar to Philips BY481P PSD 1 xLED350S/840 MB.
(Local Manufactures)</t>
  </si>
  <si>
    <t>Light Fixture F7 - Bulk Head Luminaire (1x12W) Led Lamp 220V - 50Hz.
(Local Manufactures)</t>
  </si>
  <si>
    <t>Light Fixture F8 - Floodlight Luminaire (1x120W) LED Lamp 220V - 50Hz. Similar to Philips BVP130 1xLED160-4S/740 OFA52.
(Local Manufactures)</t>
  </si>
  <si>
    <t>Exit Sign
(Local Manufactures)</t>
  </si>
  <si>
    <t>Light Fixture L5E - (IP-54) SURFACE MOUNTED CIRCULAR LUMINAIRE (1x22w, 2100LM) LED LAMP 220V,50HZ SIMILAR TO (PHILIPS  CL261 DS Oyster ) WITH 2 HOURS BACK 
UP BATTERY OR APPROVED EQUAL
(Local Manufactures)</t>
  </si>
  <si>
    <t>Light Fixture L9- (IP-66) SURFACE MOUNTED LUMINAIRE (1x58w, 7992LM) LED LAMP 220V,50HZ SIMILAR TO (PHILIPS  WT470X L1600 WB LED80S/840 NO) OR APPROVED EQUAL
(Local Manufactures)</t>
  </si>
  <si>
    <t xml:space="preserve">Light Fixture L9E - SAME TO L9 TYPE BUT
WITH 2 HOURS BACK UP BATTERY
(Local Manufactures)
</t>
  </si>
  <si>
    <t>Light Fixture L4- (IP-44) RECESSED MOUNTED SLIM DOWNLIGHT LUMINAIRE (1x11w, 1100LM) LED LAMP 220V,50HZ SIMILAR TO (PHILIPS    DN145B PSU D166  LED10S/840 NO) OR APPROVED EQUAL</t>
  </si>
  <si>
    <t>EXTERIOR LIGHTING.</t>
  </si>
  <si>
    <t>Supply, install, test &amp; hand-over Street lighting Pole complete with concrete base, Lighting fixtures including all lamps &amp; all mounting devices and brackets in compliance with the tender specifications &amp; drawings.
(Local Manufactures)</t>
  </si>
  <si>
    <t>LF-1 - Street Lighting Pole 8m Height with One Arm and One Lighting Fixture Similar to Philips BGP322 T35 A ECO113/- NO.
(Local Manufactures)</t>
  </si>
  <si>
    <t>LF-2 - Street Lighting Pole 8m Height with Two Arms and Two Lighting Fixtures Similar to Philips  BGP322 T35 A ECO113/- NO.
(Local Manufactures)</t>
  </si>
  <si>
    <t>Light Fixture F10 - Fence Luminaire Spherical Shape with LED Lamp 12W.
(Local Manufactures)</t>
  </si>
  <si>
    <t>26 27 26 - WIRING DEVICES</t>
  </si>
  <si>
    <t>LIGHT SWITCHES</t>
  </si>
  <si>
    <t>Supply, install, test &amp; hand-over light switches complete including, conduits, conduit fittings, switches, terminations, earthing, wiring from switches to branch circuit in compliance with the tender specifications &amp; drawings.</t>
  </si>
  <si>
    <t>One Gang - One Way - 10A Modular Switch</t>
  </si>
  <si>
    <t>Two Gang - One Way - 10A Modular Switch</t>
  </si>
  <si>
    <t>One Gang - Two Way - 10A Modular Switch</t>
  </si>
  <si>
    <t>Two Gang - Two Way - 10A Modular Switch</t>
  </si>
  <si>
    <t>One Gang - One Way - 10A Modular Switch (W.P)</t>
  </si>
  <si>
    <t xml:space="preserve">SOCKET OUTLETS : </t>
  </si>
  <si>
    <t>Supply, install, connect and test socket outlets complete including plaster rings, wiring, earthing, terminations, socket plate, cover, plugs, all necessary accessories and ancillary work according to specification and schedules.</t>
  </si>
  <si>
    <t>16A Wall Single Socket Outlet IP20</t>
  </si>
  <si>
    <t>16A Wall Duplex Socket Outlet IP20</t>
  </si>
  <si>
    <t>16A Wall Single Socket Outlet WP IP54</t>
  </si>
  <si>
    <t>Floor Box (FB1) -  One 16A Duplex UPS Socket + 2 LAN Outlet)</t>
  </si>
  <si>
    <t>26 28 16 - ENCLOSED SWITCHES &amp; CIRCUIT BREAKERS</t>
  </si>
  <si>
    <t>SWITCH FUSES</t>
  </si>
  <si>
    <t>Supply, install, test &amp; hand-over switch fuses complete including plaster rings, wiring, earthing, terminations, socket plate, cover, plugs, all necessary accessories and ancillary work in compliance with the tender specifications &amp; drawings.</t>
  </si>
  <si>
    <t>32A Switch Fuse with 2-Pole for AC Unit</t>
  </si>
  <si>
    <t>16A Switch Fuse with 2-Pole for Water Heater &amp; Rolling Shutter door</t>
  </si>
  <si>
    <t>16A Switch Fuse with 4-Pole for EX. Fan (WP)</t>
  </si>
  <si>
    <t>16A Switch Fuse with 2-Pole for Ex Fan.</t>
  </si>
  <si>
    <t xml:space="preserve"> 26 05 19 - LOW VOLTAGE ELECTRICAL POWER CONDUCTORS AND CABLES</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</si>
  <si>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rigid galvanized steel. Circuits in cable tray should be PVC/PVC multicore cables.</t>
  </si>
  <si>
    <t>BRANCH CIRCUITS</t>
  </si>
  <si>
    <t>3x3mm2 for Lighting Outlet</t>
  </si>
  <si>
    <t>Included</t>
  </si>
  <si>
    <t>5x4mm2  CU/PVC for High Bay Lighting outlet , flood lighting &amp; External lighting</t>
  </si>
  <si>
    <t xml:space="preserve">3x4mm2 CU/PVC for socket outlet </t>
  </si>
  <si>
    <t>3x4mm2 CU/PVC for acess control outlet</t>
  </si>
  <si>
    <t>3x4mm2 CU/PVC for ( IT rack outlet, sound rack, fire alarm panel )</t>
  </si>
  <si>
    <t>3x4mm2 CU/PVC for Rolling Shutter Door, Exhaust Fan &amp; Water Heater</t>
  </si>
  <si>
    <t>3x6mm2 CU/PVC/PVC for AC outlet</t>
  </si>
  <si>
    <t>3x4mm2 CU/PVC for Floor BOX</t>
  </si>
  <si>
    <t>3x4mm2 CU/PVC for Ex Fan &amp; Fresh Air Fan</t>
  </si>
  <si>
    <t>3x4mm2 CU/PVC for Electrical Water Heater</t>
  </si>
  <si>
    <t>26 24 16 - 26 24 19 - PANELBOARDS</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</si>
  <si>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t>
  </si>
  <si>
    <t>BRANCH CIRCUIT DISTRIBUTION PANEL BOARDS</t>
  </si>
  <si>
    <t>DB-F-1</t>
  </si>
  <si>
    <t>DB-F-2</t>
  </si>
  <si>
    <t>DB-F-3</t>
  </si>
  <si>
    <t>DB-F-4</t>
  </si>
  <si>
    <t>DB-F-5</t>
  </si>
  <si>
    <t>DB-F-6</t>
  </si>
  <si>
    <t>DB-F-UPS1</t>
  </si>
  <si>
    <t>DB-F-UPS2</t>
  </si>
  <si>
    <t>DB-F-UPS3</t>
  </si>
  <si>
    <t>DB-GATE1</t>
  </si>
  <si>
    <t>DB-GATE2</t>
  </si>
  <si>
    <t>Power Socket Panel (Complete with Main Breaker 63A, Outgoing Breakers, 1No. 3-Phase 5 Pins 63A, 1No. 3-Phase 5 Pins 32A Plug Socket, and 2No. 1-Phase 3 Pins 32A Plug Socket).</t>
  </si>
  <si>
    <t>MCC-F-1</t>
  </si>
  <si>
    <t>MCC-F-2</t>
  </si>
  <si>
    <t>MCC-F-3</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</si>
  <si>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</si>
  <si>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CU/XLPE/PVC cable [(4x4)mm2 )]] and all necessary accessories and ancillary works required as specified and as shown on drawings.</t>
  </si>
  <si>
    <t>CU/XLPE/PVC cable [(4x4)mm2 + 4mm2)]] and all necessary accessories and ancillary works required as specified and as shown on drawings.</t>
  </si>
  <si>
    <t>CU/XLPE/PVC cable [(4x6)mm2 + 6mm2)]] and all necessary accessories and ancillary works required as specified and as shown on drawings.</t>
  </si>
  <si>
    <t>CU/XLPE/PVC cable [(4x10)mm2 + 10mm2)]] and all necessary accessories and ancillary works required as specified and as shown on drawings.</t>
  </si>
  <si>
    <t>CU/XLPE/STA/PVC cable [(4x10)mm2 + 10mm2)]] and all necessary accessories and ancillary works required as specified and as shown on drawings.</t>
  </si>
  <si>
    <t xml:space="preserve"> </t>
  </si>
  <si>
    <t>CU/XLPE/PVC cable [(3x70+35)mm2 + 35mm2)]] and all necessary accessories and ancillary works required as specified and as shown on drawings.</t>
  </si>
  <si>
    <t>CU/XLPE/STA/PVC cable [(3x70+35)mm2 + 35mm2)]] and all necessary accessories and ancillary works required as specified and as shown on drawings.</t>
  </si>
  <si>
    <t>CU/STA/PVC cable [(3x95+50)mm2 + 50mm2)]] and all necessary accessories and ancillary works required as specified and as shown on drawings.</t>
  </si>
  <si>
    <t>CU/XLPE/PVC cable [(3x120+70)mm2 + 70mm2)]] and all necessary accessories and ancillary works required as specified and as shown on drawings.</t>
  </si>
  <si>
    <t>CU/XLPE/PVC cable [(3x150+70)mm2 + 70mm2)]] and all necessary accessories and ancillary works required as specified and as shown on drawings.</t>
  </si>
  <si>
    <t>CU/XLPE/PVC cable [(3x185+95)mm2 + 95mm2)]] and all necessary accessories and ancillary works required as specified and as shown on drawings.</t>
  </si>
  <si>
    <t>CU/XLPE/PVC cable [(3x240+120)mm2 +120mm2)]. and all necessary accessories and ancillary works required as specified and as shown on drawings.</t>
  </si>
  <si>
    <t>CU/XLPE/STA/PVC cable [(3x240+120)mm2 +120mm2)]] and all necessary accessories and ancillary works required as specified and as shown on drawings.</t>
  </si>
  <si>
    <t>CU/XLPE/PVC cable [(3x240+120)mm2 +120mm2)] Fire Rated Cable For Fire Pump and all necessary accessories and ancillary works .</t>
  </si>
  <si>
    <t>262500 - ENCLOSED BUS ASSEMBLY</t>
  </si>
  <si>
    <t>Supply, install, connect and test copper busway complete with all necessary accessories and ancillary works required as specified and as shown on drawings.</t>
  </si>
  <si>
    <t>Copper busway 2500A complete with all necessary accessories and ancillary works required as specified and as shown on drawings.</t>
  </si>
  <si>
    <t>supply, Install, connect and test copper busway 4000A complete with all necessary accessories and ancillary works required as specified and as shown on drawings.</t>
  </si>
  <si>
    <t>Copper busway 5000A complete with all necessary accessories and ancillary works required as specified and as shown on drawings.</t>
  </si>
  <si>
    <t>26 36 00 - AUTOMATIC TRANSFER SWITCHES (ATS)</t>
  </si>
  <si>
    <t>Supply, install, connect, and test automatic transfer switch (1600A) complete with all control, monitoring and protection equipment including control cabling and all necessary auxiliary components and ancillary works required for complete operation as specified and as indicated on the drawings and specification.</t>
  </si>
  <si>
    <t>POWER TRANSFORMER</t>
  </si>
  <si>
    <t>Supply, install, connect, and test power transformers in accordance with detailed technical specifications complete with all necessary accessories and ancillary works. Transformers must be in compliance with public distribution company regulations.</t>
  </si>
  <si>
    <t>Dry Type Transformers (2500 kVA, 22/0.4 kV) at 50C Ambient Temperature.</t>
  </si>
  <si>
    <t>Dry Type transformers (7000 K.V.A, 22/11 KV ) at 50C Ambient Temperature.</t>
  </si>
  <si>
    <t>26 13 00 - MEDIUM VOLTAGE SWITCHGEAR</t>
  </si>
  <si>
    <t>16-Cell, 22kV medium voltage SF6 or vacuum switch gear including feeding &amp; interconnecting all circuit breakers, measuring instruments protective relays, control wiring, and all necessary accessories. The unit components and enclosure specifications shall be in compliance with the public distribution company regulations &amp; the Egyptian code.</t>
  </si>
  <si>
    <t>22 KV,1250A Transformer Vacuum Circuit Breaker (VCB). The unit components &amp; Enclosure specifications shall be in compliance with the public distribution company regulations &amp; the Egyptian code.</t>
  </si>
  <si>
    <t>Supply, install, connect and test MV cables including raceways, termination, glands and all necessary accessories and ancillary works required for complete operative system. The item shall include all necessary reinforced concrete cross roads sleeves, warning tape &amp; covering bricks . The works include excavation, backfilling &amp; excess soil removal outsie the site. The works shall be complete as per the project specifications, the Egyptian code rules &amp; electric power distribution company regulations.</t>
  </si>
  <si>
    <t>AL/XLPE/STA/PVC 18/30 KV cable (3x240)mm2. The item shall include all necessary sleeves, warning tape &amp; covering bricks. The item shall be complete with all necessary accessories and ancillary works required as specified and as shown on drawings. The works shall be complete as per the project specifications, the Egyptian code rules &amp; electric power distribution company regulations.</t>
  </si>
  <si>
    <t>AL/XLPE/STA/PVC 8.7/15 KV cable (3x240) mm2. The item shall include all necessary sleeves, warning tape &amp; covering bricks. The item shall be complete with all necessary accessories and ancillary works required as specified and as shown on drawings. The works shall be complete as per the project specifications, the Egyptian code rules, and electric power distribution company regulations.</t>
  </si>
  <si>
    <t xml:space="preserve">26 33 00 - BATTERY EQUIPMENT (UPS) </t>
  </si>
  <si>
    <t>Supply, install, connect, and test Uninterruptible Power Supply (UPS) complete including rectifier, control, charger, wave form, earthing and all necessary accessories &amp; all ancillary works required for complete operative system according to the specifications &amp; as shown on drawings.</t>
  </si>
  <si>
    <t>Uninterruptible 80 KVA, 3phase, 400V power supply(UPS) 15 minutes complete including rectifier, control, charger, wave form, earthing and all necessary accessories &amp; all ancillary works required for complete operative system according to the specifications &amp; as shown on drawings.</t>
  </si>
  <si>
    <t>Uninterruptible 40 KVA, 3phase, 400V  power supply(UPS) 10minutes complete including rectifier, control, charger, wave form, earthing and all necessary accessories &amp; all ancillary works required for complete operative system according to the specifications &amp; as shown on drawings.</t>
  </si>
  <si>
    <t>Uninterruptible 25 KVA, 3phase, 400V  power supply(UPS) 10minutes complete including rectifier, control, charger, wave form, earthing and all necessary accessories &amp; all ancillary works required for complete operative system according to the specifications &amp; as shown on drawings.</t>
  </si>
  <si>
    <t>26 05 26 - LIGHTNING PROTECTION, GROUNDING AND BONDING FOR ELECTRICAL SYSTEMS</t>
  </si>
  <si>
    <t>LIGHTNING PROTECTION  SYSTEM</t>
  </si>
  <si>
    <t>Supply, install, connect, and test complete protective lightning protection system complete with earthing pits, earthing electrodes, equalizer bars, earth continuity conductor, complete with all accessories, fixing brackets, test links, complete with all accessories, fixing brackets, test links suspensions, drilling and cutting for complete installation all in accordance with technical specifications and drawings</t>
  </si>
  <si>
    <t>DIVISION 26 - ELECTRICAL</t>
  </si>
  <si>
    <t xml:space="preserve"> SITE DIVISION 27 - COMMUNICATIONS</t>
  </si>
  <si>
    <t>IP NETWORK EQUIPMENT</t>
  </si>
  <si>
    <t>Supply, install, connect and test of  main rack complete with passive components main patch panels as specified and indicated in the drawings with all necessary termination, conduits, raceways, patch cords, cables and all necessary accessories required to complete operative system.</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</si>
  <si>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</si>
  <si>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IT RACK MAIN GATE</t>
  </si>
  <si>
    <t>IT RACK GATE1</t>
  </si>
  <si>
    <t>IT RACK GATE2</t>
  </si>
  <si>
    <t>Supply, install, connect and test 6-core MM fiber optic cables. The item shall include raceways, splicing, splicing closures, media converters, pig tails fiber SC connectors, fiber cable pulling and all necessary sleeves, accessories and ancillary works. The works shall be complete as per the project specifications and drawings.</t>
  </si>
  <si>
    <t>PUBLIC ADDRESS SYSTEM</t>
  </si>
  <si>
    <t>Supply, install, connect and test public address system rack including AM/FM Tuner, CD/DVD player, mixer amplifiers, power amplifiers, paging microphone and complete with all other accessories in compliance with the tender specifications &amp; drawings. The rack shall be equipped with a preset evacuation message that shall be announced upon receival of a signal from the fire alarm system.</t>
  </si>
  <si>
    <t>Supply, install, connect and test sound system outlet with wiring 2x2.5mm2 strand twisted pair PVC insulated copper including raceways, termination boxes and all necessary accessories required for complete operative system of general sound system and as shown on design drawing. Surface mounted conduits shall be galvanized steel.</t>
  </si>
  <si>
    <t>Supply, install, connect and test the following components:</t>
  </si>
  <si>
    <t>Recessed Ceiling Mounted Speakers (3/6/12W).</t>
  </si>
  <si>
    <t>Wall Mounted Horn.</t>
  </si>
  <si>
    <t>Wall Mounted Volume Control.</t>
  </si>
  <si>
    <t>DIVISION 27 - COMMUNICATIONS</t>
  </si>
  <si>
    <t xml:space="preserve"> SITE DIVISION 28 - ELECTRONIC SAFETY AND SECURITY</t>
  </si>
  <si>
    <t>28 31 00 - ADDRESSABLE FIRE ALARM SYSTEM</t>
  </si>
  <si>
    <t>Supply, install, connect and test of UL listed fire alarm control panel - 4no. loops complete including conduits, conduit fittings, boxes, wiring up to fire alarm detectors, fixing and all necessary accessories and ancillary works as specified and as shown on the drawings.</t>
  </si>
  <si>
    <t>Supply, install, connect and test of the following fire alarm system components:</t>
  </si>
  <si>
    <t>Addressable Break Glass Manual Station.</t>
  </si>
  <si>
    <t>Addressable Indoor Fire Alarm Siren with Flasher.</t>
  </si>
  <si>
    <t>Addressable Outdoor Siren.</t>
  </si>
  <si>
    <t>Addressable Multi Detector.</t>
  </si>
  <si>
    <t>Addressable Smoke Detector.</t>
  </si>
  <si>
    <t>Addressable Heat Detector.</t>
  </si>
  <si>
    <t>Addressable Beam Detector (Emitter ).</t>
  </si>
  <si>
    <t>Addressable Beam Detector ( Receiver).</t>
  </si>
  <si>
    <t>Addressable Control Module</t>
  </si>
  <si>
    <t>Addressable Monitor Module</t>
  </si>
  <si>
    <t>Supply, install, connect and test of fire alarm circuits serving the shown detectors and connecting between main and repeaters fire alarm stations complete with duct banks, raceways &amp; raceways supports. The works may include excavation in different soils &amp; backfilling complete with inspection manholes / handholes.</t>
  </si>
  <si>
    <t>28 13 00 - ACCESS CONTROL SYSTEM</t>
  </si>
  <si>
    <t>Supply, install, connect and test access control system complete including head end equipments. The item shall include conduits, conduit fittings, cabling, complete with all necessary accessories and ancillary works as shown on drawings and as specified in the technical specification in order to provide a complete system.</t>
  </si>
  <si>
    <t>Supply, install, connect and test of the following access control system components in accordance to project specifications and design drawings.</t>
  </si>
  <si>
    <t>Supply, install, connect and test one door access control interface module connect to main panel &amp; all ancillary works required for complete operative system according to the specifications &amp; as shown on drawings.</t>
  </si>
  <si>
    <t>Supply, install, connect and test request to exit push buttons &amp; all ancillary works required for complete operative system according to the specifications &amp; as shown on drawings.</t>
  </si>
  <si>
    <t>Supply, install, connect and test electric door Contact  &amp; all ancillary works required for complete operative system according to the specifications &amp; as shown on drawings.</t>
  </si>
  <si>
    <t>Supply, install, connect and test proximity card reader with pin code &amp; all ancillary works required for complete operative system according to the specifications &amp; as shown on drawings.</t>
  </si>
  <si>
    <t>Supply, install, connect and test proximity card &amp; all ancillary works required for complete operative system according to the specifications &amp; as shown on drawings.</t>
  </si>
  <si>
    <t>28 23 00 - CCTV SYSTEM</t>
  </si>
  <si>
    <t>Supply, install, connect and test CCTV system complete including conduits, conduit fittings , cabling, complete with all necessary accessories and ancillary works as shown on drawings and as specified in the technical specification in order to provide a complete system The item shall be complete with the specified NVR, PC computer with LCD monitors &amp; software to identify the system on the PC. The item shall be complete as per specification &amp; design drawings.</t>
  </si>
  <si>
    <t>Supplying, installing, connecting and testing the follwing items including cabling, fire retardant PVC conduits, conduit fittings back to related switches and all necessary accessories and ancillary materials and works required for complete installation as specified and as indicated on the drawings.</t>
  </si>
  <si>
    <t>Indoor IP CCTV Surveillance Camera</t>
  </si>
  <si>
    <t>Outdoor IP CCTV Surveillance Camera</t>
  </si>
  <si>
    <t>DIVISION 28 - ELECTRONIC SAFETY AND SECURITY</t>
  </si>
  <si>
    <t>ADMIN. BUILDING</t>
  </si>
  <si>
    <t>Admin Div-26</t>
  </si>
  <si>
    <t>(26 51 00)-INTERIOR LIGHTING.</t>
  </si>
  <si>
    <t>supply,Install, test &amp; hand-over light fixtures including all lamps, all mounting devices and brackets in compliance with the tender specifications &amp; drawings  :-</t>
  </si>
  <si>
    <t>Light Fixture L1
RECESSED MOUNTED LUMINAIRE (1x42w) LED LAMP 220V,50HZ
SIMILAR TO (PHILIPS  RC120B W60L60  LED37S/- No)
(Local Manufactures)</t>
  </si>
  <si>
    <t>Light Fixture L1E
Same as (L1) with battery back up
(Local Manufactures)</t>
  </si>
  <si>
    <t>Light Fixture L4
RECESSED MOUNTED LUMINAIRE (1x11w) LED LAMP 220V,50HZ
SIMILAR TO (PHILIPS  DN145B PSU D166  LED10S/840 NO)
(Local Manufactures)</t>
  </si>
  <si>
    <t>Light Fixture L4E
Same as (L4) with battery back up
(Local Manufactures)</t>
  </si>
  <si>
    <t>Light Fixture L5E
SURFACE MOUNTED LUMINAIRE (1x22w) LED LAMP 220V,50HZ
SIMILAR TO (PHILIPS CL261 DS Oyster 22W 30-40-65K IP54 ANZ) ) with battery back up
 (Local Manufactures)</t>
  </si>
  <si>
    <t xml:space="preserve">Light Fixture L6
RECESSED MOUNTED LUMINAIRE (1x11.8w) LED LAMP 220V,50HZ
SIMILAR TO (PHILIPS  DN570B PSE-E C)
(Local Manufactures)
</t>
  </si>
  <si>
    <t>Light Fixture L6E
Same as (L6) with battery back up
(Local Manufactures)</t>
  </si>
  <si>
    <t>Light Fixture L9
SURFACE MOUNTED LUMINAIRE (1x58.5w) LED LAMP 220V,50HZ
SIMILAR TO (PHILIPS  WT470X LED80S/840 WB ACW TW1 L1600)
(Local Manufactures)</t>
  </si>
  <si>
    <t>WALL MOUNTED EXIT SIGN
(Local Manufactures)</t>
  </si>
  <si>
    <t>CEILING MOUNTED EXIT SIGN
(Local Manufactures)</t>
  </si>
  <si>
    <t>Light Fixture L8
(IP-65) SURFACE MOUNTED BULK HEAD LUMINAIRE (1x12w, 960LM) LED LAMP 220V,50HZ SIMILAR TO (PHILIPS  WT045C LED12/NW PSU CFW L1065)
(Local Manufactures)</t>
  </si>
  <si>
    <t>(26 27 26)-WIRING DEVICES</t>
  </si>
  <si>
    <t xml:space="preserve">LIGHT SWITCHES : </t>
  </si>
  <si>
    <t>Supply, Install, test &amp; hand-over  light switches complete including, conduits, conduit fittings, switches, terminations, earthing, wiring from switches to branch circuit in compliance with the tender specifications &amp; drawings :-</t>
  </si>
  <si>
    <t>One gang,One Way 10A modular Switch</t>
  </si>
  <si>
    <t>One gang,One Way 10A modular Switch (water proof)</t>
  </si>
  <si>
    <t>Two gang,One Way 10A modular Switch</t>
  </si>
  <si>
    <t>One gang,Two Way 10A modular Switch</t>
  </si>
  <si>
    <t>Supply, install, connect and test socket outlets complete including plaster rings, wiring, earthing, terminations, socket plate, cover, plugs, all necessary accessories and ancillary work according to specification and schedules</t>
  </si>
  <si>
    <t>16A wall single socket outlet IP=20</t>
  </si>
  <si>
    <t>16A wall duplex socket outlet IP=20</t>
  </si>
  <si>
    <t>16A wall duplex socket outlet IP=20, fed from Emergency</t>
  </si>
  <si>
    <t>16A wall duplex socket outlet IP=20, fed from UPS</t>
  </si>
  <si>
    <t>16A wall single socket outlet (water proof) IP=54</t>
  </si>
  <si>
    <t xml:space="preserve">16A duplex socket outlet IP=20 (BUILT-IN FURNITURE) . </t>
  </si>
  <si>
    <t xml:space="preserve">16A Duplex socket outlet IP=20 fed from UPS (BUILT-IN FURNITURE) . </t>
  </si>
  <si>
    <t>26 2816 - ENCLOSED SWITCHES &amp; CIRCUIT BREAKERS</t>
  </si>
  <si>
    <t>Supply, Install, test &amp; hand-over switch fuses complete including plaster rings, wiring, earthing, terminations, socket plate, cover, plugs, all necessary accessories and ancillary work in compliance with the tender specifications &amp; drawings :-</t>
  </si>
  <si>
    <t>DISCONNECT SWITCH POWER OUTLET</t>
  </si>
  <si>
    <t>20A disconnect switch with two pole ceiling mounted for AC Unit</t>
  </si>
  <si>
    <t>32A disconnect switch with two pole for AC Unit</t>
  </si>
  <si>
    <t>20A disconnect switch with two pole for water heater</t>
  </si>
  <si>
    <t>20A disconnect switch with 2 poles for Ex. Fan ( WP)</t>
  </si>
  <si>
    <t>32A disconnect switch with 4 poles for Elevator</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</si>
  <si>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EMT. Circuits in cable tray should be PVC/PVC multicore cables. :-</t>
  </si>
  <si>
    <t>3x3mm2  for Lighting outlet</t>
  </si>
  <si>
    <t xml:space="preserve">3x4mm2 for socket outlet </t>
  </si>
  <si>
    <t>3x4mm2 for acess control outlet</t>
  </si>
  <si>
    <t>3x4mm2 for ( IT rack outlet, sound rack, fire alarm panel )</t>
  </si>
  <si>
    <t>3x4mm2 power outlet for hand dryer outlet, water heater, EXF</t>
  </si>
  <si>
    <t>3x6mm2  for AC outlet</t>
  </si>
  <si>
    <t>3x4mm2  for AC outlet</t>
  </si>
  <si>
    <t>( 26 24 16)- (26 24 19) PANELBOARDS</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</si>
  <si>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 :-</t>
  </si>
  <si>
    <t>PP-AD-GR-01</t>
  </si>
  <si>
    <t>PP-AD-F-01</t>
  </si>
  <si>
    <t>EPP-AD-GR-01</t>
  </si>
  <si>
    <t>UPP-AD-GR-01</t>
  </si>
  <si>
    <t>UPP-AD-F-01</t>
  </si>
  <si>
    <t>26 24 13 SUB FEEDER DISTRIBUTION PANEBOARDS</t>
  </si>
  <si>
    <t>DB-AD-GR-01</t>
  </si>
  <si>
    <t>EDB-AD-GR-01</t>
  </si>
  <si>
    <t>UDB-AD-GR-01</t>
  </si>
  <si>
    <t xml:space="preserve"> (26 05 19) - (26 05 36)- (26 05 39) - (26 05 43)LOW VOLTAGE ELECTRICAL POWER CONDUCTORS AND CABLES</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</si>
  <si>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</si>
  <si>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CU/PVC/PVC cable [(4x6)mm2 + 6mm2)]] and all necessary accessories and ancillary works required as specified and as shown on drawings.</t>
  </si>
  <si>
    <t>CU/PVC/PVC cable [(4x10)mm2 + 10mm2)]] and all necessary accessories and ancillary works required as specified and as shown on drawings.</t>
  </si>
  <si>
    <t>CU/PVC/PVC cable [(3x35+16)mm2 + 16mm2)]] and all necessary accessories and ancillary works required as specified and as shown on drawings.</t>
  </si>
  <si>
    <t>Static transfer switch (40A, 1-ph) complete with all control, monitoring and protection equipment including control cabling and all necessary auxiliary components and ancillary works required for complete operation as specified and as indicated on the drawings</t>
  </si>
  <si>
    <t>Uninterruptible online double conversion UPS 40 KVA, 3phase, 380V power supply "UPS-01", 10 minutes complete including rectifier, control, charger, wave form, earthing and all necessary accessories &amp; all ancillary works required for complete operative system according to the specifications &amp; as shown on drawings.</t>
  </si>
  <si>
    <t>Uninterruptible online double conversion dual parallel redundant UPS (1+1) 2x5 KVA, 1phase, 220V  power supply "UPS-SR-1 &amp; UPS-SR-2", 10minutes complete including rectifier, control, charger, wave form, earthing and all necessary accessories &amp; all ancillary works required for complete operative system according to the specifications &amp; as shown on drawings.</t>
  </si>
  <si>
    <t xml:space="preserve"> ADMIN DIVISION 27 - COMMUNICATIONS</t>
  </si>
  <si>
    <t>LIGHT CURRENT SYSTEM</t>
  </si>
  <si>
    <t>Supply, install, connect and test the following Telecom / FXta system complete including wiring devices, conduits, conduit fittings, UTP Cat 6 conduits between  the outlets to the respective access switches,, earthing complete including plaster rings, wiring, earthing terminations, socket plate, cover, plugs, and all necessary accessories and ancillary works for a complete system.</t>
  </si>
  <si>
    <t>RJ45 CAT.6 TELEPHONE OUTLET .</t>
  </si>
  <si>
    <t>RJ45 CAT.6 DATA OUTLET.</t>
  </si>
  <si>
    <t>RJ45 CAT.6 OUTLET FOR WIRELESS ACCESS POINT.</t>
  </si>
  <si>
    <t xml:space="preserve">RJ45 CAT.6 TELEPHONE OUTLET &amp;DATA OUTLET (BUILT-IN FURNITURE) . </t>
  </si>
  <si>
    <t xml:space="preserve">HDMI OUTLET </t>
  </si>
  <si>
    <t>RJ45 CAT.6 MATV OUTLET .</t>
  </si>
  <si>
    <t>[27 13 00, 27 13 05, 27 15 05, 27 20 00, 27 30 00]IP NETWORK EQUIPMENT</t>
  </si>
  <si>
    <t>Supply install, connect and test main rack complete with main patch panel  as specified and indicated in the drawings with all necessary termination, conduits, raceways, patch cords, cables  &amp; accessories required to complete an aderquate operative system.</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</si>
  <si>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</si>
  <si>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TC-RACK-GR</t>
  </si>
  <si>
    <t>TC-RACK-FR</t>
  </si>
  <si>
    <t>Supply, install, connect and test 6 core M.M   fiber optic cable , The item shall include raceways, splicing , splicing closures ,media converter, pig tails fiber SC connectors ,fiber cable pulling &amp; all necessary sleeves.  The works shall be complete as per the project specifications</t>
  </si>
  <si>
    <t>Supply, install, connect and test Public Address system rack including AM/FM Tuner , CD/DVD Player , mixer Amplifiers, Power Amplifiers ,Paging Microphone and complete with all other accessories in compliance with the tender specifications &amp; drawings  . The rack shall be equipped with a preset evacuation massege that shall be announced upon receival of a signal from the fire alarm .</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</si>
  <si>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surface mounted conduits should be galvanized steel , </t>
  </si>
  <si>
    <t>Supply , install , connect and test Recessed ceiling mounted 3/6/12w sound speakers</t>
  </si>
  <si>
    <t>Supply , install , connect and test wall mounted volume control</t>
  </si>
  <si>
    <t xml:space="preserve"> ADMIN DIVISION 28 - ELECTRONIC SAFETY AND SECURITY</t>
  </si>
  <si>
    <t>(28 31 00)-ADDRESSABLE FIRE ALARM SYSTEM</t>
  </si>
  <si>
    <t xml:space="preserve">Supply, install, connect and test of UL LISTED  main fire alarm station 4 no loops complete including conduits, conduit fittings, boxes, wiring up to fire alarm detectors, fixing and all necessary accessories and ancillary works as specified and as shown on the drawings. </t>
  </si>
  <si>
    <t>Supply, install, connect and test of addressable break glass manual station</t>
  </si>
  <si>
    <t>Supply, install, connect and test of addressable Indoor fire alarm siren with flasher</t>
  </si>
  <si>
    <t>Supply, install, connect and test of addressable Smoke Detector .</t>
  </si>
  <si>
    <t>Supply, install, connect and test of addressable Heat Detector .</t>
  </si>
  <si>
    <t>Supply, install, connect and test of addressable control modules.</t>
  </si>
  <si>
    <t>Supply, install, connect and test of addressable monitor modules.</t>
  </si>
  <si>
    <t>Supply, install, connect and test of fire alarm circuits serving the shown detectors and connecting between main and repeaters fire alarm stations complete with duct banks, raceways &amp; raceways supports. The works may include excavation in different soils &amp; backfilling complete with inspection manholes / handholes</t>
  </si>
  <si>
    <t>included</t>
  </si>
  <si>
    <t>(28 13 00)-ACCESS CONTROL SYSTEM</t>
  </si>
  <si>
    <t>(8 23 00)-CCTV SYSTEM</t>
  </si>
  <si>
    <t>Supplying, installing, connecting and testing the follwing items including cabling, fire retarFXnt PVC conduits, conduit fittings back to related switches and all necessary accessories and ancillary materials and works required for complete installation as specified and as indicated on the drawings.</t>
  </si>
  <si>
    <t>INDOOR IP- CCTV SURVEILLANCE CAMERA</t>
  </si>
  <si>
    <t>WAREHOUSE BUILDING</t>
  </si>
  <si>
    <t>WareHouse Div-26</t>
  </si>
  <si>
    <t>supply,Install, test &amp; hand-over light fixtures including all lamps &amp; all mounting devices and brackets in compliance with the tender specifications &amp; drawings  :-</t>
  </si>
  <si>
    <t>Light Fixture L4
(IP-44) RECESSED MOUNTED SLIM DOWNLIGHT LUMINAIRE (1x11w, 1100LM) LED LAMP 220V,50HZ SIMILAR TO         (PHILIPS    DN145B PSU D166  LED10S/840 NO)
(Local Manufactures)</t>
  </si>
  <si>
    <t>Light Fixture L4E
Same as (L4) WITH 2 HOURS BACK UP BATTERY 
(Local Manufactures)</t>
  </si>
  <si>
    <t>Light Fixture L5E
(IP-54) SURFACE MOUNTED CIRCULAR LUMINAIRE (1x22w, 2100LM) LED LAMP 220V,50HZ SIMILAR TO (PHILIPS  CL261 DS Oyster ) WITH 2 HOURS BACK UP BATTERY
(Local Manufactures)</t>
  </si>
  <si>
    <t>Light Fixture L6
(IP-20) RECESSED MOUNTED DOWNLIGHT LUMINAIRE (1x9.2w, 1300LM) LED LAMP 220V,50HZ SIMILAR TO (PHILIPS  DN570B LED12S/840 PSU-E C WH)
(Local Manufactures)</t>
  </si>
  <si>
    <t>Light Fixture L6E
Same as (L6) WITH 2 HOURS BACK UP BATTERY
(Local Manufactures)</t>
  </si>
  <si>
    <t>Light Fixture L7
(IP-65) SURFACE MOUNTED EXPLOSION PROOF LUMINAIRE CERTIFIED FOR HAZARDOUS LOCATIONS CLASS 1, DIVISION 2, GROUPS A, B, C, AND D (1x54.1w, 6535LM) LED LAMP 220V,50HZ SIMILAR TO (HEM4-40HL-DFA-EU) 
(Local Manufactures)</t>
  </si>
  <si>
    <t>Light Fixture L7E
Same as (L7) WITH 2 HOURS BACK UP BATTERY
(Local Manufactures)</t>
  </si>
  <si>
    <t>Light Fixture L9
(IP-66) SURFACE MOUNTED LUMINAIRE (1x58w, 7992LM) LED LAMP 220V,50HZ SIMILAR TO (PHILIPS  WT470X L1600 WB LED80S/840 NO)
(Local Manufactures)</t>
  </si>
  <si>
    <t>Light Fixture L9E
Same as (L9) WITH 2 HOURS BACK UP BATTERY
(Local Manufactures)</t>
  </si>
  <si>
    <t>One gang,One Way 10A modular Switch (EX.P : EXPLOSION PROOF TYPE)</t>
  </si>
  <si>
    <t xml:space="preserve">Two gang,One Way 10A modular Switch </t>
  </si>
  <si>
    <t>Two gang,One Way 10A modular Switch (water proof)</t>
  </si>
  <si>
    <t>Two gang,Two Way 10A modular Switch</t>
  </si>
  <si>
    <t>PUSH-BUTTON 10A</t>
  </si>
  <si>
    <t>SINGLE PHASE INDUSTRIAL POWER SOCKET 16A, 220V.</t>
  </si>
  <si>
    <t>THREE PHASE INDUSTRIAL POWER SOCKET 32A,380V.</t>
  </si>
  <si>
    <t>26 2816 - DISCONNECT SWITCH &amp; CIRCUIT BREAKERS</t>
  </si>
  <si>
    <t>Supply, Install, test &amp; hand-over disconnect switch complete including plaster rings, wiring, earthing, terminations, socket plate, cover, plugs, all necessary accessories and ancillary work in compliance with the tender specifications &amp; drawings :-</t>
  </si>
  <si>
    <t>DISCONNECT SWITCH  POWER OUTLET</t>
  </si>
  <si>
    <t>20A disconnect switch with two pole for water heater ( WP)</t>
  </si>
  <si>
    <t>20A disconnect switch with two pole for shutter door ( WP)</t>
  </si>
  <si>
    <t>20A disconnect switch with two pole for Ex-fan ( WP)</t>
  </si>
  <si>
    <t>20A disconnect switch with two pole for Ex-fan  EXPLOSION PROOF TYPE</t>
  </si>
  <si>
    <t>20A disconnect switch with four pole (WP)</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</si>
  <si>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rigid galvanized steel. Circuits in cable tray should be PVC/PVC multicore cables. :-</t>
  </si>
  <si>
    <t>3x2.5mm2  for Lighting outlet</t>
  </si>
  <si>
    <t>3x4mm2 for ( IT rack outlet,  fire alarm panel )</t>
  </si>
  <si>
    <t>3x4mm2 for hand dryer outlet, shutter door , water heater, EXF</t>
  </si>
  <si>
    <t>4x4mm2 for disconnect switch with four pole</t>
  </si>
  <si>
    <t>4x6mm2 for 3PH industrial power socket outlet</t>
  </si>
  <si>
    <t>EPP-WH-GR-01</t>
  </si>
  <si>
    <t>PP-WH-GR-01</t>
  </si>
  <si>
    <t>PP-WH-GR-02</t>
  </si>
  <si>
    <t>26 24 13 SUB FEEDER
Distribution PANELBOARDS</t>
  </si>
  <si>
    <t>DP-WH-GR-01</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</si>
  <si>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</si>
  <si>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26 05 26 GROUNDING AND BONDING FOR ELECTRICAL SYSTEMS</t>
  </si>
  <si>
    <t>EARTHING (GROUNDING) SYSTEM</t>
  </si>
  <si>
    <t>Complete protective earthing (PE) system complete with earthing pits, earthing electrodes, equalizer bars, earth continuity conductor, and earthing conductor to switchboards, server &amp; IT racks,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</si>
  <si>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Earthing impedance must be &lt;= 0.5 ohm</t>
  </si>
  <si>
    <t>WareHouse Div-27</t>
  </si>
  <si>
    <t>WareHouse Div-28</t>
  </si>
  <si>
    <t xml:space="preserve">Supply, install, connect and test of UL LISTED  Repeater fire alarm station 2  no loops complete including conduits, conduit fittings, boxes, wiring up to fire alarm detectors, fixing and all necessary accessories and ancillary works as specified and as shown on the drawings. </t>
  </si>
  <si>
    <t>(28 23 00)-CCTV SYSTEM</t>
  </si>
  <si>
    <t>To Summary Exclude Unit Rates</t>
  </si>
  <si>
    <t>Dryer Area DIV-26</t>
  </si>
  <si>
    <t>Supply, install, test &amp; hand-over light fixtures including all lamps &amp; all mounting devices and brackets in compliance with the tender specifications &amp; drawings  :-</t>
  </si>
  <si>
    <t>Light Fixture F1 - (IP-65) POLE MOUNTED INDUSTRIAL LUMINAIRE .(1x40w) LED LAMP 220V,50HZ</t>
  </si>
  <si>
    <t>3x3 mm2  for Lighting outlet</t>
  </si>
  <si>
    <t xml:space="preserve"> Chip Wash&amp;Refining DIV-26</t>
  </si>
  <si>
    <t>26 51 00--INTERIOR LIGHTING.</t>
  </si>
  <si>
    <t>Supply, install, connect and test light fixtures including all lamps, mounting devices and brackets as shown on the drawings, specification and as scheduled. The item shall include all necessary wiring, conduits &amp; termination of the luminaires to their respective outlets.</t>
  </si>
  <si>
    <t>Light Fixture F1 - (IP-65) POLE MOUNTED Type INDUSTRIAL LUMINAIRE .(1x40w) LED LAMP 220V,50HZ</t>
  </si>
  <si>
    <t>Light Fixture (F1)</t>
  </si>
  <si>
    <t>No</t>
  </si>
  <si>
    <t>Light Fixture (F1E)</t>
  </si>
  <si>
    <t>Supply, install, connect and test PVC insulated 450/750V stranded copper conductor wires from branch circuit panelboards to light &amp; power outlets including raceways, termination, glands and all necessary accessories and ancillary works required for complete operative system.</t>
  </si>
  <si>
    <t>Embeded or concealed surface mounted  conduits should be rigid PVC. Exposed mounted conduits should be EMT.</t>
  </si>
  <si>
    <t xml:space="preserve"> - PVC conduits should be products of Beit El-Handasa or approved equal.</t>
  </si>
  <si>
    <t xml:space="preserve">3x3 mm² Lighting outlet </t>
  </si>
  <si>
    <t>Switch Room 1 DIV-26</t>
  </si>
  <si>
    <t>Light Fixture F7 - Bulk Head Luminaire (1x12W) Led Lamp 220V - 50Hz.</t>
  </si>
  <si>
    <t xml:space="preserve">LIGHTING SWITCHES </t>
  </si>
  <si>
    <t>Supplying, installing, connecting and testing lighting switches including all necessary accessories, ancillary works and materials required for complete installation as specified and as indicated on the drawings for the following items:-</t>
  </si>
  <si>
    <t xml:space="preserve">10A, Two Way - One Gang Lighting Switch </t>
  </si>
  <si>
    <t>26 27 26-WIRING DEVICES</t>
  </si>
  <si>
    <t xml:space="preserve">3x3mm² Lighting outlet </t>
  </si>
  <si>
    <t>3x4mm² Power outlet For Sockets</t>
  </si>
  <si>
    <t>(26 05 19) - (26 05 36)- (26 05 39) - (26 05 43) LOW VOLTAGE ELECTRICAL POWER CONDUCTORS AND CABLES</t>
  </si>
  <si>
    <t>Supply, install, connect and test XLPE insulated, PVC sheathed 600/1000V stranded copper cables from main feeder distribution panelboard to branch circuit panels &amp; starter panels including  floor mounted cable bracket , raceways, termination, glands and all necessary accessories and ancillary works required for complete operative system.</t>
  </si>
  <si>
    <t xml:space="preserve">Supply Install , connect and test CU/XLPE/PVC cable [(4x6+6)mm²)]] and all necessary accessories and ancillary works required as specified and as shown on drawings.             </t>
  </si>
  <si>
    <t>Mt</t>
  </si>
  <si>
    <t xml:space="preserve">Supply Install , connect and test CU/XLPE/PVC cable [(4x25+16)mm²)]] and all necessary accessories and ancillary works required as specified and as shown on drawings.             </t>
  </si>
  <si>
    <t>283111 - ADDRESSABLE FIRE ALARM SYSTEM</t>
  </si>
  <si>
    <t>Supply, install, connect and test of fire alarm control system complete including conduits, conduit fittings , cabling, complete with all necessary accessories and ancillary works as shown on drawings and as specified in the technical specification in order to provide a complete system up to the main fire alarm control panel (FACP)</t>
  </si>
  <si>
    <t>Supply, install, connect and test of addressable fire alarm  siren with strobe light.</t>
  </si>
  <si>
    <t>Supply, install, connect and test of addressable break glass manual station.</t>
  </si>
  <si>
    <t>Supply, install, connect and test of addressable smoke detector.</t>
  </si>
  <si>
    <t>No.</t>
  </si>
  <si>
    <t>Switch Room 2 DIV 26</t>
  </si>
  <si>
    <t>Embeded or concealed surface mounted  conduits should be rigid PVC. Exposed mounted conduits should be galvanized steel.</t>
  </si>
  <si>
    <t>Supply, install, connect and test XLPE insulated, PVC sheathed 600/1000V stranded copper cables from main feeder distribution panelboard to branch circuit panels &amp; starter panels including  raceways, termination, glands and all necessary accessories and ancillary works required for complete operative system.</t>
  </si>
  <si>
    <t xml:space="preserve">Supply Install , connect and test CU/XLPE/PVC cable [(4x35+16)mm²)]] and all necessary accessories and ancillary works required as specified and as shown on drawings.             </t>
  </si>
  <si>
    <t>Switch Room 2 DIV 28</t>
  </si>
  <si>
    <t>Supply, install, connect and test of addressable fire alarm siren with strobe light.</t>
  </si>
  <si>
    <t>Energy Plant DIV-26</t>
  </si>
  <si>
    <t>DIVISION - FIRE SUPPRESSION</t>
  </si>
  <si>
    <t>Chipper Building Div 26</t>
  </si>
  <si>
    <t>Install, connect and test light fixtures including all lamps, mounting devices and brackets as shown on the drawings, specification and as scheduled. The item shall include all necessary wiring, conduits &amp; termination of the luminaires to their respective outlets.</t>
  </si>
  <si>
    <t xml:space="preserve">Light Fixture F1 - </t>
  </si>
  <si>
    <t xml:space="preserve">10A, One Way - One Gang Lighting Switch </t>
  </si>
  <si>
    <t>10A, Two Way - One Gang Lighting Switch wp</t>
  </si>
  <si>
    <t>SOCKET OUTLETS</t>
  </si>
  <si>
    <t>Supply, install, connect and test socket outlets complete including conduits, conduit fittings, wiring, earthing back to panel board or to branch circuit complete including plaster rings, wiring, earthing, terminations, socket plate, cover, plugs all necessary accessories and ancillary work according to specification and schedules.</t>
  </si>
  <si>
    <t>16A Wall  Single  Socket outlet  IP=20</t>
  </si>
  <si>
    <t>16A Wall Power socket outlet    IP=20</t>
  </si>
  <si>
    <t xml:space="preserve">DISCONNECT SWITCHES   </t>
  </si>
  <si>
    <t>Supplying, installing,  connecting and  testing  disconnect switches including all necessary accessories, ancillary works and materials required for complete installation as specified and as indicated on the drawings for the following items:-</t>
  </si>
  <si>
    <t xml:space="preserve">220v, 16A,2P Wall Disconnect Switch For Ex.F&amp;FA.F </t>
  </si>
  <si>
    <t>3x4mm² Power Outlet For Ex.F &amp; FA.F  &amp; Rolling Shutter Door</t>
  </si>
  <si>
    <t>Chipper Building DIV28</t>
  </si>
  <si>
    <t>Press Exhaust DIV-26</t>
  </si>
  <si>
    <t>Light Fixture F2 - PENDANT LUMINAIRE (1x40w) LED LAMP 220V,50HZ</t>
  </si>
  <si>
    <t>SINGLE Power SOCKET 16A, 220V.</t>
  </si>
  <si>
    <t>16A disconnect switch with one pole for EX.F</t>
  </si>
  <si>
    <t>16A disconnect switch with one pole for FA.F</t>
  </si>
  <si>
    <t xml:space="preserve">3x4mm2 for single power socket outlet </t>
  </si>
  <si>
    <t>3x4mm2 for EX.F&amp;FA.F outlet</t>
  </si>
  <si>
    <t>Forming Station DIV-26</t>
  </si>
  <si>
    <t>Glue Preparation DIV-26</t>
  </si>
  <si>
    <t>Light Fixture F1 - (IP-65) Pole Mounted Industrial Luminaire (1x40W) LED Lamp 220V, 50Hz.</t>
  </si>
  <si>
    <t>Light Fixture F2 - Pendent Luminaire (1x40W) LED Lamp 220V, 50Hz.</t>
  </si>
  <si>
    <t>Supply, install, test &amp; hand-over light switches complete including, conduits, conduit fittings, switches, terminations, earthing, wiring from switches to branch circuit in compliance with the tender specifications &amp; drawings :-</t>
  </si>
  <si>
    <t>Two gang, one way 10A modular switch</t>
  </si>
  <si>
    <t>SINGLE POWER SOCKET 16A, 220V.</t>
  </si>
  <si>
    <t>3x3mm²  for Lighting outlet</t>
  </si>
  <si>
    <t>3x4mm2 for EX.F&amp;FA.F outlet &amp; Socket</t>
  </si>
  <si>
    <t>Screen&amp;Conveyor DIV-26</t>
  </si>
  <si>
    <t>Light Fixture F1 - (IP-65) Pole Mounted Type Industrial Luminaire (1x40W) LED Lamp 220V, 50Hz.</t>
  </si>
  <si>
    <t>Light Fixture F3 - Surface Mounted Luminaire (1x40W) LED Lamp 220V, 50Hz.</t>
  </si>
  <si>
    <t>Main tower DIV-26</t>
  </si>
  <si>
    <t>Main Tower DIV -28</t>
  </si>
  <si>
    <t>28 31 00-ADDRESS`ABLE FIRE ALARM SYSTEM</t>
  </si>
  <si>
    <t>Supply, install, connect and test of fire alarm control system completeincluding conduits, conduit fittings , cabling, complete with all necessaryaccessories and ancillary works as shown on drawings and as specified in thetechnical specification in order to provide a complete system up to the mainfire alarm control panel (MFACP)</t>
  </si>
  <si>
    <t>Supply, install, connect and test of UL LISTED Repeater Fire Alarm ControlPanel 2 no loops complete including conduits, conduit fittings, boxes, wiring up to fire alarm detectors, fixing and all necessary accessories and ancillaryworks as specified and as shown on the drawings.</t>
  </si>
  <si>
    <t>Supply, install, connect and test of addressable fire alarm siren.</t>
  </si>
  <si>
    <t>Earthing DIV-26 Modified</t>
  </si>
  <si>
    <t>EARTHING (GROUNDING) SYSTEM (ref no. 260526)</t>
  </si>
  <si>
    <t>Furnishing, supplying, installing and testing  a complete protective earthing (PE) system complete with earthing pits, earthing electrodes, equalizer bars, earth continuity conductor, and earthing conductor to switchboards,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</si>
  <si>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NB</t>
  </si>
  <si>
    <t>Earthing impedance must be &lt;= 2 ohm or in compliance with IEC 60364</t>
  </si>
  <si>
    <t xml:space="preserve">Supply, install, connect and test inspection pit (300X300mm) including earthing rod </t>
  </si>
  <si>
    <t>Supply, install, connect and test thermal welding (T-JOINT)</t>
  </si>
  <si>
    <t>Supply, install, connect and test Exothermic Welding Mould for Cable 120 mm2/120mm2</t>
  </si>
  <si>
    <t>Supply, install, connect and test Mould Handle</t>
  </si>
  <si>
    <t>Supply, install, connect and test Flint Igniter</t>
  </si>
  <si>
    <t>Supply, install, connect and test Disconnecting Earth Bar</t>
  </si>
  <si>
    <t xml:space="preserve">Supply, install, connect and test 120mm2 bare copper cable burried in ground at depth = - 1000 mm  </t>
  </si>
  <si>
    <t xml:space="preserve">Supply, install, connect and test 70mm2 bare copper cable burried in ground at depth = - 1000 mm  </t>
  </si>
  <si>
    <t>Clamp</t>
  </si>
  <si>
    <t>Site DIV-26 Modified</t>
  </si>
  <si>
    <t>Light Fixture L13 - (IP-20) SURFACE MOUNTED  LUMINAIRE (1x36w, 3600M) LED LAMP 220V,50HZ SIMILAR TO (PHILIPS  RC091V LED 36S 840 W60L60 LAP )
(Local Manufactures)</t>
  </si>
  <si>
    <t>Light Fixture L13E -  SIMILAR TO L13 WITH 2 HOURS BACK 
(Local Manufactures)</t>
  </si>
  <si>
    <t>Light Fixture L12E- (IP-20) SURFACE MOUNTED CIRCULAR LUMINAIRE (1x38w, 3800LM) LED LAMP 220V,50HZ SIMILAR TO (PHILIPS  SM294C LED 40 /840 PSU WH GM ) 
(Local Manufactures)</t>
  </si>
  <si>
    <t>Light Fixture L9- (IP-66) WALL MOUNTED LUMINAIRE (1x58w, 7992LM) LED LAMP 220V,50HZ SIMILAR TO (PHILIPS  WT470X L1600 WB LED80S/840 NO) OR APPROVED EQUAL
(Local Manufactures)</t>
  </si>
  <si>
    <t>Light Fixture L9E- SAME TO L9 TYPE BUT
WITH 2 HOURS BACK UP BATTERY
(Local Manufactures)</t>
  </si>
  <si>
    <t>16A Switch Fuse with 2-Pole for Exhaust Fan , Fresh Fan (WP)</t>
  </si>
  <si>
    <t>32A Switch Fuse with 2-Pole for Exhaust Fan (WP)</t>
  </si>
  <si>
    <t>20A Switch Fuse with 2-Pole for Water Heater Shutter Door &amp; Exhaust Fan (wp)</t>
  </si>
  <si>
    <t>32A Switch Fuse with 4-Pole for Exhaust Fan (WP)</t>
  </si>
  <si>
    <t>5x4mm2 CU/PVC for EX.F &amp; FA.F</t>
  </si>
  <si>
    <t>5x6mm2 CU/PVC for EX.F &amp; FA.F</t>
  </si>
  <si>
    <t>DB-EX-1 (IP/68)</t>
  </si>
  <si>
    <t>DB-EX-2 (IP/68)</t>
  </si>
  <si>
    <t>DB-EX-3 (IP/68)</t>
  </si>
  <si>
    <t>DB-EX-4 (IP/68)</t>
  </si>
  <si>
    <t>DB-GATE3</t>
  </si>
  <si>
    <t>DB-MVSWG</t>
  </si>
  <si>
    <t>MCC-F-4</t>
  </si>
  <si>
    <t>MCC-F-5</t>
  </si>
  <si>
    <t>DB-Pumps Room</t>
  </si>
  <si>
    <t>DB-SUB-01</t>
  </si>
  <si>
    <t>DB-SUB-02</t>
  </si>
  <si>
    <t>ESF-D Building Phase#02</t>
  </si>
  <si>
    <t>Spare Parts</t>
  </si>
  <si>
    <t>26 24 13 - SUB FEEDER DISTRIBUTION PANEBOARDS</t>
  </si>
  <si>
    <t>EMDB</t>
  </si>
  <si>
    <t>EMDB-SS3</t>
  </si>
  <si>
    <t>SFD-EMDB-SS3-UPS1</t>
  </si>
  <si>
    <t>SFD-EMDB-SS3-UPS2</t>
  </si>
  <si>
    <t>CU/XLPE/STA/PVC cable [(3x120+70)mm2 + 70mm2)]. and all necessary accessories and ancillary works required as specified and as shown on drawings.</t>
  </si>
  <si>
    <t>Busway 6300A complete with all necessary accessories and ancillary works required as specified and as shown on drawings.</t>
  </si>
  <si>
    <t>262413 MAIN DISTRIBUTION BOARDS</t>
  </si>
  <si>
    <t>Supply, install, connect and test of main distribution boards with all necessary accessories circuit breakers, contractors, relays, indicator lamps, cable terminals &amp; all ancillary works required for complete operative system according to the specifications &amp; as shown on drawings.</t>
  </si>
  <si>
    <t>LT-SS1 (With Power Factor Correction Capacitors).</t>
  </si>
  <si>
    <t>LT1-SS2 (With Power Factor Correction Capacitors).</t>
  </si>
  <si>
    <t>LT2-SS2 (With Power Factor Correction Capacitors).</t>
  </si>
  <si>
    <t>LT-SS3 (With Power Factor Correction Capacitors).</t>
  </si>
  <si>
    <t>LT1-SS4 (With Power Factor Correction Capacitors).</t>
  </si>
  <si>
    <t>LT2.1-SS4 (With Power Factor Correction Capacitors).</t>
  </si>
  <si>
    <t>LT2.2-SS4 (With Power Factor Correction Capacitors).</t>
  </si>
  <si>
    <t>[SECTION 263213]- EMERGENCY DIESEL GENERATOR SET</t>
  </si>
  <si>
    <t>Install only ,  and connect 2000 KVA. (at 50°C ambient) 0.8 p.f., 400V diesel generator set all in accordance with detailed technical specifications complete with all necessary accessories and ancillary works.</t>
  </si>
  <si>
    <t>Supply, install, connect, and test automatic transfer switch (1250A)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</si>
  <si>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(1000A)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</si>
  <si>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(630A)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</si>
  <si>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(400A)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</si>
  <si>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(160A) complete with all control, monitoring and protection equipment including control cabling and all necessary auxiliary components and ancillary works required for complete operation as specified and as indicated on the drawings and specification.</t>
  </si>
  <si>
    <t>Dry Type Transformers (3150 kVA, 22/0.4 kV) at 50C Ambient Temperature.</t>
  </si>
  <si>
    <t>Dry Type Transformers (2000 K.V.A, 22/0.4 kV) at 50C Ambient Temperature.</t>
  </si>
  <si>
    <t>Dry Type Transformers (2000 kVA, 22/0.69 kV) at 50C Ambient Temperature.</t>
  </si>
  <si>
    <t>Site DIV-27 Modified</t>
  </si>
  <si>
    <t>Supply, install, connect and test the following Telecom / Data system outlets complete including wiring devices, conduits, conduit fittings,SFTP/Cat 6A cabling between  the outlets to the respective access switches, earthing complete including plaster rings, wiring, earthing terminations, socket plate, cover, plugs, and all necessary accessories and ancillary works for a complete system.</t>
  </si>
  <si>
    <t>Telecom Wall Mounted IP Outlet</t>
  </si>
  <si>
    <t>Telecom Wall Mounted IP Outlet - Weather Proof</t>
  </si>
  <si>
    <t>Floor Box (FB1) - (2no. IP Outlets)</t>
  </si>
  <si>
    <t>Data Outlet</t>
  </si>
  <si>
    <t>IT RACK F-1</t>
  </si>
  <si>
    <t>IT RACK F-2</t>
  </si>
  <si>
    <t>IT RACK F-3</t>
  </si>
  <si>
    <t>IT RACK F-4</t>
  </si>
  <si>
    <t>IT RACK F-6</t>
  </si>
  <si>
    <t>IT RACK-MV</t>
  </si>
  <si>
    <t>IT RACK-SUB-1</t>
  </si>
  <si>
    <t>IT RACK-SUB-2</t>
  </si>
  <si>
    <t>Supply, install, connect and test 6-core single mode fiber optic cables. The item shall include raceways, splicing, splicing closures, media converters, pig tails fiber SC connectors, fiber cable pulling and all necessary sleeves, accessories and ancillary works. The works shall be complete as per the project specifications and drawings.</t>
  </si>
  <si>
    <t>Supply, install, connect and test Armoured Double Sheath Fiber Optic Cable. The item shall include raceways, splicing, splicing closures, media converters, pig tails fiber SC connectors, fiber cable pulling and all necessary sleeves, accessories and ancillary works. The works shall be complete as per the project specifications and drawings.</t>
  </si>
  <si>
    <t xml:space="preserve">Supply, install, test &amp; hand-over Special cables including raceways, termination, glands and all necessary accessories and ancillary works required for complete operative system  in compliance with the tender specifications &amp; drawings. 
                                                                                                                  </t>
  </si>
  <si>
    <t>Admin DIV-26 Modified</t>
  </si>
  <si>
    <t>Light Fixture L10
RECESSED MOUNTED LUMINAIRE (1x24w) LED LAMP 220V,50HZ
SIMILAR TO (PHILIPS  DN570B 1xLED24S/840 C)
(Local Manufactures)</t>
  </si>
  <si>
    <t>Empty Embedded Outlets (Empty PVC Conduits 20 mm2)</t>
  </si>
  <si>
    <t>Empty Exposed Outlets (Empty EMT Conduits 3/4'')</t>
  </si>
  <si>
    <t>Warehouse DIV-26 Modified</t>
  </si>
  <si>
    <t>Warehouse DIV-27 Modified</t>
  </si>
  <si>
    <t>Supply, install, connect and test the following Telecom / data system complete including wiring devices, conduits, conduit fittings, S/FTP Cat 6A conduits between  the outlets to the respective access switches,, earthing complete including plaster rings, wiring, earthing terminations, socket plate, cover, plugs, and all necessary accessories and ancillary works for a complete system.</t>
  </si>
  <si>
    <t>RJ45 CAT.6A TELEPHONE OUTLET .</t>
  </si>
  <si>
    <t>RJ45 CAT.6A DATA OUTLET.</t>
  </si>
  <si>
    <t>WH-RACK</t>
  </si>
  <si>
    <t>Warehouse DIV-28 Modified</t>
  </si>
  <si>
    <t>Dryer Area DIV-26 NEW</t>
  </si>
  <si>
    <t>DB-DR</t>
  </si>
  <si>
    <t xml:space="preserve"> Chip Wash&amp;Refining DIV-26 NEW</t>
  </si>
  <si>
    <t>supply,Install, test &amp; hand-over Poles including all lamps &amp; all  brackets in compliance with the tender specifications &amp; drawings  :-</t>
  </si>
  <si>
    <t>Pole LIGHTING FIXTURES</t>
  </si>
  <si>
    <t>Lighting pole with a height of 1,5 mt circular, consisting of a pipe with a diameter of 3.6 m and a thickness of 4 mm, hot galvanized, including the base (250x250x10) mm including strings 500X20M</t>
  </si>
  <si>
    <t>(26 24 16) - (26 24 19) PANELBOARDS</t>
  </si>
  <si>
    <t>Supply, Install, Connect and Test the following panelboards complete with circuit breakers, bus bars cabinets, conductors  relays, residual current devices,  indicator lamps and all  necessary accessories and ancillary works required in accordance with the specification, tender drawings &amp; attached schedules.</t>
  </si>
  <si>
    <t>DB-WASHING&amp;REFINING</t>
  </si>
  <si>
    <t>Switch Room 1 DIV-26 NEW</t>
  </si>
  <si>
    <t>16A Wall  Single  Socket outlet  IP=54</t>
  </si>
  <si>
    <t>16A Wall Power socket outlet    IP=54</t>
  </si>
  <si>
    <t>3800v, 63A,3P Wall Disconnect Switch For AC Unit</t>
  </si>
  <si>
    <t>SFD-SUB-01</t>
  </si>
  <si>
    <t>Supply, install, connect and test of addressable fire alarm siren with strobe light,(Weather Proof)</t>
  </si>
  <si>
    <t>Supply, install, connect and test of addressable break glass manual station,(Weather Proof)</t>
  </si>
  <si>
    <t>Supply, install, connect and test of  fire alarm circuits serving the shown detectors complete with duct banks, raceways &amp; raceways supports. The works may include excavation in different soils &amp; backfilling complete with inspection manholes.</t>
  </si>
  <si>
    <t>Ls</t>
  </si>
  <si>
    <t>Switch Room 2 DIV 21 NEW</t>
  </si>
  <si>
    <t>DIVISION 21 - FIRE SUPPRESSION</t>
  </si>
  <si>
    <t>FIRE FIGHTING FM200 SYSTEM</t>
  </si>
  <si>
    <t>Supply, install, connect and test of FM200 fire protection system. The item shall include calculation of the clean agent required quantities together with no. of nozzles &amp; layout in addition to the system execution. The item shall include all piping, detectors &amp; interface with project central fire alarm system.</t>
  </si>
  <si>
    <t>FM200 System with capacity of 492 kg.</t>
  </si>
  <si>
    <t>Switch Room 2 DIV 22 NEW</t>
  </si>
  <si>
    <t>DIVISION 22 - PLUMBING  SYSTEMS</t>
  </si>
  <si>
    <t>Contractor to include all catalogues of Plumbing system in which his prices is based upon during tendering for Engineer's evaluation.</t>
  </si>
  <si>
    <t>The bill toilet sanitary fixtures &amp; plumbing fixtures items values shall include the cold &amp; hot water piping within the respective area up to the water supply mains.</t>
  </si>
  <si>
    <t>The bill shown water supply piping items are related to water supply risers &amp; mains piping.</t>
  </si>
  <si>
    <t>The bill toilets sanitary &amp; plumbing fixtures items values shall include the drainage water piping within the respective area up to the drainage risers or mains.</t>
  </si>
  <si>
    <t>The bill shown drainage piping items are related to drainage risers &amp; mains piping.</t>
  </si>
  <si>
    <t>DRAINAGE PIPES</t>
  </si>
  <si>
    <t xml:space="preserve">SANITARY FIXTURES </t>
  </si>
  <si>
    <t>Supply, install &amp; handover:- Sanitary fixtures including the supply of all necessary component parts, traps, flexible connections, control valves, waste connections, assemblies connecting to supply and waste system, setting, bedding, sealing and  making good all as specified.</t>
  </si>
  <si>
    <t xml:space="preserve">Supply, install, test, and hand over heavy duty cast iron trench drain ( 300 width x150 mm depth )  The unit shall be equipped with cast iron heavy duty grating and trench drain point including the drain trap.The trench drain shall be a product of ISO 9001 listed firm. The item includes pipe connection &amp; all necessary accessories to maintain an adequate performance. the item shall be as following: </t>
  </si>
  <si>
    <t xml:space="preserve">Trench drain </t>
  </si>
  <si>
    <t>Switch Room 2 DIV-26 NEW</t>
  </si>
  <si>
    <t xml:space="preserve">380v, 100A,3P Wall Disconnect Switch For AC Unit </t>
  </si>
  <si>
    <t>SFD-SUB-02</t>
  </si>
  <si>
    <t>Switch Room 2 DIV-28 NEW</t>
  </si>
  <si>
    <t>Energy Plant DIV-26 NEW</t>
  </si>
  <si>
    <t>Lighting pole with a height of 1,8 mt , circular, consisting of a pipe with a diameter of 3.6 m and a thickness of 4 mm, hot galvanized, including the base (250x250x10) mm including strings 500X20M</t>
  </si>
  <si>
    <t>Supply, install, test, and handover the following panel boards complete with circuit breakers, bus bars cabinets, conductors,  relays, residual current devices, indicator lamps and all necessary accessories and ancillary works required in compliance with the tender specifications &amp; drawings :-</t>
  </si>
  <si>
    <t>DB-EP</t>
  </si>
  <si>
    <t>Chipper Building Div 26 NEW</t>
  </si>
  <si>
    <t>Supplying, installing, furnishing, connecting and testing the low voltage switchgear assemblies main distribution board complete with meters, relays, contactors,...etc and all components including seismic supports, all necessary accessories, ancillary works and materials required for complete installation as specified and as indicated on the drawings also including hooking up of all incomings and outgoing feeders for the following items:-</t>
  </si>
  <si>
    <t>DB-CH</t>
  </si>
  <si>
    <t>Chipper Building DIV28 NEW</t>
  </si>
  <si>
    <t>Supply, install, connect and test of addressable fire alarm siren light,(Weather Proof)</t>
  </si>
  <si>
    <t>OUTDOOR IP- CCTV SURVEILLANCE CAMERA</t>
  </si>
  <si>
    <t>Supply, install, connect and test the following Telecom / FXta system complete including wiring devices, conduits, conduit fittings, S/FTP Cat 6A conduits between  the outlets to the respective access switches,, earthing complete including plaster rings, wiring, earthing terminations, socket plate, cover, plugs, and all necessary accessories and ancillary works for a complete system.</t>
  </si>
  <si>
    <t>Telecom wall mounted IP-outlet (Telephone)</t>
  </si>
  <si>
    <t>Telecom wall mounted IP-outlet weather proof</t>
  </si>
  <si>
    <t>Data Outlets</t>
  </si>
  <si>
    <t>Press Exhaust DIV-26 NEW</t>
  </si>
  <si>
    <t>DB-PEB</t>
  </si>
  <si>
    <t>Forming Station DIV-21 NEW</t>
  </si>
  <si>
    <t>DIVISION 22 - FIRE SUPPRESSION</t>
  </si>
  <si>
    <t>Supply, install, test &amp; hand-over the fire fighting UL/FM post indicating type gate valves</t>
  </si>
  <si>
    <t>65mm diameter</t>
  </si>
  <si>
    <t>Forming Station DIV-26 NEW</t>
  </si>
  <si>
    <t>DB-FS</t>
  </si>
  <si>
    <t>Glue Preparation DIV-26 NEW</t>
  </si>
  <si>
    <t>Lighting pole with a height of 2.2 m, circular, consisting of a pipe with a diameter of 3.6 m and a thickness of 4 mm, hot galvanized, including the base (250x250x10) mm including strings 500X20M</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</si>
  <si>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 :-</t>
  </si>
  <si>
    <t>DB-GP</t>
  </si>
  <si>
    <t>Screen&amp;Conveyor DIV-26 NEW</t>
  </si>
  <si>
    <t>DB-SC</t>
  </si>
  <si>
    <t>Main tower DIV-26 NEW</t>
  </si>
  <si>
    <t>Supply, Install, Connect and Test socket outlets complete including conduits,conduit fittings, wiring, earthing back to panel board or to branch circuitcomplete including plaster rings, wiring, earthing, terminations, socket plate,cover, plugs all necessary accessories and ancillary work according tospecification and schedules.</t>
  </si>
  <si>
    <t>20A Wall Power Socket outlet IP=54</t>
  </si>
  <si>
    <t>DB-MAIN TOWER</t>
  </si>
  <si>
    <t>DB-MAIN TOWER-P</t>
  </si>
  <si>
    <t>NO</t>
  </si>
  <si>
    <t>VO(34) CABLE &amp;BASKET TRAY</t>
  </si>
  <si>
    <t>Supply, install, test and put into operation cable trays  &amp; Ladders system, complete with covers, accessories and all related ancillary works</t>
  </si>
  <si>
    <t>Cable Tray 10X10</t>
  </si>
  <si>
    <t>Cable Tray 15X10</t>
  </si>
  <si>
    <t>Cable Ladder 50X10</t>
  </si>
  <si>
    <t>VO.55 ( 22KV,1250A TRANSFORMER VACCUM CB(VCB)</t>
  </si>
  <si>
    <t>Adding differential protection relay to 16 -cell ,22KV medium voltage SF6 or vecuum switch gear. The unit components and enclosure specification shall be compliance with the public distribution company requlation &amp;the egyption code</t>
  </si>
  <si>
    <t>VO.31 (CU/XLPE/STA/PVC STRANDED COPPER CONDUCTOR CABLES</t>
  </si>
  <si>
    <t xml:space="preserve">Supply, install, test &amp; hand-over CU/ XLPE/STA/PVC stranded copper conductor cables including raceways, termination, glands and all necessary accessories and ancillary works required for complete operative system  in compliance with the tender specifications &amp; drawings. </t>
  </si>
  <si>
    <t>mt</t>
  </si>
  <si>
    <t>VO.85( ADDITIONAL REQUIRMENTS (ENCLOSURE/SOUND LEVEL/IMPEDANCE VOLTAGE)</t>
  </si>
  <si>
    <t>Change enclosure for transformer , sound level and impedance voltage</t>
  </si>
  <si>
    <t>VO.77(ADDING BASCKET TRAY&amp;EMT CONDUITS)</t>
  </si>
  <si>
    <t>Supply, install, test and put into operation C-Channel , Basket Trays , complete with  all related ancillary works</t>
  </si>
  <si>
    <t xml:space="preserve">Basket Galv Tray  10x5 </t>
  </si>
  <si>
    <t>Basket Galv Tray  5x5</t>
  </si>
  <si>
    <t>C-channel</t>
  </si>
  <si>
    <t>EMT Conduits 1''</t>
  </si>
  <si>
    <t>EMT Conduits 3/4''</t>
  </si>
  <si>
    <t>VO (29) REACTORS&amp;AMBIENT FOR MDBS</t>
  </si>
  <si>
    <t>Supply, install and test &amp; handover the following panel boards complete with circuit breakers,Reactors and all necessary accessories and ancillary works required in comliance with the tender specification &amp;drawing.</t>
  </si>
  <si>
    <t>Install,connect and test</t>
  </si>
  <si>
    <t>LT-SS1</t>
  </si>
  <si>
    <t>LT.1-SS2</t>
  </si>
  <si>
    <t>LT.2-SS2</t>
  </si>
  <si>
    <t>LT-SS3</t>
  </si>
  <si>
    <t>LT-1-SS4</t>
  </si>
  <si>
    <t>LT-2.1-SS4</t>
  </si>
  <si>
    <t>LT-2.2-SS4</t>
  </si>
  <si>
    <t xml:space="preserve">Supply , install , Test &amp; hand-over stranded copper conductor cables including  necessary accessories and ancillary works required. </t>
  </si>
  <si>
    <t>CU/XLPE/PVC cable [(3x300+150mm2+150mm2)]. and all necessary accessories and ancillary works required as specified and as shown on drawings.</t>
  </si>
  <si>
    <t>CU/XLPE/STA/PVC cable [(3x120+70)mm2 + 70mm2]. and all necessary accessories and ancillary works required as specified and as shown on drawings.</t>
  </si>
  <si>
    <t>CU/XLPE/PVC cable [(3x240+120)mm2 + 120mm2]. and all necessary accessories and ancillary works required as specified and as shown on drawings.</t>
  </si>
  <si>
    <t>CU/XLPE/STA/PVC cable [(3x240+120)mm2 + 120mm2]. and all necessary accessories and ancillary works required as specified and as shown on drawings.</t>
  </si>
  <si>
    <t>CU/XLPE/STA/PVC cable [(3x95+50)mm2 + 50mm2]. and all necessary accessories and ancillary works required as specified and as shown on drawings.</t>
  </si>
  <si>
    <t xml:space="preserve">VO.(80) WAREHOUSE </t>
  </si>
  <si>
    <t>supply,Install, test &amp; hand-over light fixtures including all lamps &amp; all mounting devices and brackets in compliance with the drawings  :-</t>
  </si>
  <si>
    <t>Light Fixture L1
RECESSED MOUNTED LUMINAIRE (1x42w) LED LAMP 220V,50HZ
SIMILAR TO (PHILIPS  RC120B W60L60  LED37S/- No)</t>
  </si>
  <si>
    <t>Light Fixture L1E
Same as (L1) WITH 2 HOURS BACK UP BATTERY</t>
  </si>
  <si>
    <t>Light Fixture L4
(IP-44) RECESSED MOUNTED SLIM DOWNLIGHT LUMINAIRE (1x11w, 1100LM) LED LAMP 220V,50HZ SIMILAR TO         (PHILIPS    DN145B PSU D166  LED10S/840 NO)</t>
  </si>
  <si>
    <t>Light Fixture L4E
Same as (L4) WITH 2 HOURS BACK UP BATTERY</t>
  </si>
  <si>
    <t>Light Fixture L5E
(IP-54) SURFACE MOUNTED CIRCULAR LUMINAIRE (1x22w, 2100LM) LED LAMP 220V,50HZ SIMILAR TO (PHILIPS  CL261 DS Oyster ) WITH 2 HOURS BACK UP BATTERY</t>
  </si>
  <si>
    <t>Light Fixture L6
(IP-20) RECESSED MOUNTED DOWNLIGHT LUMINAIRE (1x9.2w, 1300LM) LED LAMP 220V,50HZ SIMILAR TO (PHILIPS  DN570B LED12S/840 PSU-E C WH)</t>
  </si>
  <si>
    <t>Light Fixture L6E
Same as (L6) WITH 2 HOURS BACK UP BATTERY</t>
  </si>
  <si>
    <t>Light Fixture L8
(IP-65) SURFACE MOUNTED BULK HEAD LUMINAIRE (1x12w, 960LM) LED LAMP 220V,50HZ SIMILAR TO (PHILIPS  WT045C LED12/NW PSU CFW L1065)</t>
  </si>
  <si>
    <t>Light Fixture L9
(IP-66) SURFACE MOUNTED LUMINAIRE (1x58w, 7992LM) LED LAMP 220V,50HZ SIMILAR TO (PHILIPS  WT470X L1600 WB LED80S/840 NO)</t>
  </si>
  <si>
    <t>Light Fixture L9E
Same as (L9) WITH 2 HOURS BACK UP BATTERY</t>
  </si>
  <si>
    <t>CEILING MOUNTED EXIT SIGN</t>
  </si>
  <si>
    <t>Supply, Install, test &amp; hand-over  light switches white color including, PVC conduits, conduit fittings, switches, terminations, earthing, wiring from switches to branch circuit in compliance with  drawings :-</t>
  </si>
  <si>
    <t>One gang,Two Way 10A modular Switch (water proof)</t>
  </si>
  <si>
    <t>Two gang,Two Way 10A modular Switch (water proof)</t>
  </si>
  <si>
    <t>Three gang,Two Way 10A modular Switch (water proof)</t>
  </si>
  <si>
    <t xml:space="preserve">Supply, install, connect and test socket outlets white color complete including plaster rings, wiring, earthing, terminations, socket plate, cover, plugs, all necessary accessories and ancillary work </t>
  </si>
  <si>
    <t>16A wall single socket outlet IP=20  H=1.8</t>
  </si>
  <si>
    <t>16A wall power socket outlet (water proof) IP=54</t>
  </si>
  <si>
    <t>Outlet For Racks &amp; FACP &amp; Hand Dryer</t>
  </si>
  <si>
    <t>Floor Box</t>
  </si>
  <si>
    <t>Supply, Install, test &amp; hand-over disconnect switch complete including plaster rings, wiring, earthing, terminations, socket plate, cover, plugs, all necessary accessories and ancillary work in compliance with the  drawings :-</t>
  </si>
  <si>
    <t xml:space="preserve">16A disconnect switch with two pole for EXF (Wall) </t>
  </si>
  <si>
    <t xml:space="preserve">32A disconnect switch with two pole for FCU (Celling) </t>
  </si>
  <si>
    <t>20A disconnect switch with two pole for water heater (Wall) ( WP)</t>
  </si>
  <si>
    <t>20A disconnect switch with two pole for Ex-fan (Celling)</t>
  </si>
  <si>
    <t>20A disconnect switch with two pole for Ex-fan (Wall)</t>
  </si>
  <si>
    <t>32A disconnect switch with two pole for AC Unit (Wall)</t>
  </si>
  <si>
    <t>32A disconnect switch with two pole for FCU Unit (Celling)</t>
  </si>
  <si>
    <t>32A disconnect switch with Four pole for FCU Unit (Celling)</t>
  </si>
  <si>
    <t>100A disconnect switch with Four pole for UPS (Wall)</t>
  </si>
  <si>
    <t>125A disconnect switch with Four pole for Future Extention (Wall)</t>
  </si>
  <si>
    <t>250A disconnect switch with Four pole for Future Extention (Wall)</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</si>
  <si>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drawings. 
Embedded or concealed surface mounted Outlets should be heavy gauge PVC. Exposed mounted Outlets should be EMT. Circuits in cable tray should be PVC/PVC multicore cables. :-</t>
  </si>
  <si>
    <t>3x4mm2 for ( IT rack outlet,  fire alarm, hand dryer outlet, water heater, EXF )</t>
  </si>
  <si>
    <t>3x6mm2 for AC</t>
  </si>
  <si>
    <t>5x6mm2 for AC</t>
  </si>
  <si>
    <t>Supply, Install, test &amp; hand-over the following panel boards complete with circuit breakers, bus bars cabinets, conductors,  relays, residual current devices, indicator lamps and all necessary accessories and ancillary works required in compliance with the  drawings :-</t>
  </si>
  <si>
    <t>EPP-WH-GR</t>
  </si>
  <si>
    <t>LT-WH-GR</t>
  </si>
  <si>
    <t>EPP-WH-FR</t>
  </si>
  <si>
    <t>PP-WH-FR</t>
  </si>
  <si>
    <t>LT-WH-FR</t>
  </si>
  <si>
    <t>UPP-WH-FR</t>
  </si>
  <si>
    <t>MCC-AHU-01</t>
  </si>
  <si>
    <t>MCC-AHU-02</t>
  </si>
  <si>
    <t>SMDB-WH</t>
  </si>
  <si>
    <t>ESMDB-WH</t>
  </si>
  <si>
    <t>Upgrade LT2.2-SS4 as per shown on project drawings</t>
  </si>
  <si>
    <t>Update EMDB-SS3 as per shown on project drawings</t>
  </si>
  <si>
    <t xml:space="preserve">Supply, Install, test &amp; hand-over CU/ XLPE/PVC &amp; CU/XLPE/SWA/PVC stranded copper conductor cables including  termination, glands and all necessary accessories and ancillary works required for complete operative system  in compliance with the  drawings without Cable Tray . 
</t>
  </si>
  <si>
    <t>CU/XLPE/PVC cable [(4x2.5)mm2] and all necessary accessories and ancillary works required as specified and as shown on drawings.</t>
  </si>
  <si>
    <t>CU/XLPE/PVC cable [(4x4)mm2] and all necessary accessories and ancillary works required as specified and as shown on drawings.</t>
  </si>
  <si>
    <t>CU/XLPE/PVC cable [(4x6)mm2] and all necessary accessories and ancillary works required as specified and as shown on drawings.</t>
  </si>
  <si>
    <t>CU/XLPE/PVC cable [(4x25)mm2 + 16mm2)]] and all necessary accessories and ancillary works required as specified and as shown on drawings.</t>
  </si>
  <si>
    <t>CU/XLPE/PVC cable [(3x50 + 25)mm2] and all necessary accessories and ancillary works required as specified and as shown on drawings.</t>
  </si>
  <si>
    <t>CU/XLPE/PVC cable [(3x120+70)mm2 +70mm2)]] and all necessary accessories and ancillary works required as specified and as shown on drawings.</t>
  </si>
  <si>
    <t>UPS</t>
  </si>
  <si>
    <t xml:space="preserve">  UPS OF 10 Kva .@ 50C ambient Temperature. The unit shall be equipped with isolating transformer. Additionally it shall be furnished with Ethernet or modbus port for interface with the project IP structure cabling.</t>
  </si>
  <si>
    <t>RJ45 CAT.6ATELEPHONE OUTLET (WP)</t>
  </si>
  <si>
    <t>RJ45 CAT.6A DATA OUTLET (W.P)</t>
  </si>
  <si>
    <t>RJ45 CAT.6 TELEPHONE  OUTLET AT FLOOR BOX</t>
  </si>
  <si>
    <t>RJ45 CAT.6A OUTLET FOR WIRELESS ACCESS POINT.</t>
  </si>
  <si>
    <t>Supply install, connect and test of  edge distribution rack complete with in-rack UPS &amp;  passive components( patch panels, power strips, ...etc)  as specified and indicated in the drawings with all necessary termination,  patch cords, cables and all necessary accessories required to complete operative system.</t>
  </si>
  <si>
    <t>Supply, install, connect and test 6 core SM  fiber optic cable , The item shall include raceways, splicing , splicing closures ,media converter, pig tails fiber SC connectors ,fiber cable pulling &amp; all necessary sleeves.  The works shall be complete as per the project specifications</t>
  </si>
  <si>
    <t>Supply, install, connect and test Public Address system rack including AM/FM Tuner , CD/DVD Player , mixer Amplifiers, Power Amplifiers ,Paging Microphone and complete with all other accessories in compliance with the  drawings  . The rack shall be equipped with a preset evacuation massege that shall be announced upon receival of a signal from the fire alarm .</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</si>
  <si>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surface mounted conduits should be EMT , </t>
  </si>
  <si>
    <t>Supply , install , connect and test Recessed Wall mounted 3/6/12w sound speakers</t>
  </si>
  <si>
    <t>Supply, install, connect and test of addressable Smoke Detector Abve Cilling.</t>
  </si>
  <si>
    <t>Supply, install, connect and test of addressable Multi Detector Abve Cilling.</t>
  </si>
  <si>
    <t xml:space="preserve">Supply, install, connect and test of fire alarm circuits serving the shown detectors and connecting between main and repeaters fire alarm stations complete with duct banks, raceways &amp; raceways supports. </t>
  </si>
  <si>
    <t>VO.(81) ADMIN. BUILDING</t>
  </si>
  <si>
    <t>Light Fixture L1E
Same as (L1) with battery back up</t>
  </si>
  <si>
    <t>Light Fixture L4
RECESSED MOUNTED LUMINAIRE (1x11w) LED LAMP 220V,50HZ
SIMILAR TO (PHILIPS  DN145B PSU D166  LED10S/840 NO)</t>
  </si>
  <si>
    <t>Light Fixture L4E
Same as (L4) with battery back up</t>
  </si>
  <si>
    <t>Light Fixture L5E
SURFACE MOUNTED LUMINAIRE (1x22w) LED LAMP 220V,50HZ
SIMILAR TO (PHILIPS CL261 DS Oyster 22W 30-40-65K IP54 ANZ) ) with battery back up</t>
  </si>
  <si>
    <t xml:space="preserve">Light Fixture L6
RECESSED MOUNTED LUMINAIRE (1x11.8w) LED LAMP 220V,50HZ
SIMILAR TO (PHILIPS  DN570B PSE-E C)
</t>
  </si>
  <si>
    <t>Light Fixture L6E
Same as (L6) with battery back up</t>
  </si>
  <si>
    <t>Light Fixture L8
(IP-65) SURFACE MOUNTED BULK HEAD LUMINAIRE (1x12w, 960LM) LED LAMP 220V,50HZ SIMILAR TO (PHILIPS  WT045C LED12/NW PSU CFW L1065) OR APPROVED EQUAL</t>
  </si>
  <si>
    <t>Light Fixture L9
SURFACE MOUNTED LUMINAIRE (1x58.5w) LED LAMP 220V,50HZ
SIMILAR TO (PHILIPS  WT470X LED80S/840 WB ACW TW1 L1600)</t>
  </si>
  <si>
    <t>WALL MOUNTED EXIT SIGN</t>
  </si>
  <si>
    <t>Supply, Install, test &amp; hand-over  light switches white color  complete including, conduits, conduit fittings, switches, terminations, earthing, wiring from switches to branch circuit in compliance with the tender specifications &amp; drawings :-</t>
  </si>
  <si>
    <t>Supply, install, connect and test socket outlets white color complete including plaster rings, wiring, earthing, terminations, socket plate, cover, plugs, all necessary accessories and ancillary work according to specification and schedules</t>
  </si>
  <si>
    <t>16A wall single socket outlet IP=20 (For TV)</t>
  </si>
  <si>
    <t>32A disconnect switch with two pole ceiling mounted for AC Unit</t>
  </si>
  <si>
    <t>40A disconnect switch with 4 poles for AHU (W.P)</t>
  </si>
  <si>
    <t>3x4mm2 for hand dryer outlet, power socket outlet, water heater, EXF</t>
  </si>
  <si>
    <t>PP-AD-S-01</t>
  </si>
  <si>
    <t>CU/PVC/PVC cable [(4x16)mm2 + 16mm2)]] and all necessary accessories and ancillary works required as specified and as shown on drawings.</t>
  </si>
  <si>
    <t>CU/PVC/PVC cable [(3x50+25)mm2 + 25mm2)]] and all necessary accessories and ancillary works required as specified and as shown on drawings.</t>
  </si>
  <si>
    <t>Complete protective earthing (PE) system complete with earthing pits, earthing electrodes, equalizer bars, earth continuity conductor, and earthing conductor to switchboards, server/ IT racks,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</si>
  <si>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Supply, install, connect and test the following Telecom / FXta system complete including wiring devices, conduits, conduit fittings, S/FTP Cat 6 conduits between  the outlets to the respective access switches,, earthing complete including plaster rings, wiring, earthing terminations, socket plate, cover, plugs, and all necessary accessories and ancillary works for a complete system.</t>
  </si>
  <si>
    <t>HDMI (HIGH DEFINITION MULTIMEDIA INTERFACE)</t>
  </si>
  <si>
    <t>TC-RACK-SC</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</si>
  <si>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t>
  </si>
  <si>
    <t xml:space="preserve">Supply, install, connect and test of fire alarm circuits serving the shown detectors and connecting between main and repeaters fire alarm stations complete with raceways &amp; raceways supports. </t>
  </si>
  <si>
    <t>DIVISION 14 - ELECTRIC TRACTION ELEVATOR</t>
  </si>
  <si>
    <t>GENERAL</t>
  </si>
  <si>
    <t>Contractor to include all catalogues of the proposed elevator in which his prices is based upon during tendering for Engineer's evaluation.</t>
  </si>
  <si>
    <t>Supply &amp; install electric machine room less elevator complete with all specified annunciators , land marks accessories. The car is hoisted by wire ropes using electrically driven traction sheaves and is defined to include driving machines; car; hoist way doors; guide rails; guide-rail brackets; roping; buffers; counterweights; signals; control systems; electrical wiring within elevator system; and devices for operations, safety, security, required performance at rated speed and capacity, and for complete elevator installation. The travel speed shall not be less than 1m/s of 630 Kg. carrying load.                                                
All other features shall be as per specifications.</t>
  </si>
  <si>
    <t>TOTAL VO(109) SUBSTATION 01 &amp; GENERATORE</t>
  </si>
  <si>
    <t>Light Fixture F5E
SURFACE MOUNTED CIRCULAR LUMINAIRE (1x22w) LED LAMP 220V,50HZ
SIMILAR TO (PHILIPS  CL261 DS Oyster) WITH 2 HOURS BACK UP BATTERY</t>
  </si>
  <si>
    <t>Light Fixture F9
SURFACE MOUNTED LUMINAIRE (1x58w) LED LAMP 220V,50HZ
SIMILAR TO (PHILIPS  WT470X L1600 WB LED80S/840 NO )</t>
  </si>
  <si>
    <t>Light Fixture F9E
Same as (F9) WITH 2 HOURS BACK UP BATTERY</t>
  </si>
  <si>
    <t xml:space="preserve">One gang,Two Way 10A modular Switch </t>
  </si>
  <si>
    <t>One gang,Two Way 10A modular Switch  (water proof)</t>
  </si>
  <si>
    <t>Outlet For IT Rack</t>
  </si>
  <si>
    <t>20A disconnect switch with two pole for EXF&amp;FAF (Wall) ( WP)</t>
  </si>
  <si>
    <t>80A disconnect switch with two pole for PU Unit (Wall)</t>
  </si>
  <si>
    <t xml:space="preserve">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Outlets should be heavy gauge PVC. Exposed mounted Outlets should be rigid galvanized steel. </t>
  </si>
  <si>
    <t>3x4mm2 for EXF &amp; FAF outlet</t>
  </si>
  <si>
    <t>3x4mm2 for ( IT rack outlet)</t>
  </si>
  <si>
    <t>[(4x25)mm²+16mm²] CU/XLPE/PVC (0.6/1.0 kV) for PU</t>
  </si>
  <si>
    <t>DB-SS-1</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</si>
  <si>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</si>
  <si>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Substation 01 Room IT Rack</t>
  </si>
  <si>
    <t>Install, connect, and test</t>
  </si>
  <si>
    <t>Supply, install, connect and test of addressable break glass manual station weather proof</t>
  </si>
  <si>
    <t>Supply, install, connect and test of addressable out door fire alarm siren with flasher</t>
  </si>
  <si>
    <t>Supply, install, connect and test of addressable muilti Detector .</t>
  </si>
  <si>
    <t>LS</t>
  </si>
  <si>
    <t>VO(101) PANEL BOARDS</t>
  </si>
  <si>
    <t xml:space="preserve">Supply&amp; install ,test &amp; handing over the following panel boareds with circuit breakers bus bars cabinets indicatore lamps and all necessary </t>
  </si>
  <si>
    <t>SMDB- TOWER</t>
  </si>
  <si>
    <t>install. Connect ,test</t>
  </si>
  <si>
    <t>SMDB-1</t>
  </si>
  <si>
    <t>SMDB-2</t>
  </si>
  <si>
    <t>SFD-PUMP-ROOM</t>
  </si>
  <si>
    <t>SFD-FIRE-PUMP</t>
  </si>
  <si>
    <t>Vo #110( CCTV&amp; WI FI)</t>
  </si>
  <si>
    <t>Supply, install, connect and test the following Telecom / Data system outlets complete including wiring devices, conduits, conduit fittings, UTP 
Cat 6A cabling between  the outlets to the respective access switches, earthing complete including plaster rings, wiring, earthing terminations, socket plate, cover, plugs, and all necessary accessories and ancillary works for a complete system.</t>
  </si>
  <si>
    <t>IP Outlet for CCTV</t>
  </si>
  <si>
    <t>Install &amp; Test</t>
  </si>
  <si>
    <t>IP Outlet for Wifi</t>
  </si>
  <si>
    <t>IT RACK External-1 (Industrial Rack)</t>
  </si>
  <si>
    <t>IT RACK External-2 (Industrial Rack)</t>
  </si>
  <si>
    <t>IT RACK External-3(Industrial Rack)</t>
  </si>
  <si>
    <t>IT RACK External-3.1 (Industrial Rack)
(At Main Shed)</t>
  </si>
  <si>
    <t>Supply, install, connect and test 12-core single mode fiber optic cables. The item shall include raceways, fiber cable pulling , accessories and ancillary works. The works shall be complete as per the project  drawings. (from main shed rack to additional external racks)</t>
  </si>
  <si>
    <t>Supplying, installing, connecting and testing the following items including cabling, fire retardant PVC conduits, conduit fittings back to related switches and all necessary accessories and ancillary materials and works required for complete installation as specified and as indicated on the drawings.</t>
  </si>
  <si>
    <t>Supply, install, connect and test CCTV system complete including  all necessary accessories and ancillary works as specified in the technical specification in order to provide a complete system The item shall be complete with the specified NVR, PC computer with LCD monitors &amp; software to identify the system on the PC.</t>
  </si>
  <si>
    <t>Indoor IP CCTV Surveillance Camera 
(Ceiling mounted)</t>
  </si>
  <si>
    <t>Indoor IP CCTV Surveillance Camera
(Wall mounted)</t>
  </si>
  <si>
    <t>Cable Ladder 60X10</t>
  </si>
  <si>
    <t>MCC-5</t>
  </si>
  <si>
    <t>install, test &amp;</t>
  </si>
  <si>
    <t>MCC-1</t>
  </si>
  <si>
    <t>MCC-2</t>
  </si>
  <si>
    <t>MCC-3</t>
  </si>
  <si>
    <t>MCC-4</t>
  </si>
  <si>
    <t>Dismantle , Re-Install, test &amp; hand-over light fixtures including all lamps &amp; all mounting devices and brackets in compliance with the drawings  :-</t>
  </si>
  <si>
    <t>Lighting Fixtures</t>
  </si>
  <si>
    <t>Dismantle , Re-Install, Connect and Test</t>
  </si>
  <si>
    <t>Modify Losses Impact</t>
  </si>
  <si>
    <t>Modification on DB-AD-GR-01</t>
  </si>
  <si>
    <t>Modification on EDB-AD-GR-01</t>
  </si>
  <si>
    <t>Modification on EPP-AD-GR-01</t>
  </si>
  <si>
    <t>Modification on EPP-WH-GR-01</t>
  </si>
  <si>
    <t>DB-AD-F-01</t>
  </si>
  <si>
    <t>Modification on DB-AD-F-01</t>
  </si>
  <si>
    <t>Modification on PP-AD-GR-01</t>
  </si>
  <si>
    <t>EPP-WH-GR-02</t>
  </si>
  <si>
    <t>Modification on EPP-WH-GR-02</t>
  </si>
  <si>
    <t>Modification on PP-WH-GR-01</t>
  </si>
  <si>
    <t>EMAS VO</t>
  </si>
  <si>
    <t>Copper busway 4000A complete with all necessary accessories and ancillary works required as specified and as shown on drawings.</t>
  </si>
  <si>
    <t>Best Match from List 2</t>
  </si>
  <si>
    <t xml:space="preserve">starr, geeignet fÃ¼r aussen ( und innen) solid, for outdoor + indoor use
able for wiring in ground 
UV resistance (NYY-J) 
U =600V /1kV 
 wire color coded 
  -10..+70grd                                                                                                                      </t>
  </si>
  <si>
    <t>NYYâ€J 3x1,5 RE 0,6/1kV</t>
  </si>
  <si>
    <t>NYYâ€J 4x1,5 RE 0,6/1kV</t>
  </si>
  <si>
    <t>NYYâ€J 4x2,5 RE 0,6/1kV</t>
  </si>
  <si>
    <t>NYYâ€J 4x4 RE 0,6/1kV</t>
  </si>
  <si>
    <t>NYYâ€J 4x6 RE 0,6/1kV</t>
  </si>
  <si>
    <t>NYYâ€J 4x10 RE 0,6/1kV</t>
  </si>
  <si>
    <t>NYYâ€J 4x16 RE 0,6/1kV</t>
  </si>
  <si>
    <t>NYYâ€J 4x25 RM 0,6/1kV</t>
  </si>
  <si>
    <t>NYYâ€J 4x70 SM 0,6/1kV</t>
  </si>
  <si>
    <t>NYYâ€J 3x25 RM/16 RE 0,6/1kV</t>
  </si>
  <si>
    <t>NYYâ€J 3x35 SM/16 RE 0,6/1kV</t>
  </si>
  <si>
    <t>NYYâ€J 3x50 SM/25 RM 0,6/1kV</t>
  </si>
  <si>
    <t>NYYâ€J 3x70 SM/35 SM 0,6/1kV</t>
  </si>
  <si>
    <t>NYYâ€J 3x120 SM/70 SM 0,6/1kV</t>
  </si>
  <si>
    <t>NYYâ€J 3x150 SM/70 SM 0,6/1kV</t>
  </si>
  <si>
    <t>NYYâ€J 3x185 SM/95 SM 0,6/1kV</t>
  </si>
  <si>
    <t xml:space="preserve">Flexibel , fÃ¼r innen    flexible, indoor use
not UV resistance (H05VV5-F oder YSLY-J)
wire numbered
U = 300V / 500V  
alternativ: Helu JZ-750  U=450/700V 
-40..+80grd   
G = with protective conductor gn-ge                                     
 x = without protective conductor                        </t>
  </si>
  <si>
    <t>Ã–LFLEX CLASSIC 110 3G0,75</t>
  </si>
  <si>
    <t>Ã–LFLEX CLASSIC 110 3G1</t>
  </si>
  <si>
    <t>Ã–LFLEX CLASSIC 110 3G1,5</t>
  </si>
  <si>
    <t>Ã–LFLEX CLASSIC 110 4G0,75</t>
  </si>
  <si>
    <t>Ã–LFLEX CLASSIC 110 4G1,5</t>
  </si>
  <si>
    <t>Ã–LFLEX CLASSIC 110 4G2,5</t>
  </si>
  <si>
    <t>Ã–LFLEX CLASSIC 110 4G4</t>
  </si>
  <si>
    <t>Ã–LFLEX CLASSIC 110 4G6</t>
  </si>
  <si>
    <t>Ã–LFLEX CLASSIC 110 4G10</t>
  </si>
  <si>
    <t>Ã–LFLEX CLASSIC 110 4G16</t>
  </si>
  <si>
    <t>Ã–LFLEX CLASSIC 110 4G25</t>
  </si>
  <si>
    <t>Ã–LFLEX CLASSIC 110 4G35</t>
  </si>
  <si>
    <t>Ã–LFLEX CLASSIC 110 5G0,75</t>
  </si>
  <si>
    <t>Ã–LFLEX CLASSIC 110 5G1</t>
  </si>
  <si>
    <t>Ã–LFLEX CLASSIC 110 5G1,5</t>
  </si>
  <si>
    <t>Ã–LFLEX CLASSIC 110 5G2,5</t>
  </si>
  <si>
    <t>Ã–LFLEX CLASSIC 110 5G4</t>
  </si>
  <si>
    <t>Ã–LFLEX CLASSIC 110 7G1</t>
  </si>
  <si>
    <t>Ã–LFLEX CLASSIC 110 7G1,5</t>
  </si>
  <si>
    <t>Ã–LFLEX CLASSIC 110 7G2,5</t>
  </si>
  <si>
    <t>Ã–LFLEX CLASSIC 110 7G4</t>
  </si>
  <si>
    <t>Ã–LFLEX CLASSIC 110 12G0,75</t>
  </si>
  <si>
    <t>Ã–LFLEX CLASSIC 110 12G1</t>
  </si>
  <si>
    <t>Ã–LFLEX CLASSIC 110 12G1,5</t>
  </si>
  <si>
    <t>Ã–LFLEX CLASSIC 110 12G2,5</t>
  </si>
  <si>
    <t>Ã–LFLEX CLASSIC 110 18G1,5</t>
  </si>
  <si>
    <t>Ã–LFLEX CLASSIC 110 25G1,5</t>
  </si>
  <si>
    <t xml:space="preserve">Flexibel , fÃ¼r innen    flexible, indoor use
not UV resistance
Adern farbig 
 U = 600V / 1kV  
G = with protective conductor gn-ge  
  x = without protective conductor                       </t>
  </si>
  <si>
    <t>Ã–LFLEX CLASSIC 100 450/750V 4G70</t>
  </si>
  <si>
    <t xml:space="preserve">Flexibel , fÃ¼r aussen ( und innen )   flexible, outdoor + indoor use
UV resistance , no ground wiring
wire numbered 
  U = 600V / 1kV 
Lapp:  -30..+70grd
Helu: -40..+80grd
 G = with protective conductor gn-ge
  x = without protective conductor                        </t>
  </si>
  <si>
    <t>Ã–LFLEX CLASSIC 110 Black 0,6/1kV 3G0,75</t>
  </si>
  <si>
    <t>Ã–LFLEX CLASSIC 110 Black 0,6/1kV 3G1</t>
  </si>
  <si>
    <t>Ã–LFLEX CLASSIC 110 Black 0,6/1kV 3G1,5</t>
  </si>
  <si>
    <t>Ã–LFLEX CLASSIC 110 Black 0,6/1kV 3G2,5</t>
  </si>
  <si>
    <t>Ã–LFLEX CLASSIC 110 Black 0,6/1kV 4G0,75</t>
  </si>
  <si>
    <t>Ã–LFLEX CLASSIC 110 Black 0,6/1kV 4G1,5</t>
  </si>
  <si>
    <t>Ã–LFLEX CLASSIC 110 Black 0,6/1kV 4G2,5</t>
  </si>
  <si>
    <t>Ã–LFLEX CLASSIC 110 Black 0,6/1kV 4G4</t>
  </si>
  <si>
    <t>Ã–LFLEX CLASSIC 110 Black 0,6/1kV 4G6</t>
  </si>
  <si>
    <t>Ã–LFLEX CLASSIC 110 Black 0,6/1kV 4G10</t>
  </si>
  <si>
    <t>Ã–LFLEX CLASSIC 110 Black 0,6/1kV 4G16</t>
  </si>
  <si>
    <t>Ã–LFLEX CLASSIC 110 Black 0,6/1kV 5G0,75</t>
  </si>
  <si>
    <t>Ã–LFLEX CLASSIC 110 Black 0,6/1kV 5G1</t>
  </si>
  <si>
    <t>Ã–LFLEX CLASSIC 110 Black 0,6/1kV 5G1,5</t>
  </si>
  <si>
    <t>Ã–LFLEX CLASSIC 110 Black 0,6/1kV 5G2,5</t>
  </si>
  <si>
    <t>Ã–LFLEX CLASSIC 110 Black 0,6/1kV 5G4</t>
  </si>
  <si>
    <t>Ã–LFLEX CLASSIC 110 Black 0,6/1kV 5G10</t>
  </si>
  <si>
    <t>Ã–LFLEX CLASSIC 110 Black 0,6/1kV 7G0,75</t>
  </si>
  <si>
    <t>Ã–LFLEX CLASSIC 110 Black 0,6/1kV 7G1</t>
  </si>
  <si>
    <t>Ã–LFLEX CLASSIC 110 Black 0,6/1kV 7G1,5</t>
  </si>
  <si>
    <t>Ã–LFLEX CLASSIC 110 Black 0,6/1kV 7G2,5</t>
  </si>
  <si>
    <t>Ã–LFLEX CLASSIC 110 Black 0,6/1kV 12G1</t>
  </si>
  <si>
    <t>Ã–LFLEX CLASSIC 110 Black 0,6/1kV 12G1,5</t>
  </si>
  <si>
    <t>Ã–LFLEX CLASSIC 110 Black 0,6/1kV 12G2,5</t>
  </si>
  <si>
    <t>Ã–LFLEX CLASSIC 110 Black 0,6/1kV 18G1,5</t>
  </si>
  <si>
    <t>Ã–LFLEX CLASSIC 110 Black 0,6/1kV 25G1</t>
  </si>
  <si>
    <t>Ã–LFLEX CLASSIC 110 Black 0,6/1kV 25G1,5</t>
  </si>
  <si>
    <t>Ã–LFLEX CLASSIC 110 Black 0,6/1kV 25G2,5</t>
  </si>
  <si>
    <t xml:space="preserve">einfach geschirmt, flexibel, fÃ¼r innen   flexible, single shield, indoor use
nicht UV-bestÃ¤ndig, transparent
Adern nummeriert
 U = 300V / 500V
-40..+80grd 
YSLYCY-J (Ã–lflex FD Classic 810 CY)
Helu:U = 300V / 500V 
 Lapp: U= 300V/500 V ab  1,5mm2: 450/750V
G = with protective conductor gn-ge
x = without protective conductor     </t>
  </si>
  <si>
    <t>Ã–LFLEX CLASSIC 110 CY 3G1,5</t>
  </si>
  <si>
    <t>Ã–LFLEX CLASSIC 110 CY 4G2,5</t>
  </si>
  <si>
    <t>Ã–LFLEX CLASSIC 110 CY 4G4</t>
  </si>
  <si>
    <t>Ã–LFLEX CLASSIC 110 CY 4G6</t>
  </si>
  <si>
    <t>Ã–LFLEX CLASSIC 110 CY 4G10</t>
  </si>
  <si>
    <t>Ã–LFLEX CLASSIC 110 CY 4G16</t>
  </si>
  <si>
    <t>Ã–LFLEX CLASSIC 110 CY BK 0,6/1kV 4G50</t>
  </si>
  <si>
    <t>Ã–LFLEX CLASSIC 110 CY BK 0,6/1kV 4G70</t>
  </si>
  <si>
    <t>Ã–LFLEX CLASSIC 110 CY 7G1,5</t>
  </si>
  <si>
    <t>Ã–LFLEX SERVO 2YSLCYKâ€JB 3X70+3G10 BK</t>
  </si>
  <si>
    <t>Ã–LFLEX SERVO 2YSLCYKâ€JB 3X95+3G16 BK</t>
  </si>
  <si>
    <t>Ã–LFLEX SERVO 2YSLCYKâ€JB 3X150+3G25 BK</t>
  </si>
  <si>
    <t xml:space="preserve">einfach geschirmt, flexibel, fÃ¼r innen  flexible, single shield, indoor use
color coded 
no ground wire 
   -30..+80grd                                                     </t>
  </si>
  <si>
    <t>Flexibel fÃ¼r Energiekette mit UL/cUL  flexible for energy chain UL/cUL
nummerierte Adern
PUR- Mantel 
Kleine Biegeradien
UL/cUL approbiert fÃ¼r Nordamerika 
G = with protective conductor gn-ge
 x = without protective conductor</t>
  </si>
  <si>
    <t>Ã–LFLEX FD 855 P 3G1,5</t>
  </si>
  <si>
    <t>Ã–LFLEX FD 855 P 12G1,5</t>
  </si>
  <si>
    <t>H07Vâ€K 1X16 GNYE</t>
  </si>
  <si>
    <t>H07Vâ€K 1X25 GNYE</t>
  </si>
  <si>
    <t>H07Vâ€K 1X50 GNYE</t>
  </si>
  <si>
    <t>H07Vâ€K 1X70 GNYE</t>
  </si>
  <si>
    <t>H07Vâ€K 1X95 GNYE</t>
  </si>
  <si>
    <t>Ã–LFLEX CLASSIC 100 YELLOW 3G1,5</t>
  </si>
  <si>
    <t>Ã–LFLEX CLASSIC 110 Orange 3G1,5</t>
  </si>
  <si>
    <t>Other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</si>
</sst>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wrapText="1"/>
    </xf>
    <xf numFmtId="0" fontId="0" fillId="0" borderId="0" xfId="0" applyAlignment="1">
      <alignment wrapText="1"/>
    </xf>
    <xf numFmtId="0" fontId="0" fillId="4" borderId="0" xfId="0"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3CF8-E3B6-4C26-9A48-D6182B095545}">
  <dimension ref="A1:R304"/>
  <sheetViews>
    <sheetView workbookViewId="0">
      <pane ySplit="1" topLeftCell="A2" activePane="bottomLeft" state="frozen"/>
      <selection pane="bottomLeft" activeCell="N5" sqref="N5"/>
    </sheetView>
  </sheetViews>
  <sheetFormatPr defaultRowHeight="14.4" x14ac:dyDescent="0.3"/>
  <cols>
    <col min="2" max="2" width="41.88671875" customWidth="1"/>
    <col min="14" max="14" width="20.33203125"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N1" s="2" t="s">
        <v>1242</v>
      </c>
      <c r="O1" s="2" t="s">
        <v>377</v>
      </c>
      <c r="P1" s="2" t="s">
        <v>378</v>
      </c>
      <c r="Q1" s="2" t="s">
        <v>379</v>
      </c>
      <c r="R1" s="2" t="s">
        <v>380</v>
      </c>
    </row>
    <row r="2" spans="1:18" x14ac:dyDescent="0.3">
      <c r="B2" t="s">
        <v>12</v>
      </c>
      <c r="I2" t="s">
        <v>13</v>
      </c>
      <c r="N2" t="s">
        <v>12</v>
      </c>
      <c r="O2">
        <v>0</v>
      </c>
      <c r="P2">
        <v>0</v>
      </c>
      <c r="Q2">
        <v>0</v>
      </c>
      <c r="R2">
        <v>0</v>
      </c>
    </row>
    <row r="3" spans="1:18" x14ac:dyDescent="0.3">
      <c r="A3" t="s">
        <v>14</v>
      </c>
      <c r="B3" t="s">
        <v>15</v>
      </c>
      <c r="N3" t="s">
        <v>15</v>
      </c>
      <c r="O3">
        <v>0</v>
      </c>
      <c r="P3">
        <v>0</v>
      </c>
      <c r="Q3">
        <v>0</v>
      </c>
      <c r="R3">
        <v>0</v>
      </c>
    </row>
    <row r="4" spans="1:18" x14ac:dyDescent="0.3">
      <c r="A4" t="s">
        <v>16</v>
      </c>
      <c r="B4" t="s">
        <v>17</v>
      </c>
      <c r="N4" t="s">
        <v>93</v>
      </c>
      <c r="O4">
        <v>0</v>
      </c>
      <c r="P4">
        <v>0</v>
      </c>
      <c r="Q4">
        <v>0</v>
      </c>
      <c r="R4">
        <v>0</v>
      </c>
    </row>
    <row r="5" spans="1:18" x14ac:dyDescent="0.3">
      <c r="C5" t="s">
        <v>18</v>
      </c>
      <c r="D5">
        <v>37.799999999999997</v>
      </c>
      <c r="E5">
        <v>0</v>
      </c>
      <c r="F5">
        <v>0</v>
      </c>
      <c r="H5">
        <v>0</v>
      </c>
    </row>
    <row r="6" spans="1:18" x14ac:dyDescent="0.3">
      <c r="A6" t="s">
        <v>19</v>
      </c>
      <c r="B6" t="s">
        <v>20</v>
      </c>
      <c r="H6">
        <v>0</v>
      </c>
      <c r="N6" t="s">
        <v>93</v>
      </c>
      <c r="O6">
        <v>0</v>
      </c>
      <c r="P6">
        <v>0</v>
      </c>
      <c r="Q6">
        <v>0</v>
      </c>
      <c r="R6">
        <v>0</v>
      </c>
    </row>
    <row r="7" spans="1:18" x14ac:dyDescent="0.3">
      <c r="C7" t="s">
        <v>18</v>
      </c>
      <c r="D7">
        <v>45.36</v>
      </c>
      <c r="E7">
        <v>0</v>
      </c>
      <c r="F7">
        <v>0</v>
      </c>
      <c r="H7">
        <v>0</v>
      </c>
    </row>
    <row r="8" spans="1:18" x14ac:dyDescent="0.3">
      <c r="A8" t="s">
        <v>21</v>
      </c>
      <c r="B8" t="s">
        <v>22</v>
      </c>
      <c r="H8">
        <v>0</v>
      </c>
      <c r="N8" t="s">
        <v>93</v>
      </c>
      <c r="O8">
        <v>0</v>
      </c>
      <c r="P8">
        <v>0</v>
      </c>
      <c r="Q8">
        <v>0</v>
      </c>
      <c r="R8">
        <v>0</v>
      </c>
    </row>
    <row r="9" spans="1:18" x14ac:dyDescent="0.3">
      <c r="C9" t="s">
        <v>18</v>
      </c>
      <c r="D9">
        <v>65.88</v>
      </c>
      <c r="E9">
        <v>0</v>
      </c>
      <c r="F9">
        <v>0</v>
      </c>
      <c r="H9">
        <v>0</v>
      </c>
    </row>
    <row r="10" spans="1:18" x14ac:dyDescent="0.3">
      <c r="A10" t="s">
        <v>23</v>
      </c>
      <c r="B10" t="s">
        <v>24</v>
      </c>
      <c r="H10">
        <v>0</v>
      </c>
      <c r="N10" t="s">
        <v>93</v>
      </c>
      <c r="O10">
        <v>0</v>
      </c>
      <c r="P10">
        <v>0</v>
      </c>
      <c r="Q10">
        <v>0</v>
      </c>
      <c r="R10">
        <v>0</v>
      </c>
    </row>
    <row r="11" spans="1:18" x14ac:dyDescent="0.3">
      <c r="C11" t="s">
        <v>18</v>
      </c>
      <c r="D11">
        <v>103.68</v>
      </c>
      <c r="E11">
        <v>45</v>
      </c>
      <c r="F11">
        <v>4665.6000000000004</v>
      </c>
      <c r="H11">
        <v>0</v>
      </c>
      <c r="I11" t="s">
        <v>25</v>
      </c>
      <c r="J11" t="s">
        <v>26</v>
      </c>
      <c r="K11" t="s">
        <v>27</v>
      </c>
      <c r="L11" t="s">
        <v>28</v>
      </c>
    </row>
    <row r="12" spans="1:18" x14ac:dyDescent="0.3">
      <c r="A12" t="s">
        <v>29</v>
      </c>
      <c r="B12" t="s">
        <v>30</v>
      </c>
      <c r="C12" t="s">
        <v>18</v>
      </c>
      <c r="D12">
        <v>114.48</v>
      </c>
      <c r="E12">
        <v>487</v>
      </c>
      <c r="F12">
        <v>55751.76</v>
      </c>
      <c r="G12">
        <v>200</v>
      </c>
      <c r="H12">
        <v>22896</v>
      </c>
      <c r="I12" t="s">
        <v>25</v>
      </c>
      <c r="J12" t="s">
        <v>31</v>
      </c>
      <c r="K12" t="s">
        <v>27</v>
      </c>
      <c r="L12" t="s">
        <v>32</v>
      </c>
      <c r="N12" t="s">
        <v>93</v>
      </c>
      <c r="O12">
        <v>0</v>
      </c>
      <c r="P12">
        <v>0</v>
      </c>
      <c r="Q12">
        <v>0</v>
      </c>
      <c r="R12">
        <v>0</v>
      </c>
    </row>
    <row r="13" spans="1:18" x14ac:dyDescent="0.3">
      <c r="A13" t="s">
        <v>33</v>
      </c>
      <c r="B13" t="s">
        <v>34</v>
      </c>
      <c r="H13">
        <v>0</v>
      </c>
      <c r="N13" t="s">
        <v>34</v>
      </c>
      <c r="O13">
        <v>0</v>
      </c>
      <c r="P13">
        <v>0</v>
      </c>
      <c r="Q13">
        <v>0</v>
      </c>
      <c r="R13">
        <v>0</v>
      </c>
    </row>
    <row r="14" spans="1:18" x14ac:dyDescent="0.3">
      <c r="B14" t="s">
        <v>35</v>
      </c>
      <c r="C14" t="s">
        <v>18</v>
      </c>
      <c r="D14">
        <v>156.6</v>
      </c>
      <c r="E14">
        <v>0</v>
      </c>
      <c r="F14">
        <v>0</v>
      </c>
      <c r="H14">
        <v>0</v>
      </c>
    </row>
    <row r="15" spans="1:18" x14ac:dyDescent="0.3">
      <c r="B15" t="s">
        <v>36</v>
      </c>
      <c r="C15" t="s">
        <v>18</v>
      </c>
      <c r="H15">
        <v>0</v>
      </c>
      <c r="N15" t="s">
        <v>36</v>
      </c>
      <c r="O15">
        <v>3000</v>
      </c>
      <c r="P15">
        <v>0</v>
      </c>
      <c r="Q15">
        <v>63.720000000000006</v>
      </c>
      <c r="R15">
        <v>191160.00000000003</v>
      </c>
    </row>
    <row r="16" spans="1:18" x14ac:dyDescent="0.3">
      <c r="A16" t="s">
        <v>37</v>
      </c>
      <c r="B16" t="s">
        <v>38</v>
      </c>
      <c r="H16">
        <v>0</v>
      </c>
      <c r="N16" t="s">
        <v>38</v>
      </c>
      <c r="O16">
        <v>0</v>
      </c>
      <c r="P16">
        <v>0</v>
      </c>
      <c r="Q16">
        <v>0</v>
      </c>
      <c r="R16">
        <v>0</v>
      </c>
    </row>
    <row r="17" spans="1:18" x14ac:dyDescent="0.3">
      <c r="B17" t="s">
        <v>35</v>
      </c>
      <c r="C17" t="s">
        <v>18</v>
      </c>
      <c r="D17">
        <v>169.56</v>
      </c>
      <c r="E17">
        <v>0</v>
      </c>
      <c r="F17">
        <v>0</v>
      </c>
      <c r="H17">
        <v>0</v>
      </c>
    </row>
    <row r="18" spans="1:18" x14ac:dyDescent="0.3">
      <c r="B18" t="s">
        <v>36</v>
      </c>
      <c r="C18" t="s">
        <v>18</v>
      </c>
      <c r="H18">
        <v>0</v>
      </c>
      <c r="N18" t="s">
        <v>36</v>
      </c>
      <c r="O18">
        <v>3000</v>
      </c>
      <c r="P18">
        <v>0</v>
      </c>
      <c r="Q18">
        <v>63.720000000000006</v>
      </c>
      <c r="R18">
        <v>191160.00000000003</v>
      </c>
    </row>
    <row r="19" spans="1:18" x14ac:dyDescent="0.3">
      <c r="A19" t="s">
        <v>39</v>
      </c>
      <c r="B19" t="s">
        <v>40</v>
      </c>
      <c r="H19">
        <v>0</v>
      </c>
      <c r="N19" t="s">
        <v>40</v>
      </c>
      <c r="O19">
        <v>0</v>
      </c>
      <c r="P19">
        <v>0</v>
      </c>
      <c r="Q19">
        <v>0</v>
      </c>
      <c r="R19">
        <v>0</v>
      </c>
    </row>
    <row r="20" spans="1:18" x14ac:dyDescent="0.3">
      <c r="B20" t="s">
        <v>35</v>
      </c>
      <c r="C20" t="s">
        <v>18</v>
      </c>
      <c r="D20">
        <v>222.48</v>
      </c>
      <c r="E20">
        <v>0</v>
      </c>
      <c r="F20">
        <v>0</v>
      </c>
      <c r="H20">
        <v>0</v>
      </c>
    </row>
    <row r="21" spans="1:18" x14ac:dyDescent="0.3">
      <c r="B21" t="s">
        <v>36</v>
      </c>
      <c r="C21" t="s">
        <v>18</v>
      </c>
      <c r="H21">
        <v>0</v>
      </c>
      <c r="N21" t="s">
        <v>36</v>
      </c>
      <c r="O21">
        <v>3000</v>
      </c>
      <c r="P21">
        <v>0</v>
      </c>
      <c r="Q21">
        <v>63.720000000000006</v>
      </c>
      <c r="R21">
        <v>191160.00000000003</v>
      </c>
    </row>
    <row r="22" spans="1:18" x14ac:dyDescent="0.3">
      <c r="A22" t="s">
        <v>41</v>
      </c>
      <c r="B22" t="s">
        <v>42</v>
      </c>
      <c r="H22">
        <v>0</v>
      </c>
      <c r="N22" t="s">
        <v>42</v>
      </c>
      <c r="O22">
        <v>0</v>
      </c>
      <c r="P22">
        <v>0</v>
      </c>
      <c r="Q22">
        <v>0</v>
      </c>
      <c r="R22">
        <v>0</v>
      </c>
    </row>
    <row r="23" spans="1:18" x14ac:dyDescent="0.3">
      <c r="B23" t="s">
        <v>35</v>
      </c>
      <c r="C23" t="s">
        <v>18</v>
      </c>
      <c r="D23">
        <v>291.60000000000002</v>
      </c>
      <c r="E23">
        <v>0</v>
      </c>
      <c r="F23">
        <v>0</v>
      </c>
      <c r="H23">
        <v>0</v>
      </c>
    </row>
    <row r="24" spans="1:18" x14ac:dyDescent="0.3">
      <c r="B24" t="s">
        <v>36</v>
      </c>
      <c r="C24" t="s">
        <v>18</v>
      </c>
      <c r="H24">
        <v>0</v>
      </c>
      <c r="N24" t="s">
        <v>36</v>
      </c>
      <c r="O24">
        <v>3000</v>
      </c>
      <c r="P24">
        <v>0</v>
      </c>
      <c r="Q24">
        <v>63.720000000000006</v>
      </c>
      <c r="R24">
        <v>191160.00000000003</v>
      </c>
    </row>
    <row r="25" spans="1:18" x14ac:dyDescent="0.3">
      <c r="A25" t="s">
        <v>43</v>
      </c>
      <c r="B25" t="s">
        <v>44</v>
      </c>
      <c r="H25">
        <v>0</v>
      </c>
      <c r="N25" t="s">
        <v>44</v>
      </c>
      <c r="O25">
        <v>0</v>
      </c>
      <c r="P25">
        <v>0</v>
      </c>
      <c r="Q25">
        <v>0</v>
      </c>
      <c r="R25">
        <v>0</v>
      </c>
    </row>
    <row r="26" spans="1:18" x14ac:dyDescent="0.3">
      <c r="B26" t="s">
        <v>35</v>
      </c>
      <c r="C26" t="s">
        <v>18</v>
      </c>
      <c r="D26">
        <v>362.88</v>
      </c>
      <c r="E26">
        <v>82</v>
      </c>
      <c r="F26">
        <v>29756.16</v>
      </c>
      <c r="H26">
        <v>0</v>
      </c>
    </row>
    <row r="27" spans="1:18" x14ac:dyDescent="0.3">
      <c r="B27" t="s">
        <v>36</v>
      </c>
      <c r="H27">
        <v>0</v>
      </c>
      <c r="N27" t="s">
        <v>36</v>
      </c>
      <c r="O27">
        <v>3000</v>
      </c>
      <c r="P27">
        <v>0</v>
      </c>
      <c r="Q27">
        <v>63.720000000000006</v>
      </c>
      <c r="R27">
        <v>191160.00000000003</v>
      </c>
    </row>
    <row r="28" spans="1:18" x14ac:dyDescent="0.3">
      <c r="A28" t="s">
        <v>45</v>
      </c>
      <c r="B28" t="s">
        <v>46</v>
      </c>
      <c r="H28">
        <v>0</v>
      </c>
      <c r="N28" t="s">
        <v>46</v>
      </c>
      <c r="O28">
        <v>0</v>
      </c>
      <c r="P28">
        <v>0</v>
      </c>
      <c r="Q28">
        <v>0</v>
      </c>
      <c r="R28">
        <v>0</v>
      </c>
    </row>
    <row r="29" spans="1:18" x14ac:dyDescent="0.3">
      <c r="B29" t="s">
        <v>35</v>
      </c>
      <c r="C29" t="s">
        <v>18</v>
      </c>
      <c r="D29">
        <v>373.68</v>
      </c>
      <c r="E29">
        <v>0</v>
      </c>
      <c r="F29">
        <v>0</v>
      </c>
      <c r="H29">
        <v>0</v>
      </c>
    </row>
    <row r="30" spans="1:18" x14ac:dyDescent="0.3">
      <c r="B30" t="s">
        <v>36</v>
      </c>
      <c r="C30" t="s">
        <v>18</v>
      </c>
      <c r="H30">
        <v>0</v>
      </c>
      <c r="N30" t="s">
        <v>36</v>
      </c>
      <c r="O30">
        <v>3000</v>
      </c>
      <c r="P30">
        <v>0</v>
      </c>
      <c r="Q30">
        <v>63.720000000000006</v>
      </c>
      <c r="R30">
        <v>191160.00000000003</v>
      </c>
    </row>
    <row r="31" spans="1:18" x14ac:dyDescent="0.3">
      <c r="A31" t="s">
        <v>47</v>
      </c>
      <c r="B31" t="s">
        <v>48</v>
      </c>
      <c r="C31" t="s">
        <v>18</v>
      </c>
      <c r="D31">
        <v>517.32000000000005</v>
      </c>
      <c r="E31">
        <v>153</v>
      </c>
      <c r="F31">
        <v>79149.960000000006</v>
      </c>
      <c r="G31">
        <v>153</v>
      </c>
      <c r="H31">
        <v>79149.960000000006</v>
      </c>
      <c r="I31" t="s">
        <v>25</v>
      </c>
      <c r="J31" t="s">
        <v>49</v>
      </c>
      <c r="K31" t="s">
        <v>27</v>
      </c>
      <c r="L31" t="s">
        <v>50</v>
      </c>
      <c r="N31" t="s">
        <v>93</v>
      </c>
      <c r="O31">
        <v>0</v>
      </c>
      <c r="P31">
        <v>0</v>
      </c>
      <c r="Q31">
        <v>0</v>
      </c>
      <c r="R31">
        <v>0</v>
      </c>
    </row>
    <row r="32" spans="1:18" x14ac:dyDescent="0.3">
      <c r="A32" t="s">
        <v>51</v>
      </c>
      <c r="B32" t="s">
        <v>52</v>
      </c>
      <c r="C32" t="s">
        <v>18</v>
      </c>
      <c r="D32">
        <v>528.12</v>
      </c>
      <c r="E32">
        <v>405</v>
      </c>
      <c r="F32">
        <v>213888.6</v>
      </c>
      <c r="G32">
        <v>405</v>
      </c>
      <c r="H32">
        <v>213888.6</v>
      </c>
      <c r="I32" t="s">
        <v>25</v>
      </c>
      <c r="J32" t="s">
        <v>31</v>
      </c>
      <c r="K32" t="s">
        <v>27</v>
      </c>
      <c r="L32" t="s">
        <v>50</v>
      </c>
      <c r="N32" t="s">
        <v>93</v>
      </c>
      <c r="O32">
        <v>0</v>
      </c>
      <c r="P32">
        <v>0</v>
      </c>
      <c r="Q32">
        <v>0</v>
      </c>
      <c r="R32">
        <v>0</v>
      </c>
    </row>
    <row r="33" spans="1:18" x14ac:dyDescent="0.3">
      <c r="A33" t="s">
        <v>53</v>
      </c>
      <c r="B33" t="s">
        <v>54</v>
      </c>
      <c r="H33">
        <v>0</v>
      </c>
      <c r="N33" t="s">
        <v>54</v>
      </c>
      <c r="O33">
        <v>0</v>
      </c>
      <c r="P33">
        <v>0</v>
      </c>
      <c r="Q33">
        <v>0</v>
      </c>
      <c r="R33">
        <v>0</v>
      </c>
    </row>
    <row r="34" spans="1:18" x14ac:dyDescent="0.3">
      <c r="B34" t="s">
        <v>35</v>
      </c>
      <c r="D34">
        <v>711.72</v>
      </c>
      <c r="E34">
        <v>0</v>
      </c>
      <c r="F34">
        <v>0</v>
      </c>
      <c r="H34">
        <v>0</v>
      </c>
    </row>
    <row r="35" spans="1:18" x14ac:dyDescent="0.3">
      <c r="B35" t="s">
        <v>36</v>
      </c>
      <c r="C35">
        <v>197.64000000000001</v>
      </c>
      <c r="H35">
        <v>0</v>
      </c>
      <c r="N35" t="s">
        <v>36</v>
      </c>
      <c r="O35">
        <v>3000</v>
      </c>
      <c r="P35">
        <v>0</v>
      </c>
      <c r="Q35">
        <v>63.720000000000006</v>
      </c>
      <c r="R35">
        <v>191160.00000000003</v>
      </c>
    </row>
    <row r="36" spans="1:18" x14ac:dyDescent="0.3">
      <c r="A36" t="s">
        <v>55</v>
      </c>
      <c r="B36" t="s">
        <v>56</v>
      </c>
      <c r="C36" t="s">
        <v>18</v>
      </c>
      <c r="D36">
        <v>729</v>
      </c>
      <c r="E36">
        <v>62</v>
      </c>
      <c r="F36">
        <v>45198</v>
      </c>
      <c r="G36">
        <v>62</v>
      </c>
      <c r="H36">
        <v>45198</v>
      </c>
      <c r="I36" t="s">
        <v>25</v>
      </c>
      <c r="J36" t="s">
        <v>31</v>
      </c>
      <c r="K36" t="s">
        <v>27</v>
      </c>
      <c r="L36" t="s">
        <v>57</v>
      </c>
      <c r="N36" t="s">
        <v>93</v>
      </c>
      <c r="O36">
        <v>0</v>
      </c>
      <c r="P36">
        <v>0</v>
      </c>
      <c r="Q36">
        <v>0</v>
      </c>
      <c r="R36">
        <v>0</v>
      </c>
    </row>
    <row r="37" spans="1:18" x14ac:dyDescent="0.3">
      <c r="A37" t="s">
        <v>58</v>
      </c>
      <c r="B37" t="s">
        <v>59</v>
      </c>
      <c r="D37">
        <v>916.92</v>
      </c>
      <c r="E37">
        <v>27</v>
      </c>
      <c r="F37">
        <v>24756.84</v>
      </c>
      <c r="G37">
        <v>27</v>
      </c>
      <c r="H37">
        <v>24756.84</v>
      </c>
      <c r="I37" t="s">
        <v>25</v>
      </c>
      <c r="J37" t="s">
        <v>60</v>
      </c>
      <c r="K37" t="s">
        <v>27</v>
      </c>
      <c r="L37" t="s">
        <v>61</v>
      </c>
      <c r="N37" t="s">
        <v>93</v>
      </c>
      <c r="O37">
        <v>0</v>
      </c>
      <c r="P37">
        <v>0</v>
      </c>
      <c r="Q37">
        <v>0</v>
      </c>
      <c r="R37">
        <v>0</v>
      </c>
    </row>
    <row r="38" spans="1:18" x14ac:dyDescent="0.3">
      <c r="A38" t="s">
        <v>62</v>
      </c>
      <c r="B38" t="s">
        <v>63</v>
      </c>
      <c r="C38" t="s">
        <v>18</v>
      </c>
      <c r="D38">
        <v>1070.28</v>
      </c>
      <c r="E38">
        <v>23</v>
      </c>
      <c r="F38">
        <v>24616.44</v>
      </c>
      <c r="G38">
        <v>23</v>
      </c>
      <c r="H38">
        <v>24616.44</v>
      </c>
      <c r="I38" t="s">
        <v>25</v>
      </c>
      <c r="J38" t="s">
        <v>60</v>
      </c>
      <c r="K38" t="s">
        <v>27</v>
      </c>
      <c r="L38" t="s">
        <v>50</v>
      </c>
      <c r="N38" t="s">
        <v>93</v>
      </c>
      <c r="O38">
        <v>0</v>
      </c>
      <c r="P38">
        <v>0</v>
      </c>
      <c r="Q38">
        <v>0</v>
      </c>
      <c r="R38">
        <v>0</v>
      </c>
    </row>
    <row r="39" spans="1:18" x14ac:dyDescent="0.3">
      <c r="A39" t="s">
        <v>64</v>
      </c>
      <c r="B39" t="s">
        <v>65</v>
      </c>
      <c r="C39" t="s">
        <v>18</v>
      </c>
      <c r="D39">
        <v>1379.16</v>
      </c>
      <c r="E39">
        <v>1620</v>
      </c>
      <c r="F39">
        <v>2234239.2000000002</v>
      </c>
      <c r="G39">
        <v>1620</v>
      </c>
      <c r="H39">
        <v>2234239.2000000002</v>
      </c>
      <c r="I39" t="s">
        <v>25</v>
      </c>
      <c r="J39" t="s">
        <v>60</v>
      </c>
      <c r="K39" t="s">
        <v>27</v>
      </c>
      <c r="L39" t="s">
        <v>66</v>
      </c>
      <c r="N39" t="s">
        <v>93</v>
      </c>
      <c r="O39">
        <v>0</v>
      </c>
      <c r="P39">
        <v>0</v>
      </c>
      <c r="Q39">
        <v>0</v>
      </c>
      <c r="R39">
        <v>0</v>
      </c>
    </row>
    <row r="40" spans="1:18" x14ac:dyDescent="0.3">
      <c r="A40" t="s">
        <v>67</v>
      </c>
      <c r="B40" t="s">
        <v>68</v>
      </c>
      <c r="C40" t="s">
        <v>18</v>
      </c>
      <c r="D40">
        <v>1786.32</v>
      </c>
      <c r="E40">
        <v>107</v>
      </c>
      <c r="F40">
        <v>191136.24</v>
      </c>
      <c r="G40">
        <v>107</v>
      </c>
      <c r="H40">
        <v>191136.24</v>
      </c>
      <c r="I40" t="s">
        <v>25</v>
      </c>
      <c r="J40" t="s">
        <v>60</v>
      </c>
      <c r="K40" t="s">
        <v>27</v>
      </c>
      <c r="L40" t="s">
        <v>69</v>
      </c>
      <c r="N40" t="s">
        <v>93</v>
      </c>
      <c r="O40">
        <v>0</v>
      </c>
      <c r="P40">
        <v>0</v>
      </c>
      <c r="Q40">
        <v>0</v>
      </c>
      <c r="R40">
        <v>0</v>
      </c>
    </row>
    <row r="41" spans="1:18" x14ac:dyDescent="0.3">
      <c r="A41" t="s">
        <v>70</v>
      </c>
      <c r="B41" t="s">
        <v>71</v>
      </c>
      <c r="H41">
        <v>0</v>
      </c>
      <c r="N41" t="s">
        <v>71</v>
      </c>
      <c r="O41">
        <v>0</v>
      </c>
      <c r="P41">
        <v>0</v>
      </c>
      <c r="Q41">
        <v>0</v>
      </c>
      <c r="R41">
        <v>0</v>
      </c>
    </row>
    <row r="42" spans="1:18" x14ac:dyDescent="0.3">
      <c r="C42" t="s">
        <v>18</v>
      </c>
      <c r="D42">
        <v>169.56</v>
      </c>
      <c r="E42">
        <v>71</v>
      </c>
      <c r="F42">
        <v>12038.76</v>
      </c>
      <c r="G42">
        <v>0</v>
      </c>
      <c r="H42">
        <v>0</v>
      </c>
    </row>
    <row r="43" spans="1:18" x14ac:dyDescent="0.3">
      <c r="A43" t="s">
        <v>72</v>
      </c>
      <c r="B43" t="s">
        <v>73</v>
      </c>
      <c r="H43">
        <v>0</v>
      </c>
      <c r="N43" t="s">
        <v>73</v>
      </c>
      <c r="O43">
        <v>0</v>
      </c>
      <c r="P43">
        <v>0</v>
      </c>
      <c r="Q43">
        <v>0</v>
      </c>
      <c r="R43">
        <v>0</v>
      </c>
    </row>
    <row r="44" spans="1:18" x14ac:dyDescent="0.3">
      <c r="A44" t="s">
        <v>74</v>
      </c>
      <c r="B44" t="s">
        <v>75</v>
      </c>
      <c r="H44">
        <v>0</v>
      </c>
      <c r="N44" t="s">
        <v>93</v>
      </c>
      <c r="O44">
        <v>0</v>
      </c>
      <c r="P44">
        <v>0</v>
      </c>
      <c r="Q44">
        <v>0</v>
      </c>
      <c r="R44">
        <v>0</v>
      </c>
    </row>
    <row r="45" spans="1:18" x14ac:dyDescent="0.3">
      <c r="C45" t="s">
        <v>18</v>
      </c>
      <c r="D45">
        <v>554.04</v>
      </c>
      <c r="E45">
        <v>381</v>
      </c>
      <c r="F45">
        <v>211089.24</v>
      </c>
      <c r="G45">
        <v>381</v>
      </c>
      <c r="H45">
        <v>211089.24</v>
      </c>
      <c r="I45" t="s">
        <v>25</v>
      </c>
      <c r="J45" t="s">
        <v>76</v>
      </c>
      <c r="K45" t="s">
        <v>27</v>
      </c>
      <c r="L45" t="s">
        <v>77</v>
      </c>
    </row>
    <row r="46" spans="1:18" x14ac:dyDescent="0.3">
      <c r="A46" t="s">
        <v>78</v>
      </c>
      <c r="B46" t="s">
        <v>79</v>
      </c>
      <c r="H46">
        <v>0</v>
      </c>
      <c r="N46" t="s">
        <v>79</v>
      </c>
      <c r="O46">
        <v>0</v>
      </c>
      <c r="P46">
        <v>0</v>
      </c>
      <c r="Q46">
        <v>0</v>
      </c>
      <c r="R46">
        <v>0</v>
      </c>
    </row>
    <row r="47" spans="1:18" x14ac:dyDescent="0.3">
      <c r="A47" t="s">
        <v>80</v>
      </c>
      <c r="B47" t="s">
        <v>81</v>
      </c>
      <c r="C47" t="s">
        <v>82</v>
      </c>
      <c r="E47">
        <v>1</v>
      </c>
      <c r="F47">
        <v>0</v>
      </c>
      <c r="G47">
        <v>1</v>
      </c>
      <c r="H47">
        <v>0</v>
      </c>
      <c r="I47" t="s">
        <v>25</v>
      </c>
      <c r="J47" t="s">
        <v>83</v>
      </c>
      <c r="K47" t="s">
        <v>27</v>
      </c>
      <c r="L47" t="s">
        <v>84</v>
      </c>
      <c r="N47" t="s">
        <v>564</v>
      </c>
      <c r="O47">
        <v>0</v>
      </c>
      <c r="P47">
        <v>0</v>
      </c>
      <c r="Q47">
        <v>0</v>
      </c>
      <c r="R47">
        <v>0</v>
      </c>
    </row>
    <row r="48" spans="1:18" x14ac:dyDescent="0.3">
      <c r="B48" t="s">
        <v>85</v>
      </c>
      <c r="H48">
        <v>0</v>
      </c>
      <c r="N48" t="s">
        <v>85</v>
      </c>
      <c r="O48">
        <v>0</v>
      </c>
      <c r="P48">
        <v>0</v>
      </c>
      <c r="Q48">
        <v>0</v>
      </c>
      <c r="R48">
        <v>0</v>
      </c>
    </row>
    <row r="49" spans="1:18" x14ac:dyDescent="0.3">
      <c r="B49" t="s">
        <v>12</v>
      </c>
      <c r="H49">
        <v>0</v>
      </c>
      <c r="N49" t="s">
        <v>12</v>
      </c>
      <c r="O49">
        <v>0</v>
      </c>
      <c r="P49">
        <v>0</v>
      </c>
      <c r="Q49">
        <v>0</v>
      </c>
      <c r="R49">
        <v>0</v>
      </c>
    </row>
    <row r="50" spans="1:18" x14ac:dyDescent="0.3">
      <c r="A50" t="s">
        <v>14</v>
      </c>
      <c r="B50" t="s">
        <v>15</v>
      </c>
      <c r="H50">
        <v>0</v>
      </c>
      <c r="N50" t="s">
        <v>15</v>
      </c>
      <c r="O50">
        <v>0</v>
      </c>
      <c r="P50">
        <v>0</v>
      </c>
      <c r="Q50">
        <v>0</v>
      </c>
      <c r="R50">
        <v>0</v>
      </c>
    </row>
    <row r="51" spans="1:18" x14ac:dyDescent="0.3">
      <c r="A51" t="s">
        <v>86</v>
      </c>
      <c r="B51" t="s">
        <v>87</v>
      </c>
      <c r="C51" t="s">
        <v>18</v>
      </c>
      <c r="D51">
        <v>405.08</v>
      </c>
      <c r="E51">
        <v>214</v>
      </c>
      <c r="F51">
        <v>86687.12</v>
      </c>
      <c r="G51">
        <v>214</v>
      </c>
      <c r="H51">
        <v>86687.12</v>
      </c>
      <c r="I51" t="s">
        <v>25</v>
      </c>
      <c r="J51" t="s">
        <v>31</v>
      </c>
      <c r="K51" t="s">
        <v>27</v>
      </c>
      <c r="L51" t="s">
        <v>88</v>
      </c>
      <c r="N51" t="s">
        <v>93</v>
      </c>
      <c r="O51">
        <v>0</v>
      </c>
      <c r="P51">
        <v>0</v>
      </c>
      <c r="Q51">
        <v>0</v>
      </c>
      <c r="R51">
        <v>0</v>
      </c>
    </row>
    <row r="52" spans="1:18" x14ac:dyDescent="0.3">
      <c r="A52" t="s">
        <v>89</v>
      </c>
      <c r="B52" t="s">
        <v>90</v>
      </c>
      <c r="C52" t="s">
        <v>18</v>
      </c>
      <c r="D52">
        <v>1674.4</v>
      </c>
      <c r="E52">
        <v>152</v>
      </c>
      <c r="F52">
        <v>254508.80000000002</v>
      </c>
      <c r="G52">
        <v>152</v>
      </c>
      <c r="H52">
        <v>254508.80000000002</v>
      </c>
      <c r="I52" t="s">
        <v>25</v>
      </c>
      <c r="J52" t="s">
        <v>31</v>
      </c>
      <c r="K52" t="s">
        <v>27</v>
      </c>
      <c r="L52" t="s">
        <v>91</v>
      </c>
      <c r="N52" t="s">
        <v>93</v>
      </c>
      <c r="O52">
        <v>0</v>
      </c>
      <c r="P52">
        <v>0</v>
      </c>
      <c r="Q52">
        <v>0</v>
      </c>
      <c r="R52">
        <v>0</v>
      </c>
    </row>
    <row r="53" spans="1:18" x14ac:dyDescent="0.3">
      <c r="A53" t="s">
        <v>92</v>
      </c>
      <c r="B53" t="s">
        <v>93</v>
      </c>
      <c r="C53" t="s">
        <v>18</v>
      </c>
      <c r="D53">
        <v>2496.84</v>
      </c>
      <c r="E53">
        <v>366</v>
      </c>
      <c r="F53">
        <v>913843.44000000006</v>
      </c>
      <c r="G53">
        <v>366</v>
      </c>
      <c r="H53">
        <v>913843.44000000006</v>
      </c>
      <c r="I53" t="s">
        <v>25</v>
      </c>
      <c r="J53" t="s">
        <v>31</v>
      </c>
      <c r="K53" t="s">
        <v>27</v>
      </c>
      <c r="L53" t="s">
        <v>94</v>
      </c>
      <c r="N53" t="s">
        <v>93</v>
      </c>
      <c r="O53">
        <v>0</v>
      </c>
      <c r="P53">
        <v>0</v>
      </c>
      <c r="Q53">
        <v>0</v>
      </c>
      <c r="R53">
        <v>0</v>
      </c>
    </row>
    <row r="54" spans="1:18" x14ac:dyDescent="0.3">
      <c r="B54" t="s">
        <v>95</v>
      </c>
      <c r="H54">
        <v>0</v>
      </c>
      <c r="N54" t="s">
        <v>95</v>
      </c>
      <c r="O54">
        <v>0</v>
      </c>
      <c r="P54">
        <v>0</v>
      </c>
      <c r="Q54">
        <v>0</v>
      </c>
      <c r="R54">
        <v>0</v>
      </c>
    </row>
    <row r="55" spans="1:18" x14ac:dyDescent="0.3">
      <c r="A55" t="s">
        <v>96</v>
      </c>
      <c r="B55" t="s">
        <v>97</v>
      </c>
      <c r="H55">
        <v>0</v>
      </c>
    </row>
    <row r="56" spans="1:18" x14ac:dyDescent="0.3">
      <c r="A56" t="s">
        <v>98</v>
      </c>
      <c r="B56" t="s">
        <v>99</v>
      </c>
      <c r="C56" t="s">
        <v>18</v>
      </c>
      <c r="D56">
        <v>27.92</v>
      </c>
      <c r="E56">
        <v>101</v>
      </c>
      <c r="F56">
        <v>2819.92</v>
      </c>
      <c r="G56">
        <v>101</v>
      </c>
      <c r="H56">
        <v>2819.92</v>
      </c>
      <c r="I56" t="s">
        <v>99</v>
      </c>
      <c r="J56" t="s">
        <v>100</v>
      </c>
      <c r="K56" t="s">
        <v>27</v>
      </c>
    </row>
    <row r="57" spans="1:18" x14ac:dyDescent="0.3">
      <c r="A57" t="s">
        <v>101</v>
      </c>
      <c r="B57" t="s">
        <v>102</v>
      </c>
      <c r="C57" t="s">
        <v>18</v>
      </c>
      <c r="D57">
        <v>33.71</v>
      </c>
      <c r="E57">
        <v>0</v>
      </c>
      <c r="F57">
        <v>0</v>
      </c>
      <c r="G57">
        <v>0</v>
      </c>
      <c r="H57">
        <v>0</v>
      </c>
    </row>
    <row r="58" spans="1:18" x14ac:dyDescent="0.3">
      <c r="A58" t="s">
        <v>103</v>
      </c>
      <c r="B58" t="s">
        <v>104</v>
      </c>
      <c r="C58" t="s">
        <v>18</v>
      </c>
      <c r="D58">
        <v>49</v>
      </c>
      <c r="E58">
        <v>46</v>
      </c>
      <c r="F58">
        <v>2254</v>
      </c>
      <c r="G58">
        <v>46</v>
      </c>
      <c r="H58">
        <v>2254</v>
      </c>
      <c r="I58" t="s">
        <v>104</v>
      </c>
      <c r="J58" t="s">
        <v>100</v>
      </c>
      <c r="K58" t="s">
        <v>27</v>
      </c>
    </row>
    <row r="59" spans="1:18" x14ac:dyDescent="0.3">
      <c r="A59" t="s">
        <v>105</v>
      </c>
      <c r="B59" t="s">
        <v>106</v>
      </c>
      <c r="C59" t="s">
        <v>18</v>
      </c>
      <c r="D59">
        <v>68.83</v>
      </c>
      <c r="E59">
        <v>0</v>
      </c>
      <c r="F59">
        <v>0</v>
      </c>
      <c r="G59">
        <v>0</v>
      </c>
      <c r="H59">
        <v>0</v>
      </c>
      <c r="I59" t="s">
        <v>106</v>
      </c>
      <c r="J59" t="s">
        <v>100</v>
      </c>
      <c r="K59" t="s">
        <v>27</v>
      </c>
    </row>
    <row r="60" spans="1:18" x14ac:dyDescent="0.3">
      <c r="A60" t="s">
        <v>107</v>
      </c>
      <c r="B60" t="s">
        <v>108</v>
      </c>
      <c r="C60" t="s">
        <v>18</v>
      </c>
      <c r="D60">
        <v>97.74</v>
      </c>
      <c r="E60">
        <v>32</v>
      </c>
      <c r="F60">
        <v>3127.68</v>
      </c>
      <c r="G60">
        <v>32</v>
      </c>
      <c r="H60">
        <v>3127.68</v>
      </c>
      <c r="I60" t="s">
        <v>108</v>
      </c>
      <c r="J60" t="s">
        <v>100</v>
      </c>
      <c r="K60" t="s">
        <v>27</v>
      </c>
    </row>
    <row r="61" spans="1:18" x14ac:dyDescent="0.3">
      <c r="A61" t="s">
        <v>109</v>
      </c>
      <c r="B61" t="s">
        <v>110</v>
      </c>
      <c r="C61" t="s">
        <v>18</v>
      </c>
      <c r="D61">
        <v>150.09</v>
      </c>
      <c r="E61">
        <v>22</v>
      </c>
      <c r="F61">
        <v>3301.98</v>
      </c>
      <c r="G61">
        <v>22</v>
      </c>
      <c r="H61">
        <v>3301.98</v>
      </c>
      <c r="I61" t="s">
        <v>110</v>
      </c>
      <c r="J61" t="s">
        <v>100</v>
      </c>
      <c r="K61" t="s">
        <v>27</v>
      </c>
    </row>
    <row r="62" spans="1:18" x14ac:dyDescent="0.3">
      <c r="A62" t="s">
        <v>111</v>
      </c>
      <c r="B62" t="s">
        <v>112</v>
      </c>
      <c r="C62" t="s">
        <v>18</v>
      </c>
      <c r="D62">
        <v>241.27</v>
      </c>
      <c r="E62">
        <v>0</v>
      </c>
      <c r="F62">
        <v>0</v>
      </c>
      <c r="G62">
        <v>0</v>
      </c>
      <c r="H62">
        <v>0</v>
      </c>
    </row>
    <row r="63" spans="1:18" x14ac:dyDescent="0.3">
      <c r="A63" t="s">
        <v>113</v>
      </c>
      <c r="B63" t="s">
        <v>114</v>
      </c>
      <c r="C63" t="s">
        <v>18</v>
      </c>
      <c r="D63">
        <v>358.12</v>
      </c>
      <c r="E63">
        <v>0</v>
      </c>
      <c r="F63">
        <v>0</v>
      </c>
      <c r="G63">
        <v>0</v>
      </c>
      <c r="H63">
        <v>0</v>
      </c>
    </row>
    <row r="64" spans="1:18" x14ac:dyDescent="0.3">
      <c r="A64" t="s">
        <v>115</v>
      </c>
      <c r="B64" t="s">
        <v>116</v>
      </c>
      <c r="C64" t="s">
        <v>18</v>
      </c>
      <c r="D64">
        <v>906.11</v>
      </c>
      <c r="E64">
        <v>108</v>
      </c>
      <c r="F64">
        <v>97859.88</v>
      </c>
      <c r="G64">
        <v>108</v>
      </c>
      <c r="H64">
        <v>97859.88</v>
      </c>
      <c r="I64" t="s">
        <v>116</v>
      </c>
      <c r="J64" t="s">
        <v>100</v>
      </c>
      <c r="K64" t="s">
        <v>27</v>
      </c>
    </row>
    <row r="65" spans="1:18" x14ac:dyDescent="0.3">
      <c r="A65" t="s">
        <v>117</v>
      </c>
      <c r="B65" t="s">
        <v>118</v>
      </c>
      <c r="C65" t="s">
        <v>18</v>
      </c>
      <c r="D65">
        <v>342.87</v>
      </c>
      <c r="E65">
        <v>0</v>
      </c>
      <c r="F65">
        <v>0</v>
      </c>
      <c r="G65">
        <v>0</v>
      </c>
      <c r="H65">
        <v>0</v>
      </c>
    </row>
    <row r="66" spans="1:18" x14ac:dyDescent="0.3">
      <c r="A66" t="s">
        <v>119</v>
      </c>
      <c r="B66" t="s">
        <v>120</v>
      </c>
      <c r="C66" t="s">
        <v>18</v>
      </c>
      <c r="D66">
        <v>416.66</v>
      </c>
      <c r="E66">
        <v>197</v>
      </c>
      <c r="F66">
        <v>82082.02</v>
      </c>
      <c r="G66">
        <v>197</v>
      </c>
      <c r="H66">
        <v>82082.02</v>
      </c>
      <c r="I66" t="s">
        <v>120</v>
      </c>
      <c r="J66" t="s">
        <v>100</v>
      </c>
      <c r="K66" t="s">
        <v>27</v>
      </c>
    </row>
    <row r="67" spans="1:18" x14ac:dyDescent="0.3">
      <c r="A67" t="s">
        <v>121</v>
      </c>
      <c r="B67" t="s">
        <v>122</v>
      </c>
      <c r="C67" t="s">
        <v>18</v>
      </c>
      <c r="D67">
        <v>594.63</v>
      </c>
      <c r="E67">
        <v>120</v>
      </c>
      <c r="F67">
        <v>71355.600000000006</v>
      </c>
      <c r="G67">
        <v>120</v>
      </c>
      <c r="H67">
        <v>71355.600000000006</v>
      </c>
      <c r="I67" t="s">
        <v>122</v>
      </c>
      <c r="J67" t="s">
        <v>100</v>
      </c>
      <c r="K67" t="s">
        <v>27</v>
      </c>
    </row>
    <row r="68" spans="1:18" x14ac:dyDescent="0.3">
      <c r="A68" t="s">
        <v>123</v>
      </c>
      <c r="B68" t="s">
        <v>124</v>
      </c>
      <c r="C68" t="s">
        <v>18</v>
      </c>
      <c r="D68">
        <v>777.38</v>
      </c>
      <c r="E68">
        <v>148</v>
      </c>
      <c r="F68">
        <v>115052.24</v>
      </c>
      <c r="G68">
        <v>148</v>
      </c>
      <c r="H68">
        <v>115052.24</v>
      </c>
      <c r="I68" t="s">
        <v>124</v>
      </c>
      <c r="J68" t="s">
        <v>100</v>
      </c>
      <c r="K68" t="s">
        <v>27</v>
      </c>
    </row>
    <row r="69" spans="1:18" x14ac:dyDescent="0.3">
      <c r="A69" t="s">
        <v>125</v>
      </c>
      <c r="B69" t="s">
        <v>126</v>
      </c>
      <c r="C69" t="s">
        <v>18</v>
      </c>
      <c r="D69">
        <v>1360.42</v>
      </c>
      <c r="E69">
        <v>130</v>
      </c>
      <c r="F69">
        <v>176854.6</v>
      </c>
      <c r="G69">
        <v>130</v>
      </c>
      <c r="H69">
        <v>176854.6</v>
      </c>
      <c r="I69" t="s">
        <v>126</v>
      </c>
      <c r="J69" t="s">
        <v>100</v>
      </c>
      <c r="K69" t="s">
        <v>27</v>
      </c>
    </row>
    <row r="70" spans="1:18" x14ac:dyDescent="0.3">
      <c r="A70" t="s">
        <v>127</v>
      </c>
      <c r="B70" t="s">
        <v>128</v>
      </c>
      <c r="H70">
        <v>0</v>
      </c>
    </row>
    <row r="71" spans="1:18" x14ac:dyDescent="0.3">
      <c r="C71" t="s">
        <v>18</v>
      </c>
      <c r="D71">
        <v>1668.26</v>
      </c>
      <c r="E71">
        <v>5</v>
      </c>
      <c r="F71">
        <v>8341.2999999999993</v>
      </c>
      <c r="G71">
        <v>5</v>
      </c>
      <c r="H71">
        <v>8341.2999999999993</v>
      </c>
      <c r="I71" t="s">
        <v>128</v>
      </c>
      <c r="J71" t="s">
        <v>100</v>
      </c>
      <c r="K71" t="s">
        <v>27</v>
      </c>
    </row>
    <row r="72" spans="1:18" x14ac:dyDescent="0.3">
      <c r="A72" t="s">
        <v>129</v>
      </c>
      <c r="B72" t="s">
        <v>130</v>
      </c>
      <c r="C72" t="s">
        <v>18</v>
      </c>
      <c r="D72">
        <v>2046.54</v>
      </c>
      <c r="E72">
        <v>234</v>
      </c>
      <c r="F72">
        <v>478890.36</v>
      </c>
      <c r="G72">
        <v>234</v>
      </c>
      <c r="H72">
        <v>478890.36</v>
      </c>
      <c r="I72" t="s">
        <v>130</v>
      </c>
      <c r="J72" t="s">
        <v>100</v>
      </c>
      <c r="K72" t="s">
        <v>27</v>
      </c>
    </row>
    <row r="73" spans="1:18" x14ac:dyDescent="0.3">
      <c r="A73" t="s">
        <v>131</v>
      </c>
      <c r="B73" t="s">
        <v>132</v>
      </c>
      <c r="H73">
        <v>0</v>
      </c>
      <c r="N73" t="s">
        <v>132</v>
      </c>
      <c r="O73">
        <v>0</v>
      </c>
      <c r="P73">
        <v>0</v>
      </c>
      <c r="Q73">
        <v>0</v>
      </c>
      <c r="R73">
        <v>0</v>
      </c>
    </row>
    <row r="74" spans="1:18" x14ac:dyDescent="0.3">
      <c r="C74" t="s">
        <v>18</v>
      </c>
      <c r="D74">
        <v>65.239999999999995</v>
      </c>
      <c r="E74">
        <v>0</v>
      </c>
      <c r="F74">
        <v>0</v>
      </c>
      <c r="G74">
        <v>0</v>
      </c>
      <c r="H74">
        <v>0</v>
      </c>
    </row>
    <row r="75" spans="1:18" x14ac:dyDescent="0.3">
      <c r="A75" t="s">
        <v>133</v>
      </c>
      <c r="B75" t="s">
        <v>134</v>
      </c>
      <c r="H75">
        <v>0</v>
      </c>
    </row>
    <row r="76" spans="1:18" x14ac:dyDescent="0.3">
      <c r="A76" t="s">
        <v>135</v>
      </c>
      <c r="B76" t="s">
        <v>136</v>
      </c>
      <c r="C76" t="s">
        <v>18</v>
      </c>
      <c r="D76">
        <v>13.723488679499999</v>
      </c>
      <c r="E76">
        <v>0</v>
      </c>
      <c r="F76">
        <v>0</v>
      </c>
      <c r="G76">
        <v>0</v>
      </c>
      <c r="H76">
        <v>0</v>
      </c>
    </row>
    <row r="77" spans="1:18" x14ac:dyDescent="0.3">
      <c r="A77" t="s">
        <v>137</v>
      </c>
      <c r="B77" t="s">
        <v>138</v>
      </c>
      <c r="C77" t="s">
        <v>18</v>
      </c>
      <c r="D77">
        <v>16.960209597000002</v>
      </c>
      <c r="E77">
        <v>1157</v>
      </c>
      <c r="F77">
        <v>19622.962503729002</v>
      </c>
      <c r="G77">
        <v>1157</v>
      </c>
      <c r="H77">
        <v>19622.962503729002</v>
      </c>
      <c r="I77" t="s">
        <v>138</v>
      </c>
      <c r="J77" t="s">
        <v>100</v>
      </c>
      <c r="K77" t="s">
        <v>27</v>
      </c>
    </row>
    <row r="78" spans="1:18" x14ac:dyDescent="0.3">
      <c r="A78" t="s">
        <v>139</v>
      </c>
      <c r="B78" t="s">
        <v>140</v>
      </c>
      <c r="C78" t="s">
        <v>18</v>
      </c>
      <c r="D78">
        <v>21.381432637500001</v>
      </c>
      <c r="E78">
        <v>0</v>
      </c>
      <c r="F78">
        <v>0</v>
      </c>
      <c r="G78">
        <v>0</v>
      </c>
      <c r="H78">
        <v>0</v>
      </c>
    </row>
    <row r="79" spans="1:18" x14ac:dyDescent="0.3">
      <c r="A79" t="s">
        <v>141</v>
      </c>
      <c r="B79" t="s">
        <v>142</v>
      </c>
      <c r="C79" t="s">
        <v>18</v>
      </c>
      <c r="D79">
        <v>18.4614971715</v>
      </c>
      <c r="E79">
        <v>0</v>
      </c>
      <c r="F79">
        <v>0</v>
      </c>
      <c r="G79">
        <v>0</v>
      </c>
      <c r="H79">
        <v>0</v>
      </c>
    </row>
    <row r="80" spans="1:18" x14ac:dyDescent="0.3">
      <c r="A80" t="s">
        <v>143</v>
      </c>
      <c r="B80" t="s">
        <v>144</v>
      </c>
      <c r="C80" t="s">
        <v>18</v>
      </c>
      <c r="D80">
        <v>26.959611239999994</v>
      </c>
      <c r="E80">
        <v>349</v>
      </c>
      <c r="F80">
        <v>9408.9043227599977</v>
      </c>
      <c r="G80">
        <v>349</v>
      </c>
      <c r="H80">
        <v>9408.9043227599977</v>
      </c>
      <c r="I80" t="s">
        <v>144</v>
      </c>
      <c r="J80" t="s">
        <v>100</v>
      </c>
      <c r="K80" t="s">
        <v>27</v>
      </c>
    </row>
    <row r="81" spans="1:18" x14ac:dyDescent="0.3">
      <c r="A81" t="s">
        <v>145</v>
      </c>
      <c r="B81" t="s">
        <v>146</v>
      </c>
      <c r="C81" t="s">
        <v>18</v>
      </c>
      <c r="D81">
        <v>41.077223752500004</v>
      </c>
      <c r="E81">
        <v>57</v>
      </c>
      <c r="F81">
        <v>2341.4017538925</v>
      </c>
      <c r="G81">
        <v>57</v>
      </c>
      <c r="H81">
        <v>2341.4017538925</v>
      </c>
      <c r="I81" t="s">
        <v>146</v>
      </c>
      <c r="J81" t="s">
        <v>100</v>
      </c>
      <c r="K81" t="s">
        <v>27</v>
      </c>
    </row>
    <row r="82" spans="1:18" x14ac:dyDescent="0.3">
      <c r="A82" t="s">
        <v>147</v>
      </c>
      <c r="B82" t="s">
        <v>148</v>
      </c>
      <c r="C82" t="s">
        <v>18</v>
      </c>
      <c r="D82">
        <v>62.585578581300005</v>
      </c>
      <c r="E82">
        <v>566</v>
      </c>
      <c r="F82">
        <v>35423.437477015803</v>
      </c>
      <c r="G82">
        <v>566</v>
      </c>
      <c r="H82">
        <v>35423.437477015803</v>
      </c>
      <c r="I82" t="s">
        <v>148</v>
      </c>
      <c r="J82" t="s">
        <v>100</v>
      </c>
      <c r="K82" t="s">
        <v>27</v>
      </c>
    </row>
    <row r="83" spans="1:18" x14ac:dyDescent="0.3">
      <c r="A83" t="s">
        <v>149</v>
      </c>
      <c r="B83" t="s">
        <v>150</v>
      </c>
      <c r="H83">
        <v>0</v>
      </c>
    </row>
    <row r="84" spans="1:18" x14ac:dyDescent="0.3">
      <c r="B84" t="s">
        <v>35</v>
      </c>
      <c r="C84" t="s">
        <v>18</v>
      </c>
      <c r="D84">
        <v>88.388442269999999</v>
      </c>
      <c r="E84">
        <v>17</v>
      </c>
      <c r="F84">
        <v>1502.60351859</v>
      </c>
      <c r="G84">
        <v>17</v>
      </c>
      <c r="H84">
        <v>1502.60351859</v>
      </c>
      <c r="I84" t="s">
        <v>150</v>
      </c>
      <c r="J84" t="s">
        <v>100</v>
      </c>
      <c r="K84" t="s">
        <v>27</v>
      </c>
    </row>
    <row r="85" spans="1:18" x14ac:dyDescent="0.3">
      <c r="B85" t="s">
        <v>36</v>
      </c>
      <c r="C85" t="s">
        <v>18</v>
      </c>
      <c r="H85">
        <v>0</v>
      </c>
      <c r="N85" t="s">
        <v>36</v>
      </c>
      <c r="O85">
        <v>3000</v>
      </c>
      <c r="P85">
        <v>0</v>
      </c>
      <c r="Q85">
        <v>63.720000000000006</v>
      </c>
      <c r="R85">
        <v>191160.00000000003</v>
      </c>
    </row>
    <row r="86" spans="1:18" x14ac:dyDescent="0.3">
      <c r="A86" t="s">
        <v>151</v>
      </c>
      <c r="B86" t="s">
        <v>152</v>
      </c>
      <c r="H86">
        <v>0</v>
      </c>
    </row>
    <row r="87" spans="1:18" x14ac:dyDescent="0.3">
      <c r="B87" t="s">
        <v>35</v>
      </c>
      <c r="C87" t="s">
        <v>18</v>
      </c>
      <c r="D87">
        <v>143.41269786749996</v>
      </c>
      <c r="E87">
        <v>113</v>
      </c>
      <c r="F87">
        <v>16205.634859027496</v>
      </c>
      <c r="G87">
        <v>113</v>
      </c>
      <c r="H87">
        <v>16205.634859027496</v>
      </c>
      <c r="I87" t="s">
        <v>152</v>
      </c>
      <c r="J87" t="s">
        <v>100</v>
      </c>
      <c r="K87" t="s">
        <v>27</v>
      </c>
    </row>
    <row r="88" spans="1:18" x14ac:dyDescent="0.3">
      <c r="B88" t="s">
        <v>36</v>
      </c>
      <c r="H88">
        <v>0</v>
      </c>
      <c r="N88" t="s">
        <v>36</v>
      </c>
      <c r="O88">
        <v>3000</v>
      </c>
      <c r="P88">
        <v>0</v>
      </c>
      <c r="Q88">
        <v>63.720000000000006</v>
      </c>
      <c r="R88">
        <v>191160.00000000003</v>
      </c>
    </row>
    <row r="89" spans="1:18" x14ac:dyDescent="0.3">
      <c r="A89" t="s">
        <v>153</v>
      </c>
      <c r="B89" t="s">
        <v>154</v>
      </c>
      <c r="H89">
        <v>0</v>
      </c>
    </row>
    <row r="90" spans="1:18" x14ac:dyDescent="0.3">
      <c r="B90" t="s">
        <v>35</v>
      </c>
      <c r="C90" t="s">
        <v>18</v>
      </c>
      <c r="D90">
        <v>220.68080147250004</v>
      </c>
      <c r="E90">
        <v>100</v>
      </c>
      <c r="F90">
        <v>22068.080147250002</v>
      </c>
      <c r="G90">
        <v>100</v>
      </c>
      <c r="H90">
        <v>22068.080147250002</v>
      </c>
      <c r="I90" t="s">
        <v>154</v>
      </c>
      <c r="J90" t="s">
        <v>100</v>
      </c>
      <c r="K90" t="s">
        <v>27</v>
      </c>
    </row>
    <row r="91" spans="1:18" x14ac:dyDescent="0.3">
      <c r="A91" t="s">
        <v>155</v>
      </c>
      <c r="B91" t="s">
        <v>156</v>
      </c>
      <c r="H91">
        <v>0</v>
      </c>
    </row>
    <row r="92" spans="1:18" x14ac:dyDescent="0.3">
      <c r="B92" t="s">
        <v>35</v>
      </c>
      <c r="C92" t="s">
        <v>18</v>
      </c>
      <c r="D92">
        <v>350.49397018500002</v>
      </c>
      <c r="E92">
        <v>0</v>
      </c>
      <c r="F92">
        <v>0</v>
      </c>
      <c r="G92">
        <v>0</v>
      </c>
      <c r="H92">
        <v>0</v>
      </c>
    </row>
    <row r="93" spans="1:18" x14ac:dyDescent="0.3">
      <c r="A93" t="s">
        <v>157</v>
      </c>
      <c r="B93" t="s">
        <v>158</v>
      </c>
      <c r="H93">
        <v>0</v>
      </c>
    </row>
    <row r="94" spans="1:18" x14ac:dyDescent="0.3">
      <c r="B94" t="s">
        <v>35</v>
      </c>
      <c r="C94" t="s">
        <v>18</v>
      </c>
      <c r="D94">
        <v>484.50798944999997</v>
      </c>
      <c r="E94">
        <v>0</v>
      </c>
      <c r="F94">
        <v>0</v>
      </c>
      <c r="G94">
        <v>0</v>
      </c>
      <c r="H94">
        <v>0</v>
      </c>
    </row>
    <row r="95" spans="1:18" x14ac:dyDescent="0.3">
      <c r="A95" t="s">
        <v>159</v>
      </c>
      <c r="B95" t="s">
        <v>160</v>
      </c>
      <c r="H95">
        <v>0</v>
      </c>
    </row>
    <row r="96" spans="1:18" x14ac:dyDescent="0.3">
      <c r="C96" t="s">
        <v>18</v>
      </c>
      <c r="D96">
        <v>19.125369291599998</v>
      </c>
      <c r="E96">
        <v>1627</v>
      </c>
      <c r="F96">
        <v>31116.975837433198</v>
      </c>
      <c r="G96">
        <v>1627</v>
      </c>
      <c r="H96">
        <v>31116.975837433198</v>
      </c>
      <c r="I96" t="s">
        <v>160</v>
      </c>
      <c r="J96" t="s">
        <v>100</v>
      </c>
      <c r="K96" t="s">
        <v>27</v>
      </c>
    </row>
    <row r="97" spans="1:11" x14ac:dyDescent="0.3">
      <c r="A97" t="s">
        <v>161</v>
      </c>
      <c r="B97" t="s">
        <v>162</v>
      </c>
      <c r="H97">
        <v>0</v>
      </c>
    </row>
    <row r="98" spans="1:11" x14ac:dyDescent="0.3">
      <c r="C98" t="s">
        <v>18</v>
      </c>
      <c r="D98">
        <v>24.937693662599994</v>
      </c>
      <c r="E98">
        <v>319</v>
      </c>
      <c r="F98">
        <v>7955.1242783693979</v>
      </c>
      <c r="G98">
        <v>319</v>
      </c>
      <c r="H98">
        <v>7955.1242783693979</v>
      </c>
      <c r="I98" t="s">
        <v>162</v>
      </c>
      <c r="J98" t="s">
        <v>100</v>
      </c>
      <c r="K98" t="s">
        <v>27</v>
      </c>
    </row>
    <row r="99" spans="1:11" x14ac:dyDescent="0.3">
      <c r="A99" t="s">
        <v>163</v>
      </c>
      <c r="B99" t="s">
        <v>164</v>
      </c>
      <c r="H99">
        <v>0</v>
      </c>
    </row>
    <row r="100" spans="1:11" x14ac:dyDescent="0.3">
      <c r="C100" t="s">
        <v>18</v>
      </c>
      <c r="D100">
        <v>33.185134025999993</v>
      </c>
      <c r="E100">
        <v>0</v>
      </c>
      <c r="F100">
        <v>0</v>
      </c>
      <c r="G100">
        <v>0</v>
      </c>
      <c r="H100">
        <v>0</v>
      </c>
    </row>
    <row r="101" spans="1:11" x14ac:dyDescent="0.3">
      <c r="A101" t="s">
        <v>165</v>
      </c>
      <c r="B101" t="s">
        <v>166</v>
      </c>
      <c r="H101">
        <v>0</v>
      </c>
    </row>
    <row r="102" spans="1:11" x14ac:dyDescent="0.3">
      <c r="C102" t="s">
        <v>18</v>
      </c>
      <c r="D102">
        <v>51.360354973800014</v>
      </c>
      <c r="E102">
        <v>37</v>
      </c>
      <c r="F102">
        <v>1900.3331340306006</v>
      </c>
      <c r="G102">
        <v>37</v>
      </c>
      <c r="H102">
        <v>1900.3331340306006</v>
      </c>
      <c r="I102" t="s">
        <v>166</v>
      </c>
      <c r="J102" t="s">
        <v>100</v>
      </c>
      <c r="K102" t="s">
        <v>27</v>
      </c>
    </row>
    <row r="103" spans="1:11" x14ac:dyDescent="0.3">
      <c r="A103" t="s">
        <v>167</v>
      </c>
      <c r="B103" t="s">
        <v>168</v>
      </c>
      <c r="H103">
        <v>0</v>
      </c>
    </row>
    <row r="104" spans="1:11" x14ac:dyDescent="0.3">
      <c r="C104" t="s">
        <v>18</v>
      </c>
      <c r="D104">
        <v>74.535276743099999</v>
      </c>
      <c r="E104">
        <v>1</v>
      </c>
      <c r="F104">
        <v>74.535276743099999</v>
      </c>
      <c r="G104">
        <v>1</v>
      </c>
      <c r="H104">
        <v>74.535276743099999</v>
      </c>
      <c r="I104" t="s">
        <v>168</v>
      </c>
      <c r="J104" t="s">
        <v>100</v>
      </c>
      <c r="K104" t="s">
        <v>27</v>
      </c>
    </row>
    <row r="105" spans="1:11" x14ac:dyDescent="0.3">
      <c r="A105" t="s">
        <v>169</v>
      </c>
      <c r="B105" t="s">
        <v>170</v>
      </c>
      <c r="H105">
        <v>0</v>
      </c>
    </row>
    <row r="106" spans="1:11" x14ac:dyDescent="0.3">
      <c r="C106" t="s">
        <v>18</v>
      </c>
      <c r="D106">
        <v>35.774510760000005</v>
      </c>
      <c r="E106">
        <v>5</v>
      </c>
      <c r="F106">
        <v>178.87255380000002</v>
      </c>
      <c r="G106">
        <v>5</v>
      </c>
      <c r="H106">
        <v>178.87255380000002</v>
      </c>
      <c r="I106" t="s">
        <v>170</v>
      </c>
      <c r="J106" t="s">
        <v>100</v>
      </c>
      <c r="K106" t="s">
        <v>27</v>
      </c>
    </row>
    <row r="107" spans="1:11" x14ac:dyDescent="0.3">
      <c r="A107" t="s">
        <v>171</v>
      </c>
      <c r="B107" t="s">
        <v>172</v>
      </c>
      <c r="H107">
        <v>0</v>
      </c>
    </row>
    <row r="108" spans="1:11" x14ac:dyDescent="0.3">
      <c r="C108" t="s">
        <v>18</v>
      </c>
      <c r="D108">
        <v>45.553539914999995</v>
      </c>
      <c r="E108">
        <v>0</v>
      </c>
      <c r="F108">
        <v>0</v>
      </c>
      <c r="G108">
        <v>0</v>
      </c>
      <c r="H108">
        <v>0</v>
      </c>
    </row>
    <row r="109" spans="1:11" x14ac:dyDescent="0.3">
      <c r="A109" t="s">
        <v>173</v>
      </c>
      <c r="B109" t="s">
        <v>174</v>
      </c>
      <c r="H109">
        <v>0</v>
      </c>
    </row>
    <row r="110" spans="1:11" x14ac:dyDescent="0.3">
      <c r="C110" t="s">
        <v>18</v>
      </c>
      <c r="D110">
        <v>67.783614641999989</v>
      </c>
      <c r="E110">
        <v>84</v>
      </c>
      <c r="F110">
        <v>5693.8236299279988</v>
      </c>
      <c r="G110">
        <v>84</v>
      </c>
      <c r="H110">
        <v>5693.8236299279988</v>
      </c>
      <c r="I110" t="s">
        <v>174</v>
      </c>
      <c r="J110" t="s">
        <v>100</v>
      </c>
      <c r="K110" t="s">
        <v>27</v>
      </c>
    </row>
    <row r="111" spans="1:11" x14ac:dyDescent="0.3">
      <c r="A111" t="s">
        <v>175</v>
      </c>
      <c r="B111" t="s">
        <v>176</v>
      </c>
      <c r="D111">
        <v>115.93500327000001</v>
      </c>
      <c r="H111">
        <v>0</v>
      </c>
    </row>
    <row r="112" spans="1:11" x14ac:dyDescent="0.3">
      <c r="A112" t="s">
        <v>177</v>
      </c>
      <c r="B112" t="s">
        <v>178</v>
      </c>
      <c r="H112">
        <v>0</v>
      </c>
    </row>
    <row r="113" spans="1:11" x14ac:dyDescent="0.3">
      <c r="C113" t="s">
        <v>18</v>
      </c>
      <c r="D113">
        <v>49.823256869999994</v>
      </c>
      <c r="E113">
        <v>0</v>
      </c>
      <c r="F113">
        <v>0</v>
      </c>
      <c r="G113">
        <v>0</v>
      </c>
      <c r="H113">
        <v>0</v>
      </c>
    </row>
    <row r="114" spans="1:11" x14ac:dyDescent="0.3">
      <c r="A114" t="s">
        <v>179</v>
      </c>
      <c r="B114" t="s">
        <v>180</v>
      </c>
      <c r="H114">
        <v>0</v>
      </c>
    </row>
    <row r="115" spans="1:11" x14ac:dyDescent="0.3">
      <c r="C115" t="s">
        <v>18</v>
      </c>
      <c r="D115">
        <v>57.674026754999993</v>
      </c>
      <c r="E115">
        <v>35</v>
      </c>
      <c r="F115">
        <v>2018.5909364249997</v>
      </c>
      <c r="G115">
        <v>35</v>
      </c>
      <c r="H115">
        <v>2018.5909364249997</v>
      </c>
      <c r="I115" t="s">
        <v>180</v>
      </c>
      <c r="J115" t="s">
        <v>100</v>
      </c>
      <c r="K115" t="s">
        <v>27</v>
      </c>
    </row>
    <row r="116" spans="1:11" x14ac:dyDescent="0.3">
      <c r="A116" t="s">
        <v>181</v>
      </c>
      <c r="B116" t="s">
        <v>182</v>
      </c>
      <c r="H116">
        <v>0</v>
      </c>
    </row>
    <row r="117" spans="1:11" x14ac:dyDescent="0.3">
      <c r="C117" t="s">
        <v>18</v>
      </c>
      <c r="D117">
        <v>74.61516177</v>
      </c>
      <c r="E117">
        <v>0</v>
      </c>
      <c r="F117">
        <v>0</v>
      </c>
      <c r="G117">
        <v>0</v>
      </c>
      <c r="H117">
        <v>0</v>
      </c>
    </row>
    <row r="118" spans="1:11" x14ac:dyDescent="0.3">
      <c r="A118" t="s">
        <v>183</v>
      </c>
      <c r="B118" t="s">
        <v>184</v>
      </c>
      <c r="C118" t="s">
        <v>18</v>
      </c>
      <c r="D118">
        <v>115.65953765999998</v>
      </c>
      <c r="E118">
        <v>47</v>
      </c>
      <c r="F118">
        <v>5435.9982700199989</v>
      </c>
      <c r="G118">
        <v>47</v>
      </c>
      <c r="H118">
        <v>5435.9982700199989</v>
      </c>
      <c r="I118" t="s">
        <v>184</v>
      </c>
      <c r="J118" t="s">
        <v>100</v>
      </c>
      <c r="K118" t="s">
        <v>27</v>
      </c>
    </row>
    <row r="119" spans="1:11" x14ac:dyDescent="0.3">
      <c r="A119" t="s">
        <v>185</v>
      </c>
      <c r="B119" t="s">
        <v>186</v>
      </c>
      <c r="C119" t="s">
        <v>18</v>
      </c>
      <c r="D119">
        <v>110.70115668</v>
      </c>
      <c r="E119">
        <v>33</v>
      </c>
      <c r="F119">
        <v>3653.1381704400001</v>
      </c>
      <c r="G119">
        <v>33</v>
      </c>
      <c r="H119">
        <v>3653.1381704400001</v>
      </c>
      <c r="I119" t="s">
        <v>186</v>
      </c>
      <c r="J119" t="s">
        <v>100</v>
      </c>
      <c r="K119" t="s">
        <v>27</v>
      </c>
    </row>
    <row r="120" spans="1:11" x14ac:dyDescent="0.3">
      <c r="A120" t="s">
        <v>187</v>
      </c>
      <c r="B120" t="s">
        <v>188</v>
      </c>
      <c r="C120" t="s">
        <v>18</v>
      </c>
      <c r="D120">
        <v>141.27783939000003</v>
      </c>
      <c r="E120">
        <v>512</v>
      </c>
      <c r="F120">
        <v>72334.253767680013</v>
      </c>
      <c r="G120">
        <v>512</v>
      </c>
      <c r="H120">
        <v>72334.253767680013</v>
      </c>
      <c r="I120" t="s">
        <v>188</v>
      </c>
      <c r="J120" t="s">
        <v>100</v>
      </c>
      <c r="K120" t="s">
        <v>27</v>
      </c>
    </row>
    <row r="121" spans="1:11" x14ac:dyDescent="0.3">
      <c r="A121" t="s">
        <v>189</v>
      </c>
      <c r="B121" t="s">
        <v>190</v>
      </c>
      <c r="H121">
        <v>0</v>
      </c>
    </row>
    <row r="122" spans="1:11" x14ac:dyDescent="0.3">
      <c r="A122" t="s">
        <v>191</v>
      </c>
      <c r="B122" t="s">
        <v>192</v>
      </c>
      <c r="C122" t="s">
        <v>18</v>
      </c>
      <c r="E122">
        <v>45</v>
      </c>
      <c r="F122">
        <v>0</v>
      </c>
      <c r="G122">
        <v>45</v>
      </c>
      <c r="H122">
        <v>0</v>
      </c>
      <c r="I122" t="s">
        <v>192</v>
      </c>
      <c r="J122" t="s">
        <v>100</v>
      </c>
      <c r="K122" t="s">
        <v>27</v>
      </c>
    </row>
    <row r="123" spans="1:11" x14ac:dyDescent="0.3">
      <c r="A123" t="s">
        <v>193</v>
      </c>
      <c r="B123" t="s">
        <v>194</v>
      </c>
      <c r="H123">
        <v>0</v>
      </c>
    </row>
    <row r="124" spans="1:11" x14ac:dyDescent="0.3">
      <c r="A124" t="s">
        <v>195</v>
      </c>
      <c r="B124" t="s">
        <v>196</v>
      </c>
      <c r="C124" t="s">
        <v>18</v>
      </c>
      <c r="D124">
        <v>18.075845317500001</v>
      </c>
      <c r="E124">
        <v>0</v>
      </c>
      <c r="F124">
        <v>0</v>
      </c>
      <c r="G124">
        <v>0</v>
      </c>
      <c r="H124">
        <v>0</v>
      </c>
    </row>
    <row r="125" spans="1:11" x14ac:dyDescent="0.3">
      <c r="A125" t="s">
        <v>197</v>
      </c>
      <c r="B125" t="s">
        <v>198</v>
      </c>
      <c r="C125" t="s">
        <v>18</v>
      </c>
      <c r="D125">
        <v>21.312566234999998</v>
      </c>
      <c r="E125">
        <v>26</v>
      </c>
      <c r="F125">
        <v>554.12672210999995</v>
      </c>
      <c r="G125">
        <v>26</v>
      </c>
      <c r="H125">
        <v>554.12672210999995</v>
      </c>
      <c r="I125" t="s">
        <v>198</v>
      </c>
      <c r="J125" t="s">
        <v>100</v>
      </c>
      <c r="K125" t="s">
        <v>27</v>
      </c>
    </row>
    <row r="126" spans="1:11" x14ac:dyDescent="0.3">
      <c r="A126" t="s">
        <v>199</v>
      </c>
      <c r="B126" t="s">
        <v>200</v>
      </c>
      <c r="C126" t="s">
        <v>18</v>
      </c>
      <c r="D126">
        <v>27.1717197597</v>
      </c>
      <c r="E126">
        <v>23</v>
      </c>
      <c r="F126">
        <v>624.94955447309997</v>
      </c>
      <c r="G126">
        <v>23</v>
      </c>
      <c r="H126">
        <v>624.94955447309997</v>
      </c>
      <c r="I126" t="s">
        <v>200</v>
      </c>
      <c r="J126" t="s">
        <v>100</v>
      </c>
      <c r="K126" t="s">
        <v>27</v>
      </c>
    </row>
    <row r="127" spans="1:11" x14ac:dyDescent="0.3">
      <c r="A127" t="s">
        <v>201</v>
      </c>
      <c r="B127" t="s">
        <v>202</v>
      </c>
      <c r="C127" t="s">
        <v>18</v>
      </c>
      <c r="D127">
        <v>41.559288570000007</v>
      </c>
      <c r="E127">
        <v>0</v>
      </c>
      <c r="F127">
        <v>0</v>
      </c>
      <c r="G127">
        <v>0</v>
      </c>
      <c r="H127">
        <v>0</v>
      </c>
    </row>
    <row r="128" spans="1:11" x14ac:dyDescent="0.3">
      <c r="A128" t="s">
        <v>203</v>
      </c>
      <c r="B128" t="s">
        <v>204</v>
      </c>
      <c r="H128">
        <v>0</v>
      </c>
    </row>
    <row r="129" spans="1:11" x14ac:dyDescent="0.3">
      <c r="C129" t="s">
        <v>18</v>
      </c>
      <c r="D129">
        <v>22.896493492500003</v>
      </c>
      <c r="E129">
        <v>63</v>
      </c>
      <c r="F129">
        <v>1442.4790900275002</v>
      </c>
      <c r="G129">
        <v>63</v>
      </c>
      <c r="H129">
        <v>1442.4790900275002</v>
      </c>
      <c r="I129" t="s">
        <v>204</v>
      </c>
      <c r="J129" t="s">
        <v>100</v>
      </c>
      <c r="K129" t="s">
        <v>27</v>
      </c>
    </row>
    <row r="130" spans="1:11" x14ac:dyDescent="0.3">
      <c r="A130" t="s">
        <v>205</v>
      </c>
      <c r="B130" t="s">
        <v>206</v>
      </c>
      <c r="C130" t="s">
        <v>18</v>
      </c>
      <c r="D130">
        <v>32.882121854999994</v>
      </c>
      <c r="E130">
        <v>240</v>
      </c>
      <c r="F130">
        <v>7891.7092451999988</v>
      </c>
      <c r="G130">
        <v>240</v>
      </c>
      <c r="H130">
        <v>7891.7092451999988</v>
      </c>
      <c r="I130" t="s">
        <v>206</v>
      </c>
      <c r="J130" t="s">
        <v>100</v>
      </c>
      <c r="K130" t="s">
        <v>27</v>
      </c>
    </row>
    <row r="131" spans="1:11" x14ac:dyDescent="0.3">
      <c r="A131" t="s">
        <v>207</v>
      </c>
      <c r="B131" t="s">
        <v>208</v>
      </c>
      <c r="C131" t="s">
        <v>18</v>
      </c>
      <c r="D131">
        <v>48.032730404999995</v>
      </c>
      <c r="E131">
        <v>550</v>
      </c>
      <c r="F131">
        <v>26418.001722749996</v>
      </c>
      <c r="G131">
        <v>550</v>
      </c>
      <c r="H131">
        <v>26418.001722749996</v>
      </c>
      <c r="I131" t="s">
        <v>208</v>
      </c>
      <c r="J131" t="s">
        <v>100</v>
      </c>
      <c r="K131" t="s">
        <v>27</v>
      </c>
    </row>
    <row r="132" spans="1:11" x14ac:dyDescent="0.3">
      <c r="A132" t="s">
        <v>209</v>
      </c>
      <c r="B132" t="s">
        <v>210</v>
      </c>
      <c r="C132" t="s">
        <v>18</v>
      </c>
      <c r="D132">
        <v>70.180165449000015</v>
      </c>
      <c r="E132">
        <v>109</v>
      </c>
      <c r="F132">
        <v>7649.6380339410016</v>
      </c>
      <c r="G132">
        <v>109</v>
      </c>
      <c r="H132">
        <v>7649.6380339410016</v>
      </c>
      <c r="I132" t="s">
        <v>210</v>
      </c>
      <c r="J132" t="s">
        <v>100</v>
      </c>
      <c r="K132" t="s">
        <v>27</v>
      </c>
    </row>
    <row r="133" spans="1:11" x14ac:dyDescent="0.3">
      <c r="A133" t="s">
        <v>211</v>
      </c>
      <c r="B133" t="s">
        <v>212</v>
      </c>
      <c r="C133" t="s">
        <v>18</v>
      </c>
      <c r="D133">
        <v>98.580669840000013</v>
      </c>
      <c r="E133">
        <v>26</v>
      </c>
      <c r="F133">
        <v>2563.0974158400004</v>
      </c>
      <c r="G133">
        <v>26</v>
      </c>
      <c r="H133">
        <v>2563.0974158400004</v>
      </c>
      <c r="I133" t="s">
        <v>212</v>
      </c>
      <c r="J133" t="s">
        <v>100</v>
      </c>
      <c r="K133" t="s">
        <v>27</v>
      </c>
    </row>
    <row r="134" spans="1:11" x14ac:dyDescent="0.3">
      <c r="A134" t="s">
        <v>213</v>
      </c>
      <c r="B134" t="s">
        <v>214</v>
      </c>
      <c r="C134" t="s">
        <v>18</v>
      </c>
      <c r="D134">
        <v>167.72253795</v>
      </c>
      <c r="E134">
        <v>50</v>
      </c>
      <c r="F134">
        <v>8386.1268975000003</v>
      </c>
      <c r="G134">
        <v>50</v>
      </c>
      <c r="H134">
        <v>8386.1268975000003</v>
      </c>
      <c r="I134" t="s">
        <v>214</v>
      </c>
      <c r="J134" t="s">
        <v>100</v>
      </c>
      <c r="K134" t="s">
        <v>27</v>
      </c>
    </row>
    <row r="135" spans="1:11" x14ac:dyDescent="0.3">
      <c r="A135" t="s">
        <v>215</v>
      </c>
      <c r="B135" t="s">
        <v>216</v>
      </c>
      <c r="C135" t="s">
        <v>18</v>
      </c>
      <c r="D135">
        <v>248.43396168000004</v>
      </c>
      <c r="E135">
        <v>324</v>
      </c>
      <c r="F135">
        <v>80492.603584320008</v>
      </c>
      <c r="G135">
        <v>324</v>
      </c>
      <c r="H135">
        <v>80492.603584320008</v>
      </c>
      <c r="I135" t="s">
        <v>216</v>
      </c>
      <c r="J135" t="s">
        <v>100</v>
      </c>
      <c r="K135" t="s">
        <v>27</v>
      </c>
    </row>
    <row r="136" spans="1:11" x14ac:dyDescent="0.3">
      <c r="A136" t="s">
        <v>217</v>
      </c>
      <c r="B136" t="s">
        <v>218</v>
      </c>
      <c r="C136" t="s">
        <v>18</v>
      </c>
      <c r="D136">
        <v>25.651149592500001</v>
      </c>
      <c r="E136">
        <v>72</v>
      </c>
      <c r="F136">
        <v>1846.88277066</v>
      </c>
      <c r="G136">
        <v>72</v>
      </c>
      <c r="H136">
        <v>1846.88277066</v>
      </c>
      <c r="I136" t="s">
        <v>218</v>
      </c>
      <c r="J136" t="s">
        <v>100</v>
      </c>
      <c r="K136" t="s">
        <v>27</v>
      </c>
    </row>
    <row r="137" spans="1:11" x14ac:dyDescent="0.3">
      <c r="A137" t="s">
        <v>219</v>
      </c>
      <c r="B137" t="s">
        <v>220</v>
      </c>
      <c r="C137" t="s">
        <v>18</v>
      </c>
      <c r="D137">
        <v>31.449700682999996</v>
      </c>
      <c r="E137">
        <v>90</v>
      </c>
      <c r="F137">
        <v>2830.4730614699997</v>
      </c>
      <c r="G137">
        <v>90</v>
      </c>
      <c r="H137">
        <v>2830.4730614699997</v>
      </c>
      <c r="I137" t="s">
        <v>220</v>
      </c>
      <c r="J137" t="s">
        <v>100</v>
      </c>
      <c r="K137" t="s">
        <v>27</v>
      </c>
    </row>
    <row r="138" spans="1:11" x14ac:dyDescent="0.3">
      <c r="A138" t="s">
        <v>221</v>
      </c>
      <c r="B138" t="s">
        <v>222</v>
      </c>
      <c r="C138" t="s">
        <v>18</v>
      </c>
      <c r="D138">
        <v>39.906494910000006</v>
      </c>
      <c r="E138">
        <v>439</v>
      </c>
      <c r="F138">
        <v>17518.951265490003</v>
      </c>
      <c r="G138">
        <v>439</v>
      </c>
      <c r="H138">
        <v>17518.951265490003</v>
      </c>
      <c r="I138" t="s">
        <v>222</v>
      </c>
      <c r="J138" t="s">
        <v>100</v>
      </c>
      <c r="K138" t="s">
        <v>27</v>
      </c>
    </row>
    <row r="139" spans="1:11" x14ac:dyDescent="0.3">
      <c r="A139" t="s">
        <v>223</v>
      </c>
      <c r="B139" t="s">
        <v>224</v>
      </c>
      <c r="C139" t="s">
        <v>18</v>
      </c>
      <c r="D139">
        <v>60.290950049999992</v>
      </c>
      <c r="E139">
        <v>240</v>
      </c>
      <c r="F139">
        <v>14469.828011999998</v>
      </c>
      <c r="G139">
        <v>240</v>
      </c>
      <c r="H139">
        <v>14469.828011999998</v>
      </c>
      <c r="I139" t="s">
        <v>224</v>
      </c>
      <c r="J139" t="s">
        <v>100</v>
      </c>
      <c r="K139" t="s">
        <v>27</v>
      </c>
    </row>
    <row r="140" spans="1:11" x14ac:dyDescent="0.3">
      <c r="A140" t="s">
        <v>225</v>
      </c>
      <c r="B140" t="s">
        <v>226</v>
      </c>
      <c r="H140">
        <v>0</v>
      </c>
    </row>
    <row r="141" spans="1:11" x14ac:dyDescent="0.3">
      <c r="C141" t="s">
        <v>18</v>
      </c>
      <c r="D141">
        <v>87.286579829999994</v>
      </c>
      <c r="E141">
        <v>0</v>
      </c>
      <c r="F141">
        <v>0</v>
      </c>
      <c r="G141">
        <v>0</v>
      </c>
      <c r="H141">
        <v>0</v>
      </c>
    </row>
    <row r="142" spans="1:11" x14ac:dyDescent="0.3">
      <c r="A142" t="s">
        <v>227</v>
      </c>
      <c r="B142" t="s">
        <v>228</v>
      </c>
      <c r="H142">
        <v>0</v>
      </c>
    </row>
    <row r="143" spans="1:11" x14ac:dyDescent="0.3">
      <c r="C143" t="s">
        <v>18</v>
      </c>
      <c r="D143">
        <v>213.72529482000004</v>
      </c>
      <c r="E143">
        <v>0</v>
      </c>
      <c r="F143">
        <v>0</v>
      </c>
      <c r="G143">
        <v>0</v>
      </c>
      <c r="H143">
        <v>0</v>
      </c>
    </row>
    <row r="144" spans="1:11" x14ac:dyDescent="0.3">
      <c r="A144" t="s">
        <v>229</v>
      </c>
      <c r="B144" t="s">
        <v>230</v>
      </c>
      <c r="C144" t="s">
        <v>18</v>
      </c>
      <c r="D144">
        <v>34.67264832</v>
      </c>
      <c r="E144">
        <v>120</v>
      </c>
      <c r="F144">
        <v>4160.7177984</v>
      </c>
      <c r="G144">
        <v>120</v>
      </c>
      <c r="H144">
        <v>4160.7177984</v>
      </c>
      <c r="I144" t="s">
        <v>230</v>
      </c>
      <c r="J144" t="s">
        <v>100</v>
      </c>
      <c r="K144" t="s">
        <v>27</v>
      </c>
    </row>
    <row r="145" spans="1:11" x14ac:dyDescent="0.3">
      <c r="A145" t="s">
        <v>231</v>
      </c>
      <c r="B145" t="s">
        <v>232</v>
      </c>
      <c r="H145">
        <v>0</v>
      </c>
    </row>
    <row r="146" spans="1:11" x14ac:dyDescent="0.3">
      <c r="B146" t="s">
        <v>35</v>
      </c>
      <c r="C146" t="s">
        <v>18</v>
      </c>
      <c r="D146">
        <v>40.732891740000007</v>
      </c>
      <c r="E146">
        <v>41</v>
      </c>
      <c r="F146">
        <v>1670.0485613400003</v>
      </c>
      <c r="G146">
        <v>41</v>
      </c>
      <c r="H146">
        <v>1670.0485613400003</v>
      </c>
      <c r="I146" t="s">
        <v>232</v>
      </c>
      <c r="J146" t="s">
        <v>100</v>
      </c>
      <c r="K146" t="s">
        <v>27</v>
      </c>
    </row>
    <row r="147" spans="1:11" x14ac:dyDescent="0.3">
      <c r="A147" t="s">
        <v>233</v>
      </c>
      <c r="B147" t="s">
        <v>234</v>
      </c>
      <c r="H147">
        <v>0</v>
      </c>
    </row>
    <row r="148" spans="1:11" x14ac:dyDescent="0.3">
      <c r="C148" t="s">
        <v>18</v>
      </c>
      <c r="D148">
        <v>51.200584920000004</v>
      </c>
      <c r="E148">
        <v>15</v>
      </c>
      <c r="F148">
        <v>768.00877380000009</v>
      </c>
      <c r="G148">
        <v>15</v>
      </c>
      <c r="H148">
        <v>768.00877380000009</v>
      </c>
      <c r="I148" t="s">
        <v>234</v>
      </c>
      <c r="J148" t="s">
        <v>100</v>
      </c>
      <c r="K148" t="s">
        <v>27</v>
      </c>
    </row>
    <row r="149" spans="1:11" x14ac:dyDescent="0.3">
      <c r="A149" t="s">
        <v>235</v>
      </c>
      <c r="B149" t="s">
        <v>236</v>
      </c>
      <c r="H149">
        <v>0</v>
      </c>
    </row>
    <row r="150" spans="1:11" x14ac:dyDescent="0.3">
      <c r="C150" t="s">
        <v>18</v>
      </c>
      <c r="D150">
        <v>77.920749090000001</v>
      </c>
      <c r="E150">
        <v>142</v>
      </c>
      <c r="F150">
        <v>11064.74637078</v>
      </c>
      <c r="G150">
        <v>142</v>
      </c>
      <c r="H150">
        <v>11064.74637078</v>
      </c>
      <c r="I150" t="s">
        <v>236</v>
      </c>
      <c r="J150" t="s">
        <v>100</v>
      </c>
      <c r="K150" t="s">
        <v>27</v>
      </c>
    </row>
    <row r="151" spans="1:11" x14ac:dyDescent="0.3">
      <c r="A151" t="s">
        <v>237</v>
      </c>
      <c r="B151" t="s">
        <v>238</v>
      </c>
      <c r="H151">
        <v>0</v>
      </c>
    </row>
    <row r="152" spans="1:11" x14ac:dyDescent="0.3">
      <c r="B152" t="s">
        <v>35</v>
      </c>
      <c r="C152" t="s">
        <v>18</v>
      </c>
      <c r="D152">
        <v>63.596537370000007</v>
      </c>
      <c r="E152">
        <v>0</v>
      </c>
      <c r="F152">
        <v>0</v>
      </c>
      <c r="G152">
        <v>0</v>
      </c>
      <c r="H152">
        <v>0</v>
      </c>
    </row>
    <row r="153" spans="1:11" x14ac:dyDescent="0.3">
      <c r="A153" t="s">
        <v>239</v>
      </c>
      <c r="B153" t="s">
        <v>240</v>
      </c>
      <c r="H153">
        <v>0</v>
      </c>
    </row>
    <row r="154" spans="1:11" x14ac:dyDescent="0.3">
      <c r="C154" t="s">
        <v>18</v>
      </c>
      <c r="D154">
        <v>87.011114219999996</v>
      </c>
      <c r="E154">
        <v>255</v>
      </c>
      <c r="F154">
        <v>22187.834126099999</v>
      </c>
      <c r="G154">
        <v>255</v>
      </c>
      <c r="H154">
        <v>22187.834126099999</v>
      </c>
      <c r="I154" t="s">
        <v>240</v>
      </c>
      <c r="J154" t="s">
        <v>100</v>
      </c>
      <c r="K154" t="s">
        <v>27</v>
      </c>
    </row>
    <row r="155" spans="1:11" x14ac:dyDescent="0.3">
      <c r="A155" t="s">
        <v>241</v>
      </c>
      <c r="B155" t="s">
        <v>242</v>
      </c>
      <c r="H155">
        <v>0</v>
      </c>
    </row>
    <row r="156" spans="1:11" x14ac:dyDescent="0.3">
      <c r="C156" t="s">
        <v>18</v>
      </c>
      <c r="D156">
        <v>133.56480231</v>
      </c>
      <c r="E156">
        <v>309</v>
      </c>
      <c r="F156">
        <v>41271.523913789999</v>
      </c>
      <c r="G156">
        <v>309</v>
      </c>
      <c r="H156">
        <v>41271.523913789999</v>
      </c>
      <c r="I156" t="s">
        <v>242</v>
      </c>
      <c r="J156" t="s">
        <v>100</v>
      </c>
      <c r="K156" t="s">
        <v>27</v>
      </c>
    </row>
    <row r="157" spans="1:11" x14ac:dyDescent="0.3">
      <c r="A157" t="s">
        <v>243</v>
      </c>
      <c r="B157" t="s">
        <v>244</v>
      </c>
      <c r="H157">
        <v>0</v>
      </c>
    </row>
    <row r="158" spans="1:11" x14ac:dyDescent="0.3">
      <c r="C158" t="s">
        <v>18</v>
      </c>
      <c r="D158">
        <v>123.64804034999999</v>
      </c>
      <c r="E158">
        <v>660</v>
      </c>
      <c r="F158">
        <v>81607.706630999994</v>
      </c>
      <c r="G158">
        <v>660</v>
      </c>
      <c r="H158">
        <v>81607.706630999994</v>
      </c>
      <c r="I158" t="s">
        <v>244</v>
      </c>
      <c r="J158" t="s">
        <v>100</v>
      </c>
      <c r="K158" t="s">
        <v>27</v>
      </c>
    </row>
    <row r="159" spans="1:11" x14ac:dyDescent="0.3">
      <c r="A159" t="s">
        <v>245</v>
      </c>
      <c r="B159" t="s">
        <v>246</v>
      </c>
      <c r="H159">
        <v>0</v>
      </c>
    </row>
    <row r="160" spans="1:11" x14ac:dyDescent="0.3">
      <c r="C160" t="s">
        <v>18</v>
      </c>
      <c r="D160">
        <v>125.35592713199999</v>
      </c>
      <c r="E160">
        <v>150</v>
      </c>
      <c r="F160">
        <v>18803.3890698</v>
      </c>
      <c r="G160">
        <v>150</v>
      </c>
      <c r="H160">
        <v>18803.3890698</v>
      </c>
      <c r="I160" t="s">
        <v>246</v>
      </c>
      <c r="J160" t="s">
        <v>100</v>
      </c>
      <c r="K160" t="s">
        <v>27</v>
      </c>
    </row>
    <row r="161" spans="1:11" x14ac:dyDescent="0.3">
      <c r="A161" t="s">
        <v>247</v>
      </c>
      <c r="B161" t="s">
        <v>248</v>
      </c>
      <c r="H161">
        <v>0</v>
      </c>
    </row>
    <row r="162" spans="1:11" x14ac:dyDescent="0.3">
      <c r="C162" t="s">
        <v>18</v>
      </c>
      <c r="D162">
        <v>167.08896704700001</v>
      </c>
      <c r="E162">
        <v>105</v>
      </c>
      <c r="F162">
        <v>17544.341539935001</v>
      </c>
      <c r="G162">
        <v>105</v>
      </c>
      <c r="H162">
        <v>17544.341539935001</v>
      </c>
      <c r="I162" t="s">
        <v>248</v>
      </c>
      <c r="J162" t="s">
        <v>100</v>
      </c>
      <c r="K162" t="s">
        <v>27</v>
      </c>
    </row>
    <row r="163" spans="1:11" x14ac:dyDescent="0.3">
      <c r="A163" t="s">
        <v>249</v>
      </c>
      <c r="B163" t="s">
        <v>250</v>
      </c>
      <c r="H163">
        <v>0</v>
      </c>
    </row>
    <row r="164" spans="1:11" x14ac:dyDescent="0.3">
      <c r="C164" t="s">
        <v>18</v>
      </c>
      <c r="D164">
        <v>268.873509942</v>
      </c>
      <c r="E164">
        <v>113</v>
      </c>
      <c r="F164">
        <v>30382.706623446</v>
      </c>
      <c r="G164">
        <v>113</v>
      </c>
      <c r="H164">
        <v>30382.706623446</v>
      </c>
      <c r="I164" t="s">
        <v>250</v>
      </c>
      <c r="J164" t="s">
        <v>100</v>
      </c>
      <c r="K164" t="s">
        <v>27</v>
      </c>
    </row>
    <row r="165" spans="1:11" x14ac:dyDescent="0.3">
      <c r="A165" t="s">
        <v>251</v>
      </c>
      <c r="B165" t="s">
        <v>252</v>
      </c>
      <c r="H165">
        <v>0</v>
      </c>
    </row>
    <row r="166" spans="1:11" x14ac:dyDescent="0.3">
      <c r="A166" t="s">
        <v>253</v>
      </c>
      <c r="B166" t="s">
        <v>254</v>
      </c>
      <c r="C166" t="s">
        <v>18</v>
      </c>
      <c r="D166">
        <v>41.586835131000008</v>
      </c>
      <c r="E166">
        <v>118</v>
      </c>
      <c r="F166">
        <v>4907.2465454580006</v>
      </c>
      <c r="G166">
        <v>118</v>
      </c>
      <c r="H166">
        <v>4907.2465454580006</v>
      </c>
      <c r="I166" t="s">
        <v>254</v>
      </c>
      <c r="J166" t="s">
        <v>100</v>
      </c>
      <c r="K166" t="s">
        <v>27</v>
      </c>
    </row>
    <row r="167" spans="1:11" x14ac:dyDescent="0.3">
      <c r="A167" t="s">
        <v>255</v>
      </c>
      <c r="B167" t="s">
        <v>256</v>
      </c>
      <c r="H167">
        <v>0</v>
      </c>
    </row>
    <row r="168" spans="1:11" x14ac:dyDescent="0.3">
      <c r="C168" t="s">
        <v>18</v>
      </c>
      <c r="D168">
        <v>74.17441679400001</v>
      </c>
      <c r="E168">
        <v>0</v>
      </c>
      <c r="F168">
        <v>0</v>
      </c>
      <c r="G168">
        <v>0</v>
      </c>
      <c r="H168">
        <v>0</v>
      </c>
    </row>
    <row r="169" spans="1:11" x14ac:dyDescent="0.3">
      <c r="A169" t="s">
        <v>257</v>
      </c>
      <c r="B169" t="s">
        <v>258</v>
      </c>
      <c r="H169">
        <v>0</v>
      </c>
    </row>
    <row r="170" spans="1:11" x14ac:dyDescent="0.3">
      <c r="B170" t="s">
        <v>35</v>
      </c>
      <c r="C170" t="s">
        <v>18</v>
      </c>
      <c r="D170">
        <v>102.35454869700003</v>
      </c>
      <c r="E170">
        <v>24</v>
      </c>
      <c r="F170">
        <v>2456.5091687280005</v>
      </c>
      <c r="G170">
        <v>24</v>
      </c>
      <c r="H170">
        <v>2456.5091687280005</v>
      </c>
      <c r="I170" t="s">
        <v>258</v>
      </c>
      <c r="J170" t="s">
        <v>100</v>
      </c>
      <c r="K170" t="s">
        <v>27</v>
      </c>
    </row>
    <row r="171" spans="1:11" x14ac:dyDescent="0.3">
      <c r="A171" t="s">
        <v>259</v>
      </c>
      <c r="B171" t="s">
        <v>260</v>
      </c>
      <c r="H171">
        <v>0</v>
      </c>
    </row>
    <row r="172" spans="1:11" x14ac:dyDescent="0.3">
      <c r="C172" t="s">
        <v>18</v>
      </c>
      <c r="D172">
        <v>135.35532877500003</v>
      </c>
      <c r="E172">
        <v>30</v>
      </c>
      <c r="F172">
        <v>4060.6598632500009</v>
      </c>
      <c r="G172">
        <v>30</v>
      </c>
      <c r="H172">
        <v>4060.6598632500009</v>
      </c>
      <c r="I172" t="s">
        <v>260</v>
      </c>
      <c r="J172" t="s">
        <v>100</v>
      </c>
      <c r="K172" t="s">
        <v>27</v>
      </c>
    </row>
    <row r="173" spans="1:11" x14ac:dyDescent="0.3">
      <c r="A173" t="s">
        <v>261</v>
      </c>
      <c r="B173" t="s">
        <v>262</v>
      </c>
      <c r="H173">
        <v>0</v>
      </c>
    </row>
    <row r="174" spans="1:11" x14ac:dyDescent="0.3">
      <c r="C174" t="s">
        <v>18</v>
      </c>
      <c r="D174">
        <v>220.06100385000002</v>
      </c>
      <c r="E174">
        <v>7</v>
      </c>
      <c r="F174">
        <v>1540.4270269500003</v>
      </c>
      <c r="G174">
        <v>7</v>
      </c>
      <c r="H174">
        <v>1540.4270269500003</v>
      </c>
      <c r="I174" t="s">
        <v>262</v>
      </c>
      <c r="J174" t="s">
        <v>100</v>
      </c>
      <c r="K174" t="s">
        <v>27</v>
      </c>
    </row>
    <row r="175" spans="1:11" x14ac:dyDescent="0.3">
      <c r="A175" t="s">
        <v>263</v>
      </c>
      <c r="B175" t="s">
        <v>264</v>
      </c>
      <c r="H175">
        <v>0</v>
      </c>
    </row>
    <row r="176" spans="1:11" x14ac:dyDescent="0.3">
      <c r="C176" t="s">
        <v>18</v>
      </c>
      <c r="D176">
        <v>2609.5185713924998</v>
      </c>
      <c r="E176">
        <v>14</v>
      </c>
      <c r="F176">
        <v>36533.259999495</v>
      </c>
      <c r="G176">
        <v>14</v>
      </c>
      <c r="H176">
        <v>36533.259999495</v>
      </c>
      <c r="I176" t="s">
        <v>264</v>
      </c>
      <c r="J176" t="s">
        <v>100</v>
      </c>
      <c r="K176" t="s">
        <v>27</v>
      </c>
    </row>
    <row r="177" spans="1:11" x14ac:dyDescent="0.3">
      <c r="A177" t="s">
        <v>265</v>
      </c>
      <c r="B177" t="s">
        <v>266</v>
      </c>
      <c r="H177">
        <v>0</v>
      </c>
    </row>
    <row r="178" spans="1:11" x14ac:dyDescent="0.3">
      <c r="C178" t="s">
        <v>18</v>
      </c>
      <c r="D178">
        <v>903.21571664999988</v>
      </c>
      <c r="E178">
        <v>28</v>
      </c>
      <c r="F178">
        <v>25290.040066199996</v>
      </c>
      <c r="G178">
        <v>28</v>
      </c>
      <c r="H178">
        <v>25290.040066199996</v>
      </c>
      <c r="I178" t="s">
        <v>266</v>
      </c>
      <c r="J178" t="s">
        <v>100</v>
      </c>
      <c r="K178" t="s">
        <v>27</v>
      </c>
    </row>
    <row r="179" spans="1:11" x14ac:dyDescent="0.3">
      <c r="A179" t="s">
        <v>267</v>
      </c>
      <c r="B179" t="s">
        <v>268</v>
      </c>
      <c r="H179">
        <v>0</v>
      </c>
    </row>
    <row r="180" spans="1:11" x14ac:dyDescent="0.3">
      <c r="C180" t="s">
        <v>18</v>
      </c>
      <c r="D180">
        <v>1247.5477291499999</v>
      </c>
      <c r="E180">
        <v>14</v>
      </c>
      <c r="F180">
        <v>17465.6682081</v>
      </c>
      <c r="G180">
        <v>14</v>
      </c>
      <c r="H180">
        <v>17465.6682081</v>
      </c>
      <c r="I180" t="s">
        <v>268</v>
      </c>
      <c r="J180" t="s">
        <v>100</v>
      </c>
      <c r="K180" t="s">
        <v>27</v>
      </c>
    </row>
    <row r="181" spans="1:11" x14ac:dyDescent="0.3">
      <c r="A181" t="s">
        <v>269</v>
      </c>
      <c r="B181" t="s">
        <v>270</v>
      </c>
      <c r="H181">
        <v>0</v>
      </c>
    </row>
    <row r="182" spans="1:11" x14ac:dyDescent="0.3">
      <c r="C182" t="s">
        <v>18</v>
      </c>
      <c r="D182">
        <v>91.969495199999997</v>
      </c>
      <c r="E182">
        <v>0</v>
      </c>
      <c r="F182">
        <v>0</v>
      </c>
      <c r="G182">
        <v>0</v>
      </c>
      <c r="H182">
        <v>0</v>
      </c>
      <c r="J182" t="s">
        <v>100</v>
      </c>
      <c r="K182" t="s">
        <v>27</v>
      </c>
    </row>
    <row r="183" spans="1:11" x14ac:dyDescent="0.3">
      <c r="A183" t="s">
        <v>271</v>
      </c>
      <c r="B183" t="s">
        <v>252</v>
      </c>
      <c r="H183">
        <v>0</v>
      </c>
    </row>
    <row r="184" spans="1:11" x14ac:dyDescent="0.3">
      <c r="A184" t="s">
        <v>272</v>
      </c>
      <c r="B184" t="s">
        <v>273</v>
      </c>
      <c r="H184">
        <v>0</v>
      </c>
    </row>
    <row r="185" spans="1:11" x14ac:dyDescent="0.3">
      <c r="C185" t="s">
        <v>18</v>
      </c>
      <c r="D185">
        <v>1064.3630985</v>
      </c>
      <c r="E185">
        <v>74</v>
      </c>
      <c r="F185">
        <v>78762.869288999995</v>
      </c>
      <c r="G185">
        <v>74</v>
      </c>
      <c r="H185">
        <v>78762.869288999995</v>
      </c>
      <c r="I185" t="s">
        <v>273</v>
      </c>
      <c r="J185" t="s">
        <v>100</v>
      </c>
      <c r="K185" t="s">
        <v>27</v>
      </c>
    </row>
    <row r="186" spans="1:11" x14ac:dyDescent="0.3">
      <c r="A186" t="s">
        <v>274</v>
      </c>
      <c r="B186" t="s">
        <v>275</v>
      </c>
      <c r="H186">
        <v>0</v>
      </c>
    </row>
    <row r="187" spans="1:11" x14ac:dyDescent="0.3">
      <c r="C187" t="s">
        <v>18</v>
      </c>
      <c r="D187">
        <v>1441.20005298</v>
      </c>
      <c r="E187">
        <v>548</v>
      </c>
      <c r="F187">
        <v>789777.62903304002</v>
      </c>
      <c r="G187">
        <v>548</v>
      </c>
      <c r="H187">
        <v>789777.62903304002</v>
      </c>
      <c r="I187" t="s">
        <v>275</v>
      </c>
      <c r="J187" t="s">
        <v>100</v>
      </c>
      <c r="K187" t="s">
        <v>27</v>
      </c>
    </row>
    <row r="188" spans="1:11" x14ac:dyDescent="0.3">
      <c r="A188" t="s">
        <v>276</v>
      </c>
      <c r="B188" t="s">
        <v>277</v>
      </c>
      <c r="H188">
        <v>0</v>
      </c>
    </row>
    <row r="189" spans="1:11" x14ac:dyDescent="0.3">
      <c r="C189" t="s">
        <v>18</v>
      </c>
      <c r="D189">
        <v>2196.80222121</v>
      </c>
      <c r="E189">
        <v>86</v>
      </c>
      <c r="F189">
        <v>188924.99102406</v>
      </c>
      <c r="G189">
        <v>86</v>
      </c>
      <c r="H189">
        <v>188924.99102406</v>
      </c>
      <c r="I189" t="s">
        <v>277</v>
      </c>
      <c r="J189" t="s">
        <v>100</v>
      </c>
      <c r="K189" t="s">
        <v>27</v>
      </c>
    </row>
    <row r="190" spans="1:11" x14ac:dyDescent="0.3">
      <c r="A190" t="s">
        <v>278</v>
      </c>
      <c r="B190" t="s">
        <v>275</v>
      </c>
      <c r="E190">
        <v>0</v>
      </c>
      <c r="F190">
        <v>0</v>
      </c>
      <c r="G190">
        <v>0</v>
      </c>
      <c r="H190">
        <v>0</v>
      </c>
      <c r="I190" t="s">
        <v>275</v>
      </c>
      <c r="J190" t="s">
        <v>100</v>
      </c>
      <c r="K190" t="s">
        <v>27</v>
      </c>
    </row>
    <row r="191" spans="1:11" x14ac:dyDescent="0.3">
      <c r="C191" t="s">
        <v>18</v>
      </c>
      <c r="D191">
        <v>1470.3994076400002</v>
      </c>
      <c r="E191">
        <v>50</v>
      </c>
      <c r="F191">
        <v>73519.970382000014</v>
      </c>
      <c r="G191">
        <v>50</v>
      </c>
      <c r="H191">
        <v>73519.970382000014</v>
      </c>
    </row>
    <row r="192" spans="1:11" x14ac:dyDescent="0.3">
      <c r="A192" t="s">
        <v>279</v>
      </c>
      <c r="B192" t="s">
        <v>280</v>
      </c>
      <c r="H192">
        <v>0</v>
      </c>
    </row>
    <row r="193" spans="1:18" x14ac:dyDescent="0.3">
      <c r="A193" t="s">
        <v>281</v>
      </c>
      <c r="B193" t="s">
        <v>282</v>
      </c>
      <c r="H193">
        <v>0</v>
      </c>
      <c r="I193" t="s">
        <v>282</v>
      </c>
      <c r="J193" t="s">
        <v>100</v>
      </c>
      <c r="K193" t="s">
        <v>27</v>
      </c>
      <c r="N193" t="s">
        <v>282</v>
      </c>
      <c r="O193">
        <v>0</v>
      </c>
      <c r="P193">
        <v>0</v>
      </c>
      <c r="Q193">
        <v>0</v>
      </c>
      <c r="R193">
        <v>0</v>
      </c>
    </row>
    <row r="194" spans="1:18" x14ac:dyDescent="0.3">
      <c r="C194" t="s">
        <v>18</v>
      </c>
      <c r="D194">
        <v>18.14471172</v>
      </c>
      <c r="E194">
        <v>162</v>
      </c>
      <c r="F194">
        <v>2939.4432986400002</v>
      </c>
      <c r="G194">
        <v>162</v>
      </c>
      <c r="H194">
        <v>2939.4432986400002</v>
      </c>
    </row>
    <row r="195" spans="1:18" x14ac:dyDescent="0.3">
      <c r="A195" t="s">
        <v>283</v>
      </c>
      <c r="B195" t="s">
        <v>284</v>
      </c>
      <c r="H195">
        <v>0</v>
      </c>
      <c r="N195" t="s">
        <v>284</v>
      </c>
      <c r="O195">
        <v>0</v>
      </c>
      <c r="P195">
        <v>0</v>
      </c>
      <c r="Q195">
        <v>0</v>
      </c>
      <c r="R195">
        <v>0</v>
      </c>
    </row>
    <row r="196" spans="1:18" x14ac:dyDescent="0.3">
      <c r="C196" t="s">
        <v>18</v>
      </c>
      <c r="D196">
        <v>19.124469899999998</v>
      </c>
      <c r="E196">
        <v>0</v>
      </c>
      <c r="F196">
        <v>0</v>
      </c>
      <c r="G196">
        <v>0</v>
      </c>
      <c r="H196">
        <v>0</v>
      </c>
    </row>
    <row r="197" spans="1:18" x14ac:dyDescent="0.3">
      <c r="A197" t="s">
        <v>285</v>
      </c>
      <c r="B197" t="s">
        <v>286</v>
      </c>
      <c r="H197">
        <v>0</v>
      </c>
      <c r="N197" t="s">
        <v>286</v>
      </c>
      <c r="O197">
        <v>0</v>
      </c>
      <c r="P197">
        <v>0</v>
      </c>
      <c r="Q197">
        <v>0</v>
      </c>
      <c r="R197">
        <v>0</v>
      </c>
    </row>
    <row r="198" spans="1:18" x14ac:dyDescent="0.3">
      <c r="C198" t="s">
        <v>18</v>
      </c>
      <c r="D198">
        <v>20.072970989999995</v>
      </c>
      <c r="E198">
        <v>950</v>
      </c>
      <c r="F198">
        <v>19069.322440499996</v>
      </c>
      <c r="G198">
        <v>950</v>
      </c>
      <c r="H198">
        <v>19069.322440499996</v>
      </c>
      <c r="I198" t="s">
        <v>286</v>
      </c>
      <c r="J198" t="s">
        <v>100</v>
      </c>
      <c r="K198" t="s">
        <v>27</v>
      </c>
    </row>
    <row r="199" spans="1:18" x14ac:dyDescent="0.3">
      <c r="A199" t="s">
        <v>287</v>
      </c>
      <c r="B199" t="s">
        <v>288</v>
      </c>
      <c r="H199">
        <v>0</v>
      </c>
      <c r="N199" t="s">
        <v>288</v>
      </c>
      <c r="O199">
        <v>0</v>
      </c>
      <c r="P199">
        <v>0</v>
      </c>
      <c r="Q199">
        <v>0</v>
      </c>
      <c r="R199">
        <v>0</v>
      </c>
    </row>
    <row r="200" spans="1:18" x14ac:dyDescent="0.3">
      <c r="C200" t="s">
        <v>18</v>
      </c>
      <c r="D200">
        <v>24.067222334999997</v>
      </c>
      <c r="E200">
        <v>62</v>
      </c>
      <c r="F200">
        <v>1492.1677847699998</v>
      </c>
      <c r="G200">
        <v>62</v>
      </c>
      <c r="H200">
        <v>1492.1677847699998</v>
      </c>
      <c r="I200" t="s">
        <v>288</v>
      </c>
      <c r="J200" t="s">
        <v>100</v>
      </c>
      <c r="K200" t="s">
        <v>27</v>
      </c>
    </row>
    <row r="201" spans="1:18" x14ac:dyDescent="0.3">
      <c r="A201" t="s">
        <v>289</v>
      </c>
      <c r="B201" t="s">
        <v>290</v>
      </c>
      <c r="H201">
        <v>0</v>
      </c>
      <c r="N201" t="s">
        <v>290</v>
      </c>
      <c r="O201">
        <v>0</v>
      </c>
      <c r="P201">
        <v>0</v>
      </c>
      <c r="Q201">
        <v>0</v>
      </c>
      <c r="R201">
        <v>0</v>
      </c>
    </row>
    <row r="202" spans="1:18" x14ac:dyDescent="0.3">
      <c r="C202" t="s">
        <v>18</v>
      </c>
      <c r="D202">
        <v>34.810381124999992</v>
      </c>
      <c r="E202">
        <v>40</v>
      </c>
      <c r="F202">
        <v>1392.4152449999997</v>
      </c>
      <c r="G202">
        <v>40</v>
      </c>
      <c r="H202">
        <v>1392.4152449999997</v>
      </c>
      <c r="I202" t="s">
        <v>290</v>
      </c>
      <c r="J202" t="s">
        <v>100</v>
      </c>
      <c r="K202" t="s">
        <v>27</v>
      </c>
    </row>
    <row r="203" spans="1:18" x14ac:dyDescent="0.3">
      <c r="A203" t="s">
        <v>291</v>
      </c>
      <c r="B203" t="s">
        <v>292</v>
      </c>
      <c r="H203">
        <v>0</v>
      </c>
      <c r="N203" t="s">
        <v>292</v>
      </c>
      <c r="O203">
        <v>0</v>
      </c>
      <c r="P203">
        <v>0</v>
      </c>
      <c r="Q203">
        <v>0</v>
      </c>
      <c r="R203">
        <v>0</v>
      </c>
    </row>
    <row r="204" spans="1:18" x14ac:dyDescent="0.3">
      <c r="C204" t="s">
        <v>18</v>
      </c>
      <c r="D204">
        <v>32.882121854999994</v>
      </c>
      <c r="E204">
        <v>17</v>
      </c>
      <c r="F204">
        <v>558.99607153499994</v>
      </c>
      <c r="G204">
        <v>17</v>
      </c>
      <c r="H204">
        <v>558.99607153499994</v>
      </c>
      <c r="I204" t="s">
        <v>292</v>
      </c>
      <c r="J204" t="s">
        <v>100</v>
      </c>
      <c r="K204" t="s">
        <v>27</v>
      </c>
    </row>
    <row r="205" spans="1:18" x14ac:dyDescent="0.3">
      <c r="A205" t="s">
        <v>293</v>
      </c>
      <c r="B205" t="s">
        <v>294</v>
      </c>
      <c r="H205">
        <v>0</v>
      </c>
      <c r="N205" t="s">
        <v>294</v>
      </c>
      <c r="O205">
        <v>0</v>
      </c>
      <c r="P205">
        <v>0</v>
      </c>
      <c r="Q205">
        <v>0</v>
      </c>
      <c r="R205">
        <v>0</v>
      </c>
    </row>
    <row r="206" spans="1:18" x14ac:dyDescent="0.3">
      <c r="C206" t="s">
        <v>18</v>
      </c>
      <c r="D206">
        <v>37.702770030000003</v>
      </c>
      <c r="E206">
        <v>0</v>
      </c>
      <c r="F206">
        <v>0</v>
      </c>
      <c r="G206">
        <v>0</v>
      </c>
      <c r="H206">
        <v>0</v>
      </c>
    </row>
    <row r="207" spans="1:18" x14ac:dyDescent="0.3">
      <c r="A207" t="s">
        <v>295</v>
      </c>
      <c r="B207" t="s">
        <v>296</v>
      </c>
      <c r="H207">
        <v>0</v>
      </c>
      <c r="N207" t="s">
        <v>296</v>
      </c>
      <c r="O207">
        <v>0</v>
      </c>
      <c r="P207">
        <v>0</v>
      </c>
      <c r="Q207">
        <v>0</v>
      </c>
      <c r="R207">
        <v>0</v>
      </c>
    </row>
    <row r="208" spans="1:18" x14ac:dyDescent="0.3">
      <c r="C208" t="s">
        <v>18</v>
      </c>
      <c r="D208">
        <v>49.547791260000004</v>
      </c>
      <c r="E208">
        <v>0</v>
      </c>
      <c r="F208">
        <v>0</v>
      </c>
      <c r="G208">
        <v>0</v>
      </c>
      <c r="H208">
        <v>0</v>
      </c>
    </row>
    <row r="209" spans="1:18" x14ac:dyDescent="0.3">
      <c r="A209" t="s">
        <v>297</v>
      </c>
      <c r="B209" t="s">
        <v>298</v>
      </c>
      <c r="H209">
        <v>0</v>
      </c>
      <c r="N209" t="s">
        <v>298</v>
      </c>
      <c r="O209">
        <v>0</v>
      </c>
      <c r="P209">
        <v>0</v>
      </c>
      <c r="Q209">
        <v>0</v>
      </c>
      <c r="R209">
        <v>0</v>
      </c>
    </row>
    <row r="210" spans="1:18" x14ac:dyDescent="0.3">
      <c r="C210" t="s">
        <v>18</v>
      </c>
      <c r="D210">
        <v>67.177590299999977</v>
      </c>
      <c r="E210">
        <v>350</v>
      </c>
      <c r="F210">
        <v>23512.156604999993</v>
      </c>
      <c r="G210">
        <v>350</v>
      </c>
      <c r="H210">
        <v>23512.156604999993</v>
      </c>
    </row>
    <row r="211" spans="1:18" x14ac:dyDescent="0.3">
      <c r="A211" t="s">
        <v>299</v>
      </c>
      <c r="B211" t="s">
        <v>300</v>
      </c>
      <c r="H211">
        <v>0</v>
      </c>
      <c r="N211" t="s">
        <v>300</v>
      </c>
      <c r="O211">
        <v>0</v>
      </c>
      <c r="P211">
        <v>0</v>
      </c>
      <c r="Q211">
        <v>0</v>
      </c>
      <c r="R211">
        <v>0</v>
      </c>
    </row>
    <row r="212" spans="1:18" x14ac:dyDescent="0.3">
      <c r="C212" t="s">
        <v>18</v>
      </c>
      <c r="D212">
        <v>71.447307254999998</v>
      </c>
      <c r="E212">
        <v>44</v>
      </c>
      <c r="F212">
        <v>3143.6815192200002</v>
      </c>
      <c r="G212">
        <v>44</v>
      </c>
      <c r="H212">
        <v>3143.6815192200002</v>
      </c>
      <c r="I212" t="s">
        <v>300</v>
      </c>
      <c r="J212" t="s">
        <v>100</v>
      </c>
      <c r="K212" t="s">
        <v>27</v>
      </c>
    </row>
    <row r="213" spans="1:18" x14ac:dyDescent="0.3">
      <c r="A213" t="s">
        <v>14</v>
      </c>
      <c r="B213" t="s">
        <v>301</v>
      </c>
      <c r="H213">
        <v>0</v>
      </c>
      <c r="N213" t="s">
        <v>301</v>
      </c>
      <c r="O213">
        <v>0</v>
      </c>
      <c r="P213">
        <v>0</v>
      </c>
      <c r="Q213">
        <v>0</v>
      </c>
      <c r="R213">
        <v>0</v>
      </c>
    </row>
    <row r="214" spans="1:18" x14ac:dyDescent="0.3">
      <c r="A214" t="s">
        <v>16</v>
      </c>
      <c r="B214" t="s">
        <v>302</v>
      </c>
      <c r="H214">
        <v>0</v>
      </c>
      <c r="N214" t="s">
        <v>302</v>
      </c>
      <c r="O214">
        <v>0</v>
      </c>
      <c r="P214">
        <v>0</v>
      </c>
      <c r="Q214">
        <v>0</v>
      </c>
      <c r="R214">
        <v>0</v>
      </c>
    </row>
    <row r="215" spans="1:18" x14ac:dyDescent="0.3">
      <c r="C215" t="s">
        <v>18</v>
      </c>
      <c r="D215">
        <v>28.612404900000008</v>
      </c>
      <c r="E215">
        <v>112</v>
      </c>
      <c r="F215">
        <v>3204.5893488000011</v>
      </c>
      <c r="G215">
        <v>112</v>
      </c>
      <c r="H215">
        <v>3204.5893488000011</v>
      </c>
      <c r="I215" t="s">
        <v>302</v>
      </c>
      <c r="J215" t="s">
        <v>100</v>
      </c>
      <c r="K215" t="s">
        <v>27</v>
      </c>
    </row>
    <row r="216" spans="1:18" x14ac:dyDescent="0.3">
      <c r="A216" t="s">
        <v>19</v>
      </c>
      <c r="B216" t="s">
        <v>303</v>
      </c>
      <c r="H216">
        <v>0</v>
      </c>
      <c r="N216" t="s">
        <v>303</v>
      </c>
      <c r="O216">
        <v>0</v>
      </c>
      <c r="P216">
        <v>0</v>
      </c>
      <c r="Q216">
        <v>0</v>
      </c>
      <c r="R216">
        <v>0</v>
      </c>
    </row>
    <row r="217" spans="1:18" x14ac:dyDescent="0.3">
      <c r="C217" t="s">
        <v>18</v>
      </c>
      <c r="D217">
        <v>44.589410280000003</v>
      </c>
      <c r="E217">
        <v>30</v>
      </c>
      <c r="F217">
        <v>1337.6823084</v>
      </c>
      <c r="G217">
        <v>30</v>
      </c>
      <c r="H217">
        <v>1337.6823084</v>
      </c>
      <c r="I217" t="s">
        <v>303</v>
      </c>
      <c r="J217" t="s">
        <v>100</v>
      </c>
      <c r="K217" t="s">
        <v>27</v>
      </c>
    </row>
    <row r="218" spans="1:18" x14ac:dyDescent="0.3">
      <c r="A218" t="s">
        <v>21</v>
      </c>
      <c r="B218" t="s">
        <v>304</v>
      </c>
      <c r="H218">
        <v>0</v>
      </c>
      <c r="N218" t="s">
        <v>304</v>
      </c>
      <c r="O218">
        <v>0</v>
      </c>
      <c r="P218">
        <v>0</v>
      </c>
      <c r="Q218">
        <v>0</v>
      </c>
      <c r="R218">
        <v>0</v>
      </c>
    </row>
    <row r="219" spans="1:18" x14ac:dyDescent="0.3">
      <c r="C219" t="s">
        <v>18</v>
      </c>
      <c r="D219">
        <v>64.4229342</v>
      </c>
      <c r="E219">
        <v>0</v>
      </c>
      <c r="F219">
        <v>0</v>
      </c>
      <c r="G219">
        <v>0</v>
      </c>
      <c r="H219">
        <v>0</v>
      </c>
    </row>
    <row r="220" spans="1:18" x14ac:dyDescent="0.3">
      <c r="A220" t="s">
        <v>96</v>
      </c>
      <c r="B220" t="s">
        <v>305</v>
      </c>
      <c r="H220">
        <v>0</v>
      </c>
    </row>
    <row r="221" spans="1:18" x14ac:dyDescent="0.3">
      <c r="A221" t="s">
        <v>306</v>
      </c>
      <c r="B221" t="s">
        <v>307</v>
      </c>
      <c r="H221">
        <v>0</v>
      </c>
    </row>
    <row r="222" spans="1:18" x14ac:dyDescent="0.3">
      <c r="C222" t="s">
        <v>18</v>
      </c>
      <c r="D222">
        <v>62.246755880999999</v>
      </c>
      <c r="E222">
        <v>30</v>
      </c>
      <c r="F222">
        <v>1867.4026764299999</v>
      </c>
      <c r="G222">
        <v>30</v>
      </c>
      <c r="H222">
        <v>1867.4026764299999</v>
      </c>
      <c r="I222" t="s">
        <v>307</v>
      </c>
      <c r="J222" t="s">
        <v>100</v>
      </c>
      <c r="K222" t="s">
        <v>27</v>
      </c>
    </row>
    <row r="223" spans="1:18" x14ac:dyDescent="0.3">
      <c r="A223" t="s">
        <v>308</v>
      </c>
      <c r="B223" t="s">
        <v>309</v>
      </c>
      <c r="H223">
        <v>0</v>
      </c>
    </row>
    <row r="224" spans="1:18" x14ac:dyDescent="0.3">
      <c r="C224" t="s">
        <v>18</v>
      </c>
      <c r="D224">
        <v>183.01087930500003</v>
      </c>
      <c r="E224">
        <v>15</v>
      </c>
      <c r="F224">
        <v>2745.1631895750006</v>
      </c>
      <c r="G224">
        <v>15</v>
      </c>
      <c r="H224">
        <v>2745.1631895750006</v>
      </c>
      <c r="I224" t="s">
        <v>309</v>
      </c>
      <c r="J224" t="s">
        <v>100</v>
      </c>
      <c r="K224" t="s">
        <v>27</v>
      </c>
    </row>
    <row r="225" spans="1:18" x14ac:dyDescent="0.3">
      <c r="A225" t="s">
        <v>78</v>
      </c>
      <c r="B225" t="s">
        <v>310</v>
      </c>
      <c r="H225">
        <v>0</v>
      </c>
      <c r="N225" t="s">
        <v>310</v>
      </c>
      <c r="O225">
        <v>0</v>
      </c>
      <c r="P225">
        <v>0</v>
      </c>
      <c r="Q225">
        <v>0</v>
      </c>
      <c r="R225">
        <v>0</v>
      </c>
    </row>
    <row r="226" spans="1:18" x14ac:dyDescent="0.3">
      <c r="A226" t="s">
        <v>311</v>
      </c>
      <c r="B226" t="s">
        <v>312</v>
      </c>
      <c r="H226">
        <v>0</v>
      </c>
    </row>
    <row r="227" spans="1:18" x14ac:dyDescent="0.3">
      <c r="C227" t="s">
        <v>18</v>
      </c>
      <c r="D227">
        <v>54.78163785000001</v>
      </c>
      <c r="E227">
        <v>904</v>
      </c>
      <c r="F227">
        <v>49522.600616400006</v>
      </c>
      <c r="G227">
        <v>904</v>
      </c>
      <c r="H227">
        <v>49522.600616400006</v>
      </c>
      <c r="I227" t="s">
        <v>312</v>
      </c>
      <c r="J227" t="s">
        <v>100</v>
      </c>
      <c r="K227" t="s">
        <v>27</v>
      </c>
    </row>
    <row r="228" spans="1:18" x14ac:dyDescent="0.3">
      <c r="A228" t="s">
        <v>313</v>
      </c>
      <c r="B228" t="s">
        <v>314</v>
      </c>
      <c r="H228">
        <v>0</v>
      </c>
    </row>
    <row r="229" spans="1:18" x14ac:dyDescent="0.3">
      <c r="C229" t="s">
        <v>18</v>
      </c>
      <c r="D229">
        <v>89.214839099999992</v>
      </c>
      <c r="E229">
        <v>32</v>
      </c>
      <c r="F229">
        <v>2854.8748511999997</v>
      </c>
      <c r="G229">
        <v>32</v>
      </c>
      <c r="H229">
        <v>2854.8748511999997</v>
      </c>
      <c r="I229" t="s">
        <v>314</v>
      </c>
      <c r="J229" t="s">
        <v>100</v>
      </c>
      <c r="K229" t="s">
        <v>27</v>
      </c>
    </row>
    <row r="230" spans="1:18" x14ac:dyDescent="0.3">
      <c r="A230" t="s">
        <v>315</v>
      </c>
      <c r="B230" t="s">
        <v>316</v>
      </c>
      <c r="H230">
        <v>0</v>
      </c>
    </row>
    <row r="231" spans="1:18" x14ac:dyDescent="0.3">
      <c r="C231" t="s">
        <v>18</v>
      </c>
      <c r="D231">
        <v>161.38682891999997</v>
      </c>
      <c r="E231">
        <v>451</v>
      </c>
      <c r="F231">
        <v>72785.459842919983</v>
      </c>
      <c r="G231">
        <v>451</v>
      </c>
      <c r="H231">
        <v>72785.459842919983</v>
      </c>
    </row>
    <row r="232" spans="1:18" x14ac:dyDescent="0.3">
      <c r="A232" t="s">
        <v>317</v>
      </c>
      <c r="B232" t="s">
        <v>318</v>
      </c>
      <c r="E232">
        <v>0</v>
      </c>
      <c r="F232">
        <v>0</v>
      </c>
      <c r="G232">
        <v>0</v>
      </c>
      <c r="H232">
        <v>0</v>
      </c>
      <c r="I232" t="s">
        <v>318</v>
      </c>
      <c r="J232" t="s">
        <v>100</v>
      </c>
      <c r="K232" t="s">
        <v>27</v>
      </c>
    </row>
    <row r="233" spans="1:18" x14ac:dyDescent="0.3">
      <c r="C233" t="s">
        <v>18</v>
      </c>
      <c r="D233">
        <v>224.19298800000004</v>
      </c>
      <c r="E233">
        <v>16</v>
      </c>
      <c r="F233">
        <v>3587.0878080000007</v>
      </c>
      <c r="G233">
        <v>16</v>
      </c>
      <c r="H233">
        <v>3587.0878080000007</v>
      </c>
    </row>
    <row r="234" spans="1:18" x14ac:dyDescent="0.3">
      <c r="A234" t="s">
        <v>319</v>
      </c>
      <c r="B234" t="s">
        <v>320</v>
      </c>
      <c r="H234">
        <v>0</v>
      </c>
    </row>
    <row r="235" spans="1:18" x14ac:dyDescent="0.3">
      <c r="C235" t="s">
        <v>18</v>
      </c>
      <c r="D235">
        <v>309.72505990500002</v>
      </c>
      <c r="E235">
        <v>50</v>
      </c>
      <c r="F235">
        <v>15486.252995250001</v>
      </c>
      <c r="G235">
        <v>50</v>
      </c>
      <c r="H235">
        <v>15486.252995250001</v>
      </c>
      <c r="I235" t="s">
        <v>320</v>
      </c>
      <c r="J235" t="s">
        <v>100</v>
      </c>
      <c r="K235" t="s">
        <v>27</v>
      </c>
    </row>
    <row r="236" spans="1:18" x14ac:dyDescent="0.3">
      <c r="A236" t="s">
        <v>321</v>
      </c>
      <c r="B236" t="s">
        <v>322</v>
      </c>
      <c r="H236">
        <v>0</v>
      </c>
      <c r="N236" t="s">
        <v>322</v>
      </c>
      <c r="O236">
        <v>0</v>
      </c>
      <c r="P236">
        <v>0</v>
      </c>
      <c r="Q236">
        <v>0</v>
      </c>
      <c r="R236">
        <v>0</v>
      </c>
    </row>
    <row r="237" spans="1:18" x14ac:dyDescent="0.3">
      <c r="A237" t="s">
        <v>323</v>
      </c>
      <c r="B237" t="s">
        <v>324</v>
      </c>
      <c r="H237">
        <v>0</v>
      </c>
    </row>
    <row r="238" spans="1:18" x14ac:dyDescent="0.3">
      <c r="C238" t="s">
        <v>18</v>
      </c>
      <c r="D238">
        <v>26.845817580000002</v>
      </c>
      <c r="E238">
        <v>0</v>
      </c>
      <c r="F238">
        <v>0</v>
      </c>
      <c r="G238">
        <v>0</v>
      </c>
      <c r="H238">
        <v>0</v>
      </c>
    </row>
    <row r="239" spans="1:18" x14ac:dyDescent="0.3">
      <c r="A239" t="s">
        <v>325</v>
      </c>
      <c r="B239" t="s">
        <v>326</v>
      </c>
      <c r="C239" t="s">
        <v>18</v>
      </c>
      <c r="D239">
        <v>28.085412825000002</v>
      </c>
      <c r="E239">
        <v>73</v>
      </c>
      <c r="F239">
        <v>2050.2351362250001</v>
      </c>
      <c r="G239">
        <v>73</v>
      </c>
      <c r="H239">
        <v>2050.2351362250001</v>
      </c>
      <c r="I239" t="s">
        <v>326</v>
      </c>
      <c r="J239" t="s">
        <v>100</v>
      </c>
      <c r="K239" t="s">
        <v>27</v>
      </c>
    </row>
    <row r="240" spans="1:18" x14ac:dyDescent="0.3">
      <c r="A240" t="s">
        <v>327</v>
      </c>
      <c r="B240" t="s">
        <v>328</v>
      </c>
      <c r="H240">
        <v>0</v>
      </c>
      <c r="N240" t="s">
        <v>328</v>
      </c>
      <c r="O240">
        <v>0</v>
      </c>
      <c r="P240">
        <v>0</v>
      </c>
      <c r="Q240">
        <v>0</v>
      </c>
      <c r="R240">
        <v>0</v>
      </c>
    </row>
    <row r="241" spans="2:18" x14ac:dyDescent="0.3">
      <c r="B241" t="s">
        <v>329</v>
      </c>
      <c r="H241">
        <v>0</v>
      </c>
    </row>
    <row r="242" spans="2:18" x14ac:dyDescent="0.3">
      <c r="B242" t="s">
        <v>330</v>
      </c>
      <c r="H242">
        <v>0</v>
      </c>
      <c r="N242" t="s">
        <v>330</v>
      </c>
      <c r="O242">
        <v>0</v>
      </c>
      <c r="P242">
        <v>0</v>
      </c>
      <c r="Q242">
        <v>0</v>
      </c>
      <c r="R242">
        <v>0</v>
      </c>
    </row>
    <row r="243" spans="2:18" x14ac:dyDescent="0.3">
      <c r="B243" t="s">
        <v>35</v>
      </c>
      <c r="C243">
        <v>450</v>
      </c>
      <c r="D243">
        <v>375.84162000000003</v>
      </c>
      <c r="E243">
        <v>200</v>
      </c>
      <c r="F243">
        <v>75168.324000000008</v>
      </c>
      <c r="G243">
        <v>200</v>
      </c>
      <c r="H243">
        <v>75168.324000000008</v>
      </c>
    </row>
    <row r="244" spans="2:18" x14ac:dyDescent="0.3">
      <c r="B244" t="s">
        <v>36</v>
      </c>
      <c r="C244">
        <v>450</v>
      </c>
      <c r="H244">
        <v>0</v>
      </c>
      <c r="N244" t="s">
        <v>36</v>
      </c>
      <c r="O244">
        <v>3000</v>
      </c>
      <c r="P244">
        <v>0</v>
      </c>
      <c r="Q244">
        <v>63.720000000000006</v>
      </c>
      <c r="R244">
        <v>191160.00000000003</v>
      </c>
    </row>
    <row r="245" spans="2:18" x14ac:dyDescent="0.3">
      <c r="B245" t="s">
        <v>331</v>
      </c>
      <c r="H245">
        <v>0</v>
      </c>
      <c r="N245" t="s">
        <v>331</v>
      </c>
      <c r="O245">
        <v>0</v>
      </c>
      <c r="P245">
        <v>0</v>
      </c>
      <c r="Q245">
        <v>0</v>
      </c>
      <c r="R245">
        <v>0</v>
      </c>
    </row>
    <row r="246" spans="2:18" x14ac:dyDescent="0.3">
      <c r="B246" t="s">
        <v>35</v>
      </c>
      <c r="C246">
        <v>750</v>
      </c>
      <c r="D246">
        <v>485.30204999999995</v>
      </c>
      <c r="E246">
        <v>0</v>
      </c>
      <c r="F246">
        <v>0</v>
      </c>
      <c r="G246">
        <v>0</v>
      </c>
      <c r="H246">
        <v>0</v>
      </c>
    </row>
    <row r="247" spans="2:18" x14ac:dyDescent="0.3">
      <c r="B247" t="s">
        <v>36</v>
      </c>
      <c r="C247">
        <v>750</v>
      </c>
      <c r="H247">
        <v>0</v>
      </c>
      <c r="N247" t="s">
        <v>36</v>
      </c>
      <c r="O247">
        <v>3000</v>
      </c>
      <c r="P247">
        <v>0</v>
      </c>
      <c r="Q247">
        <v>63.720000000000006</v>
      </c>
      <c r="R247">
        <v>191160.00000000003</v>
      </c>
    </row>
    <row r="248" spans="2:18" x14ac:dyDescent="0.3">
      <c r="B248" t="s">
        <v>332</v>
      </c>
      <c r="H248">
        <v>0</v>
      </c>
      <c r="N248" t="s">
        <v>332</v>
      </c>
      <c r="O248">
        <v>0</v>
      </c>
      <c r="P248">
        <v>0</v>
      </c>
      <c r="Q248">
        <v>0</v>
      </c>
      <c r="R248">
        <v>0</v>
      </c>
    </row>
    <row r="249" spans="2:18" x14ac:dyDescent="0.3">
      <c r="B249" t="s">
        <v>35</v>
      </c>
      <c r="C249">
        <v>1500</v>
      </c>
      <c r="D249">
        <v>592.07786999999996</v>
      </c>
      <c r="E249">
        <v>300</v>
      </c>
      <c r="F249">
        <v>177623.36099999998</v>
      </c>
      <c r="G249">
        <v>300</v>
      </c>
      <c r="H249">
        <v>177623.36099999998</v>
      </c>
    </row>
    <row r="250" spans="2:18" x14ac:dyDescent="0.3">
      <c r="B250" t="s">
        <v>36</v>
      </c>
      <c r="C250">
        <v>1500</v>
      </c>
      <c r="H250">
        <v>0</v>
      </c>
      <c r="N250" t="s">
        <v>36</v>
      </c>
      <c r="O250">
        <v>3000</v>
      </c>
      <c r="P250">
        <v>0</v>
      </c>
      <c r="Q250">
        <v>63.720000000000006</v>
      </c>
      <c r="R250">
        <v>191160.00000000003</v>
      </c>
    </row>
    <row r="251" spans="2:18" x14ac:dyDescent="0.3">
      <c r="B251" t="s">
        <v>333</v>
      </c>
      <c r="H251">
        <v>0</v>
      </c>
      <c r="N251" t="s">
        <v>333</v>
      </c>
      <c r="O251">
        <v>0</v>
      </c>
      <c r="P251">
        <v>0</v>
      </c>
      <c r="Q251">
        <v>0</v>
      </c>
      <c r="R251">
        <v>0</v>
      </c>
    </row>
    <row r="252" spans="2:18" x14ac:dyDescent="0.3">
      <c r="B252" t="s">
        <v>35</v>
      </c>
      <c r="C252">
        <v>380</v>
      </c>
      <c r="D252">
        <v>809.3563200000001</v>
      </c>
      <c r="E252">
        <v>-7</v>
      </c>
      <c r="F252">
        <v>-5665.4942400000009</v>
      </c>
      <c r="G252">
        <v>-7</v>
      </c>
      <c r="H252">
        <v>-5665.4942400000009</v>
      </c>
    </row>
    <row r="253" spans="2:18" x14ac:dyDescent="0.3">
      <c r="B253" t="s">
        <v>36</v>
      </c>
      <c r="C253">
        <v>380</v>
      </c>
      <c r="H253">
        <v>0</v>
      </c>
      <c r="N253" t="s">
        <v>36</v>
      </c>
      <c r="O253">
        <v>3000</v>
      </c>
      <c r="P253">
        <v>0</v>
      </c>
      <c r="Q253">
        <v>63.720000000000006</v>
      </c>
      <c r="R253">
        <v>191160.00000000003</v>
      </c>
    </row>
    <row r="254" spans="2:18" x14ac:dyDescent="0.3">
      <c r="B254" t="s">
        <v>334</v>
      </c>
      <c r="H254">
        <v>0</v>
      </c>
      <c r="N254" t="s">
        <v>334</v>
      </c>
      <c r="O254">
        <v>0</v>
      </c>
      <c r="P254">
        <v>0</v>
      </c>
      <c r="Q254">
        <v>0</v>
      </c>
      <c r="R254">
        <v>0</v>
      </c>
    </row>
    <row r="255" spans="2:18" x14ac:dyDescent="0.3">
      <c r="B255" t="s">
        <v>35</v>
      </c>
      <c r="C255">
        <v>720</v>
      </c>
      <c r="D255">
        <v>930.58335</v>
      </c>
      <c r="E255">
        <v>102</v>
      </c>
      <c r="F255">
        <v>94919.501699999993</v>
      </c>
      <c r="G255">
        <v>102</v>
      </c>
      <c r="H255">
        <v>94919.501699999993</v>
      </c>
    </row>
    <row r="256" spans="2:18" x14ac:dyDescent="0.3">
      <c r="B256" t="s">
        <v>36</v>
      </c>
      <c r="C256">
        <v>720</v>
      </c>
      <c r="H256">
        <v>0</v>
      </c>
      <c r="N256" t="s">
        <v>36</v>
      </c>
      <c r="O256">
        <v>3000</v>
      </c>
      <c r="P256">
        <v>0</v>
      </c>
      <c r="Q256">
        <v>63.720000000000006</v>
      </c>
      <c r="R256">
        <v>191160.00000000003</v>
      </c>
    </row>
    <row r="257" spans="1:18" x14ac:dyDescent="0.3">
      <c r="B257" t="s">
        <v>335</v>
      </c>
      <c r="H257">
        <v>0</v>
      </c>
      <c r="N257" t="s">
        <v>335</v>
      </c>
      <c r="O257">
        <v>0</v>
      </c>
      <c r="P257">
        <v>0</v>
      </c>
      <c r="Q257">
        <v>0</v>
      </c>
      <c r="R257">
        <v>0</v>
      </c>
    </row>
    <row r="258" spans="1:18" x14ac:dyDescent="0.3">
      <c r="B258" t="s">
        <v>35</v>
      </c>
      <c r="C258">
        <v>7602</v>
      </c>
      <c r="D258">
        <v>78.749549999999999</v>
      </c>
      <c r="E258">
        <v>750</v>
      </c>
      <c r="F258">
        <v>59062.162499999999</v>
      </c>
      <c r="G258">
        <v>750</v>
      </c>
      <c r="H258">
        <v>59062.162499999999</v>
      </c>
    </row>
    <row r="259" spans="1:18" x14ac:dyDescent="0.3">
      <c r="B259" t="s">
        <v>36</v>
      </c>
      <c r="C259">
        <v>7602</v>
      </c>
      <c r="H259">
        <v>0</v>
      </c>
      <c r="N259" t="s">
        <v>36</v>
      </c>
      <c r="O259">
        <v>3000</v>
      </c>
      <c r="P259">
        <v>0</v>
      </c>
      <c r="Q259">
        <v>63.720000000000006</v>
      </c>
      <c r="R259">
        <v>191160.00000000003</v>
      </c>
    </row>
    <row r="260" spans="1:18" x14ac:dyDescent="0.3">
      <c r="B260" t="s">
        <v>336</v>
      </c>
      <c r="H260">
        <v>0</v>
      </c>
      <c r="N260" t="s">
        <v>336</v>
      </c>
      <c r="O260">
        <v>0</v>
      </c>
      <c r="P260">
        <v>0</v>
      </c>
      <c r="Q260">
        <v>0</v>
      </c>
      <c r="R260">
        <v>0</v>
      </c>
    </row>
    <row r="261" spans="1:18" x14ac:dyDescent="0.3">
      <c r="B261" t="s">
        <v>337</v>
      </c>
      <c r="H261">
        <v>0</v>
      </c>
    </row>
    <row r="262" spans="1:18" x14ac:dyDescent="0.3">
      <c r="B262" t="s">
        <v>338</v>
      </c>
      <c r="H262">
        <v>0</v>
      </c>
      <c r="N262" t="s">
        <v>338</v>
      </c>
      <c r="O262">
        <v>0</v>
      </c>
      <c r="P262">
        <v>0</v>
      </c>
      <c r="Q262">
        <v>0</v>
      </c>
      <c r="R262">
        <v>0</v>
      </c>
    </row>
    <row r="263" spans="1:18" x14ac:dyDescent="0.3">
      <c r="A263" t="s">
        <v>339</v>
      </c>
      <c r="B263" t="s">
        <v>340</v>
      </c>
      <c r="C263" t="s">
        <v>341</v>
      </c>
      <c r="D263">
        <v>9281.3364000000001</v>
      </c>
      <c r="E263">
        <v>52</v>
      </c>
      <c r="F263">
        <v>482629.49280000001</v>
      </c>
      <c r="G263">
        <v>52</v>
      </c>
      <c r="H263">
        <v>482629.49280000001</v>
      </c>
      <c r="I263" t="s">
        <v>25</v>
      </c>
      <c r="J263" t="s">
        <v>342</v>
      </c>
      <c r="K263" t="s">
        <v>27</v>
      </c>
      <c r="L263" t="s">
        <v>91</v>
      </c>
      <c r="N263" t="s">
        <v>93</v>
      </c>
      <c r="O263">
        <v>0</v>
      </c>
      <c r="P263">
        <v>0</v>
      </c>
      <c r="Q263">
        <v>0</v>
      </c>
      <c r="R263">
        <v>0</v>
      </c>
    </row>
    <row r="264" spans="1:18" x14ac:dyDescent="0.3">
      <c r="A264" t="s">
        <v>343</v>
      </c>
      <c r="B264" t="s">
        <v>344</v>
      </c>
      <c r="C264" t="s">
        <v>341</v>
      </c>
      <c r="D264">
        <v>4159.7240714999998</v>
      </c>
      <c r="E264">
        <v>181</v>
      </c>
      <c r="F264">
        <v>752910.05694149993</v>
      </c>
      <c r="G264">
        <v>181</v>
      </c>
      <c r="H264">
        <v>752910.05694149993</v>
      </c>
      <c r="I264" t="s">
        <v>25</v>
      </c>
      <c r="J264" t="s">
        <v>342</v>
      </c>
      <c r="K264" t="s">
        <v>27</v>
      </c>
      <c r="L264" t="s">
        <v>91</v>
      </c>
      <c r="N264" t="s">
        <v>93</v>
      </c>
      <c r="O264">
        <v>0</v>
      </c>
      <c r="P264">
        <v>0</v>
      </c>
      <c r="Q264">
        <v>0</v>
      </c>
      <c r="R264">
        <v>0</v>
      </c>
    </row>
    <row r="265" spans="1:18" x14ac:dyDescent="0.3">
      <c r="A265" t="s">
        <v>345</v>
      </c>
      <c r="B265" t="s">
        <v>346</v>
      </c>
      <c r="H265">
        <v>0</v>
      </c>
      <c r="N265" t="s">
        <v>346</v>
      </c>
      <c r="O265">
        <v>0</v>
      </c>
      <c r="P265">
        <v>0</v>
      </c>
      <c r="Q265">
        <v>0</v>
      </c>
      <c r="R265">
        <v>0</v>
      </c>
    </row>
    <row r="266" spans="1:18" x14ac:dyDescent="0.3">
      <c r="B266" t="s">
        <v>35</v>
      </c>
      <c r="C266" t="s">
        <v>341</v>
      </c>
      <c r="D266">
        <v>3192.1538399999999</v>
      </c>
      <c r="H266">
        <v>0</v>
      </c>
    </row>
    <row r="267" spans="1:18" x14ac:dyDescent="0.3">
      <c r="B267" t="s">
        <v>347</v>
      </c>
      <c r="C267" t="s">
        <v>341</v>
      </c>
      <c r="H267">
        <v>0</v>
      </c>
      <c r="N267" t="s">
        <v>347</v>
      </c>
      <c r="O267" t="s">
        <v>341</v>
      </c>
      <c r="P267">
        <v>0</v>
      </c>
      <c r="Q267">
        <v>109.08000000000001</v>
      </c>
      <c r="R267">
        <v>27270.000000000004</v>
      </c>
    </row>
    <row r="268" spans="1:18" x14ac:dyDescent="0.3">
      <c r="A268" t="s">
        <v>348</v>
      </c>
      <c r="B268" t="s">
        <v>349</v>
      </c>
      <c r="H268">
        <v>0</v>
      </c>
      <c r="N268" t="s">
        <v>349</v>
      </c>
      <c r="O268">
        <v>0</v>
      </c>
      <c r="P268">
        <v>0</v>
      </c>
      <c r="Q268">
        <v>0</v>
      </c>
      <c r="R268">
        <v>0</v>
      </c>
    </row>
    <row r="269" spans="1:18" x14ac:dyDescent="0.3">
      <c r="B269" t="s">
        <v>35</v>
      </c>
      <c r="C269" t="s">
        <v>341</v>
      </c>
      <c r="D269">
        <v>4780.3510800000004</v>
      </c>
      <c r="H269">
        <v>0</v>
      </c>
    </row>
    <row r="270" spans="1:18" x14ac:dyDescent="0.3">
      <c r="B270" t="s">
        <v>347</v>
      </c>
      <c r="C270" t="s">
        <v>341</v>
      </c>
      <c r="H270">
        <v>0</v>
      </c>
      <c r="N270" t="s">
        <v>347</v>
      </c>
      <c r="O270" t="s">
        <v>341</v>
      </c>
      <c r="P270">
        <v>0</v>
      </c>
      <c r="Q270">
        <v>109.08000000000001</v>
      </c>
      <c r="R270">
        <v>27270.000000000004</v>
      </c>
    </row>
    <row r="271" spans="1:18" x14ac:dyDescent="0.3">
      <c r="A271" t="s">
        <v>350</v>
      </c>
      <c r="B271" t="s">
        <v>351</v>
      </c>
      <c r="H271">
        <v>0</v>
      </c>
      <c r="N271" t="s">
        <v>351</v>
      </c>
      <c r="O271">
        <v>0</v>
      </c>
      <c r="P271">
        <v>0</v>
      </c>
      <c r="Q271">
        <v>0</v>
      </c>
      <c r="R271">
        <v>0</v>
      </c>
    </row>
    <row r="272" spans="1:18" x14ac:dyDescent="0.3">
      <c r="B272" t="s">
        <v>35</v>
      </c>
      <c r="C272" t="s">
        <v>341</v>
      </c>
      <c r="D272">
        <v>5943.2875199999999</v>
      </c>
      <c r="H272">
        <v>0</v>
      </c>
    </row>
    <row r="273" spans="1:18" x14ac:dyDescent="0.3">
      <c r="B273" t="s">
        <v>347</v>
      </c>
      <c r="C273" t="s">
        <v>341</v>
      </c>
      <c r="H273">
        <v>0</v>
      </c>
      <c r="N273" t="s">
        <v>347</v>
      </c>
      <c r="O273" t="s">
        <v>341</v>
      </c>
      <c r="P273">
        <v>0</v>
      </c>
      <c r="Q273">
        <v>109.08000000000001</v>
      </c>
      <c r="R273">
        <v>27270.000000000004</v>
      </c>
    </row>
    <row r="274" spans="1:18" x14ac:dyDescent="0.3">
      <c r="A274" t="s">
        <v>352</v>
      </c>
      <c r="B274" t="s">
        <v>353</v>
      </c>
      <c r="C274" t="s">
        <v>341</v>
      </c>
      <c r="D274">
        <v>6189.76836</v>
      </c>
      <c r="E274">
        <v>95</v>
      </c>
      <c r="F274">
        <v>588027.99419999996</v>
      </c>
      <c r="G274">
        <v>95</v>
      </c>
      <c r="H274">
        <v>588027.99419999996</v>
      </c>
      <c r="I274" t="s">
        <v>25</v>
      </c>
      <c r="J274" t="s">
        <v>49</v>
      </c>
      <c r="K274" t="s">
        <v>27</v>
      </c>
      <c r="L274" t="s">
        <v>91</v>
      </c>
      <c r="N274" t="s">
        <v>93</v>
      </c>
      <c r="O274">
        <v>0</v>
      </c>
      <c r="P274">
        <v>0</v>
      </c>
      <c r="Q274">
        <v>0</v>
      </c>
      <c r="R274">
        <v>0</v>
      </c>
    </row>
    <row r="275" spans="1:18" x14ac:dyDescent="0.3">
      <c r="A275" t="s">
        <v>354</v>
      </c>
      <c r="B275" t="s">
        <v>355</v>
      </c>
      <c r="H275">
        <v>0</v>
      </c>
      <c r="I275" t="s">
        <v>25</v>
      </c>
      <c r="J275" t="s">
        <v>342</v>
      </c>
      <c r="K275" t="s">
        <v>27</v>
      </c>
      <c r="L275" t="s">
        <v>77</v>
      </c>
      <c r="N275" t="s">
        <v>93</v>
      </c>
      <c r="O275">
        <v>0</v>
      </c>
      <c r="P275">
        <v>0</v>
      </c>
      <c r="Q275">
        <v>0</v>
      </c>
      <c r="R275">
        <v>0</v>
      </c>
    </row>
    <row r="276" spans="1:18" x14ac:dyDescent="0.3">
      <c r="C276" t="s">
        <v>341</v>
      </c>
      <c r="D276">
        <v>6276.8455200000008</v>
      </c>
      <c r="E276">
        <v>371</v>
      </c>
      <c r="F276">
        <v>2328709.6879200004</v>
      </c>
      <c r="G276">
        <v>371</v>
      </c>
      <c r="H276">
        <v>2328709.6879200004</v>
      </c>
    </row>
    <row r="277" spans="1:18" x14ac:dyDescent="0.3">
      <c r="A277" t="s">
        <v>356</v>
      </c>
      <c r="B277" t="s">
        <v>357</v>
      </c>
      <c r="H277">
        <v>0</v>
      </c>
      <c r="N277" t="s">
        <v>357</v>
      </c>
      <c r="O277">
        <v>0</v>
      </c>
      <c r="P277">
        <v>0</v>
      </c>
      <c r="Q277">
        <v>0</v>
      </c>
      <c r="R277">
        <v>0</v>
      </c>
    </row>
    <row r="278" spans="1:18" x14ac:dyDescent="0.3">
      <c r="B278" t="s">
        <v>35</v>
      </c>
      <c r="C278" t="s">
        <v>341</v>
      </c>
      <c r="D278">
        <v>1256.8247712000002</v>
      </c>
      <c r="H278">
        <v>0</v>
      </c>
    </row>
    <row r="279" spans="1:18" x14ac:dyDescent="0.3">
      <c r="B279" t="s">
        <v>347</v>
      </c>
      <c r="C279" t="s">
        <v>341</v>
      </c>
      <c r="H279">
        <v>0</v>
      </c>
      <c r="N279" t="s">
        <v>347</v>
      </c>
      <c r="O279" t="s">
        <v>341</v>
      </c>
      <c r="P279">
        <v>0</v>
      </c>
      <c r="Q279">
        <v>109.08000000000001</v>
      </c>
      <c r="R279">
        <v>27270.000000000004</v>
      </c>
    </row>
    <row r="280" spans="1:18" x14ac:dyDescent="0.3">
      <c r="A280" t="s">
        <v>358</v>
      </c>
      <c r="B280" t="s">
        <v>359</v>
      </c>
      <c r="H280">
        <v>0</v>
      </c>
      <c r="N280" t="s">
        <v>359</v>
      </c>
      <c r="O280">
        <v>0</v>
      </c>
      <c r="P280">
        <v>0</v>
      </c>
      <c r="Q280">
        <v>0</v>
      </c>
      <c r="R280">
        <v>0</v>
      </c>
    </row>
    <row r="281" spans="1:18" x14ac:dyDescent="0.3">
      <c r="B281" t="s">
        <v>35</v>
      </c>
      <c r="C281" t="s">
        <v>341</v>
      </c>
      <c r="D281">
        <v>520.45120080000004</v>
      </c>
      <c r="E281">
        <v>94</v>
      </c>
      <c r="F281">
        <v>48922.412875200003</v>
      </c>
      <c r="G281">
        <v>94</v>
      </c>
      <c r="H281">
        <v>48922.412875200003</v>
      </c>
    </row>
    <row r="282" spans="1:18" x14ac:dyDescent="0.3">
      <c r="B282" t="s">
        <v>347</v>
      </c>
      <c r="C282" t="s">
        <v>341</v>
      </c>
      <c r="H282">
        <v>0</v>
      </c>
      <c r="N282" t="s">
        <v>347</v>
      </c>
      <c r="O282" t="s">
        <v>341</v>
      </c>
      <c r="P282">
        <v>0</v>
      </c>
      <c r="Q282">
        <v>109.08000000000001</v>
      </c>
      <c r="R282">
        <v>27270.000000000004</v>
      </c>
    </row>
    <row r="283" spans="1:18" x14ac:dyDescent="0.3">
      <c r="A283" t="s">
        <v>360</v>
      </c>
      <c r="B283" t="s">
        <v>361</v>
      </c>
      <c r="H283">
        <v>0</v>
      </c>
      <c r="N283" t="s">
        <v>361</v>
      </c>
      <c r="O283">
        <v>0</v>
      </c>
      <c r="P283">
        <v>0</v>
      </c>
      <c r="Q283">
        <v>0</v>
      </c>
      <c r="R283">
        <v>0</v>
      </c>
    </row>
    <row r="284" spans="1:18" x14ac:dyDescent="0.3">
      <c r="B284" t="s">
        <v>35</v>
      </c>
      <c r="C284" t="s">
        <v>341</v>
      </c>
      <c r="D284">
        <v>637.13520000000005</v>
      </c>
      <c r="H284">
        <v>0</v>
      </c>
    </row>
    <row r="285" spans="1:18" x14ac:dyDescent="0.3">
      <c r="B285" t="s">
        <v>347</v>
      </c>
      <c r="C285" t="s">
        <v>341</v>
      </c>
      <c r="H285">
        <v>0</v>
      </c>
      <c r="N285" t="s">
        <v>347</v>
      </c>
      <c r="O285" t="s">
        <v>341</v>
      </c>
      <c r="P285">
        <v>0</v>
      </c>
      <c r="Q285">
        <v>109.08000000000001</v>
      </c>
      <c r="R285">
        <v>27270.000000000004</v>
      </c>
    </row>
    <row r="286" spans="1:18" x14ac:dyDescent="0.3">
      <c r="A286" t="s">
        <v>362</v>
      </c>
      <c r="B286" t="s">
        <v>363</v>
      </c>
      <c r="H286">
        <v>0</v>
      </c>
      <c r="N286" t="s">
        <v>363</v>
      </c>
      <c r="O286">
        <v>0</v>
      </c>
      <c r="P286">
        <v>0</v>
      </c>
      <c r="Q286">
        <v>0</v>
      </c>
      <c r="R286">
        <v>0</v>
      </c>
    </row>
    <row r="287" spans="1:18" x14ac:dyDescent="0.3">
      <c r="B287" t="s">
        <v>35</v>
      </c>
      <c r="C287" t="s">
        <v>341</v>
      </c>
      <c r="D287">
        <v>763.37344080000003</v>
      </c>
      <c r="H287">
        <v>0</v>
      </c>
    </row>
    <row r="288" spans="1:18" x14ac:dyDescent="0.3">
      <c r="B288" t="s">
        <v>347</v>
      </c>
      <c r="C288" t="s">
        <v>341</v>
      </c>
      <c r="H288">
        <v>0</v>
      </c>
      <c r="N288" t="s">
        <v>347</v>
      </c>
      <c r="O288" t="s">
        <v>341</v>
      </c>
      <c r="P288">
        <v>0</v>
      </c>
      <c r="Q288">
        <v>109.08000000000001</v>
      </c>
      <c r="R288">
        <v>27270.000000000004</v>
      </c>
    </row>
    <row r="289" spans="1:18" x14ac:dyDescent="0.3">
      <c r="A289" t="s">
        <v>364</v>
      </c>
      <c r="B289" t="s">
        <v>365</v>
      </c>
      <c r="H289">
        <v>0</v>
      </c>
      <c r="N289" t="s">
        <v>365</v>
      </c>
      <c r="O289">
        <v>0</v>
      </c>
      <c r="P289">
        <v>0</v>
      </c>
      <c r="Q289">
        <v>0</v>
      </c>
      <c r="R289">
        <v>0</v>
      </c>
    </row>
    <row r="290" spans="1:18" x14ac:dyDescent="0.3">
      <c r="B290" t="s">
        <v>35</v>
      </c>
      <c r="C290" t="s">
        <v>341</v>
      </c>
      <c r="D290">
        <v>1198.7784000000001</v>
      </c>
      <c r="H290">
        <v>0</v>
      </c>
    </row>
    <row r="291" spans="1:18" x14ac:dyDescent="0.3">
      <c r="B291" t="s">
        <v>347</v>
      </c>
      <c r="C291" t="s">
        <v>341</v>
      </c>
      <c r="H291">
        <v>0</v>
      </c>
      <c r="N291" t="s">
        <v>347</v>
      </c>
      <c r="O291" t="s">
        <v>341</v>
      </c>
      <c r="P291">
        <v>0</v>
      </c>
      <c r="Q291">
        <v>109.08000000000001</v>
      </c>
      <c r="R291">
        <v>27270.000000000004</v>
      </c>
    </row>
    <row r="292" spans="1:18" x14ac:dyDescent="0.3">
      <c r="A292" t="s">
        <v>366</v>
      </c>
      <c r="B292" t="s">
        <v>367</v>
      </c>
      <c r="H292">
        <v>0</v>
      </c>
      <c r="N292" t="s">
        <v>367</v>
      </c>
      <c r="O292">
        <v>0</v>
      </c>
      <c r="P292">
        <v>0</v>
      </c>
      <c r="Q292">
        <v>0</v>
      </c>
      <c r="R292">
        <v>0</v>
      </c>
    </row>
    <row r="293" spans="1:18" x14ac:dyDescent="0.3">
      <c r="B293" t="s">
        <v>35</v>
      </c>
      <c r="C293" t="s">
        <v>341</v>
      </c>
      <c r="D293">
        <v>1002.7133208000001</v>
      </c>
      <c r="H293">
        <v>0</v>
      </c>
    </row>
    <row r="294" spans="1:18" x14ac:dyDescent="0.3">
      <c r="B294" t="s">
        <v>347</v>
      </c>
      <c r="C294" t="s">
        <v>341</v>
      </c>
      <c r="H294">
        <v>0</v>
      </c>
      <c r="N294" t="s">
        <v>347</v>
      </c>
      <c r="O294" t="s">
        <v>341</v>
      </c>
      <c r="P294">
        <v>0</v>
      </c>
      <c r="Q294">
        <v>109.08000000000001</v>
      </c>
      <c r="R294">
        <v>27270.000000000004</v>
      </c>
    </row>
    <row r="295" spans="1:18" x14ac:dyDescent="0.3">
      <c r="A295" t="s">
        <v>368</v>
      </c>
      <c r="B295" t="s">
        <v>369</v>
      </c>
      <c r="H295">
        <v>0</v>
      </c>
      <c r="N295" t="s">
        <v>369</v>
      </c>
      <c r="O295">
        <v>0</v>
      </c>
      <c r="P295">
        <v>0</v>
      </c>
      <c r="Q295">
        <v>0</v>
      </c>
      <c r="R295">
        <v>0</v>
      </c>
    </row>
    <row r="296" spans="1:18" x14ac:dyDescent="0.3">
      <c r="B296" t="s">
        <v>35</v>
      </c>
      <c r="C296" t="s">
        <v>341</v>
      </c>
      <c r="D296">
        <v>989.40340079999999</v>
      </c>
      <c r="H296">
        <v>0</v>
      </c>
    </row>
    <row r="297" spans="1:18" x14ac:dyDescent="0.3">
      <c r="B297" t="s">
        <v>347</v>
      </c>
      <c r="C297" t="s">
        <v>341</v>
      </c>
      <c r="H297">
        <v>0</v>
      </c>
      <c r="N297" t="s">
        <v>347</v>
      </c>
      <c r="O297" t="s">
        <v>341</v>
      </c>
      <c r="P297">
        <v>0</v>
      </c>
      <c r="Q297">
        <v>109.08000000000001</v>
      </c>
      <c r="R297">
        <v>27270.000000000004</v>
      </c>
    </row>
    <row r="298" spans="1:18" x14ac:dyDescent="0.3">
      <c r="A298" t="s">
        <v>370</v>
      </c>
      <c r="B298" t="s">
        <v>371</v>
      </c>
      <c r="H298">
        <v>0</v>
      </c>
      <c r="N298" t="s">
        <v>371</v>
      </c>
      <c r="O298" t="s">
        <v>948</v>
      </c>
      <c r="P298">
        <v>0</v>
      </c>
      <c r="Q298">
        <v>0</v>
      </c>
      <c r="R298">
        <v>0</v>
      </c>
    </row>
    <row r="299" spans="1:18" x14ac:dyDescent="0.3">
      <c r="B299" t="s">
        <v>35</v>
      </c>
      <c r="C299" t="s">
        <v>341</v>
      </c>
      <c r="D299">
        <v>235.92008160000003</v>
      </c>
      <c r="H299">
        <v>0</v>
      </c>
    </row>
    <row r="300" spans="1:18" x14ac:dyDescent="0.3">
      <c r="B300" t="s">
        <v>347</v>
      </c>
      <c r="C300" t="s">
        <v>341</v>
      </c>
      <c r="H300">
        <v>0</v>
      </c>
      <c r="N300" t="s">
        <v>347</v>
      </c>
      <c r="O300" t="s">
        <v>341</v>
      </c>
      <c r="P300">
        <v>0</v>
      </c>
      <c r="Q300">
        <v>109.08000000000001</v>
      </c>
      <c r="R300">
        <v>27270.000000000004</v>
      </c>
    </row>
    <row r="301" spans="1:18" x14ac:dyDescent="0.3">
      <c r="A301" t="s">
        <v>372</v>
      </c>
      <c r="B301" t="s">
        <v>373</v>
      </c>
      <c r="H301">
        <v>0</v>
      </c>
      <c r="N301" t="s">
        <v>373</v>
      </c>
      <c r="O301">
        <v>0</v>
      </c>
      <c r="P301">
        <v>0</v>
      </c>
      <c r="Q301">
        <v>0</v>
      </c>
      <c r="R301">
        <v>0</v>
      </c>
    </row>
    <row r="302" spans="1:18" x14ac:dyDescent="0.3">
      <c r="B302" t="s">
        <v>35</v>
      </c>
      <c r="C302" t="s">
        <v>341</v>
      </c>
      <c r="H302">
        <v>0</v>
      </c>
    </row>
    <row r="303" spans="1:18" x14ac:dyDescent="0.3">
      <c r="B303" t="s">
        <v>347</v>
      </c>
      <c r="C303" t="s">
        <v>341</v>
      </c>
      <c r="H303">
        <v>0</v>
      </c>
      <c r="N303" t="s">
        <v>347</v>
      </c>
      <c r="O303" t="s">
        <v>341</v>
      </c>
      <c r="P303">
        <v>0</v>
      </c>
      <c r="Q303">
        <v>109.08000000000001</v>
      </c>
      <c r="R303">
        <v>27270.000000000004</v>
      </c>
    </row>
    <row r="304" spans="1:18" x14ac:dyDescent="0.3">
      <c r="A304" t="s">
        <v>374</v>
      </c>
      <c r="B304" t="s">
        <v>375</v>
      </c>
      <c r="C304" t="s">
        <v>341</v>
      </c>
      <c r="D304">
        <v>3173.2624800000003</v>
      </c>
      <c r="E304">
        <v>187</v>
      </c>
      <c r="F304">
        <v>593400.08376000007</v>
      </c>
      <c r="G304">
        <v>187</v>
      </c>
      <c r="H304">
        <v>593400.08376000007</v>
      </c>
      <c r="I304" t="s">
        <v>25</v>
      </c>
      <c r="J304" t="s">
        <v>342</v>
      </c>
      <c r="K304" t="s">
        <v>27</v>
      </c>
      <c r="L304" t="s">
        <v>376</v>
      </c>
      <c r="N304" t="s">
        <v>93</v>
      </c>
      <c r="O304">
        <v>0</v>
      </c>
      <c r="P304">
        <v>0</v>
      </c>
      <c r="Q304">
        <v>0</v>
      </c>
      <c r="R304">
        <v>0</v>
      </c>
    </row>
  </sheetData>
  <autoFilter ref="A1:R304"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4"/>
  <sheetViews>
    <sheetView topLeftCell="D1" workbookViewId="0">
      <pane ySplit="1" topLeftCell="A2" activePane="bottomLeft" state="frozen"/>
      <selection pane="bottomLeft" sqref="A1:R1048576"/>
    </sheetView>
  </sheetViews>
  <sheetFormatPr defaultRowHeight="14.4" x14ac:dyDescent="0.3"/>
  <cols>
    <col min="2" max="2" width="41.88671875"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N1" s="2" t="s">
        <v>1242</v>
      </c>
      <c r="O1" s="2" t="s">
        <v>377</v>
      </c>
      <c r="P1" s="2" t="s">
        <v>378</v>
      </c>
      <c r="Q1" s="2" t="s">
        <v>379</v>
      </c>
      <c r="R1" s="2" t="s">
        <v>380</v>
      </c>
    </row>
    <row r="2" spans="1:18" x14ac:dyDescent="0.3">
      <c r="B2" t="s">
        <v>12</v>
      </c>
      <c r="I2" t="s">
        <v>13</v>
      </c>
      <c r="N2" t="str">
        <f>VLOOKUP(B2,best.match!A:B,2,0)</f>
        <v>26 05 19 - 26 05 36- 26 05 39 - 26 05 43 - LOW VOLTAGE ELECTRICAL POWER CONDUCTORS AND CABLES</v>
      </c>
      <c r="O2">
        <f>VLOOKUP(N2,list.2!A:E,2,0)</f>
        <v>0</v>
      </c>
      <c r="P2">
        <f>VLOOKUP(N2,list.2!A:E,3,0)</f>
        <v>37.800000000000004</v>
      </c>
      <c r="Q2">
        <f>VLOOKUP(N2,list.2!A:E,4,0)</f>
        <v>0</v>
      </c>
      <c r="R2">
        <f>VLOOKUP(N2,list.2!A:E,5,0)</f>
        <v>1140480.0000000002</v>
      </c>
    </row>
    <row r="3" spans="1:18" x14ac:dyDescent="0.3">
      <c r="A3" t="s">
        <v>14</v>
      </c>
      <c r="B3" t="s">
        <v>15</v>
      </c>
      <c r="N3" t="str">
        <f>VLOOKUP(B3,best.match!A:B,2,0)</f>
        <v>CABLE FEEDERS</v>
      </c>
      <c r="O3">
        <f>VLOOKUP(N3,list.2!A:E,2,0)</f>
        <v>0</v>
      </c>
      <c r="P3">
        <f>VLOOKUP(N3,list.2!A:E,3,0)</f>
        <v>37.800000000000004</v>
      </c>
      <c r="Q3">
        <f>VLOOKUP(N3,list.2!A:E,4,0)</f>
        <v>63.720000000000006</v>
      </c>
      <c r="R3">
        <f>VLOOKUP(N3,list.2!A:E,5,0)</f>
        <v>722520.00000000012</v>
      </c>
    </row>
    <row r="4" spans="1:18" x14ac:dyDescent="0.3">
      <c r="A4" t="s">
        <v>16</v>
      </c>
      <c r="B4" t="s">
        <v>17</v>
      </c>
      <c r="N4" t="str">
        <f>VLOOKUP(B4,best.match!A:B,2,0)</f>
        <v>CU/XLPE/STA/PVC cable [(3x185+95)mm2 +95mm2)].</v>
      </c>
      <c r="O4">
        <f>VLOOKUP(N4,list.2!A:E,2,0)</f>
        <v>0</v>
      </c>
      <c r="P4">
        <f>VLOOKUP(N4,list.2!A:E,3,0)</f>
        <v>2496.8366639999995</v>
      </c>
      <c r="Q4">
        <f>VLOOKUP(N4,list.2!A:E,4,0)</f>
        <v>350.59162500000002</v>
      </c>
      <c r="R4">
        <f>VLOOKUP(N4,list.2!A:E,5,0)</f>
        <v>1694219.8319549996</v>
      </c>
    </row>
    <row r="5" spans="1:18" x14ac:dyDescent="0.3">
      <c r="C5" t="s">
        <v>18</v>
      </c>
      <c r="D5">
        <v>37.799999999999997</v>
      </c>
      <c r="E5">
        <v>0</v>
      </c>
      <c r="F5">
        <v>0</v>
      </c>
      <c r="H5">
        <v>0</v>
      </c>
    </row>
    <row r="6" spans="1:18" x14ac:dyDescent="0.3">
      <c r="A6" t="s">
        <v>19</v>
      </c>
      <c r="B6" t="s">
        <v>20</v>
      </c>
      <c r="H6">
        <v>0</v>
      </c>
      <c r="N6" t="str">
        <f>VLOOKUP(B6,best.match!A:B,2,0)</f>
        <v>CU/XLPE/STA/PVC cable [(3x185+95)mm2 +95mm2)].</v>
      </c>
      <c r="O6">
        <f>VLOOKUP(N6,list.2!A:E,2,0)</f>
        <v>0</v>
      </c>
      <c r="P6">
        <f>VLOOKUP(N6,list.2!A:E,3,0)</f>
        <v>2496.8366639999995</v>
      </c>
      <c r="Q6">
        <f>VLOOKUP(N6,list.2!A:E,4,0)</f>
        <v>350.59162500000002</v>
      </c>
      <c r="R6">
        <f>VLOOKUP(N6,list.2!A:E,5,0)</f>
        <v>1694219.8319549996</v>
      </c>
    </row>
    <row r="7" spans="1:18" x14ac:dyDescent="0.3">
      <c r="C7" t="s">
        <v>18</v>
      </c>
      <c r="D7">
        <v>45.36</v>
      </c>
      <c r="E7">
        <v>0</v>
      </c>
      <c r="F7">
        <v>0</v>
      </c>
      <c r="H7">
        <v>0</v>
      </c>
    </row>
    <row r="8" spans="1:18" x14ac:dyDescent="0.3">
      <c r="A8" t="s">
        <v>21</v>
      </c>
      <c r="B8" t="s">
        <v>22</v>
      </c>
      <c r="H8">
        <v>0</v>
      </c>
      <c r="N8" t="str">
        <f>VLOOKUP(B8,best.match!A:B,2,0)</f>
        <v>CU/XLPE/STA/PVC cable [(3x185+95)mm2 +95mm2)].</v>
      </c>
      <c r="O8">
        <f>VLOOKUP(N8,list.2!A:E,2,0)</f>
        <v>0</v>
      </c>
      <c r="P8">
        <f>VLOOKUP(N8,list.2!A:E,3,0)</f>
        <v>2496.8366639999995</v>
      </c>
      <c r="Q8">
        <f>VLOOKUP(N8,list.2!A:E,4,0)</f>
        <v>350.59162500000002</v>
      </c>
      <c r="R8">
        <f>VLOOKUP(N8,list.2!A:E,5,0)</f>
        <v>1694219.8319549996</v>
      </c>
    </row>
    <row r="9" spans="1:18" x14ac:dyDescent="0.3">
      <c r="C9" t="s">
        <v>18</v>
      </c>
      <c r="D9">
        <v>65.88</v>
      </c>
      <c r="E9">
        <v>0</v>
      </c>
      <c r="F9">
        <v>0</v>
      </c>
      <c r="H9">
        <v>0</v>
      </c>
    </row>
    <row r="10" spans="1:18" x14ac:dyDescent="0.3">
      <c r="A10" t="s">
        <v>23</v>
      </c>
      <c r="B10" t="s">
        <v>24</v>
      </c>
      <c r="H10">
        <v>0</v>
      </c>
      <c r="N10" t="str">
        <f>VLOOKUP(B10,best.match!A:B,2,0)</f>
        <v>CU/XLPE/STA/PVC cable [(3x185+95)mm2 +95mm2)].</v>
      </c>
      <c r="O10">
        <f>VLOOKUP(N10,list.2!A:E,2,0)</f>
        <v>0</v>
      </c>
      <c r="P10">
        <f>VLOOKUP(N10,list.2!A:E,3,0)</f>
        <v>2496.8366639999995</v>
      </c>
      <c r="Q10">
        <f>VLOOKUP(N10,list.2!A:E,4,0)</f>
        <v>350.59162500000002</v>
      </c>
      <c r="R10">
        <f>VLOOKUP(N10,list.2!A:E,5,0)</f>
        <v>1694219.8319549996</v>
      </c>
    </row>
    <row r="11" spans="1:18" x14ac:dyDescent="0.3">
      <c r="C11" t="s">
        <v>18</v>
      </c>
      <c r="D11">
        <v>103.68</v>
      </c>
      <c r="E11">
        <v>45</v>
      </c>
      <c r="F11">
        <v>4665.6000000000004</v>
      </c>
      <c r="H11">
        <v>0</v>
      </c>
      <c r="I11" t="s">
        <v>25</v>
      </c>
      <c r="J11" t="s">
        <v>26</v>
      </c>
      <c r="K11" t="s">
        <v>27</v>
      </c>
      <c r="L11" t="s">
        <v>28</v>
      </c>
    </row>
    <row r="12" spans="1:18" x14ac:dyDescent="0.3">
      <c r="A12" t="s">
        <v>29</v>
      </c>
      <c r="B12" t="s">
        <v>30</v>
      </c>
      <c r="C12" t="s">
        <v>18</v>
      </c>
      <c r="D12">
        <v>114.48</v>
      </c>
      <c r="E12">
        <v>487</v>
      </c>
      <c r="F12">
        <v>55751.76</v>
      </c>
      <c r="G12">
        <v>200</v>
      </c>
      <c r="H12">
        <v>22896</v>
      </c>
      <c r="I12" t="s">
        <v>25</v>
      </c>
      <c r="J12" t="s">
        <v>31</v>
      </c>
      <c r="K12" t="s">
        <v>27</v>
      </c>
      <c r="L12" t="s">
        <v>32</v>
      </c>
      <c r="N12" t="str">
        <f>VLOOKUP(B12,best.match!A:B,2,0)</f>
        <v>CU/XLPE/STA/PVC cable [(3x185+95)mm2 +95mm2)].</v>
      </c>
      <c r="O12">
        <f>VLOOKUP(N12,list.2!A:E,2,0)</f>
        <v>0</v>
      </c>
      <c r="P12">
        <f>VLOOKUP(N12,list.2!A:E,3,0)</f>
        <v>2496.8366639999995</v>
      </c>
      <c r="Q12">
        <f>VLOOKUP(N12,list.2!A:E,4,0)</f>
        <v>350.59162500000002</v>
      </c>
      <c r="R12">
        <f>VLOOKUP(N12,list.2!A:E,5,0)</f>
        <v>1694219.8319549996</v>
      </c>
    </row>
    <row r="13" spans="1:18" x14ac:dyDescent="0.3">
      <c r="A13" t="s">
        <v>33</v>
      </c>
      <c r="B13" t="s">
        <v>34</v>
      </c>
      <c r="H13">
        <v>0</v>
      </c>
      <c r="N13" t="str">
        <f>VLOOKUP(B13,best.match!A:B,2,0)</f>
        <v>CU/XLPE/PVC cable [(4x16)mm2 + 16mm2)]] and all necessary accessories and ancillary works required as specified and as shown on drawings.</v>
      </c>
      <c r="O13">
        <f>VLOOKUP(N13,list.2!A:E,2,0)</f>
        <v>0</v>
      </c>
      <c r="P13">
        <f>VLOOKUP(N13,list.2!A:E,3,0)</f>
        <v>156.60000000000002</v>
      </c>
      <c r="Q13">
        <f>VLOOKUP(N13,list.2!A:E,4,0)</f>
        <v>106.92</v>
      </c>
      <c r="R13">
        <f>VLOOKUP(N13,list.2!A:E,5,0)</f>
        <v>457734.24</v>
      </c>
    </row>
    <row r="14" spans="1:18" x14ac:dyDescent="0.3">
      <c r="B14" t="s">
        <v>35</v>
      </c>
      <c r="C14" t="s">
        <v>18</v>
      </c>
      <c r="D14">
        <v>156.6</v>
      </c>
      <c r="E14">
        <v>0</v>
      </c>
      <c r="F14">
        <v>0</v>
      </c>
      <c r="H14">
        <v>0</v>
      </c>
    </row>
    <row r="15" spans="1:18" x14ac:dyDescent="0.3">
      <c r="B15" t="s">
        <v>36</v>
      </c>
      <c r="C15" t="s">
        <v>18</v>
      </c>
      <c r="H15">
        <v>0</v>
      </c>
      <c r="N15" t="str">
        <f>VLOOKUP(B15,best.match!A:B,2,0)</f>
        <v>Install, Connect and Test</v>
      </c>
      <c r="O15">
        <f>VLOOKUP(N15,list.2!A:E,2,0)</f>
        <v>3000</v>
      </c>
      <c r="P15">
        <f>VLOOKUP(N15,list.2!A:E,3,0)</f>
        <v>0</v>
      </c>
      <c r="Q15">
        <f>VLOOKUP(N15,list.2!A:E,4,0)</f>
        <v>63.720000000000006</v>
      </c>
      <c r="R15">
        <f>VLOOKUP(N15,list.2!A:E,5,0)</f>
        <v>191160.00000000003</v>
      </c>
    </row>
    <row r="16" spans="1:18" x14ac:dyDescent="0.3">
      <c r="A16" t="s">
        <v>37</v>
      </c>
      <c r="B16" t="s">
        <v>38</v>
      </c>
      <c r="H16">
        <v>0</v>
      </c>
      <c r="N16" t="str">
        <f>VLOOKUP(B16,best.match!A:B,2,0)</f>
        <v>CU/XLPE/STA/PVC cable [(4x16)mm2 + 16mm2)]] and all necessary accessories and ancillary works required as specified and as shown on drawings.</v>
      </c>
      <c r="O16">
        <f>VLOOKUP(N16,list.2!A:E,2,0)</f>
        <v>0</v>
      </c>
      <c r="P16">
        <f>VLOOKUP(N16,list.2!A:E,3,0)</f>
        <v>0</v>
      </c>
      <c r="Q16">
        <f>VLOOKUP(N16,list.2!A:E,4,0)</f>
        <v>0</v>
      </c>
      <c r="R16">
        <f>VLOOKUP(N16,list.2!A:E,5,0)</f>
        <v>0</v>
      </c>
    </row>
    <row r="17" spans="1:18" x14ac:dyDescent="0.3">
      <c r="B17" t="s">
        <v>35</v>
      </c>
      <c r="C17" t="s">
        <v>18</v>
      </c>
      <c r="D17">
        <v>169.56</v>
      </c>
      <c r="E17">
        <v>0</v>
      </c>
      <c r="F17">
        <v>0</v>
      </c>
      <c r="H17">
        <v>0</v>
      </c>
    </row>
    <row r="18" spans="1:18" x14ac:dyDescent="0.3">
      <c r="B18" t="s">
        <v>36</v>
      </c>
      <c r="C18" t="s">
        <v>18</v>
      </c>
      <c r="H18">
        <v>0</v>
      </c>
      <c r="N18" t="str">
        <f>VLOOKUP(B18,best.match!A:B,2,0)</f>
        <v>Install, Connect and Test</v>
      </c>
      <c r="O18">
        <f>VLOOKUP(N18,list.2!A:E,2,0)</f>
        <v>3000</v>
      </c>
      <c r="P18">
        <f>VLOOKUP(N18,list.2!A:E,3,0)</f>
        <v>0</v>
      </c>
      <c r="Q18">
        <f>VLOOKUP(N18,list.2!A:E,4,0)</f>
        <v>63.720000000000006</v>
      </c>
      <c r="R18">
        <f>VLOOKUP(N18,list.2!A:E,5,0)</f>
        <v>191160.00000000003</v>
      </c>
    </row>
    <row r="19" spans="1:18" x14ac:dyDescent="0.3">
      <c r="A19" t="s">
        <v>39</v>
      </c>
      <c r="B19" t="s">
        <v>40</v>
      </c>
      <c r="H19">
        <v>0</v>
      </c>
      <c r="N19" t="str">
        <f>VLOOKUP(B19,best.match!A:B,2,0)</f>
        <v>CU/XLPE/PVC cable [(4x25)mm2 + 16mm2]] and all necessary accessories and ancillary works required as specified and as shown on drawings.</v>
      </c>
      <c r="O19">
        <f>VLOOKUP(N19,list.2!A:E,2,0)</f>
        <v>0</v>
      </c>
      <c r="P19">
        <f>VLOOKUP(N19,list.2!A:E,3,0)</f>
        <v>222.48000000000002</v>
      </c>
      <c r="Q19">
        <f>VLOOKUP(N19,list.2!A:E,4,0)</f>
        <v>124.2</v>
      </c>
      <c r="R19">
        <f>VLOOKUP(N19,list.2!A:E,5,0)</f>
        <v>225342</v>
      </c>
    </row>
    <row r="20" spans="1:18" x14ac:dyDescent="0.3">
      <c r="B20" t="s">
        <v>35</v>
      </c>
      <c r="C20" t="s">
        <v>18</v>
      </c>
      <c r="D20">
        <v>222.48</v>
      </c>
      <c r="E20">
        <v>0</v>
      </c>
      <c r="F20">
        <v>0</v>
      </c>
      <c r="H20">
        <v>0</v>
      </c>
    </row>
    <row r="21" spans="1:18" x14ac:dyDescent="0.3">
      <c r="B21" t="s">
        <v>36</v>
      </c>
      <c r="C21" t="s">
        <v>18</v>
      </c>
      <c r="H21">
        <v>0</v>
      </c>
      <c r="N21" t="str">
        <f>VLOOKUP(B21,best.match!A:B,2,0)</f>
        <v>Install, Connect and Test</v>
      </c>
      <c r="O21">
        <f>VLOOKUP(N21,list.2!A:E,2,0)</f>
        <v>3000</v>
      </c>
      <c r="P21">
        <f>VLOOKUP(N21,list.2!A:E,3,0)</f>
        <v>0</v>
      </c>
      <c r="Q21">
        <f>VLOOKUP(N21,list.2!A:E,4,0)</f>
        <v>63.720000000000006</v>
      </c>
      <c r="R21">
        <f>VLOOKUP(N21,list.2!A:E,5,0)</f>
        <v>191160.00000000003</v>
      </c>
    </row>
    <row r="22" spans="1:18" x14ac:dyDescent="0.3">
      <c r="A22" t="s">
        <v>41</v>
      </c>
      <c r="B22" t="s">
        <v>42</v>
      </c>
      <c r="H22">
        <v>0</v>
      </c>
      <c r="N22" t="str">
        <f>VLOOKUP(B22,best.match!A:B,2,0)</f>
        <v>CU/XLPE/PVC cable [(4x35)mm2 + 16mm2)]] and all necessary accessories and ancillary works required as specified and as shown on drawings.</v>
      </c>
      <c r="O22">
        <f>VLOOKUP(N22,list.2!A:E,2,0)</f>
        <v>0</v>
      </c>
      <c r="P22">
        <f>VLOOKUP(N22,list.2!A:E,3,0)</f>
        <v>291.60000000000002</v>
      </c>
      <c r="Q22">
        <f>VLOOKUP(N22,list.2!A:E,4,0)</f>
        <v>141.48000000000002</v>
      </c>
      <c r="R22">
        <f>VLOOKUP(N22,list.2!A:E,5,0)</f>
        <v>173232.00000000003</v>
      </c>
    </row>
    <row r="23" spans="1:18" x14ac:dyDescent="0.3">
      <c r="B23" t="s">
        <v>35</v>
      </c>
      <c r="C23" t="s">
        <v>18</v>
      </c>
      <c r="D23">
        <v>291.60000000000002</v>
      </c>
      <c r="E23">
        <v>0</v>
      </c>
      <c r="F23">
        <v>0</v>
      </c>
      <c r="H23">
        <v>0</v>
      </c>
    </row>
    <row r="24" spans="1:18" x14ac:dyDescent="0.3">
      <c r="B24" t="s">
        <v>36</v>
      </c>
      <c r="C24" t="s">
        <v>18</v>
      </c>
      <c r="H24">
        <v>0</v>
      </c>
      <c r="N24" t="str">
        <f>VLOOKUP(B24,best.match!A:B,2,0)</f>
        <v>Install, Connect and Test</v>
      </c>
      <c r="O24">
        <f>VLOOKUP(N24,list.2!A:E,2,0)</f>
        <v>3000</v>
      </c>
      <c r="P24">
        <f>VLOOKUP(N24,list.2!A:E,3,0)</f>
        <v>0</v>
      </c>
      <c r="Q24">
        <f>VLOOKUP(N24,list.2!A:E,4,0)</f>
        <v>63.720000000000006</v>
      </c>
      <c r="R24">
        <f>VLOOKUP(N24,list.2!A:E,5,0)</f>
        <v>191160.00000000003</v>
      </c>
    </row>
    <row r="25" spans="1:18" x14ac:dyDescent="0.3">
      <c r="A25" t="s">
        <v>43</v>
      </c>
      <c r="B25" t="s">
        <v>44</v>
      </c>
      <c r="H25">
        <v>0</v>
      </c>
      <c r="N25" t="str">
        <f>VLOOKUP(B25,best.match!A:B,2,0)</f>
        <v>CU/XLPE/PVC cable [(3x50+25)mm2 + 25mm2)]] and all necessary accessories and ancillary works required as specified and as shown on drawings.</v>
      </c>
      <c r="O25">
        <f>VLOOKUP(N25,list.2!A:E,2,0)</f>
        <v>0</v>
      </c>
      <c r="P25">
        <f>VLOOKUP(N25,list.2!A:E,3,0)</f>
        <v>362.88</v>
      </c>
      <c r="Q25">
        <f>VLOOKUP(N25,list.2!A:E,4,0)</f>
        <v>164.16000000000003</v>
      </c>
      <c r="R25">
        <f>VLOOKUP(N25,list.2!A:E,5,0)</f>
        <v>129124.80000000002</v>
      </c>
    </row>
    <row r="26" spans="1:18" x14ac:dyDescent="0.3">
      <c r="B26" t="s">
        <v>35</v>
      </c>
      <c r="C26" t="s">
        <v>18</v>
      </c>
      <c r="D26">
        <v>362.88</v>
      </c>
      <c r="E26">
        <v>82</v>
      </c>
      <c r="F26">
        <v>29756.16</v>
      </c>
      <c r="H26">
        <v>0</v>
      </c>
    </row>
    <row r="27" spans="1:18" x14ac:dyDescent="0.3">
      <c r="B27" t="s">
        <v>36</v>
      </c>
      <c r="H27">
        <v>0</v>
      </c>
      <c r="N27" t="str">
        <f>VLOOKUP(B27,best.match!A:B,2,0)</f>
        <v>Install, Connect and Test</v>
      </c>
      <c r="O27">
        <f>VLOOKUP(N27,list.2!A:E,2,0)</f>
        <v>3000</v>
      </c>
      <c r="P27">
        <f>VLOOKUP(N27,list.2!A:E,3,0)</f>
        <v>0</v>
      </c>
      <c r="Q27">
        <f>VLOOKUP(N27,list.2!A:E,4,0)</f>
        <v>63.720000000000006</v>
      </c>
      <c r="R27">
        <f>VLOOKUP(N27,list.2!A:E,5,0)</f>
        <v>191160.00000000003</v>
      </c>
    </row>
    <row r="28" spans="1:18" x14ac:dyDescent="0.3">
      <c r="A28" t="s">
        <v>45</v>
      </c>
      <c r="B28" t="s">
        <v>46</v>
      </c>
      <c r="H28">
        <v>0</v>
      </c>
      <c r="N28" t="str">
        <f>VLOOKUP(B28,best.match!A:B,2,0)</f>
        <v>CU/XLPE/STA/PVC cable [(3x50+25)mm2 + 25mm2)]] and all necessary accessories and ancillary works required as specified and as shown on drawings.</v>
      </c>
      <c r="O28">
        <f>VLOOKUP(N28,list.2!A:E,2,0)</f>
        <v>0</v>
      </c>
      <c r="P28">
        <f>VLOOKUP(N28,list.2!A:E,3,0)</f>
        <v>373.68</v>
      </c>
      <c r="Q28">
        <f>VLOOKUP(N28,list.2!A:E,4,0)</f>
        <v>126.36000000000001</v>
      </c>
      <c r="R28">
        <f>VLOOKUP(N28,list.2!A:E,5,0)</f>
        <v>75006</v>
      </c>
    </row>
    <row r="29" spans="1:18" x14ac:dyDescent="0.3">
      <c r="B29" t="s">
        <v>35</v>
      </c>
      <c r="C29" t="s">
        <v>18</v>
      </c>
      <c r="D29">
        <v>373.68</v>
      </c>
      <c r="E29">
        <v>0</v>
      </c>
      <c r="F29">
        <v>0</v>
      </c>
      <c r="H29">
        <v>0</v>
      </c>
    </row>
    <row r="30" spans="1:18" x14ac:dyDescent="0.3">
      <c r="B30" t="s">
        <v>36</v>
      </c>
      <c r="C30" t="s">
        <v>18</v>
      </c>
      <c r="H30">
        <v>0</v>
      </c>
      <c r="N30" t="str">
        <f>VLOOKUP(B30,best.match!A:B,2,0)</f>
        <v>Install, Connect and Test</v>
      </c>
      <c r="O30">
        <f>VLOOKUP(N30,list.2!A:E,2,0)</f>
        <v>3000</v>
      </c>
      <c r="P30">
        <f>VLOOKUP(N30,list.2!A:E,3,0)</f>
        <v>0</v>
      </c>
      <c r="Q30">
        <f>VLOOKUP(N30,list.2!A:E,4,0)</f>
        <v>63.720000000000006</v>
      </c>
      <c r="R30">
        <f>VLOOKUP(N30,list.2!A:E,5,0)</f>
        <v>191160.00000000003</v>
      </c>
    </row>
    <row r="31" spans="1:18" x14ac:dyDescent="0.3">
      <c r="A31" t="s">
        <v>47</v>
      </c>
      <c r="B31" t="s">
        <v>48</v>
      </c>
      <c r="C31" t="s">
        <v>18</v>
      </c>
      <c r="D31">
        <v>517.32000000000005</v>
      </c>
      <c r="E31">
        <v>153</v>
      </c>
      <c r="F31">
        <v>79149.960000000006</v>
      </c>
      <c r="G31">
        <v>153</v>
      </c>
      <c r="H31">
        <v>79149.960000000006</v>
      </c>
      <c r="I31" t="s">
        <v>25</v>
      </c>
      <c r="J31" t="s">
        <v>49</v>
      </c>
      <c r="K31" t="s">
        <v>27</v>
      </c>
      <c r="L31" t="s">
        <v>50</v>
      </c>
      <c r="N31" t="str">
        <f>VLOOKUP(B31,best.match!A:B,2,0)</f>
        <v>CU/XLPE/STA/PVC cable [(3x185+95)mm2 +95mm2)].</v>
      </c>
      <c r="O31">
        <f>VLOOKUP(N31,list.2!A:E,2,0)</f>
        <v>0</v>
      </c>
      <c r="P31">
        <f>VLOOKUP(N31,list.2!A:E,3,0)</f>
        <v>2496.8366639999995</v>
      </c>
      <c r="Q31">
        <f>VLOOKUP(N31,list.2!A:E,4,0)</f>
        <v>350.59162500000002</v>
      </c>
      <c r="R31">
        <f>VLOOKUP(N31,list.2!A:E,5,0)</f>
        <v>1694219.8319549996</v>
      </c>
    </row>
    <row r="32" spans="1:18" x14ac:dyDescent="0.3">
      <c r="A32" t="s">
        <v>51</v>
      </c>
      <c r="B32" t="s">
        <v>52</v>
      </c>
      <c r="C32" t="s">
        <v>18</v>
      </c>
      <c r="D32">
        <v>528.12</v>
      </c>
      <c r="E32">
        <v>405</v>
      </c>
      <c r="F32">
        <v>213888.6</v>
      </c>
      <c r="G32">
        <v>405</v>
      </c>
      <c r="H32">
        <v>213888.6</v>
      </c>
      <c r="I32" t="s">
        <v>25</v>
      </c>
      <c r="J32" t="s">
        <v>31</v>
      </c>
      <c r="K32" t="s">
        <v>27</v>
      </c>
      <c r="L32" t="s">
        <v>50</v>
      </c>
      <c r="N32" t="str">
        <f>VLOOKUP(B32,best.match!A:B,2,0)</f>
        <v>CU/XLPE/STA/PVC cable [(3x185+95)mm2 +95mm2)].</v>
      </c>
      <c r="O32">
        <f>VLOOKUP(N32,list.2!A:E,2,0)</f>
        <v>0</v>
      </c>
      <c r="P32">
        <f>VLOOKUP(N32,list.2!A:E,3,0)</f>
        <v>2496.8366639999995</v>
      </c>
      <c r="Q32">
        <f>VLOOKUP(N32,list.2!A:E,4,0)</f>
        <v>350.59162500000002</v>
      </c>
      <c r="R32">
        <f>VLOOKUP(N32,list.2!A:E,5,0)</f>
        <v>1694219.8319549996</v>
      </c>
    </row>
    <row r="33" spans="1:18" x14ac:dyDescent="0.3">
      <c r="A33" t="s">
        <v>53</v>
      </c>
      <c r="B33" t="s">
        <v>54</v>
      </c>
      <c r="H33">
        <v>0</v>
      </c>
      <c r="N33" t="str">
        <f>VLOOKUP(B33,best.match!A:B,2,0)</f>
        <v>CU/XLPE/PVC cable [(3x95+50)mm2 + 50mm2)]] and all necessary accessories and ancillary works required as specified and as shown on drawings.</v>
      </c>
      <c r="O33">
        <f>VLOOKUP(N33,list.2!A:E,2,0)</f>
        <v>0</v>
      </c>
      <c r="P33">
        <f>VLOOKUP(N33,list.2!A:E,3,0)</f>
        <v>711.72</v>
      </c>
      <c r="Q33">
        <f>VLOOKUP(N33,list.2!A:E,4,0)</f>
        <v>197.64000000000001</v>
      </c>
      <c r="R33">
        <f>VLOOKUP(N33,list.2!A:E,5,0)</f>
        <v>477414</v>
      </c>
    </row>
    <row r="34" spans="1:18" x14ac:dyDescent="0.3">
      <c r="B34" t="s">
        <v>35</v>
      </c>
      <c r="D34">
        <v>711.72</v>
      </c>
      <c r="E34">
        <v>0</v>
      </c>
      <c r="F34">
        <v>0</v>
      </c>
      <c r="H34">
        <v>0</v>
      </c>
    </row>
    <row r="35" spans="1:18" x14ac:dyDescent="0.3">
      <c r="B35" t="s">
        <v>36</v>
      </c>
      <c r="C35">
        <v>197.64000000000001</v>
      </c>
      <c r="H35">
        <v>0</v>
      </c>
      <c r="N35" t="str">
        <f>VLOOKUP(B35,best.match!A:B,2,0)</f>
        <v>Install, Connect and Test</v>
      </c>
      <c r="O35">
        <f>VLOOKUP(N35,list.2!A:E,2,0)</f>
        <v>3000</v>
      </c>
      <c r="P35">
        <f>VLOOKUP(N35,list.2!A:E,3,0)</f>
        <v>0</v>
      </c>
      <c r="Q35">
        <f>VLOOKUP(N35,list.2!A:E,4,0)</f>
        <v>63.720000000000006</v>
      </c>
      <c r="R35">
        <f>VLOOKUP(N35,list.2!A:E,5,0)</f>
        <v>191160.00000000003</v>
      </c>
    </row>
    <row r="36" spans="1:18" x14ac:dyDescent="0.3">
      <c r="A36" t="s">
        <v>55</v>
      </c>
      <c r="B36" t="s">
        <v>56</v>
      </c>
      <c r="C36" t="s">
        <v>18</v>
      </c>
      <c r="D36">
        <v>729</v>
      </c>
      <c r="E36">
        <v>62</v>
      </c>
      <c r="F36">
        <v>45198</v>
      </c>
      <c r="G36">
        <v>62</v>
      </c>
      <c r="H36">
        <v>45198</v>
      </c>
      <c r="I36" t="s">
        <v>25</v>
      </c>
      <c r="J36" t="s">
        <v>31</v>
      </c>
      <c r="K36" t="s">
        <v>27</v>
      </c>
      <c r="L36" t="s">
        <v>57</v>
      </c>
      <c r="N36" t="str">
        <f>VLOOKUP(B36,best.match!A:B,2,0)</f>
        <v>CU/XLPE/STA/PVC cable [(3x185+95)mm2 +95mm2)].</v>
      </c>
      <c r="O36">
        <f>VLOOKUP(N36,list.2!A:E,2,0)</f>
        <v>0</v>
      </c>
      <c r="P36">
        <f>VLOOKUP(N36,list.2!A:E,3,0)</f>
        <v>2496.8366639999995</v>
      </c>
      <c r="Q36">
        <f>VLOOKUP(N36,list.2!A:E,4,0)</f>
        <v>350.59162500000002</v>
      </c>
      <c r="R36">
        <f>VLOOKUP(N36,list.2!A:E,5,0)</f>
        <v>1694219.8319549996</v>
      </c>
    </row>
    <row r="37" spans="1:18" x14ac:dyDescent="0.3">
      <c r="A37" t="s">
        <v>58</v>
      </c>
      <c r="B37" t="s">
        <v>59</v>
      </c>
      <c r="D37">
        <v>916.92</v>
      </c>
      <c r="E37">
        <v>27</v>
      </c>
      <c r="F37">
        <v>24756.84</v>
      </c>
      <c r="G37">
        <v>27</v>
      </c>
      <c r="H37">
        <v>24756.84</v>
      </c>
      <c r="I37" t="s">
        <v>25</v>
      </c>
      <c r="J37" t="s">
        <v>60</v>
      </c>
      <c r="K37" t="s">
        <v>27</v>
      </c>
      <c r="L37" t="s">
        <v>61</v>
      </c>
      <c r="N37" t="str">
        <f>VLOOKUP(B37,best.match!A:B,2,0)</f>
        <v>CU/XLPE/STA/PVC cable [(3x185+95)mm2 +95mm2)].</v>
      </c>
      <c r="O37">
        <f>VLOOKUP(N37,list.2!A:E,2,0)</f>
        <v>0</v>
      </c>
      <c r="P37">
        <f>VLOOKUP(N37,list.2!A:E,3,0)</f>
        <v>2496.8366639999995</v>
      </c>
      <c r="Q37">
        <f>VLOOKUP(N37,list.2!A:E,4,0)</f>
        <v>350.59162500000002</v>
      </c>
      <c r="R37">
        <f>VLOOKUP(N37,list.2!A:E,5,0)</f>
        <v>1694219.8319549996</v>
      </c>
    </row>
    <row r="38" spans="1:18" x14ac:dyDescent="0.3">
      <c r="A38" t="s">
        <v>62</v>
      </c>
      <c r="B38" t="s">
        <v>63</v>
      </c>
      <c r="C38" t="s">
        <v>18</v>
      </c>
      <c r="D38">
        <v>1070.28</v>
      </c>
      <c r="E38">
        <v>23</v>
      </c>
      <c r="F38">
        <v>24616.44</v>
      </c>
      <c r="G38">
        <v>23</v>
      </c>
      <c r="H38">
        <v>24616.44</v>
      </c>
      <c r="I38" t="s">
        <v>25</v>
      </c>
      <c r="J38" t="s">
        <v>60</v>
      </c>
      <c r="K38" t="s">
        <v>27</v>
      </c>
      <c r="L38" t="s">
        <v>50</v>
      </c>
      <c r="N38" t="str">
        <f>VLOOKUP(B38,best.match!A:B,2,0)</f>
        <v>CU/XLPE/STA/PVC cable [(3x185+95)mm2 +95mm2)].</v>
      </c>
      <c r="O38">
        <f>VLOOKUP(N38,list.2!A:E,2,0)</f>
        <v>0</v>
      </c>
      <c r="P38">
        <f>VLOOKUP(N38,list.2!A:E,3,0)</f>
        <v>2496.8366639999995</v>
      </c>
      <c r="Q38">
        <f>VLOOKUP(N38,list.2!A:E,4,0)</f>
        <v>350.59162500000002</v>
      </c>
      <c r="R38">
        <f>VLOOKUP(N38,list.2!A:E,5,0)</f>
        <v>1694219.8319549996</v>
      </c>
    </row>
    <row r="39" spans="1:18" x14ac:dyDescent="0.3">
      <c r="A39" t="s">
        <v>64</v>
      </c>
      <c r="B39" t="s">
        <v>65</v>
      </c>
      <c r="C39" t="s">
        <v>18</v>
      </c>
      <c r="D39">
        <v>1379.16</v>
      </c>
      <c r="E39">
        <v>1620</v>
      </c>
      <c r="F39">
        <v>2234239.2000000002</v>
      </c>
      <c r="G39">
        <v>1620</v>
      </c>
      <c r="H39">
        <v>2234239.2000000002</v>
      </c>
      <c r="I39" t="s">
        <v>25</v>
      </c>
      <c r="J39" t="s">
        <v>60</v>
      </c>
      <c r="K39" t="s">
        <v>27</v>
      </c>
      <c r="L39" t="s">
        <v>66</v>
      </c>
      <c r="N39" t="str">
        <f>VLOOKUP(B39,best.match!A:B,2,0)</f>
        <v>CU/XLPE/STA/PVC cable [(3x185+95)mm2 +95mm2)].</v>
      </c>
      <c r="O39">
        <f>VLOOKUP(N39,list.2!A:E,2,0)</f>
        <v>0</v>
      </c>
      <c r="P39">
        <f>VLOOKUP(N39,list.2!A:E,3,0)</f>
        <v>2496.8366639999995</v>
      </c>
      <c r="Q39">
        <f>VLOOKUP(N39,list.2!A:E,4,0)</f>
        <v>350.59162500000002</v>
      </c>
      <c r="R39">
        <f>VLOOKUP(N39,list.2!A:E,5,0)</f>
        <v>1694219.8319549996</v>
      </c>
    </row>
    <row r="40" spans="1:18" x14ac:dyDescent="0.3">
      <c r="A40" t="s">
        <v>67</v>
      </c>
      <c r="B40" t="s">
        <v>68</v>
      </c>
      <c r="C40" t="s">
        <v>18</v>
      </c>
      <c r="D40">
        <v>1786.32</v>
      </c>
      <c r="E40">
        <v>107</v>
      </c>
      <c r="F40">
        <v>191136.24</v>
      </c>
      <c r="G40">
        <v>107</v>
      </c>
      <c r="H40">
        <v>191136.24</v>
      </c>
      <c r="I40" t="s">
        <v>25</v>
      </c>
      <c r="J40" t="s">
        <v>60</v>
      </c>
      <c r="K40" t="s">
        <v>27</v>
      </c>
      <c r="L40" t="s">
        <v>69</v>
      </c>
      <c r="N40" t="str">
        <f>VLOOKUP(B40,best.match!A:B,2,0)</f>
        <v>CU/XLPE/STA/PVC cable [(3x185+95)mm2 +95mm2)].</v>
      </c>
      <c r="O40">
        <f>VLOOKUP(N40,list.2!A:E,2,0)</f>
        <v>0</v>
      </c>
      <c r="P40">
        <f>VLOOKUP(N40,list.2!A:E,3,0)</f>
        <v>2496.8366639999995</v>
      </c>
      <c r="Q40">
        <f>VLOOKUP(N40,list.2!A:E,4,0)</f>
        <v>350.59162500000002</v>
      </c>
      <c r="R40">
        <f>VLOOKUP(N40,list.2!A:E,5,0)</f>
        <v>1694219.8319549996</v>
      </c>
    </row>
    <row r="41" spans="1:18" x14ac:dyDescent="0.3">
      <c r="A41" t="s">
        <v>70</v>
      </c>
      <c r="B41" t="s">
        <v>71</v>
      </c>
      <c r="H41">
        <v>0</v>
      </c>
      <c r="N41" t="str">
        <f>VLOOKUP(B41,best.match!A:B,2,0)</f>
        <v>AL/XLPE/STA/PVC cable [(4x16)mm2 + 16mm2)]. and all necessary accessories and ancillary works .</v>
      </c>
      <c r="O41">
        <f>VLOOKUP(N41,list.2!A:E,2,0)</f>
        <v>0</v>
      </c>
      <c r="P41">
        <f>VLOOKUP(N41,list.2!A:E,3,0)</f>
        <v>169.56</v>
      </c>
      <c r="Q41">
        <f>VLOOKUP(N41,list.2!A:E,4,0)</f>
        <v>96.12</v>
      </c>
      <c r="R41">
        <f>VLOOKUP(N41,list.2!A:E,5,0)</f>
        <v>929880</v>
      </c>
    </row>
    <row r="42" spans="1:18" x14ac:dyDescent="0.3">
      <c r="C42" t="s">
        <v>18</v>
      </c>
      <c r="D42">
        <v>169.56</v>
      </c>
      <c r="E42">
        <v>71</v>
      </c>
      <c r="F42">
        <v>12038.76</v>
      </c>
      <c r="G42">
        <v>0</v>
      </c>
      <c r="H42">
        <v>0</v>
      </c>
    </row>
    <row r="43" spans="1:18" x14ac:dyDescent="0.3">
      <c r="A43" t="s">
        <v>72</v>
      </c>
      <c r="B43" t="s">
        <v>73</v>
      </c>
      <c r="H43">
        <v>0</v>
      </c>
      <c r="N43" t="str">
        <f>VLOOKUP(B43,best.match!A:B,2,0)</f>
        <v>MV CABLE FEEDERS</v>
      </c>
      <c r="O43">
        <f>VLOOKUP(N43,list.2!A:E,2,0)</f>
        <v>0</v>
      </c>
      <c r="P43">
        <f>VLOOKUP(N43,list.2!A:E,3,0)</f>
        <v>554.04000000000008</v>
      </c>
      <c r="Q43">
        <f>VLOOKUP(N43,list.2!A:E,4,0)</f>
        <v>159.84</v>
      </c>
      <c r="R43">
        <f>VLOOKUP(N43,list.2!A:E,5,0)</f>
        <v>6617230.2000000011</v>
      </c>
    </row>
    <row r="44" spans="1:18" x14ac:dyDescent="0.3">
      <c r="A44" t="s">
        <v>74</v>
      </c>
      <c r="B44" t="s">
        <v>75</v>
      </c>
      <c r="H44">
        <v>0</v>
      </c>
      <c r="N44" t="str">
        <f>VLOOKUP(B44,best.match!A:B,2,0)</f>
        <v>CU/XLPE/STA/PVC cable [(3x185+95)mm2 +95mm2)].</v>
      </c>
      <c r="O44">
        <f>VLOOKUP(N44,list.2!A:E,2,0)</f>
        <v>0</v>
      </c>
      <c r="P44">
        <f>VLOOKUP(N44,list.2!A:E,3,0)</f>
        <v>2496.8366639999995</v>
      </c>
      <c r="Q44">
        <f>VLOOKUP(N44,list.2!A:E,4,0)</f>
        <v>350.59162500000002</v>
      </c>
      <c r="R44">
        <f>VLOOKUP(N44,list.2!A:E,5,0)</f>
        <v>1694219.8319549996</v>
      </c>
    </row>
    <row r="45" spans="1:18" x14ac:dyDescent="0.3">
      <c r="C45" t="s">
        <v>18</v>
      </c>
      <c r="D45">
        <v>554.04</v>
      </c>
      <c r="E45">
        <v>381</v>
      </c>
      <c r="F45">
        <v>211089.24</v>
      </c>
      <c r="G45">
        <v>381</v>
      </c>
      <c r="H45">
        <v>211089.24</v>
      </c>
      <c r="I45" t="s">
        <v>25</v>
      </c>
      <c r="J45" t="s">
        <v>76</v>
      </c>
      <c r="K45" t="s">
        <v>27</v>
      </c>
      <c r="L45" t="s">
        <v>77</v>
      </c>
    </row>
    <row r="46" spans="1:18" x14ac:dyDescent="0.3">
      <c r="A46" t="s">
        <v>78</v>
      </c>
      <c r="B46" t="s">
        <v>79</v>
      </c>
      <c r="H46">
        <v>0</v>
      </c>
      <c r="N46" t="str">
        <f>VLOOKUP(B46,best.match!A:B,2,0)</f>
        <v>26 36 00-TRANSFER SWITCHES</v>
      </c>
      <c r="O46">
        <f>VLOOKUP(N46,list.2!A:E,2,0)</f>
        <v>0</v>
      </c>
      <c r="P46">
        <f>VLOOKUP(N46,list.2!A:E,3,0)</f>
        <v>127619.28000000001</v>
      </c>
      <c r="Q46">
        <f>VLOOKUP(N46,list.2!A:E,4,0)</f>
        <v>0</v>
      </c>
      <c r="R46">
        <f>VLOOKUP(N46,list.2!A:E,5,0)</f>
        <v>255484.80000000005</v>
      </c>
    </row>
    <row r="47" spans="1:18" x14ac:dyDescent="0.3">
      <c r="A47" t="s">
        <v>80</v>
      </c>
      <c r="B47" t="s">
        <v>81</v>
      </c>
      <c r="C47" t="s">
        <v>82</v>
      </c>
      <c r="E47">
        <v>1</v>
      </c>
      <c r="F47">
        <v>0</v>
      </c>
      <c r="G47">
        <v>1</v>
      </c>
      <c r="H47">
        <v>0</v>
      </c>
      <c r="I47" t="s">
        <v>25</v>
      </c>
      <c r="J47" t="s">
        <v>83</v>
      </c>
      <c r="K47" t="s">
        <v>27</v>
      </c>
      <c r="L47" t="s">
        <v>84</v>
      </c>
      <c r="N47" t="str">
        <f>VLOOKUP(B47,best.match!A:B,2,0)</f>
        <v>One gang,One Way 10A modular Switch (water proof)</v>
      </c>
      <c r="O47">
        <f>VLOOKUP(N47,list.2!A:E,2,0)</f>
        <v>0</v>
      </c>
      <c r="P47">
        <f>VLOOKUP(N47,list.2!A:E,3,0)</f>
        <v>153.36000000000001</v>
      </c>
      <c r="Q47">
        <f>VLOOKUP(N47,list.2!A:E,4,0)</f>
        <v>280.8</v>
      </c>
      <c r="R47">
        <f>VLOOKUP(N47,list.2!A:E,5,0)</f>
        <v>6946.56</v>
      </c>
    </row>
    <row r="48" spans="1:18" x14ac:dyDescent="0.3">
      <c r="B48" t="s">
        <v>85</v>
      </c>
      <c r="H48">
        <v>0</v>
      </c>
      <c r="N48" t="str">
        <f>VLOOKUP(B48,best.match!A:B,2,0)</f>
        <v xml:space="preserve"> 26 05 19-LOW VOLTAGE ELECTRICAL POWER CONDUCTORS AND CABLES</v>
      </c>
      <c r="O48">
        <f>VLOOKUP(N48,list.2!A:E,2,0)</f>
        <v>0</v>
      </c>
      <c r="P48">
        <f>VLOOKUP(N48,list.2!A:E,3,0)</f>
        <v>874.80000000000007</v>
      </c>
      <c r="Q48">
        <f>VLOOKUP(N48,list.2!A:E,4,0)</f>
        <v>0</v>
      </c>
      <c r="R48" t="e">
        <f>VLOOKUP(N48,list.2!A:E,5,0)</f>
        <v>#VALUE!</v>
      </c>
    </row>
    <row r="49" spans="1:18" x14ac:dyDescent="0.3">
      <c r="B49" t="s">
        <v>12</v>
      </c>
      <c r="H49">
        <v>0</v>
      </c>
      <c r="N49" t="str">
        <f>VLOOKUP(B49,best.match!A:B,2,0)</f>
        <v>26 05 19 - 26 05 36- 26 05 39 - 26 05 43 - LOW VOLTAGE ELECTRICAL POWER CONDUCTORS AND CABLES</v>
      </c>
      <c r="O49">
        <f>VLOOKUP(N49,list.2!A:E,2,0)</f>
        <v>0</v>
      </c>
      <c r="P49">
        <f>VLOOKUP(N49,list.2!A:E,3,0)</f>
        <v>37.800000000000004</v>
      </c>
      <c r="Q49">
        <f>VLOOKUP(N49,list.2!A:E,4,0)</f>
        <v>0</v>
      </c>
      <c r="R49">
        <f>VLOOKUP(N49,list.2!A:E,5,0)</f>
        <v>1140480.0000000002</v>
      </c>
    </row>
    <row r="50" spans="1:18" x14ac:dyDescent="0.3">
      <c r="A50" t="s">
        <v>14</v>
      </c>
      <c r="B50" t="s">
        <v>15</v>
      </c>
      <c r="H50">
        <v>0</v>
      </c>
      <c r="N50" t="str">
        <f>VLOOKUP(B50,best.match!A:B,2,0)</f>
        <v>CABLE FEEDERS</v>
      </c>
      <c r="O50">
        <f>VLOOKUP(N50,list.2!A:E,2,0)</f>
        <v>0</v>
      </c>
      <c r="P50">
        <f>VLOOKUP(N50,list.2!A:E,3,0)</f>
        <v>37.800000000000004</v>
      </c>
      <c r="Q50">
        <f>VLOOKUP(N50,list.2!A:E,4,0)</f>
        <v>63.720000000000006</v>
      </c>
      <c r="R50">
        <f>VLOOKUP(N50,list.2!A:E,5,0)</f>
        <v>722520.00000000012</v>
      </c>
    </row>
    <row r="51" spans="1:18" x14ac:dyDescent="0.3">
      <c r="A51" t="s">
        <v>86</v>
      </c>
      <c r="B51" t="s">
        <v>87</v>
      </c>
      <c r="C51" t="s">
        <v>18</v>
      </c>
      <c r="D51">
        <v>405.08</v>
      </c>
      <c r="E51">
        <v>214</v>
      </c>
      <c r="F51">
        <v>86687.12</v>
      </c>
      <c r="G51">
        <v>214</v>
      </c>
      <c r="H51">
        <v>86687.12</v>
      </c>
      <c r="I51" t="s">
        <v>25</v>
      </c>
      <c r="J51" t="s">
        <v>31</v>
      </c>
      <c r="K51" t="s">
        <v>27</v>
      </c>
      <c r="L51" t="s">
        <v>88</v>
      </c>
      <c r="N51" t="str">
        <f>VLOOKUP(B51,best.match!A:B,2,0)</f>
        <v>CU/XLPE/STA/PVC cable [(3x185+95)mm2 +95mm2)].</v>
      </c>
      <c r="O51">
        <f>VLOOKUP(N51,list.2!A:E,2,0)</f>
        <v>0</v>
      </c>
      <c r="P51">
        <f>VLOOKUP(N51,list.2!A:E,3,0)</f>
        <v>2496.8366639999995</v>
      </c>
      <c r="Q51">
        <f>VLOOKUP(N51,list.2!A:E,4,0)</f>
        <v>350.59162500000002</v>
      </c>
      <c r="R51">
        <f>VLOOKUP(N51,list.2!A:E,5,0)</f>
        <v>1694219.8319549996</v>
      </c>
    </row>
    <row r="52" spans="1:18" x14ac:dyDescent="0.3">
      <c r="A52" t="s">
        <v>89</v>
      </c>
      <c r="B52" t="s">
        <v>90</v>
      </c>
      <c r="C52" t="s">
        <v>18</v>
      </c>
      <c r="D52">
        <v>1674.4</v>
      </c>
      <c r="E52">
        <v>152</v>
      </c>
      <c r="F52">
        <v>254508.80000000002</v>
      </c>
      <c r="G52">
        <v>152</v>
      </c>
      <c r="H52">
        <v>254508.80000000002</v>
      </c>
      <c r="I52" t="s">
        <v>25</v>
      </c>
      <c r="J52" t="s">
        <v>31</v>
      </c>
      <c r="K52" t="s">
        <v>27</v>
      </c>
      <c r="L52" t="s">
        <v>91</v>
      </c>
      <c r="N52" t="str">
        <f>VLOOKUP(B52,best.match!A:B,2,0)</f>
        <v>CU/XLPE/STA/PVC cable [(3x185+95)mm2 +95mm2)].</v>
      </c>
      <c r="O52">
        <f>VLOOKUP(N52,list.2!A:E,2,0)</f>
        <v>0</v>
      </c>
      <c r="P52">
        <f>VLOOKUP(N52,list.2!A:E,3,0)</f>
        <v>2496.8366639999995</v>
      </c>
      <c r="Q52">
        <f>VLOOKUP(N52,list.2!A:E,4,0)</f>
        <v>350.59162500000002</v>
      </c>
      <c r="R52">
        <f>VLOOKUP(N52,list.2!A:E,5,0)</f>
        <v>1694219.8319549996</v>
      </c>
    </row>
    <row r="53" spans="1:18" x14ac:dyDescent="0.3">
      <c r="A53" t="s">
        <v>92</v>
      </c>
      <c r="B53" t="s">
        <v>93</v>
      </c>
      <c r="C53" t="s">
        <v>18</v>
      </c>
      <c r="D53">
        <v>2496.84</v>
      </c>
      <c r="E53">
        <v>366</v>
      </c>
      <c r="F53">
        <v>913843.44000000006</v>
      </c>
      <c r="G53">
        <v>366</v>
      </c>
      <c r="H53">
        <v>913843.44000000006</v>
      </c>
      <c r="I53" t="s">
        <v>25</v>
      </c>
      <c r="J53" t="s">
        <v>31</v>
      </c>
      <c r="K53" t="s">
        <v>27</v>
      </c>
      <c r="L53" t="s">
        <v>94</v>
      </c>
      <c r="N53" t="str">
        <f>VLOOKUP(B53,best.match!A:B,2,0)</f>
        <v>CU/XLPE/STA/PVC cable [(3x185+95)mm2 +95mm2)].</v>
      </c>
      <c r="O53">
        <f>VLOOKUP(N53,list.2!A:E,2,0)</f>
        <v>0</v>
      </c>
      <c r="P53">
        <f>VLOOKUP(N53,list.2!A:E,3,0)</f>
        <v>2496.8366639999995</v>
      </c>
      <c r="Q53">
        <f>VLOOKUP(N53,list.2!A:E,4,0)</f>
        <v>350.59162500000002</v>
      </c>
      <c r="R53">
        <f>VLOOKUP(N53,list.2!A:E,5,0)</f>
        <v>1694219.8319549996</v>
      </c>
    </row>
    <row r="54" spans="1:18" x14ac:dyDescent="0.3">
      <c r="B54" t="s">
        <v>95</v>
      </c>
      <c r="H54">
        <v>0</v>
      </c>
      <c r="N54" t="str">
        <f>VLOOKUP(B54,best.match!A:B,2,0)</f>
        <v>Special Cables DIV-26 New</v>
      </c>
      <c r="O54">
        <f>VLOOKUP(N54,list.2!A:E,2,0)</f>
        <v>0</v>
      </c>
      <c r="P54">
        <f>VLOOKUP(N54,list.2!A:E,3,0)</f>
        <v>27.923740875</v>
      </c>
      <c r="Q54">
        <f>VLOOKUP(N54,list.2!A:E,4,0)</f>
        <v>0</v>
      </c>
      <c r="R54">
        <f>VLOOKUP(N54,list.2!A:E,5,0)</f>
        <v>53530.711312499996</v>
      </c>
    </row>
    <row r="55" spans="1:18" x14ac:dyDescent="0.3">
      <c r="A55" t="s">
        <v>96</v>
      </c>
      <c r="B55" t="s">
        <v>97</v>
      </c>
      <c r="H55">
        <v>0</v>
      </c>
    </row>
    <row r="56" spans="1:18" x14ac:dyDescent="0.3">
      <c r="A56" t="s">
        <v>98</v>
      </c>
      <c r="B56" t="s">
        <v>99</v>
      </c>
      <c r="C56" t="s">
        <v>18</v>
      </c>
      <c r="D56">
        <v>27.92</v>
      </c>
      <c r="E56">
        <v>101</v>
      </c>
      <c r="F56">
        <v>2819.92</v>
      </c>
      <c r="G56">
        <v>101</v>
      </c>
      <c r="H56">
        <v>2819.92</v>
      </c>
      <c r="I56" t="s">
        <v>99</v>
      </c>
      <c r="J56" t="s">
        <v>100</v>
      </c>
      <c r="K56" t="s">
        <v>27</v>
      </c>
    </row>
    <row r="57" spans="1:18" x14ac:dyDescent="0.3">
      <c r="A57" t="s">
        <v>101</v>
      </c>
      <c r="B57" t="s">
        <v>102</v>
      </c>
      <c r="C57" t="s">
        <v>18</v>
      </c>
      <c r="D57">
        <v>33.71</v>
      </c>
      <c r="E57">
        <v>0</v>
      </c>
      <c r="F57">
        <v>0</v>
      </c>
      <c r="G57">
        <v>0</v>
      </c>
      <c r="H57">
        <v>0</v>
      </c>
    </row>
    <row r="58" spans="1:18" x14ac:dyDescent="0.3">
      <c r="A58" t="s">
        <v>103</v>
      </c>
      <c r="B58" t="s">
        <v>104</v>
      </c>
      <c r="C58" t="s">
        <v>18</v>
      </c>
      <c r="D58">
        <v>49</v>
      </c>
      <c r="E58">
        <v>46</v>
      </c>
      <c r="F58">
        <v>2254</v>
      </c>
      <c r="G58">
        <v>46</v>
      </c>
      <c r="H58">
        <v>2254</v>
      </c>
      <c r="I58" t="s">
        <v>104</v>
      </c>
      <c r="J58" t="s">
        <v>100</v>
      </c>
      <c r="K58" t="s">
        <v>27</v>
      </c>
    </row>
    <row r="59" spans="1:18" x14ac:dyDescent="0.3">
      <c r="A59" t="s">
        <v>105</v>
      </c>
      <c r="B59" t="s">
        <v>106</v>
      </c>
      <c r="C59" t="s">
        <v>18</v>
      </c>
      <c r="D59">
        <v>68.83</v>
      </c>
      <c r="E59">
        <v>0</v>
      </c>
      <c r="F59">
        <v>0</v>
      </c>
      <c r="G59">
        <v>0</v>
      </c>
      <c r="H59">
        <v>0</v>
      </c>
      <c r="I59" t="s">
        <v>106</v>
      </c>
      <c r="J59" t="s">
        <v>100</v>
      </c>
      <c r="K59" t="s">
        <v>27</v>
      </c>
    </row>
    <row r="60" spans="1:18" x14ac:dyDescent="0.3">
      <c r="A60" t="s">
        <v>107</v>
      </c>
      <c r="B60" t="s">
        <v>108</v>
      </c>
      <c r="C60" t="s">
        <v>18</v>
      </c>
      <c r="D60">
        <v>97.74</v>
      </c>
      <c r="E60">
        <v>32</v>
      </c>
      <c r="F60">
        <v>3127.68</v>
      </c>
      <c r="G60">
        <v>32</v>
      </c>
      <c r="H60">
        <v>3127.68</v>
      </c>
      <c r="I60" t="s">
        <v>108</v>
      </c>
      <c r="J60" t="s">
        <v>100</v>
      </c>
      <c r="K60" t="s">
        <v>27</v>
      </c>
    </row>
    <row r="61" spans="1:18" x14ac:dyDescent="0.3">
      <c r="A61" t="s">
        <v>109</v>
      </c>
      <c r="B61" t="s">
        <v>110</v>
      </c>
      <c r="C61" t="s">
        <v>18</v>
      </c>
      <c r="D61">
        <v>150.09</v>
      </c>
      <c r="E61">
        <v>22</v>
      </c>
      <c r="F61">
        <v>3301.98</v>
      </c>
      <c r="G61">
        <v>22</v>
      </c>
      <c r="H61">
        <v>3301.98</v>
      </c>
      <c r="I61" t="s">
        <v>110</v>
      </c>
      <c r="J61" t="s">
        <v>100</v>
      </c>
      <c r="K61" t="s">
        <v>27</v>
      </c>
    </row>
    <row r="62" spans="1:18" x14ac:dyDescent="0.3">
      <c r="A62" t="s">
        <v>111</v>
      </c>
      <c r="B62" t="s">
        <v>112</v>
      </c>
      <c r="C62" t="s">
        <v>18</v>
      </c>
      <c r="D62">
        <v>241.27</v>
      </c>
      <c r="E62">
        <v>0</v>
      </c>
      <c r="F62">
        <v>0</v>
      </c>
      <c r="G62">
        <v>0</v>
      </c>
      <c r="H62">
        <v>0</v>
      </c>
    </row>
    <row r="63" spans="1:18" x14ac:dyDescent="0.3">
      <c r="A63" t="s">
        <v>113</v>
      </c>
      <c r="B63" t="s">
        <v>114</v>
      </c>
      <c r="C63" t="s">
        <v>18</v>
      </c>
      <c r="D63">
        <v>358.12</v>
      </c>
      <c r="E63">
        <v>0</v>
      </c>
      <c r="F63">
        <v>0</v>
      </c>
      <c r="G63">
        <v>0</v>
      </c>
      <c r="H63">
        <v>0</v>
      </c>
    </row>
    <row r="64" spans="1:18" x14ac:dyDescent="0.3">
      <c r="A64" t="s">
        <v>115</v>
      </c>
      <c r="B64" t="s">
        <v>116</v>
      </c>
      <c r="C64" t="s">
        <v>18</v>
      </c>
      <c r="D64">
        <v>906.11</v>
      </c>
      <c r="E64">
        <v>108</v>
      </c>
      <c r="F64">
        <v>97859.88</v>
      </c>
      <c r="G64">
        <v>108</v>
      </c>
      <c r="H64">
        <v>97859.88</v>
      </c>
      <c r="I64" t="s">
        <v>116</v>
      </c>
      <c r="J64" t="s">
        <v>100</v>
      </c>
      <c r="K64" t="s">
        <v>27</v>
      </c>
    </row>
    <row r="65" spans="1:18" x14ac:dyDescent="0.3">
      <c r="A65" t="s">
        <v>117</v>
      </c>
      <c r="B65" t="s">
        <v>118</v>
      </c>
      <c r="C65" t="s">
        <v>18</v>
      </c>
      <c r="D65">
        <v>342.87</v>
      </c>
      <c r="E65">
        <v>0</v>
      </c>
      <c r="F65">
        <v>0</v>
      </c>
      <c r="G65">
        <v>0</v>
      </c>
      <c r="H65">
        <v>0</v>
      </c>
    </row>
    <row r="66" spans="1:18" x14ac:dyDescent="0.3">
      <c r="A66" t="s">
        <v>119</v>
      </c>
      <c r="B66" t="s">
        <v>120</v>
      </c>
      <c r="C66" t="s">
        <v>18</v>
      </c>
      <c r="D66">
        <v>416.66</v>
      </c>
      <c r="E66">
        <v>197</v>
      </c>
      <c r="F66">
        <v>82082.02</v>
      </c>
      <c r="G66">
        <v>197</v>
      </c>
      <c r="H66">
        <v>82082.02</v>
      </c>
      <c r="I66" t="s">
        <v>120</v>
      </c>
      <c r="J66" t="s">
        <v>100</v>
      </c>
      <c r="K66" t="s">
        <v>27</v>
      </c>
    </row>
    <row r="67" spans="1:18" x14ac:dyDescent="0.3">
      <c r="A67" t="s">
        <v>121</v>
      </c>
      <c r="B67" t="s">
        <v>122</v>
      </c>
      <c r="C67" t="s">
        <v>18</v>
      </c>
      <c r="D67">
        <v>594.63</v>
      </c>
      <c r="E67">
        <v>120</v>
      </c>
      <c r="F67">
        <v>71355.600000000006</v>
      </c>
      <c r="G67">
        <v>120</v>
      </c>
      <c r="H67">
        <v>71355.600000000006</v>
      </c>
      <c r="I67" t="s">
        <v>122</v>
      </c>
      <c r="J67" t="s">
        <v>100</v>
      </c>
      <c r="K67" t="s">
        <v>27</v>
      </c>
    </row>
    <row r="68" spans="1:18" x14ac:dyDescent="0.3">
      <c r="A68" t="s">
        <v>123</v>
      </c>
      <c r="B68" t="s">
        <v>124</v>
      </c>
      <c r="C68" t="s">
        <v>18</v>
      </c>
      <c r="D68">
        <v>777.38</v>
      </c>
      <c r="E68">
        <v>148</v>
      </c>
      <c r="F68">
        <v>115052.24</v>
      </c>
      <c r="G68">
        <v>148</v>
      </c>
      <c r="H68">
        <v>115052.24</v>
      </c>
      <c r="I68" t="s">
        <v>124</v>
      </c>
      <c r="J68" t="s">
        <v>100</v>
      </c>
      <c r="K68" t="s">
        <v>27</v>
      </c>
    </row>
    <row r="69" spans="1:18" x14ac:dyDescent="0.3">
      <c r="A69" t="s">
        <v>125</v>
      </c>
      <c r="B69" t="s">
        <v>126</v>
      </c>
      <c r="C69" t="s">
        <v>18</v>
      </c>
      <c r="D69">
        <v>1360.42</v>
      </c>
      <c r="E69">
        <v>130</v>
      </c>
      <c r="F69">
        <v>176854.6</v>
      </c>
      <c r="G69">
        <v>130</v>
      </c>
      <c r="H69">
        <v>176854.6</v>
      </c>
      <c r="I69" t="s">
        <v>126</v>
      </c>
      <c r="J69" t="s">
        <v>100</v>
      </c>
      <c r="K69" t="s">
        <v>27</v>
      </c>
    </row>
    <row r="70" spans="1:18" x14ac:dyDescent="0.3">
      <c r="A70" t="s">
        <v>127</v>
      </c>
      <c r="B70" t="s">
        <v>128</v>
      </c>
      <c r="H70">
        <v>0</v>
      </c>
    </row>
    <row r="71" spans="1:18" x14ac:dyDescent="0.3">
      <c r="C71" t="s">
        <v>18</v>
      </c>
      <c r="D71">
        <v>1668.26</v>
      </c>
      <c r="E71">
        <v>5</v>
      </c>
      <c r="F71">
        <v>8341.2999999999993</v>
      </c>
      <c r="G71">
        <v>5</v>
      </c>
      <c r="H71">
        <v>8341.2999999999993</v>
      </c>
      <c r="I71" t="s">
        <v>128</v>
      </c>
      <c r="J71" t="s">
        <v>100</v>
      </c>
      <c r="K71" t="s">
        <v>27</v>
      </c>
    </row>
    <row r="72" spans="1:18" x14ac:dyDescent="0.3">
      <c r="A72" t="s">
        <v>129</v>
      </c>
      <c r="B72" t="s">
        <v>130</v>
      </c>
      <c r="C72" t="s">
        <v>18</v>
      </c>
      <c r="D72">
        <v>2046.54</v>
      </c>
      <c r="E72">
        <v>234</v>
      </c>
      <c r="F72">
        <v>478890.36</v>
      </c>
      <c r="G72">
        <v>234</v>
      </c>
      <c r="H72">
        <v>478890.36</v>
      </c>
      <c r="I72" t="s">
        <v>130</v>
      </c>
      <c r="J72" t="s">
        <v>100</v>
      </c>
      <c r="K72" t="s">
        <v>27</v>
      </c>
    </row>
    <row r="73" spans="1:18" x14ac:dyDescent="0.3">
      <c r="A73" t="s">
        <v>131</v>
      </c>
      <c r="B73" t="s">
        <v>132</v>
      </c>
      <c r="H73">
        <v>0</v>
      </c>
      <c r="N73" t="str">
        <f>VLOOKUP(B73,best.match!A:B,2,0)</f>
        <v>NYCY 3x2,5 RE/2,5 0,6/1kV</v>
      </c>
      <c r="O73">
        <f>VLOOKUP(N73,list.2!A:E,2,0)</f>
        <v>0</v>
      </c>
      <c r="P73">
        <f>VLOOKUP(N73,list.2!A:E,3,0)</f>
        <v>65.235557749500003</v>
      </c>
      <c r="Q73">
        <f>VLOOKUP(N73,list.2!A:E,4,0)</f>
        <v>12.939000000000002</v>
      </c>
      <c r="R73">
        <f>VLOOKUP(N73,list.2!A:E,5,0)</f>
        <v>35256.725545024499</v>
      </c>
    </row>
    <row r="74" spans="1:18" x14ac:dyDescent="0.3">
      <c r="C74" t="s">
        <v>18</v>
      </c>
      <c r="D74">
        <v>65.239999999999995</v>
      </c>
      <c r="E74">
        <v>0</v>
      </c>
      <c r="F74">
        <v>0</v>
      </c>
      <c r="G74">
        <v>0</v>
      </c>
      <c r="H74">
        <v>0</v>
      </c>
    </row>
    <row r="75" spans="1:18" x14ac:dyDescent="0.3">
      <c r="A75" t="s">
        <v>133</v>
      </c>
      <c r="B75" t="s">
        <v>134</v>
      </c>
      <c r="H75">
        <v>0</v>
      </c>
    </row>
    <row r="76" spans="1:18" x14ac:dyDescent="0.3">
      <c r="A76" t="s">
        <v>135</v>
      </c>
      <c r="B76" t="s">
        <v>136</v>
      </c>
      <c r="C76" t="s">
        <v>18</v>
      </c>
      <c r="D76">
        <v>13.723488679499999</v>
      </c>
      <c r="E76">
        <v>0</v>
      </c>
      <c r="F76">
        <v>0</v>
      </c>
      <c r="G76">
        <v>0</v>
      </c>
      <c r="H76">
        <v>0</v>
      </c>
    </row>
    <row r="77" spans="1:18" x14ac:dyDescent="0.3">
      <c r="A77" t="s">
        <v>137</v>
      </c>
      <c r="B77" t="s">
        <v>138</v>
      </c>
      <c r="C77" t="s">
        <v>18</v>
      </c>
      <c r="D77">
        <v>16.960209597000002</v>
      </c>
      <c r="E77">
        <v>1157</v>
      </c>
      <c r="F77">
        <v>19622.962503729002</v>
      </c>
      <c r="G77">
        <v>1157</v>
      </c>
      <c r="H77">
        <v>19622.962503729002</v>
      </c>
      <c r="I77" t="s">
        <v>138</v>
      </c>
      <c r="J77" t="s">
        <v>100</v>
      </c>
      <c r="K77" t="s">
        <v>27</v>
      </c>
    </row>
    <row r="78" spans="1:18" x14ac:dyDescent="0.3">
      <c r="A78" t="s">
        <v>139</v>
      </c>
      <c r="B78" t="s">
        <v>140</v>
      </c>
      <c r="C78" t="s">
        <v>18</v>
      </c>
      <c r="D78">
        <v>21.381432637500001</v>
      </c>
      <c r="E78">
        <v>0</v>
      </c>
      <c r="F78">
        <v>0</v>
      </c>
      <c r="G78">
        <v>0</v>
      </c>
      <c r="H78">
        <v>0</v>
      </c>
    </row>
    <row r="79" spans="1:18" x14ac:dyDescent="0.3">
      <c r="A79" t="s">
        <v>141</v>
      </c>
      <c r="B79" t="s">
        <v>142</v>
      </c>
      <c r="C79" t="s">
        <v>18</v>
      </c>
      <c r="D79">
        <v>18.4614971715</v>
      </c>
      <c r="E79">
        <v>0</v>
      </c>
      <c r="F79">
        <v>0</v>
      </c>
      <c r="G79">
        <v>0</v>
      </c>
      <c r="H79">
        <v>0</v>
      </c>
    </row>
    <row r="80" spans="1:18" x14ac:dyDescent="0.3">
      <c r="A80" t="s">
        <v>143</v>
      </c>
      <c r="B80" t="s">
        <v>144</v>
      </c>
      <c r="C80" t="s">
        <v>18</v>
      </c>
      <c r="D80">
        <v>26.959611239999994</v>
      </c>
      <c r="E80">
        <v>349</v>
      </c>
      <c r="F80">
        <v>9408.9043227599977</v>
      </c>
      <c r="G80">
        <v>349</v>
      </c>
      <c r="H80">
        <v>9408.9043227599977</v>
      </c>
      <c r="I80" t="s">
        <v>144</v>
      </c>
      <c r="J80" t="s">
        <v>100</v>
      </c>
      <c r="K80" t="s">
        <v>27</v>
      </c>
    </row>
    <row r="81" spans="1:18" x14ac:dyDescent="0.3">
      <c r="A81" t="s">
        <v>145</v>
      </c>
      <c r="B81" t="s">
        <v>146</v>
      </c>
      <c r="C81" t="s">
        <v>18</v>
      </c>
      <c r="D81">
        <v>41.077223752500004</v>
      </c>
      <c r="E81">
        <v>57</v>
      </c>
      <c r="F81">
        <v>2341.4017538925</v>
      </c>
      <c r="G81">
        <v>57</v>
      </c>
      <c r="H81">
        <v>2341.4017538925</v>
      </c>
      <c r="I81" t="s">
        <v>146</v>
      </c>
      <c r="J81" t="s">
        <v>100</v>
      </c>
      <c r="K81" t="s">
        <v>27</v>
      </c>
    </row>
    <row r="82" spans="1:18" x14ac:dyDescent="0.3">
      <c r="A82" t="s">
        <v>147</v>
      </c>
      <c r="B82" t="s">
        <v>148</v>
      </c>
      <c r="C82" t="s">
        <v>18</v>
      </c>
      <c r="D82">
        <v>62.585578581300005</v>
      </c>
      <c r="E82">
        <v>566</v>
      </c>
      <c r="F82">
        <v>35423.437477015803</v>
      </c>
      <c r="G82">
        <v>566</v>
      </c>
      <c r="H82">
        <v>35423.437477015803</v>
      </c>
      <c r="I82" t="s">
        <v>148</v>
      </c>
      <c r="J82" t="s">
        <v>100</v>
      </c>
      <c r="K82" t="s">
        <v>27</v>
      </c>
    </row>
    <row r="83" spans="1:18" x14ac:dyDescent="0.3">
      <c r="A83" t="s">
        <v>149</v>
      </c>
      <c r="B83" t="s">
        <v>150</v>
      </c>
      <c r="H83">
        <v>0</v>
      </c>
    </row>
    <row r="84" spans="1:18" x14ac:dyDescent="0.3">
      <c r="B84" t="s">
        <v>35</v>
      </c>
      <c r="C84" t="s">
        <v>18</v>
      </c>
      <c r="D84">
        <v>88.388442269999999</v>
      </c>
      <c r="E84">
        <v>17</v>
      </c>
      <c r="F84">
        <v>1502.60351859</v>
      </c>
      <c r="G84">
        <v>17</v>
      </c>
      <c r="H84">
        <v>1502.60351859</v>
      </c>
      <c r="I84" t="s">
        <v>150</v>
      </c>
      <c r="J84" t="s">
        <v>100</v>
      </c>
      <c r="K84" t="s">
        <v>27</v>
      </c>
    </row>
    <row r="85" spans="1:18" x14ac:dyDescent="0.3">
      <c r="B85" t="s">
        <v>36</v>
      </c>
      <c r="C85" t="s">
        <v>18</v>
      </c>
      <c r="H85">
        <v>0</v>
      </c>
      <c r="N85" t="str">
        <f>VLOOKUP(B85,best.match!A:B,2,0)</f>
        <v>Install, Connect and Test</v>
      </c>
      <c r="O85">
        <f>VLOOKUP(N85,list.2!A:E,2,0)</f>
        <v>3000</v>
      </c>
      <c r="P85">
        <f>VLOOKUP(N85,list.2!A:E,3,0)</f>
        <v>0</v>
      </c>
      <c r="Q85">
        <f>VLOOKUP(N85,list.2!A:E,4,0)</f>
        <v>63.720000000000006</v>
      </c>
      <c r="R85">
        <f>VLOOKUP(N85,list.2!A:E,5,0)</f>
        <v>191160.00000000003</v>
      </c>
    </row>
    <row r="86" spans="1:18" x14ac:dyDescent="0.3">
      <c r="A86" t="s">
        <v>151</v>
      </c>
      <c r="B86" t="s">
        <v>152</v>
      </c>
      <c r="H86">
        <v>0</v>
      </c>
    </row>
    <row r="87" spans="1:18" x14ac:dyDescent="0.3">
      <c r="B87" t="s">
        <v>35</v>
      </c>
      <c r="C87" t="s">
        <v>18</v>
      </c>
      <c r="D87">
        <v>143.41269786749996</v>
      </c>
      <c r="E87">
        <v>113</v>
      </c>
      <c r="F87">
        <v>16205.634859027496</v>
      </c>
      <c r="G87">
        <v>113</v>
      </c>
      <c r="H87">
        <v>16205.634859027496</v>
      </c>
      <c r="I87" t="s">
        <v>152</v>
      </c>
      <c r="J87" t="s">
        <v>100</v>
      </c>
      <c r="K87" t="s">
        <v>27</v>
      </c>
    </row>
    <row r="88" spans="1:18" x14ac:dyDescent="0.3">
      <c r="B88" t="s">
        <v>36</v>
      </c>
      <c r="H88">
        <v>0</v>
      </c>
      <c r="N88" t="str">
        <f>VLOOKUP(B88,best.match!A:B,2,0)</f>
        <v>Install, Connect and Test</v>
      </c>
      <c r="O88">
        <f>VLOOKUP(N88,list.2!A:E,2,0)</f>
        <v>3000</v>
      </c>
      <c r="P88">
        <f>VLOOKUP(N88,list.2!A:E,3,0)</f>
        <v>0</v>
      </c>
      <c r="Q88">
        <f>VLOOKUP(N88,list.2!A:E,4,0)</f>
        <v>63.720000000000006</v>
      </c>
      <c r="R88">
        <f>VLOOKUP(N88,list.2!A:E,5,0)</f>
        <v>191160.00000000003</v>
      </c>
    </row>
    <row r="89" spans="1:18" x14ac:dyDescent="0.3">
      <c r="A89" t="s">
        <v>153</v>
      </c>
      <c r="B89" t="s">
        <v>154</v>
      </c>
      <c r="H89">
        <v>0</v>
      </c>
    </row>
    <row r="90" spans="1:18" x14ac:dyDescent="0.3">
      <c r="B90" t="s">
        <v>35</v>
      </c>
      <c r="C90" t="s">
        <v>18</v>
      </c>
      <c r="D90">
        <v>220.68080147250004</v>
      </c>
      <c r="E90">
        <v>100</v>
      </c>
      <c r="F90">
        <v>22068.080147250002</v>
      </c>
      <c r="G90">
        <v>100</v>
      </c>
      <c r="H90">
        <v>22068.080147250002</v>
      </c>
      <c r="I90" t="s">
        <v>154</v>
      </c>
      <c r="J90" t="s">
        <v>100</v>
      </c>
      <c r="K90" t="s">
        <v>27</v>
      </c>
    </row>
    <row r="91" spans="1:18" x14ac:dyDescent="0.3">
      <c r="A91" t="s">
        <v>155</v>
      </c>
      <c r="B91" t="s">
        <v>156</v>
      </c>
      <c r="H91">
        <v>0</v>
      </c>
    </row>
    <row r="92" spans="1:18" x14ac:dyDescent="0.3">
      <c r="B92" t="s">
        <v>35</v>
      </c>
      <c r="C92" t="s">
        <v>18</v>
      </c>
      <c r="D92">
        <v>350.49397018500002</v>
      </c>
      <c r="E92">
        <v>0</v>
      </c>
      <c r="F92">
        <v>0</v>
      </c>
      <c r="G92">
        <v>0</v>
      </c>
      <c r="H92">
        <v>0</v>
      </c>
    </row>
    <row r="93" spans="1:18" x14ac:dyDescent="0.3">
      <c r="A93" t="s">
        <v>157</v>
      </c>
      <c r="B93" t="s">
        <v>158</v>
      </c>
      <c r="H93">
        <v>0</v>
      </c>
    </row>
    <row r="94" spans="1:18" x14ac:dyDescent="0.3">
      <c r="B94" t="s">
        <v>35</v>
      </c>
      <c r="C94" t="s">
        <v>18</v>
      </c>
      <c r="D94">
        <v>484.50798944999997</v>
      </c>
      <c r="E94">
        <v>0</v>
      </c>
      <c r="F94">
        <v>0</v>
      </c>
      <c r="G94">
        <v>0</v>
      </c>
      <c r="H94">
        <v>0</v>
      </c>
    </row>
    <row r="95" spans="1:18" x14ac:dyDescent="0.3">
      <c r="A95" t="s">
        <v>159</v>
      </c>
      <c r="B95" t="s">
        <v>160</v>
      </c>
      <c r="H95">
        <v>0</v>
      </c>
    </row>
    <row r="96" spans="1:18" x14ac:dyDescent="0.3">
      <c r="C96" t="s">
        <v>18</v>
      </c>
      <c r="D96">
        <v>19.125369291599998</v>
      </c>
      <c r="E96">
        <v>1627</v>
      </c>
      <c r="F96">
        <v>31116.975837433198</v>
      </c>
      <c r="G96">
        <v>1627</v>
      </c>
      <c r="H96">
        <v>31116.975837433198</v>
      </c>
      <c r="I96" t="s">
        <v>160</v>
      </c>
      <c r="J96" t="s">
        <v>100</v>
      </c>
      <c r="K96" t="s">
        <v>27</v>
      </c>
    </row>
    <row r="97" spans="1:11" x14ac:dyDescent="0.3">
      <c r="A97" t="s">
        <v>161</v>
      </c>
      <c r="B97" t="s">
        <v>162</v>
      </c>
      <c r="H97">
        <v>0</v>
      </c>
    </row>
    <row r="98" spans="1:11" x14ac:dyDescent="0.3">
      <c r="C98" t="s">
        <v>18</v>
      </c>
      <c r="D98">
        <v>24.937693662599994</v>
      </c>
      <c r="E98">
        <v>319</v>
      </c>
      <c r="F98">
        <v>7955.1242783693979</v>
      </c>
      <c r="G98">
        <v>319</v>
      </c>
      <c r="H98">
        <v>7955.1242783693979</v>
      </c>
      <c r="I98" t="s">
        <v>162</v>
      </c>
      <c r="J98" t="s">
        <v>100</v>
      </c>
      <c r="K98" t="s">
        <v>27</v>
      </c>
    </row>
    <row r="99" spans="1:11" x14ac:dyDescent="0.3">
      <c r="A99" t="s">
        <v>163</v>
      </c>
      <c r="B99" t="s">
        <v>164</v>
      </c>
      <c r="H99">
        <v>0</v>
      </c>
    </row>
    <row r="100" spans="1:11" x14ac:dyDescent="0.3">
      <c r="C100" t="s">
        <v>18</v>
      </c>
      <c r="D100">
        <v>33.185134025999993</v>
      </c>
      <c r="E100">
        <v>0</v>
      </c>
      <c r="F100">
        <v>0</v>
      </c>
      <c r="G100">
        <v>0</v>
      </c>
      <c r="H100">
        <v>0</v>
      </c>
    </row>
    <row r="101" spans="1:11" x14ac:dyDescent="0.3">
      <c r="A101" t="s">
        <v>165</v>
      </c>
      <c r="B101" t="s">
        <v>166</v>
      </c>
      <c r="H101">
        <v>0</v>
      </c>
    </row>
    <row r="102" spans="1:11" x14ac:dyDescent="0.3">
      <c r="C102" t="s">
        <v>18</v>
      </c>
      <c r="D102">
        <v>51.360354973800014</v>
      </c>
      <c r="E102">
        <v>37</v>
      </c>
      <c r="F102">
        <v>1900.3331340306006</v>
      </c>
      <c r="G102">
        <v>37</v>
      </c>
      <c r="H102">
        <v>1900.3331340306006</v>
      </c>
      <c r="I102" t="s">
        <v>166</v>
      </c>
      <c r="J102" t="s">
        <v>100</v>
      </c>
      <c r="K102" t="s">
        <v>27</v>
      </c>
    </row>
    <row r="103" spans="1:11" x14ac:dyDescent="0.3">
      <c r="A103" t="s">
        <v>167</v>
      </c>
      <c r="B103" t="s">
        <v>168</v>
      </c>
      <c r="H103">
        <v>0</v>
      </c>
    </row>
    <row r="104" spans="1:11" x14ac:dyDescent="0.3">
      <c r="C104" t="s">
        <v>18</v>
      </c>
      <c r="D104">
        <v>74.535276743099999</v>
      </c>
      <c r="E104">
        <v>1</v>
      </c>
      <c r="F104">
        <v>74.535276743099999</v>
      </c>
      <c r="G104">
        <v>1</v>
      </c>
      <c r="H104">
        <v>74.535276743099999</v>
      </c>
      <c r="I104" t="s">
        <v>168</v>
      </c>
      <c r="J104" t="s">
        <v>100</v>
      </c>
      <c r="K104" t="s">
        <v>27</v>
      </c>
    </row>
    <row r="105" spans="1:11" x14ac:dyDescent="0.3">
      <c r="A105" t="s">
        <v>169</v>
      </c>
      <c r="B105" t="s">
        <v>170</v>
      </c>
      <c r="H105">
        <v>0</v>
      </c>
    </row>
    <row r="106" spans="1:11" x14ac:dyDescent="0.3">
      <c r="C106" t="s">
        <v>18</v>
      </c>
      <c r="D106">
        <v>35.774510760000005</v>
      </c>
      <c r="E106">
        <v>5</v>
      </c>
      <c r="F106">
        <v>178.87255380000002</v>
      </c>
      <c r="G106">
        <v>5</v>
      </c>
      <c r="H106">
        <v>178.87255380000002</v>
      </c>
      <c r="I106" t="s">
        <v>170</v>
      </c>
      <c r="J106" t="s">
        <v>100</v>
      </c>
      <c r="K106" t="s">
        <v>27</v>
      </c>
    </row>
    <row r="107" spans="1:11" x14ac:dyDescent="0.3">
      <c r="A107" t="s">
        <v>171</v>
      </c>
      <c r="B107" t="s">
        <v>172</v>
      </c>
      <c r="H107">
        <v>0</v>
      </c>
    </row>
    <row r="108" spans="1:11" x14ac:dyDescent="0.3">
      <c r="C108" t="s">
        <v>18</v>
      </c>
      <c r="D108">
        <v>45.553539914999995</v>
      </c>
      <c r="E108">
        <v>0</v>
      </c>
      <c r="F108">
        <v>0</v>
      </c>
      <c r="G108">
        <v>0</v>
      </c>
      <c r="H108">
        <v>0</v>
      </c>
    </row>
    <row r="109" spans="1:11" x14ac:dyDescent="0.3">
      <c r="A109" t="s">
        <v>173</v>
      </c>
      <c r="B109" t="s">
        <v>174</v>
      </c>
      <c r="H109">
        <v>0</v>
      </c>
    </row>
    <row r="110" spans="1:11" x14ac:dyDescent="0.3">
      <c r="C110" t="s">
        <v>18</v>
      </c>
      <c r="D110">
        <v>67.783614641999989</v>
      </c>
      <c r="E110">
        <v>84</v>
      </c>
      <c r="F110">
        <v>5693.8236299279988</v>
      </c>
      <c r="G110">
        <v>84</v>
      </c>
      <c r="H110">
        <v>5693.8236299279988</v>
      </c>
      <c r="I110" t="s">
        <v>174</v>
      </c>
      <c r="J110" t="s">
        <v>100</v>
      </c>
      <c r="K110" t="s">
        <v>27</v>
      </c>
    </row>
    <row r="111" spans="1:11" x14ac:dyDescent="0.3">
      <c r="A111" t="s">
        <v>175</v>
      </c>
      <c r="B111" t="s">
        <v>176</v>
      </c>
      <c r="D111">
        <v>115.93500327000001</v>
      </c>
      <c r="H111">
        <v>0</v>
      </c>
    </row>
    <row r="112" spans="1:11" x14ac:dyDescent="0.3">
      <c r="A112" t="s">
        <v>177</v>
      </c>
      <c r="B112" t="s">
        <v>178</v>
      </c>
      <c r="H112">
        <v>0</v>
      </c>
    </row>
    <row r="113" spans="1:11" x14ac:dyDescent="0.3">
      <c r="C113" t="s">
        <v>18</v>
      </c>
      <c r="D113">
        <v>49.823256869999994</v>
      </c>
      <c r="E113">
        <v>0</v>
      </c>
      <c r="F113">
        <v>0</v>
      </c>
      <c r="G113">
        <v>0</v>
      </c>
      <c r="H113">
        <v>0</v>
      </c>
    </row>
    <row r="114" spans="1:11" x14ac:dyDescent="0.3">
      <c r="A114" t="s">
        <v>179</v>
      </c>
      <c r="B114" t="s">
        <v>180</v>
      </c>
      <c r="H114">
        <v>0</v>
      </c>
    </row>
    <row r="115" spans="1:11" x14ac:dyDescent="0.3">
      <c r="C115" t="s">
        <v>18</v>
      </c>
      <c r="D115">
        <v>57.674026754999993</v>
      </c>
      <c r="E115">
        <v>35</v>
      </c>
      <c r="F115">
        <v>2018.5909364249997</v>
      </c>
      <c r="G115">
        <v>35</v>
      </c>
      <c r="H115">
        <v>2018.5909364249997</v>
      </c>
      <c r="I115" t="s">
        <v>180</v>
      </c>
      <c r="J115" t="s">
        <v>100</v>
      </c>
      <c r="K115" t="s">
        <v>27</v>
      </c>
    </row>
    <row r="116" spans="1:11" x14ac:dyDescent="0.3">
      <c r="A116" t="s">
        <v>181</v>
      </c>
      <c r="B116" t="s">
        <v>182</v>
      </c>
      <c r="H116">
        <v>0</v>
      </c>
    </row>
    <row r="117" spans="1:11" x14ac:dyDescent="0.3">
      <c r="C117" t="s">
        <v>18</v>
      </c>
      <c r="D117">
        <v>74.61516177</v>
      </c>
      <c r="E117">
        <v>0</v>
      </c>
      <c r="F117">
        <v>0</v>
      </c>
      <c r="G117">
        <v>0</v>
      </c>
      <c r="H117">
        <v>0</v>
      </c>
    </row>
    <row r="118" spans="1:11" x14ac:dyDescent="0.3">
      <c r="A118" t="s">
        <v>183</v>
      </c>
      <c r="B118" t="s">
        <v>184</v>
      </c>
      <c r="C118" t="s">
        <v>18</v>
      </c>
      <c r="D118">
        <v>115.65953765999998</v>
      </c>
      <c r="E118">
        <v>47</v>
      </c>
      <c r="F118">
        <v>5435.9982700199989</v>
      </c>
      <c r="G118">
        <v>47</v>
      </c>
      <c r="H118">
        <v>5435.9982700199989</v>
      </c>
      <c r="I118" t="s">
        <v>184</v>
      </c>
      <c r="J118" t="s">
        <v>100</v>
      </c>
      <c r="K118" t="s">
        <v>27</v>
      </c>
    </row>
    <row r="119" spans="1:11" x14ac:dyDescent="0.3">
      <c r="A119" t="s">
        <v>185</v>
      </c>
      <c r="B119" t="s">
        <v>186</v>
      </c>
      <c r="C119" t="s">
        <v>18</v>
      </c>
      <c r="D119">
        <v>110.70115668</v>
      </c>
      <c r="E119">
        <v>33</v>
      </c>
      <c r="F119">
        <v>3653.1381704400001</v>
      </c>
      <c r="G119">
        <v>33</v>
      </c>
      <c r="H119">
        <v>3653.1381704400001</v>
      </c>
      <c r="I119" t="s">
        <v>186</v>
      </c>
      <c r="J119" t="s">
        <v>100</v>
      </c>
      <c r="K119" t="s">
        <v>27</v>
      </c>
    </row>
    <row r="120" spans="1:11" x14ac:dyDescent="0.3">
      <c r="A120" t="s">
        <v>187</v>
      </c>
      <c r="B120" t="s">
        <v>188</v>
      </c>
      <c r="C120" t="s">
        <v>18</v>
      </c>
      <c r="D120">
        <v>141.27783939000003</v>
      </c>
      <c r="E120">
        <v>512</v>
      </c>
      <c r="F120">
        <v>72334.253767680013</v>
      </c>
      <c r="G120">
        <v>512</v>
      </c>
      <c r="H120">
        <v>72334.253767680013</v>
      </c>
      <c r="I120" t="s">
        <v>188</v>
      </c>
      <c r="J120" t="s">
        <v>100</v>
      </c>
      <c r="K120" t="s">
        <v>27</v>
      </c>
    </row>
    <row r="121" spans="1:11" x14ac:dyDescent="0.3">
      <c r="A121" t="s">
        <v>189</v>
      </c>
      <c r="B121" t="s">
        <v>190</v>
      </c>
      <c r="H121">
        <v>0</v>
      </c>
    </row>
    <row r="122" spans="1:11" x14ac:dyDescent="0.3">
      <c r="A122" t="s">
        <v>191</v>
      </c>
      <c r="B122" t="s">
        <v>192</v>
      </c>
      <c r="C122" t="s">
        <v>18</v>
      </c>
      <c r="E122">
        <v>45</v>
      </c>
      <c r="F122">
        <v>0</v>
      </c>
      <c r="G122">
        <v>45</v>
      </c>
      <c r="H122">
        <v>0</v>
      </c>
      <c r="I122" t="s">
        <v>192</v>
      </c>
      <c r="J122" t="s">
        <v>100</v>
      </c>
      <c r="K122" t="s">
        <v>27</v>
      </c>
    </row>
    <row r="123" spans="1:11" x14ac:dyDescent="0.3">
      <c r="A123" t="s">
        <v>193</v>
      </c>
      <c r="B123" t="s">
        <v>194</v>
      </c>
      <c r="H123">
        <v>0</v>
      </c>
    </row>
    <row r="124" spans="1:11" x14ac:dyDescent="0.3">
      <c r="A124" t="s">
        <v>195</v>
      </c>
      <c r="B124" t="s">
        <v>196</v>
      </c>
      <c r="C124" t="s">
        <v>18</v>
      </c>
      <c r="D124">
        <v>18.075845317500001</v>
      </c>
      <c r="E124">
        <v>0</v>
      </c>
      <c r="F124">
        <v>0</v>
      </c>
      <c r="G124">
        <v>0</v>
      </c>
      <c r="H124">
        <v>0</v>
      </c>
    </row>
    <row r="125" spans="1:11" x14ac:dyDescent="0.3">
      <c r="A125" t="s">
        <v>197</v>
      </c>
      <c r="B125" t="s">
        <v>198</v>
      </c>
      <c r="C125" t="s">
        <v>18</v>
      </c>
      <c r="D125">
        <v>21.312566234999998</v>
      </c>
      <c r="E125">
        <v>26</v>
      </c>
      <c r="F125">
        <v>554.12672210999995</v>
      </c>
      <c r="G125">
        <v>26</v>
      </c>
      <c r="H125">
        <v>554.12672210999995</v>
      </c>
      <c r="I125" t="s">
        <v>198</v>
      </c>
      <c r="J125" t="s">
        <v>100</v>
      </c>
      <c r="K125" t="s">
        <v>27</v>
      </c>
    </row>
    <row r="126" spans="1:11" x14ac:dyDescent="0.3">
      <c r="A126" t="s">
        <v>199</v>
      </c>
      <c r="B126" t="s">
        <v>200</v>
      </c>
      <c r="C126" t="s">
        <v>18</v>
      </c>
      <c r="D126">
        <v>27.1717197597</v>
      </c>
      <c r="E126">
        <v>23</v>
      </c>
      <c r="F126">
        <v>624.94955447309997</v>
      </c>
      <c r="G126">
        <v>23</v>
      </c>
      <c r="H126">
        <v>624.94955447309997</v>
      </c>
      <c r="I126" t="s">
        <v>200</v>
      </c>
      <c r="J126" t="s">
        <v>100</v>
      </c>
      <c r="K126" t="s">
        <v>27</v>
      </c>
    </row>
    <row r="127" spans="1:11" x14ac:dyDescent="0.3">
      <c r="A127" t="s">
        <v>201</v>
      </c>
      <c r="B127" t="s">
        <v>202</v>
      </c>
      <c r="C127" t="s">
        <v>18</v>
      </c>
      <c r="D127">
        <v>41.559288570000007</v>
      </c>
      <c r="E127">
        <v>0</v>
      </c>
      <c r="F127">
        <v>0</v>
      </c>
      <c r="G127">
        <v>0</v>
      </c>
      <c r="H127">
        <v>0</v>
      </c>
    </row>
    <row r="128" spans="1:11" x14ac:dyDescent="0.3">
      <c r="A128" t="s">
        <v>203</v>
      </c>
      <c r="B128" t="s">
        <v>204</v>
      </c>
      <c r="H128">
        <v>0</v>
      </c>
    </row>
    <row r="129" spans="1:11" x14ac:dyDescent="0.3">
      <c r="C129" t="s">
        <v>18</v>
      </c>
      <c r="D129">
        <v>22.896493492500003</v>
      </c>
      <c r="E129">
        <v>63</v>
      </c>
      <c r="F129">
        <v>1442.4790900275002</v>
      </c>
      <c r="G129">
        <v>63</v>
      </c>
      <c r="H129">
        <v>1442.4790900275002</v>
      </c>
      <c r="I129" t="s">
        <v>204</v>
      </c>
      <c r="J129" t="s">
        <v>100</v>
      </c>
      <c r="K129" t="s">
        <v>27</v>
      </c>
    </row>
    <row r="130" spans="1:11" x14ac:dyDescent="0.3">
      <c r="A130" t="s">
        <v>205</v>
      </c>
      <c r="B130" t="s">
        <v>206</v>
      </c>
      <c r="C130" t="s">
        <v>18</v>
      </c>
      <c r="D130">
        <v>32.882121854999994</v>
      </c>
      <c r="E130">
        <v>240</v>
      </c>
      <c r="F130">
        <v>7891.7092451999988</v>
      </c>
      <c r="G130">
        <v>240</v>
      </c>
      <c r="H130">
        <v>7891.7092451999988</v>
      </c>
      <c r="I130" t="s">
        <v>206</v>
      </c>
      <c r="J130" t="s">
        <v>100</v>
      </c>
      <c r="K130" t="s">
        <v>27</v>
      </c>
    </row>
    <row r="131" spans="1:11" x14ac:dyDescent="0.3">
      <c r="A131" t="s">
        <v>207</v>
      </c>
      <c r="B131" t="s">
        <v>208</v>
      </c>
      <c r="C131" t="s">
        <v>18</v>
      </c>
      <c r="D131">
        <v>48.032730404999995</v>
      </c>
      <c r="E131">
        <v>550</v>
      </c>
      <c r="F131">
        <v>26418.001722749996</v>
      </c>
      <c r="G131">
        <v>550</v>
      </c>
      <c r="H131">
        <v>26418.001722749996</v>
      </c>
      <c r="I131" t="s">
        <v>208</v>
      </c>
      <c r="J131" t="s">
        <v>100</v>
      </c>
      <c r="K131" t="s">
        <v>27</v>
      </c>
    </row>
    <row r="132" spans="1:11" x14ac:dyDescent="0.3">
      <c r="A132" t="s">
        <v>209</v>
      </c>
      <c r="B132" t="s">
        <v>210</v>
      </c>
      <c r="C132" t="s">
        <v>18</v>
      </c>
      <c r="D132">
        <v>70.180165449000015</v>
      </c>
      <c r="E132">
        <v>109</v>
      </c>
      <c r="F132">
        <v>7649.6380339410016</v>
      </c>
      <c r="G132">
        <v>109</v>
      </c>
      <c r="H132">
        <v>7649.6380339410016</v>
      </c>
      <c r="I132" t="s">
        <v>210</v>
      </c>
      <c r="J132" t="s">
        <v>100</v>
      </c>
      <c r="K132" t="s">
        <v>27</v>
      </c>
    </row>
    <row r="133" spans="1:11" x14ac:dyDescent="0.3">
      <c r="A133" t="s">
        <v>211</v>
      </c>
      <c r="B133" t="s">
        <v>212</v>
      </c>
      <c r="C133" t="s">
        <v>18</v>
      </c>
      <c r="D133">
        <v>98.580669840000013</v>
      </c>
      <c r="E133">
        <v>26</v>
      </c>
      <c r="F133">
        <v>2563.0974158400004</v>
      </c>
      <c r="G133">
        <v>26</v>
      </c>
      <c r="H133">
        <v>2563.0974158400004</v>
      </c>
      <c r="I133" t="s">
        <v>212</v>
      </c>
      <c r="J133" t="s">
        <v>100</v>
      </c>
      <c r="K133" t="s">
        <v>27</v>
      </c>
    </row>
    <row r="134" spans="1:11" x14ac:dyDescent="0.3">
      <c r="A134" t="s">
        <v>213</v>
      </c>
      <c r="B134" t="s">
        <v>214</v>
      </c>
      <c r="C134" t="s">
        <v>18</v>
      </c>
      <c r="D134">
        <v>167.72253795</v>
      </c>
      <c r="E134">
        <v>50</v>
      </c>
      <c r="F134">
        <v>8386.1268975000003</v>
      </c>
      <c r="G134">
        <v>50</v>
      </c>
      <c r="H134">
        <v>8386.1268975000003</v>
      </c>
      <c r="I134" t="s">
        <v>214</v>
      </c>
      <c r="J134" t="s">
        <v>100</v>
      </c>
      <c r="K134" t="s">
        <v>27</v>
      </c>
    </row>
    <row r="135" spans="1:11" x14ac:dyDescent="0.3">
      <c r="A135" t="s">
        <v>215</v>
      </c>
      <c r="B135" t="s">
        <v>216</v>
      </c>
      <c r="C135" t="s">
        <v>18</v>
      </c>
      <c r="D135">
        <v>248.43396168000004</v>
      </c>
      <c r="E135">
        <v>324</v>
      </c>
      <c r="F135">
        <v>80492.603584320008</v>
      </c>
      <c r="G135">
        <v>324</v>
      </c>
      <c r="H135">
        <v>80492.603584320008</v>
      </c>
      <c r="I135" t="s">
        <v>216</v>
      </c>
      <c r="J135" t="s">
        <v>100</v>
      </c>
      <c r="K135" t="s">
        <v>27</v>
      </c>
    </row>
    <row r="136" spans="1:11" x14ac:dyDescent="0.3">
      <c r="A136" t="s">
        <v>217</v>
      </c>
      <c r="B136" t="s">
        <v>218</v>
      </c>
      <c r="C136" t="s">
        <v>18</v>
      </c>
      <c r="D136">
        <v>25.651149592500001</v>
      </c>
      <c r="E136">
        <v>72</v>
      </c>
      <c r="F136">
        <v>1846.88277066</v>
      </c>
      <c r="G136">
        <v>72</v>
      </c>
      <c r="H136">
        <v>1846.88277066</v>
      </c>
      <c r="I136" t="s">
        <v>218</v>
      </c>
      <c r="J136" t="s">
        <v>100</v>
      </c>
      <c r="K136" t="s">
        <v>27</v>
      </c>
    </row>
    <row r="137" spans="1:11" x14ac:dyDescent="0.3">
      <c r="A137" t="s">
        <v>219</v>
      </c>
      <c r="B137" t="s">
        <v>220</v>
      </c>
      <c r="C137" t="s">
        <v>18</v>
      </c>
      <c r="D137">
        <v>31.449700682999996</v>
      </c>
      <c r="E137">
        <v>90</v>
      </c>
      <c r="F137">
        <v>2830.4730614699997</v>
      </c>
      <c r="G137">
        <v>90</v>
      </c>
      <c r="H137">
        <v>2830.4730614699997</v>
      </c>
      <c r="I137" t="s">
        <v>220</v>
      </c>
      <c r="J137" t="s">
        <v>100</v>
      </c>
      <c r="K137" t="s">
        <v>27</v>
      </c>
    </row>
    <row r="138" spans="1:11" x14ac:dyDescent="0.3">
      <c r="A138" t="s">
        <v>221</v>
      </c>
      <c r="B138" t="s">
        <v>222</v>
      </c>
      <c r="C138" t="s">
        <v>18</v>
      </c>
      <c r="D138">
        <v>39.906494910000006</v>
      </c>
      <c r="E138">
        <v>439</v>
      </c>
      <c r="F138">
        <v>17518.951265490003</v>
      </c>
      <c r="G138">
        <v>439</v>
      </c>
      <c r="H138">
        <v>17518.951265490003</v>
      </c>
      <c r="I138" t="s">
        <v>222</v>
      </c>
      <c r="J138" t="s">
        <v>100</v>
      </c>
      <c r="K138" t="s">
        <v>27</v>
      </c>
    </row>
    <row r="139" spans="1:11" x14ac:dyDescent="0.3">
      <c r="A139" t="s">
        <v>223</v>
      </c>
      <c r="B139" t="s">
        <v>224</v>
      </c>
      <c r="C139" t="s">
        <v>18</v>
      </c>
      <c r="D139">
        <v>60.290950049999992</v>
      </c>
      <c r="E139">
        <v>240</v>
      </c>
      <c r="F139">
        <v>14469.828011999998</v>
      </c>
      <c r="G139">
        <v>240</v>
      </c>
      <c r="H139">
        <v>14469.828011999998</v>
      </c>
      <c r="I139" t="s">
        <v>224</v>
      </c>
      <c r="J139" t="s">
        <v>100</v>
      </c>
      <c r="K139" t="s">
        <v>27</v>
      </c>
    </row>
    <row r="140" spans="1:11" x14ac:dyDescent="0.3">
      <c r="A140" t="s">
        <v>225</v>
      </c>
      <c r="B140" t="s">
        <v>226</v>
      </c>
      <c r="H140">
        <v>0</v>
      </c>
    </row>
    <row r="141" spans="1:11" x14ac:dyDescent="0.3">
      <c r="C141" t="s">
        <v>18</v>
      </c>
      <c r="D141">
        <v>87.286579829999994</v>
      </c>
      <c r="E141">
        <v>0</v>
      </c>
      <c r="F141">
        <v>0</v>
      </c>
      <c r="G141">
        <v>0</v>
      </c>
      <c r="H141">
        <v>0</v>
      </c>
    </row>
    <row r="142" spans="1:11" x14ac:dyDescent="0.3">
      <c r="A142" t="s">
        <v>227</v>
      </c>
      <c r="B142" t="s">
        <v>228</v>
      </c>
      <c r="H142">
        <v>0</v>
      </c>
    </row>
    <row r="143" spans="1:11" x14ac:dyDescent="0.3">
      <c r="C143" t="s">
        <v>18</v>
      </c>
      <c r="D143">
        <v>213.72529482000004</v>
      </c>
      <c r="E143">
        <v>0</v>
      </c>
      <c r="F143">
        <v>0</v>
      </c>
      <c r="G143">
        <v>0</v>
      </c>
      <c r="H143">
        <v>0</v>
      </c>
    </row>
    <row r="144" spans="1:11" x14ac:dyDescent="0.3">
      <c r="A144" t="s">
        <v>229</v>
      </c>
      <c r="B144" t="s">
        <v>230</v>
      </c>
      <c r="C144" t="s">
        <v>18</v>
      </c>
      <c r="D144">
        <v>34.67264832</v>
      </c>
      <c r="E144">
        <v>120</v>
      </c>
      <c r="F144">
        <v>4160.7177984</v>
      </c>
      <c r="G144">
        <v>120</v>
      </c>
      <c r="H144">
        <v>4160.7177984</v>
      </c>
      <c r="I144" t="s">
        <v>230</v>
      </c>
      <c r="J144" t="s">
        <v>100</v>
      </c>
      <c r="K144" t="s">
        <v>27</v>
      </c>
    </row>
    <row r="145" spans="1:11" x14ac:dyDescent="0.3">
      <c r="A145" t="s">
        <v>231</v>
      </c>
      <c r="B145" t="s">
        <v>232</v>
      </c>
      <c r="H145">
        <v>0</v>
      </c>
    </row>
    <row r="146" spans="1:11" x14ac:dyDescent="0.3">
      <c r="B146" t="s">
        <v>35</v>
      </c>
      <c r="C146" t="s">
        <v>18</v>
      </c>
      <c r="D146">
        <v>40.732891740000007</v>
      </c>
      <c r="E146">
        <v>41</v>
      </c>
      <c r="F146">
        <v>1670.0485613400003</v>
      </c>
      <c r="G146">
        <v>41</v>
      </c>
      <c r="H146">
        <v>1670.0485613400003</v>
      </c>
      <c r="I146" t="s">
        <v>232</v>
      </c>
      <c r="J146" t="s">
        <v>100</v>
      </c>
      <c r="K146" t="s">
        <v>27</v>
      </c>
    </row>
    <row r="147" spans="1:11" x14ac:dyDescent="0.3">
      <c r="A147" t="s">
        <v>233</v>
      </c>
      <c r="B147" t="s">
        <v>234</v>
      </c>
      <c r="H147">
        <v>0</v>
      </c>
    </row>
    <row r="148" spans="1:11" x14ac:dyDescent="0.3">
      <c r="C148" t="s">
        <v>18</v>
      </c>
      <c r="D148">
        <v>51.200584920000004</v>
      </c>
      <c r="E148">
        <v>15</v>
      </c>
      <c r="F148">
        <v>768.00877380000009</v>
      </c>
      <c r="G148">
        <v>15</v>
      </c>
      <c r="H148">
        <v>768.00877380000009</v>
      </c>
      <c r="I148" t="s">
        <v>234</v>
      </c>
      <c r="J148" t="s">
        <v>100</v>
      </c>
      <c r="K148" t="s">
        <v>27</v>
      </c>
    </row>
    <row r="149" spans="1:11" x14ac:dyDescent="0.3">
      <c r="A149" t="s">
        <v>235</v>
      </c>
      <c r="B149" t="s">
        <v>236</v>
      </c>
      <c r="H149">
        <v>0</v>
      </c>
    </row>
    <row r="150" spans="1:11" x14ac:dyDescent="0.3">
      <c r="C150" t="s">
        <v>18</v>
      </c>
      <c r="D150">
        <v>77.920749090000001</v>
      </c>
      <c r="E150">
        <v>142</v>
      </c>
      <c r="F150">
        <v>11064.74637078</v>
      </c>
      <c r="G150">
        <v>142</v>
      </c>
      <c r="H150">
        <v>11064.74637078</v>
      </c>
      <c r="I150" t="s">
        <v>236</v>
      </c>
      <c r="J150" t="s">
        <v>100</v>
      </c>
      <c r="K150" t="s">
        <v>27</v>
      </c>
    </row>
    <row r="151" spans="1:11" x14ac:dyDescent="0.3">
      <c r="A151" t="s">
        <v>237</v>
      </c>
      <c r="B151" t="s">
        <v>238</v>
      </c>
      <c r="H151">
        <v>0</v>
      </c>
    </row>
    <row r="152" spans="1:11" x14ac:dyDescent="0.3">
      <c r="B152" t="s">
        <v>35</v>
      </c>
      <c r="C152" t="s">
        <v>18</v>
      </c>
      <c r="D152">
        <v>63.596537370000007</v>
      </c>
      <c r="E152">
        <v>0</v>
      </c>
      <c r="F152">
        <v>0</v>
      </c>
      <c r="G152">
        <v>0</v>
      </c>
      <c r="H152">
        <v>0</v>
      </c>
    </row>
    <row r="153" spans="1:11" x14ac:dyDescent="0.3">
      <c r="A153" t="s">
        <v>239</v>
      </c>
      <c r="B153" t="s">
        <v>240</v>
      </c>
      <c r="H153">
        <v>0</v>
      </c>
    </row>
    <row r="154" spans="1:11" x14ac:dyDescent="0.3">
      <c r="C154" t="s">
        <v>18</v>
      </c>
      <c r="D154">
        <v>87.011114219999996</v>
      </c>
      <c r="E154">
        <v>255</v>
      </c>
      <c r="F154">
        <v>22187.834126099999</v>
      </c>
      <c r="G154">
        <v>255</v>
      </c>
      <c r="H154">
        <v>22187.834126099999</v>
      </c>
      <c r="I154" t="s">
        <v>240</v>
      </c>
      <c r="J154" t="s">
        <v>100</v>
      </c>
      <c r="K154" t="s">
        <v>27</v>
      </c>
    </row>
    <row r="155" spans="1:11" x14ac:dyDescent="0.3">
      <c r="A155" t="s">
        <v>241</v>
      </c>
      <c r="B155" t="s">
        <v>242</v>
      </c>
      <c r="H155">
        <v>0</v>
      </c>
    </row>
    <row r="156" spans="1:11" x14ac:dyDescent="0.3">
      <c r="C156" t="s">
        <v>18</v>
      </c>
      <c r="D156">
        <v>133.56480231</v>
      </c>
      <c r="E156">
        <v>309</v>
      </c>
      <c r="F156">
        <v>41271.523913789999</v>
      </c>
      <c r="G156">
        <v>309</v>
      </c>
      <c r="H156">
        <v>41271.523913789999</v>
      </c>
      <c r="I156" t="s">
        <v>242</v>
      </c>
      <c r="J156" t="s">
        <v>100</v>
      </c>
      <c r="K156" t="s">
        <v>27</v>
      </c>
    </row>
    <row r="157" spans="1:11" x14ac:dyDescent="0.3">
      <c r="A157" t="s">
        <v>243</v>
      </c>
      <c r="B157" t="s">
        <v>244</v>
      </c>
      <c r="H157">
        <v>0</v>
      </c>
    </row>
    <row r="158" spans="1:11" x14ac:dyDescent="0.3">
      <c r="C158" t="s">
        <v>18</v>
      </c>
      <c r="D158">
        <v>123.64804034999999</v>
      </c>
      <c r="E158">
        <v>660</v>
      </c>
      <c r="F158">
        <v>81607.706630999994</v>
      </c>
      <c r="G158">
        <v>660</v>
      </c>
      <c r="H158">
        <v>81607.706630999994</v>
      </c>
      <c r="I158" t="s">
        <v>244</v>
      </c>
      <c r="J158" t="s">
        <v>100</v>
      </c>
      <c r="K158" t="s">
        <v>27</v>
      </c>
    </row>
    <row r="159" spans="1:11" x14ac:dyDescent="0.3">
      <c r="A159" t="s">
        <v>245</v>
      </c>
      <c r="B159" t="s">
        <v>246</v>
      </c>
      <c r="H159">
        <v>0</v>
      </c>
    </row>
    <row r="160" spans="1:11" x14ac:dyDescent="0.3">
      <c r="C160" t="s">
        <v>18</v>
      </c>
      <c r="D160">
        <v>125.35592713199999</v>
      </c>
      <c r="E160">
        <v>150</v>
      </c>
      <c r="F160">
        <v>18803.3890698</v>
      </c>
      <c r="G160">
        <v>150</v>
      </c>
      <c r="H160">
        <v>18803.3890698</v>
      </c>
      <c r="I160" t="s">
        <v>246</v>
      </c>
      <c r="J160" t="s">
        <v>100</v>
      </c>
      <c r="K160" t="s">
        <v>27</v>
      </c>
    </row>
    <row r="161" spans="1:11" x14ac:dyDescent="0.3">
      <c r="A161" t="s">
        <v>247</v>
      </c>
      <c r="B161" t="s">
        <v>248</v>
      </c>
      <c r="H161">
        <v>0</v>
      </c>
    </row>
    <row r="162" spans="1:11" x14ac:dyDescent="0.3">
      <c r="C162" t="s">
        <v>18</v>
      </c>
      <c r="D162">
        <v>167.08896704700001</v>
      </c>
      <c r="E162">
        <v>105</v>
      </c>
      <c r="F162">
        <v>17544.341539935001</v>
      </c>
      <c r="G162">
        <v>105</v>
      </c>
      <c r="H162">
        <v>17544.341539935001</v>
      </c>
      <c r="I162" t="s">
        <v>248</v>
      </c>
      <c r="J162" t="s">
        <v>100</v>
      </c>
      <c r="K162" t="s">
        <v>27</v>
      </c>
    </row>
    <row r="163" spans="1:11" x14ac:dyDescent="0.3">
      <c r="A163" t="s">
        <v>249</v>
      </c>
      <c r="B163" t="s">
        <v>250</v>
      </c>
      <c r="H163">
        <v>0</v>
      </c>
    </row>
    <row r="164" spans="1:11" x14ac:dyDescent="0.3">
      <c r="C164" t="s">
        <v>18</v>
      </c>
      <c r="D164">
        <v>268.873509942</v>
      </c>
      <c r="E164">
        <v>113</v>
      </c>
      <c r="F164">
        <v>30382.706623446</v>
      </c>
      <c r="G164">
        <v>113</v>
      </c>
      <c r="H164">
        <v>30382.706623446</v>
      </c>
      <c r="I164" t="s">
        <v>250</v>
      </c>
      <c r="J164" t="s">
        <v>100</v>
      </c>
      <c r="K164" t="s">
        <v>27</v>
      </c>
    </row>
    <row r="165" spans="1:11" x14ac:dyDescent="0.3">
      <c r="A165" t="s">
        <v>251</v>
      </c>
      <c r="B165" t="s">
        <v>252</v>
      </c>
      <c r="H165">
        <v>0</v>
      </c>
    </row>
    <row r="166" spans="1:11" x14ac:dyDescent="0.3">
      <c r="A166" t="s">
        <v>253</v>
      </c>
      <c r="B166" t="s">
        <v>254</v>
      </c>
      <c r="C166" t="s">
        <v>18</v>
      </c>
      <c r="D166">
        <v>41.586835131000008</v>
      </c>
      <c r="E166">
        <v>118</v>
      </c>
      <c r="F166">
        <v>4907.2465454580006</v>
      </c>
      <c r="G166">
        <v>118</v>
      </c>
      <c r="H166">
        <v>4907.2465454580006</v>
      </c>
      <c r="I166" t="s">
        <v>254</v>
      </c>
      <c r="J166" t="s">
        <v>100</v>
      </c>
      <c r="K166" t="s">
        <v>27</v>
      </c>
    </row>
    <row r="167" spans="1:11" x14ac:dyDescent="0.3">
      <c r="A167" t="s">
        <v>255</v>
      </c>
      <c r="B167" t="s">
        <v>256</v>
      </c>
      <c r="H167">
        <v>0</v>
      </c>
    </row>
    <row r="168" spans="1:11" x14ac:dyDescent="0.3">
      <c r="C168" t="s">
        <v>18</v>
      </c>
      <c r="D168">
        <v>74.17441679400001</v>
      </c>
      <c r="E168">
        <v>0</v>
      </c>
      <c r="F168">
        <v>0</v>
      </c>
      <c r="G168">
        <v>0</v>
      </c>
      <c r="H168">
        <v>0</v>
      </c>
    </row>
    <row r="169" spans="1:11" x14ac:dyDescent="0.3">
      <c r="A169" t="s">
        <v>257</v>
      </c>
      <c r="B169" t="s">
        <v>258</v>
      </c>
      <c r="H169">
        <v>0</v>
      </c>
    </row>
    <row r="170" spans="1:11" x14ac:dyDescent="0.3">
      <c r="B170" t="s">
        <v>35</v>
      </c>
      <c r="C170" t="s">
        <v>18</v>
      </c>
      <c r="D170">
        <v>102.35454869700003</v>
      </c>
      <c r="E170">
        <v>24</v>
      </c>
      <c r="F170">
        <v>2456.5091687280005</v>
      </c>
      <c r="G170">
        <v>24</v>
      </c>
      <c r="H170">
        <v>2456.5091687280005</v>
      </c>
      <c r="I170" t="s">
        <v>258</v>
      </c>
      <c r="J170" t="s">
        <v>100</v>
      </c>
      <c r="K170" t="s">
        <v>27</v>
      </c>
    </row>
    <row r="171" spans="1:11" x14ac:dyDescent="0.3">
      <c r="A171" t="s">
        <v>259</v>
      </c>
      <c r="B171" t="s">
        <v>260</v>
      </c>
      <c r="H171">
        <v>0</v>
      </c>
    </row>
    <row r="172" spans="1:11" x14ac:dyDescent="0.3">
      <c r="C172" t="s">
        <v>18</v>
      </c>
      <c r="D172">
        <v>135.35532877500003</v>
      </c>
      <c r="E172">
        <v>30</v>
      </c>
      <c r="F172">
        <v>4060.6598632500009</v>
      </c>
      <c r="G172">
        <v>30</v>
      </c>
      <c r="H172">
        <v>4060.6598632500009</v>
      </c>
      <c r="I172" t="s">
        <v>260</v>
      </c>
      <c r="J172" t="s">
        <v>100</v>
      </c>
      <c r="K172" t="s">
        <v>27</v>
      </c>
    </row>
    <row r="173" spans="1:11" x14ac:dyDescent="0.3">
      <c r="A173" t="s">
        <v>261</v>
      </c>
      <c r="B173" t="s">
        <v>262</v>
      </c>
      <c r="H173">
        <v>0</v>
      </c>
    </row>
    <row r="174" spans="1:11" x14ac:dyDescent="0.3">
      <c r="C174" t="s">
        <v>18</v>
      </c>
      <c r="D174">
        <v>220.06100385000002</v>
      </c>
      <c r="E174">
        <v>7</v>
      </c>
      <c r="F174">
        <v>1540.4270269500003</v>
      </c>
      <c r="G174">
        <v>7</v>
      </c>
      <c r="H174">
        <v>1540.4270269500003</v>
      </c>
      <c r="I174" t="s">
        <v>262</v>
      </c>
      <c r="J174" t="s">
        <v>100</v>
      </c>
      <c r="K174" t="s">
        <v>27</v>
      </c>
    </row>
    <row r="175" spans="1:11" x14ac:dyDescent="0.3">
      <c r="A175" t="s">
        <v>263</v>
      </c>
      <c r="B175" t="s">
        <v>264</v>
      </c>
      <c r="H175">
        <v>0</v>
      </c>
    </row>
    <row r="176" spans="1:11" x14ac:dyDescent="0.3">
      <c r="C176" t="s">
        <v>18</v>
      </c>
      <c r="D176">
        <v>2609.5185713924998</v>
      </c>
      <c r="E176">
        <v>14</v>
      </c>
      <c r="F176">
        <v>36533.259999495</v>
      </c>
      <c r="G176">
        <v>14</v>
      </c>
      <c r="H176">
        <v>36533.259999495</v>
      </c>
      <c r="I176" t="s">
        <v>264</v>
      </c>
      <c r="J176" t="s">
        <v>100</v>
      </c>
      <c r="K176" t="s">
        <v>27</v>
      </c>
    </row>
    <row r="177" spans="1:11" x14ac:dyDescent="0.3">
      <c r="A177" t="s">
        <v>265</v>
      </c>
      <c r="B177" t="s">
        <v>266</v>
      </c>
      <c r="H177">
        <v>0</v>
      </c>
    </row>
    <row r="178" spans="1:11" x14ac:dyDescent="0.3">
      <c r="C178" t="s">
        <v>18</v>
      </c>
      <c r="D178">
        <v>903.21571664999988</v>
      </c>
      <c r="E178">
        <v>28</v>
      </c>
      <c r="F178">
        <v>25290.040066199996</v>
      </c>
      <c r="G178">
        <v>28</v>
      </c>
      <c r="H178">
        <v>25290.040066199996</v>
      </c>
      <c r="I178" t="s">
        <v>266</v>
      </c>
      <c r="J178" t="s">
        <v>100</v>
      </c>
      <c r="K178" t="s">
        <v>27</v>
      </c>
    </row>
    <row r="179" spans="1:11" x14ac:dyDescent="0.3">
      <c r="A179" t="s">
        <v>267</v>
      </c>
      <c r="B179" t="s">
        <v>268</v>
      </c>
      <c r="H179">
        <v>0</v>
      </c>
    </row>
    <row r="180" spans="1:11" x14ac:dyDescent="0.3">
      <c r="C180" t="s">
        <v>18</v>
      </c>
      <c r="D180">
        <v>1247.5477291499999</v>
      </c>
      <c r="E180">
        <v>14</v>
      </c>
      <c r="F180">
        <v>17465.6682081</v>
      </c>
      <c r="G180">
        <v>14</v>
      </c>
      <c r="H180">
        <v>17465.6682081</v>
      </c>
      <c r="I180" t="s">
        <v>268</v>
      </c>
      <c r="J180" t="s">
        <v>100</v>
      </c>
      <c r="K180" t="s">
        <v>27</v>
      </c>
    </row>
    <row r="181" spans="1:11" x14ac:dyDescent="0.3">
      <c r="A181" t="s">
        <v>269</v>
      </c>
      <c r="B181" t="s">
        <v>270</v>
      </c>
      <c r="H181">
        <v>0</v>
      </c>
    </row>
    <row r="182" spans="1:11" x14ac:dyDescent="0.3">
      <c r="C182" t="s">
        <v>18</v>
      </c>
      <c r="D182">
        <v>91.969495199999997</v>
      </c>
      <c r="E182">
        <v>0</v>
      </c>
      <c r="F182">
        <v>0</v>
      </c>
      <c r="G182">
        <v>0</v>
      </c>
      <c r="H182">
        <v>0</v>
      </c>
      <c r="J182" t="s">
        <v>100</v>
      </c>
      <c r="K182" t="s">
        <v>27</v>
      </c>
    </row>
    <row r="183" spans="1:11" x14ac:dyDescent="0.3">
      <c r="A183" t="s">
        <v>271</v>
      </c>
      <c r="B183" t="s">
        <v>252</v>
      </c>
      <c r="H183">
        <v>0</v>
      </c>
    </row>
    <row r="184" spans="1:11" x14ac:dyDescent="0.3">
      <c r="A184" t="s">
        <v>272</v>
      </c>
      <c r="B184" t="s">
        <v>273</v>
      </c>
      <c r="H184">
        <v>0</v>
      </c>
    </row>
    <row r="185" spans="1:11" x14ac:dyDescent="0.3">
      <c r="C185" t="s">
        <v>18</v>
      </c>
      <c r="D185">
        <v>1064.3630985</v>
      </c>
      <c r="E185">
        <v>74</v>
      </c>
      <c r="F185">
        <v>78762.869288999995</v>
      </c>
      <c r="G185">
        <v>74</v>
      </c>
      <c r="H185">
        <v>78762.869288999995</v>
      </c>
      <c r="I185" t="s">
        <v>273</v>
      </c>
      <c r="J185" t="s">
        <v>100</v>
      </c>
      <c r="K185" t="s">
        <v>27</v>
      </c>
    </row>
    <row r="186" spans="1:11" x14ac:dyDescent="0.3">
      <c r="A186" t="s">
        <v>274</v>
      </c>
      <c r="B186" t="s">
        <v>275</v>
      </c>
      <c r="H186">
        <v>0</v>
      </c>
    </row>
    <row r="187" spans="1:11" x14ac:dyDescent="0.3">
      <c r="C187" t="s">
        <v>18</v>
      </c>
      <c r="D187">
        <v>1441.20005298</v>
      </c>
      <c r="E187">
        <v>548</v>
      </c>
      <c r="F187">
        <v>789777.62903304002</v>
      </c>
      <c r="G187">
        <v>548</v>
      </c>
      <c r="H187">
        <v>789777.62903304002</v>
      </c>
      <c r="I187" t="s">
        <v>275</v>
      </c>
      <c r="J187" t="s">
        <v>100</v>
      </c>
      <c r="K187" t="s">
        <v>27</v>
      </c>
    </row>
    <row r="188" spans="1:11" x14ac:dyDescent="0.3">
      <c r="A188" t="s">
        <v>276</v>
      </c>
      <c r="B188" t="s">
        <v>277</v>
      </c>
      <c r="H188">
        <v>0</v>
      </c>
    </row>
    <row r="189" spans="1:11" x14ac:dyDescent="0.3">
      <c r="C189" t="s">
        <v>18</v>
      </c>
      <c r="D189">
        <v>2196.80222121</v>
      </c>
      <c r="E189">
        <v>86</v>
      </c>
      <c r="F189">
        <v>188924.99102406</v>
      </c>
      <c r="G189">
        <v>86</v>
      </c>
      <c r="H189">
        <v>188924.99102406</v>
      </c>
      <c r="I189" t="s">
        <v>277</v>
      </c>
      <c r="J189" t="s">
        <v>100</v>
      </c>
      <c r="K189" t="s">
        <v>27</v>
      </c>
    </row>
    <row r="190" spans="1:11" x14ac:dyDescent="0.3">
      <c r="A190" t="s">
        <v>278</v>
      </c>
      <c r="B190" t="s">
        <v>275</v>
      </c>
      <c r="E190">
        <v>0</v>
      </c>
      <c r="F190">
        <v>0</v>
      </c>
      <c r="G190">
        <v>0</v>
      </c>
      <c r="H190">
        <v>0</v>
      </c>
      <c r="I190" t="s">
        <v>275</v>
      </c>
      <c r="J190" t="s">
        <v>100</v>
      </c>
      <c r="K190" t="s">
        <v>27</v>
      </c>
    </row>
    <row r="191" spans="1:11" x14ac:dyDescent="0.3">
      <c r="C191" t="s">
        <v>18</v>
      </c>
      <c r="D191">
        <v>1470.3994076400002</v>
      </c>
      <c r="E191">
        <v>50</v>
      </c>
      <c r="F191">
        <v>73519.970382000014</v>
      </c>
      <c r="G191">
        <v>50</v>
      </c>
      <c r="H191">
        <v>73519.970382000014</v>
      </c>
    </row>
    <row r="192" spans="1:11" x14ac:dyDescent="0.3">
      <c r="A192" t="s">
        <v>279</v>
      </c>
      <c r="B192" t="s">
        <v>280</v>
      </c>
      <c r="H192">
        <v>0</v>
      </c>
    </row>
    <row r="193" spans="1:18" x14ac:dyDescent="0.3">
      <c r="A193" t="s">
        <v>281</v>
      </c>
      <c r="B193" t="s">
        <v>282</v>
      </c>
      <c r="H193">
        <v>0</v>
      </c>
      <c r="I193" t="s">
        <v>282</v>
      </c>
      <c r="J193" t="s">
        <v>100</v>
      </c>
      <c r="K193" t="s">
        <v>27</v>
      </c>
      <c r="N193" t="str">
        <f>VLOOKUP(B193,best.match!A:B,2,0)</f>
        <v>UNITRONIC LiYCY 2x0,5</v>
      </c>
      <c r="O193">
        <f>VLOOKUP(N193,list.2!A:E,2,0)</f>
        <v>0</v>
      </c>
      <c r="P193">
        <f>VLOOKUP(N193,list.2!A:E,3,0)</f>
        <v>18.14471172</v>
      </c>
      <c r="Q193">
        <f>VLOOKUP(N193,list.2!A:E,4,0)</f>
        <v>11.799000000000001</v>
      </c>
      <c r="R193">
        <f>VLOOKUP(N193,list.2!A:E,5,0)</f>
        <v>8264.464434720001</v>
      </c>
    </row>
    <row r="194" spans="1:18" x14ac:dyDescent="0.3">
      <c r="C194" t="s">
        <v>18</v>
      </c>
      <c r="D194">
        <v>18.14471172</v>
      </c>
      <c r="E194">
        <v>162</v>
      </c>
      <c r="F194">
        <v>2939.4432986400002</v>
      </c>
      <c r="G194">
        <v>162</v>
      </c>
      <c r="H194">
        <v>2939.4432986400002</v>
      </c>
    </row>
    <row r="195" spans="1:18" x14ac:dyDescent="0.3">
      <c r="A195" t="s">
        <v>283</v>
      </c>
      <c r="B195" t="s">
        <v>284</v>
      </c>
      <c r="H195">
        <v>0</v>
      </c>
      <c r="N195" t="str">
        <f>VLOOKUP(B195,best.match!A:B,2,0)</f>
        <v>UNITRONIC LiYCY 2x0,75</v>
      </c>
      <c r="O195">
        <f>VLOOKUP(N195,list.2!A:E,2,0)</f>
        <v>0</v>
      </c>
      <c r="P195">
        <f>VLOOKUP(N195,list.2!A:E,3,0)</f>
        <v>19.124469899999998</v>
      </c>
      <c r="Q195">
        <f>VLOOKUP(N195,list.2!A:E,4,0)</f>
        <v>11.799000000000001</v>
      </c>
      <c r="R195">
        <f>VLOOKUP(N195,list.2!A:E,5,0)</f>
        <v>7730.8674749999991</v>
      </c>
    </row>
    <row r="196" spans="1:18" x14ac:dyDescent="0.3">
      <c r="C196" t="s">
        <v>18</v>
      </c>
      <c r="D196">
        <v>19.124469899999998</v>
      </c>
      <c r="E196">
        <v>0</v>
      </c>
      <c r="F196">
        <v>0</v>
      </c>
      <c r="G196">
        <v>0</v>
      </c>
      <c r="H196">
        <v>0</v>
      </c>
    </row>
    <row r="197" spans="1:18" x14ac:dyDescent="0.3">
      <c r="A197" t="s">
        <v>285</v>
      </c>
      <c r="B197" t="s">
        <v>286</v>
      </c>
      <c r="H197">
        <v>0</v>
      </c>
      <c r="N197" t="str">
        <f>VLOOKUP(B197,best.match!A:B,2,0)</f>
        <v>UNITRONIC LiYCY 3x0,5</v>
      </c>
      <c r="O197">
        <f>VLOOKUP(N197,list.2!A:E,2,0)</f>
        <v>0</v>
      </c>
      <c r="P197">
        <f>VLOOKUP(N197,list.2!A:E,3,0)</f>
        <v>20.072970989999995</v>
      </c>
      <c r="Q197">
        <f>VLOOKUP(N197,list.2!A:E,4,0)</f>
        <v>11.799000000000001</v>
      </c>
      <c r="R197">
        <f>VLOOKUP(N197,list.2!A:E,5,0)</f>
        <v>95615.91296999999</v>
      </c>
    </row>
    <row r="198" spans="1:18" x14ac:dyDescent="0.3">
      <c r="C198" t="s">
        <v>18</v>
      </c>
      <c r="D198">
        <v>20.072970989999995</v>
      </c>
      <c r="E198">
        <v>950</v>
      </c>
      <c r="F198">
        <v>19069.322440499996</v>
      </c>
      <c r="G198">
        <v>950</v>
      </c>
      <c r="H198">
        <v>19069.322440499996</v>
      </c>
      <c r="I198" t="s">
        <v>286</v>
      </c>
      <c r="J198" t="s">
        <v>100</v>
      </c>
      <c r="K198" t="s">
        <v>27</v>
      </c>
    </row>
    <row r="199" spans="1:18" x14ac:dyDescent="0.3">
      <c r="A199" t="s">
        <v>287</v>
      </c>
      <c r="B199" t="s">
        <v>288</v>
      </c>
      <c r="H199">
        <v>0</v>
      </c>
      <c r="N199" t="str">
        <f>VLOOKUP(B199,best.match!A:B,2,0)</f>
        <v>UNITRONIC LiYCY 4x0,5</v>
      </c>
      <c r="O199">
        <f>VLOOKUP(N199,list.2!A:E,2,0)</f>
        <v>0</v>
      </c>
      <c r="P199">
        <f>VLOOKUP(N199,list.2!A:E,3,0)</f>
        <v>24.067222334999997</v>
      </c>
      <c r="Q199">
        <f>VLOOKUP(N199,list.2!A:E,4,0)</f>
        <v>11.799000000000001</v>
      </c>
      <c r="R199">
        <f>VLOOKUP(N199,list.2!A:E,5,0)</f>
        <v>8966.5555837499996</v>
      </c>
    </row>
    <row r="200" spans="1:18" x14ac:dyDescent="0.3">
      <c r="C200" t="s">
        <v>18</v>
      </c>
      <c r="D200">
        <v>24.067222334999997</v>
      </c>
      <c r="E200">
        <v>62</v>
      </c>
      <c r="F200">
        <v>1492.1677847699998</v>
      </c>
      <c r="G200">
        <v>62</v>
      </c>
      <c r="H200">
        <v>1492.1677847699998</v>
      </c>
      <c r="I200" t="s">
        <v>288</v>
      </c>
      <c r="J200" t="s">
        <v>100</v>
      </c>
      <c r="K200" t="s">
        <v>27</v>
      </c>
    </row>
    <row r="201" spans="1:18" x14ac:dyDescent="0.3">
      <c r="A201" t="s">
        <v>289</v>
      </c>
      <c r="B201" t="s">
        <v>290</v>
      </c>
      <c r="H201">
        <v>0</v>
      </c>
      <c r="N201" t="str">
        <f>VLOOKUP(B201,best.match!A:B,2,0)</f>
        <v>UNITRONIC LiYCY 6x0,5</v>
      </c>
      <c r="O201">
        <f>VLOOKUP(N201,list.2!A:E,2,0)</f>
        <v>0</v>
      </c>
      <c r="P201">
        <f>VLOOKUP(N201,list.2!A:E,3,0)</f>
        <v>34.810381124999992</v>
      </c>
      <c r="Q201">
        <f>VLOOKUP(N201,list.2!A:E,4,0)</f>
        <v>11.799000000000001</v>
      </c>
      <c r="R201">
        <f>VLOOKUP(N201,list.2!A:E,5,0)</f>
        <v>1864.3752449999997</v>
      </c>
    </row>
    <row r="202" spans="1:18" x14ac:dyDescent="0.3">
      <c r="C202" t="s">
        <v>18</v>
      </c>
      <c r="D202">
        <v>34.810381124999992</v>
      </c>
      <c r="E202">
        <v>40</v>
      </c>
      <c r="F202">
        <v>1392.4152449999997</v>
      </c>
      <c r="G202">
        <v>40</v>
      </c>
      <c r="H202">
        <v>1392.4152449999997</v>
      </c>
      <c r="I202" t="s">
        <v>290</v>
      </c>
      <c r="J202" t="s">
        <v>100</v>
      </c>
      <c r="K202" t="s">
        <v>27</v>
      </c>
    </row>
    <row r="203" spans="1:18" x14ac:dyDescent="0.3">
      <c r="A203" t="s">
        <v>291</v>
      </c>
      <c r="B203" t="s">
        <v>292</v>
      </c>
      <c r="H203">
        <v>0</v>
      </c>
      <c r="N203" t="str">
        <f>VLOOKUP(B203,best.match!A:B,2,0)</f>
        <v>UNITRONIC LiYCY 7x0,5</v>
      </c>
      <c r="O203">
        <f>VLOOKUP(N203,list.2!A:E,2,0)</f>
        <v>0</v>
      </c>
      <c r="P203">
        <f>VLOOKUP(N203,list.2!A:E,3,0)</f>
        <v>32.882121854999994</v>
      </c>
      <c r="Q203">
        <f>VLOOKUP(N203,list.2!A:E,4,0)</f>
        <v>12.339000000000002</v>
      </c>
      <c r="R203">
        <f>VLOOKUP(N203,list.2!A:E,5,0)</f>
        <v>10174.752417374999</v>
      </c>
    </row>
    <row r="204" spans="1:18" x14ac:dyDescent="0.3">
      <c r="C204" t="s">
        <v>18</v>
      </c>
      <c r="D204">
        <v>32.882121854999994</v>
      </c>
      <c r="E204">
        <v>17</v>
      </c>
      <c r="F204">
        <v>558.99607153499994</v>
      </c>
      <c r="G204">
        <v>17</v>
      </c>
      <c r="H204">
        <v>558.99607153499994</v>
      </c>
      <c r="I204" t="s">
        <v>292</v>
      </c>
      <c r="J204" t="s">
        <v>100</v>
      </c>
      <c r="K204" t="s">
        <v>27</v>
      </c>
    </row>
    <row r="205" spans="1:18" x14ac:dyDescent="0.3">
      <c r="A205" t="s">
        <v>293</v>
      </c>
      <c r="B205" t="s">
        <v>294</v>
      </c>
      <c r="H205">
        <v>0</v>
      </c>
      <c r="N205" t="str">
        <f>VLOOKUP(B205,best.match!A:B,2,0)</f>
        <v>UNITRONIC LiYCY 8x0,5</v>
      </c>
      <c r="O205">
        <f>VLOOKUP(N205,list.2!A:E,2,0)</f>
        <v>0</v>
      </c>
      <c r="P205">
        <f>VLOOKUP(N205,list.2!A:E,3,0)</f>
        <v>37.702770030000003</v>
      </c>
      <c r="Q205">
        <f>VLOOKUP(N205,list.2!A:E,4,0)</f>
        <v>12.339000000000002</v>
      </c>
      <c r="R205">
        <f>VLOOKUP(N205,list.2!A:E,5,0)</f>
        <v>4753.9681528500005</v>
      </c>
    </row>
    <row r="206" spans="1:18" x14ac:dyDescent="0.3">
      <c r="C206" t="s">
        <v>18</v>
      </c>
      <c r="D206">
        <v>37.702770030000003</v>
      </c>
      <c r="E206">
        <v>0</v>
      </c>
      <c r="F206">
        <v>0</v>
      </c>
      <c r="G206">
        <v>0</v>
      </c>
      <c r="H206">
        <v>0</v>
      </c>
    </row>
    <row r="207" spans="1:18" x14ac:dyDescent="0.3">
      <c r="A207" t="s">
        <v>295</v>
      </c>
      <c r="B207" t="s">
        <v>296</v>
      </c>
      <c r="H207">
        <v>0</v>
      </c>
      <c r="N207" t="str">
        <f>VLOOKUP(B207,best.match!A:B,2,0)</f>
        <v>UNITRONIC LiYCY 12x0,5</v>
      </c>
      <c r="O207">
        <f>VLOOKUP(N207,list.2!A:E,2,0)</f>
        <v>0</v>
      </c>
      <c r="P207">
        <f>VLOOKUP(N207,list.2!A:E,3,0)</f>
        <v>49.547791260000004</v>
      </c>
      <c r="Q207">
        <f>VLOOKUP(N207,list.2!A:E,4,0)</f>
        <v>12.339000000000002</v>
      </c>
      <c r="R207">
        <f>VLOOKUP(N207,list.2!A:E,5,0)</f>
        <v>22279.244853600001</v>
      </c>
    </row>
    <row r="208" spans="1:18" x14ac:dyDescent="0.3">
      <c r="C208" t="s">
        <v>18</v>
      </c>
      <c r="D208">
        <v>49.547791260000004</v>
      </c>
      <c r="E208">
        <v>0</v>
      </c>
      <c r="F208">
        <v>0</v>
      </c>
      <c r="G208">
        <v>0</v>
      </c>
      <c r="H208">
        <v>0</v>
      </c>
    </row>
    <row r="209" spans="1:18" x14ac:dyDescent="0.3">
      <c r="A209" t="s">
        <v>297</v>
      </c>
      <c r="B209" t="s">
        <v>298</v>
      </c>
      <c r="H209">
        <v>0</v>
      </c>
      <c r="N209" t="str">
        <f>VLOOKUP(B209,best.match!A:B,2,0)</f>
        <v>UNITRONIC LiYCY 18x0,5</v>
      </c>
      <c r="O209">
        <f>VLOOKUP(N209,list.2!A:E,2,0)</f>
        <v>0</v>
      </c>
      <c r="P209">
        <f>VLOOKUP(N209,list.2!A:E,3,0)</f>
        <v>67.177590299999977</v>
      </c>
      <c r="Q209">
        <f>VLOOKUP(N209,list.2!A:E,4,0)</f>
        <v>13.609588235294119</v>
      </c>
      <c r="R209">
        <f>VLOOKUP(N209,list.2!A:E,5,0)</f>
        <v>28275.512487352935</v>
      </c>
    </row>
    <row r="210" spans="1:18" x14ac:dyDescent="0.3">
      <c r="C210" t="s">
        <v>18</v>
      </c>
      <c r="D210">
        <v>67.177590299999977</v>
      </c>
      <c r="E210">
        <v>350</v>
      </c>
      <c r="F210">
        <v>23512.156604999993</v>
      </c>
      <c r="G210">
        <v>350</v>
      </c>
      <c r="H210">
        <v>23512.156604999993</v>
      </c>
    </row>
    <row r="211" spans="1:18" x14ac:dyDescent="0.3">
      <c r="A211" t="s">
        <v>299</v>
      </c>
      <c r="B211" t="s">
        <v>300</v>
      </c>
      <c r="H211">
        <v>0</v>
      </c>
      <c r="N211" t="str">
        <f>VLOOKUP(B211,best.match!A:B,2,0)</f>
        <v>UNITRONIC LiYCY 25x0,5</v>
      </c>
      <c r="O211">
        <f>VLOOKUP(N211,list.2!A:E,2,0)</f>
        <v>0</v>
      </c>
      <c r="P211">
        <f>VLOOKUP(N211,list.2!A:E,3,0)</f>
        <v>71.447307254999998</v>
      </c>
      <c r="Q211">
        <f>VLOOKUP(N211,list.2!A:E,4,0)</f>
        <v>14.364000000000003</v>
      </c>
      <c r="R211">
        <f>VLOOKUP(N211,list.2!A:E,5,0)</f>
        <v>8581.1307254999992</v>
      </c>
    </row>
    <row r="212" spans="1:18" x14ac:dyDescent="0.3">
      <c r="C212" t="s">
        <v>18</v>
      </c>
      <c r="D212">
        <v>71.447307254999998</v>
      </c>
      <c r="E212">
        <v>44</v>
      </c>
      <c r="F212">
        <v>3143.6815192200002</v>
      </c>
      <c r="G212">
        <v>44</v>
      </c>
      <c r="H212">
        <v>3143.6815192200002</v>
      </c>
      <c r="I212" t="s">
        <v>300</v>
      </c>
      <c r="J212" t="s">
        <v>100</v>
      </c>
      <c r="K212" t="s">
        <v>27</v>
      </c>
    </row>
    <row r="213" spans="1:18" x14ac:dyDescent="0.3">
      <c r="A213" t="s">
        <v>14</v>
      </c>
      <c r="B213" t="s">
        <v>301</v>
      </c>
      <c r="H213">
        <v>0</v>
      </c>
      <c r="N213" t="str">
        <f>VLOOKUP(B213,best.match!A:B,2,0)</f>
        <v>einfach geschirmt, twisted pair   single shield, twisted pair
farbcodiert</v>
      </c>
      <c r="O213">
        <f>VLOOKUP(N213,list.2!A:E,2,0)</f>
        <v>0</v>
      </c>
      <c r="P213">
        <f>VLOOKUP(N213,list.2!A:E,3,0)</f>
        <v>28.612404900000008</v>
      </c>
      <c r="Q213">
        <f>VLOOKUP(N213,list.2!A:E,4,0)</f>
        <v>0</v>
      </c>
      <c r="R213">
        <f>VLOOKUP(N213,list.2!A:E,5,0)</f>
        <v>12424.285764000004</v>
      </c>
    </row>
    <row r="214" spans="1:18" x14ac:dyDescent="0.3">
      <c r="A214" t="s">
        <v>16</v>
      </c>
      <c r="B214" t="s">
        <v>302</v>
      </c>
      <c r="H214">
        <v>0</v>
      </c>
      <c r="N214" t="str">
        <f>VLOOKUP(B214,best.match!A:B,2,0)</f>
        <v>UNITRONIC LiYCY (TP) 2x2x0,5</v>
      </c>
      <c r="O214">
        <f>VLOOKUP(N214,list.2!A:E,2,0)</f>
        <v>0</v>
      </c>
      <c r="P214">
        <f>VLOOKUP(N214,list.2!A:E,3,0)</f>
        <v>28.612404900000008</v>
      </c>
      <c r="Q214">
        <f>VLOOKUP(N214,list.2!A:E,4,0)</f>
        <v>11.799000000000001</v>
      </c>
      <c r="R214">
        <f>VLOOKUP(N214,list.2!A:E,5,0)</f>
        <v>7274.0528820000018</v>
      </c>
    </row>
    <row r="215" spans="1:18" x14ac:dyDescent="0.3">
      <c r="C215" t="s">
        <v>18</v>
      </c>
      <c r="D215">
        <v>28.612404900000008</v>
      </c>
      <c r="E215">
        <v>112</v>
      </c>
      <c r="F215">
        <v>3204.5893488000011</v>
      </c>
      <c r="G215">
        <v>112</v>
      </c>
      <c r="H215">
        <v>3204.5893488000011</v>
      </c>
      <c r="I215" t="s">
        <v>302</v>
      </c>
      <c r="J215" t="s">
        <v>100</v>
      </c>
      <c r="K215" t="s">
        <v>27</v>
      </c>
    </row>
    <row r="216" spans="1:18" x14ac:dyDescent="0.3">
      <c r="A216" t="s">
        <v>19</v>
      </c>
      <c r="B216" t="s">
        <v>303</v>
      </c>
      <c r="H216">
        <v>0</v>
      </c>
      <c r="N216" t="str">
        <f>VLOOKUP(B216,best.match!A:B,2,0)</f>
        <v>UNITRONIC LiYCY (TP) 3x2x0,5</v>
      </c>
      <c r="O216">
        <f>VLOOKUP(N216,list.2!A:E,2,0)</f>
        <v>0</v>
      </c>
      <c r="P216">
        <f>VLOOKUP(N216,list.2!A:E,3,0)</f>
        <v>44.589410280000003</v>
      </c>
      <c r="Q216">
        <f>VLOOKUP(N216,list.2!A:E,4,0)</f>
        <v>11.799000000000001</v>
      </c>
      <c r="R216">
        <f>VLOOKUP(N216,list.2!A:E,5,0)</f>
        <v>1691.6523084</v>
      </c>
    </row>
    <row r="217" spans="1:18" x14ac:dyDescent="0.3">
      <c r="C217" t="s">
        <v>18</v>
      </c>
      <c r="D217">
        <v>44.589410280000003</v>
      </c>
      <c r="E217">
        <v>30</v>
      </c>
      <c r="F217">
        <v>1337.6823084</v>
      </c>
      <c r="G217">
        <v>30</v>
      </c>
      <c r="H217">
        <v>1337.6823084</v>
      </c>
      <c r="I217" t="s">
        <v>303</v>
      </c>
      <c r="J217" t="s">
        <v>100</v>
      </c>
      <c r="K217" t="s">
        <v>27</v>
      </c>
    </row>
    <row r="218" spans="1:18" x14ac:dyDescent="0.3">
      <c r="A218" t="s">
        <v>21</v>
      </c>
      <c r="B218" t="s">
        <v>304</v>
      </c>
      <c r="H218">
        <v>0</v>
      </c>
      <c r="N218" t="str">
        <f>VLOOKUP(B218,best.match!A:B,2,0)</f>
        <v>UNITRONIC LiYCY (TP) 6x2x0,5</v>
      </c>
      <c r="O218">
        <f>VLOOKUP(N218,list.2!A:E,2,0)</f>
        <v>0</v>
      </c>
      <c r="P218">
        <f>VLOOKUP(N218,list.2!A:E,3,0)</f>
        <v>64.4229342</v>
      </c>
      <c r="Q218">
        <f>VLOOKUP(N218,list.2!A:E,4,0)</f>
        <v>12.339000000000002</v>
      </c>
      <c r="R218">
        <f>VLOOKUP(N218,list.2!A:E,5,0)</f>
        <v>3838.0967100000003</v>
      </c>
    </row>
    <row r="219" spans="1:18" x14ac:dyDescent="0.3">
      <c r="C219" t="s">
        <v>18</v>
      </c>
      <c r="D219">
        <v>64.4229342</v>
      </c>
      <c r="E219">
        <v>0</v>
      </c>
      <c r="F219">
        <v>0</v>
      </c>
      <c r="G219">
        <v>0</v>
      </c>
      <c r="H219">
        <v>0</v>
      </c>
    </row>
    <row r="220" spans="1:18" x14ac:dyDescent="0.3">
      <c r="A220" t="s">
        <v>96</v>
      </c>
      <c r="B220" t="s">
        <v>305</v>
      </c>
      <c r="H220">
        <v>0</v>
      </c>
    </row>
    <row r="221" spans="1:18" x14ac:dyDescent="0.3">
      <c r="A221" t="s">
        <v>306</v>
      </c>
      <c r="B221" t="s">
        <v>307</v>
      </c>
      <c r="H221">
        <v>0</v>
      </c>
    </row>
    <row r="222" spans="1:18" x14ac:dyDescent="0.3">
      <c r="C222" t="s">
        <v>18</v>
      </c>
      <c r="D222">
        <v>62.246755880999999</v>
      </c>
      <c r="E222">
        <v>30</v>
      </c>
      <c r="F222">
        <v>1867.4026764299999</v>
      </c>
      <c r="G222">
        <v>30</v>
      </c>
      <c r="H222">
        <v>1867.4026764299999</v>
      </c>
      <c r="I222" t="s">
        <v>307</v>
      </c>
      <c r="J222" t="s">
        <v>100</v>
      </c>
      <c r="K222" t="s">
        <v>27</v>
      </c>
    </row>
    <row r="223" spans="1:18" x14ac:dyDescent="0.3">
      <c r="A223" t="s">
        <v>308</v>
      </c>
      <c r="B223" t="s">
        <v>309</v>
      </c>
      <c r="H223">
        <v>0</v>
      </c>
    </row>
    <row r="224" spans="1:18" x14ac:dyDescent="0.3">
      <c r="C224" t="s">
        <v>18</v>
      </c>
      <c r="D224">
        <v>183.01087930500003</v>
      </c>
      <c r="E224">
        <v>15</v>
      </c>
      <c r="F224">
        <v>2745.1631895750006</v>
      </c>
      <c r="G224">
        <v>15</v>
      </c>
      <c r="H224">
        <v>2745.1631895750006</v>
      </c>
      <c r="I224" t="s">
        <v>309</v>
      </c>
      <c r="J224" t="s">
        <v>100</v>
      </c>
      <c r="K224" t="s">
        <v>27</v>
      </c>
    </row>
    <row r="225" spans="1:18" x14ac:dyDescent="0.3">
      <c r="A225" t="s">
        <v>78</v>
      </c>
      <c r="B225" t="s">
        <v>310</v>
      </c>
      <c r="H225">
        <v>0</v>
      </c>
      <c r="N225" t="str">
        <f>VLOOKUP(B225,best.match!A:B,2,0)</f>
        <v>Erdung  grounding</v>
      </c>
      <c r="O225">
        <f>VLOOKUP(N225,list.2!A:E,2,0)</f>
        <v>0</v>
      </c>
      <c r="P225">
        <f>VLOOKUP(N225,list.2!A:E,3,0)</f>
        <v>0</v>
      </c>
      <c r="Q225">
        <f>VLOOKUP(N225,list.2!A:E,4,0)</f>
        <v>0</v>
      </c>
      <c r="R225">
        <f>VLOOKUP(N225,list.2!A:E,5,0)</f>
        <v>0</v>
      </c>
    </row>
    <row r="226" spans="1:18" x14ac:dyDescent="0.3">
      <c r="A226" t="s">
        <v>311</v>
      </c>
      <c r="B226" t="s">
        <v>312</v>
      </c>
      <c r="H226">
        <v>0</v>
      </c>
    </row>
    <row r="227" spans="1:18" x14ac:dyDescent="0.3">
      <c r="C227" t="s">
        <v>18</v>
      </c>
      <c r="D227">
        <v>54.78163785000001</v>
      </c>
      <c r="E227">
        <v>904</v>
      </c>
      <c r="F227">
        <v>49522.600616400006</v>
      </c>
      <c r="G227">
        <v>904</v>
      </c>
      <c r="H227">
        <v>49522.600616400006</v>
      </c>
      <c r="I227" t="s">
        <v>312</v>
      </c>
      <c r="J227" t="s">
        <v>100</v>
      </c>
      <c r="K227" t="s">
        <v>27</v>
      </c>
    </row>
    <row r="228" spans="1:18" x14ac:dyDescent="0.3">
      <c r="A228" t="s">
        <v>313</v>
      </c>
      <c r="B228" t="s">
        <v>314</v>
      </c>
      <c r="H228">
        <v>0</v>
      </c>
    </row>
    <row r="229" spans="1:18" x14ac:dyDescent="0.3">
      <c r="C229" t="s">
        <v>18</v>
      </c>
      <c r="D229">
        <v>89.214839099999992</v>
      </c>
      <c r="E229">
        <v>32</v>
      </c>
      <c r="F229">
        <v>2854.8748511999997</v>
      </c>
      <c r="G229">
        <v>32</v>
      </c>
      <c r="H229">
        <v>2854.8748511999997</v>
      </c>
      <c r="I229" t="s">
        <v>314</v>
      </c>
      <c r="J229" t="s">
        <v>100</v>
      </c>
      <c r="K229" t="s">
        <v>27</v>
      </c>
    </row>
    <row r="230" spans="1:18" x14ac:dyDescent="0.3">
      <c r="A230" t="s">
        <v>315</v>
      </c>
      <c r="B230" t="s">
        <v>316</v>
      </c>
      <c r="H230">
        <v>0</v>
      </c>
    </row>
    <row r="231" spans="1:18" x14ac:dyDescent="0.3">
      <c r="C231" t="s">
        <v>18</v>
      </c>
      <c r="D231">
        <v>161.38682891999997</v>
      </c>
      <c r="E231">
        <v>451</v>
      </c>
      <c r="F231">
        <v>72785.459842919983</v>
      </c>
      <c r="G231">
        <v>451</v>
      </c>
      <c r="H231">
        <v>72785.459842919983</v>
      </c>
    </row>
    <row r="232" spans="1:18" x14ac:dyDescent="0.3">
      <c r="A232" t="s">
        <v>317</v>
      </c>
      <c r="B232" t="s">
        <v>318</v>
      </c>
      <c r="E232">
        <v>0</v>
      </c>
      <c r="F232">
        <v>0</v>
      </c>
      <c r="G232">
        <v>0</v>
      </c>
      <c r="H232">
        <v>0</v>
      </c>
      <c r="I232" t="s">
        <v>318</v>
      </c>
      <c r="J232" t="s">
        <v>100</v>
      </c>
      <c r="K232" t="s">
        <v>27</v>
      </c>
    </row>
    <row r="233" spans="1:18" x14ac:dyDescent="0.3">
      <c r="C233" t="s">
        <v>18</v>
      </c>
      <c r="D233">
        <v>224.19298800000004</v>
      </c>
      <c r="E233">
        <v>16</v>
      </c>
      <c r="F233">
        <v>3587.0878080000007</v>
      </c>
      <c r="G233">
        <v>16</v>
      </c>
      <c r="H233">
        <v>3587.0878080000007</v>
      </c>
    </row>
    <row r="234" spans="1:18" x14ac:dyDescent="0.3">
      <c r="A234" t="s">
        <v>319</v>
      </c>
      <c r="B234" t="s">
        <v>320</v>
      </c>
      <c r="H234">
        <v>0</v>
      </c>
    </row>
    <row r="235" spans="1:18" x14ac:dyDescent="0.3">
      <c r="C235" t="s">
        <v>18</v>
      </c>
      <c r="D235">
        <v>309.72505990500002</v>
      </c>
      <c r="E235">
        <v>50</v>
      </c>
      <c r="F235">
        <v>15486.252995250001</v>
      </c>
      <c r="G235">
        <v>50</v>
      </c>
      <c r="H235">
        <v>15486.252995250001</v>
      </c>
      <c r="I235" t="s">
        <v>320</v>
      </c>
      <c r="J235" t="s">
        <v>100</v>
      </c>
      <c r="K235" t="s">
        <v>27</v>
      </c>
    </row>
    <row r="236" spans="1:18" x14ac:dyDescent="0.3">
      <c r="A236" t="s">
        <v>321</v>
      </c>
      <c r="B236" t="s">
        <v>322</v>
      </c>
      <c r="H236">
        <v>0</v>
      </c>
      <c r="N236" t="str">
        <f>VLOOKUP(B236,best.match!A:B,2,0)</f>
        <v>Spezialleitung  special cables</v>
      </c>
      <c r="O236">
        <f>VLOOKUP(N236,list.2!A:E,2,0)</f>
        <v>0</v>
      </c>
      <c r="P236">
        <f>VLOOKUP(N236,list.2!A:E,3,0)</f>
        <v>26.845817580000002</v>
      </c>
      <c r="Q236">
        <f>VLOOKUP(N236,list.2!A:E,4,0)</f>
        <v>0</v>
      </c>
      <c r="R236">
        <f>VLOOKUP(N236,list.2!A:E,5,0)</f>
        <v>105520.19801400002</v>
      </c>
    </row>
    <row r="237" spans="1:18" x14ac:dyDescent="0.3">
      <c r="A237" t="s">
        <v>323</v>
      </c>
      <c r="B237" t="s">
        <v>324</v>
      </c>
      <c r="H237">
        <v>0</v>
      </c>
    </row>
    <row r="238" spans="1:18" x14ac:dyDescent="0.3">
      <c r="C238" t="s">
        <v>18</v>
      </c>
      <c r="D238">
        <v>26.845817580000002</v>
      </c>
      <c r="E238">
        <v>0</v>
      </c>
      <c r="F238">
        <v>0</v>
      </c>
      <c r="G238">
        <v>0</v>
      </c>
      <c r="H238">
        <v>0</v>
      </c>
    </row>
    <row r="239" spans="1:18" x14ac:dyDescent="0.3">
      <c r="A239" t="s">
        <v>325</v>
      </c>
      <c r="B239" t="s">
        <v>326</v>
      </c>
      <c r="C239" t="s">
        <v>18</v>
      </c>
      <c r="D239">
        <v>28.085412825000002</v>
      </c>
      <c r="E239">
        <v>73</v>
      </c>
      <c r="F239">
        <v>2050.2351362250001</v>
      </c>
      <c r="G239">
        <v>73</v>
      </c>
      <c r="H239">
        <v>2050.2351362250001</v>
      </c>
      <c r="I239" t="s">
        <v>326</v>
      </c>
      <c r="J239" t="s">
        <v>100</v>
      </c>
      <c r="K239" t="s">
        <v>27</v>
      </c>
    </row>
    <row r="240" spans="1:18" x14ac:dyDescent="0.3">
      <c r="A240" t="s">
        <v>327</v>
      </c>
      <c r="B240" t="s">
        <v>328</v>
      </c>
      <c r="H240">
        <v>0</v>
      </c>
      <c r="N240" t="str">
        <f>VLOOKUP(B240,best.match!A:B,2,0)</f>
        <v>CABLE TRAYS FOR Equipement Cables</v>
      </c>
      <c r="O240">
        <f>VLOOKUP(N240,list.2!A:E,2,0)</f>
        <v>0</v>
      </c>
      <c r="P240">
        <f>VLOOKUP(N240,list.2!A:E,3,0)</f>
        <v>375.84162000000003</v>
      </c>
      <c r="Q240">
        <f>VLOOKUP(N240,list.2!A:E,4,0)</f>
        <v>90.874285714285719</v>
      </c>
      <c r="R240">
        <f>VLOOKUP(N240,list.2!A:E,5,0)</f>
        <v>589173.04414285719</v>
      </c>
    </row>
    <row r="241" spans="2:18" x14ac:dyDescent="0.3">
      <c r="B241" t="s">
        <v>329</v>
      </c>
      <c r="H241">
        <v>0</v>
      </c>
    </row>
    <row r="242" spans="2:18" x14ac:dyDescent="0.3">
      <c r="B242" t="s">
        <v>330</v>
      </c>
      <c r="H242">
        <v>0</v>
      </c>
      <c r="N242" t="str">
        <f>VLOOKUP(B242,best.match!A:B,2,0)</f>
        <v>(200x100)mm</v>
      </c>
      <c r="O242">
        <f>VLOOKUP(N242,list.2!A:E,2,0)</f>
        <v>0</v>
      </c>
      <c r="P242">
        <f>VLOOKUP(N242,list.2!A:E,3,0)</f>
        <v>375.84162000000003</v>
      </c>
      <c r="Q242">
        <f>VLOOKUP(N242,list.2!A:E,4,0)</f>
        <v>90.874285714285719</v>
      </c>
      <c r="R242">
        <f>VLOOKUP(N242,list.2!A:E,5,0)</f>
        <v>210022.1575714286</v>
      </c>
    </row>
    <row r="243" spans="2:18" x14ac:dyDescent="0.3">
      <c r="B243" t="s">
        <v>35</v>
      </c>
      <c r="C243">
        <v>450</v>
      </c>
      <c r="D243">
        <v>375.84162000000003</v>
      </c>
      <c r="E243">
        <v>200</v>
      </c>
      <c r="F243">
        <v>75168.324000000008</v>
      </c>
      <c r="G243">
        <v>200</v>
      </c>
      <c r="H243">
        <v>75168.324000000008</v>
      </c>
    </row>
    <row r="244" spans="2:18" x14ac:dyDescent="0.3">
      <c r="B244" t="s">
        <v>36</v>
      </c>
      <c r="C244">
        <v>450</v>
      </c>
      <c r="H244">
        <v>0</v>
      </c>
      <c r="N244" t="str">
        <f>VLOOKUP(B244,best.match!A:B,2,0)</f>
        <v>Install, Connect and Test</v>
      </c>
      <c r="O244">
        <f>VLOOKUP(N244,list.2!A:E,2,0)</f>
        <v>3000</v>
      </c>
      <c r="P244">
        <f>VLOOKUP(N244,list.2!A:E,3,0)</f>
        <v>0</v>
      </c>
      <c r="Q244">
        <f>VLOOKUP(N244,list.2!A:E,4,0)</f>
        <v>63.720000000000006</v>
      </c>
      <c r="R244">
        <f>VLOOKUP(N244,list.2!A:E,5,0)</f>
        <v>191160.00000000003</v>
      </c>
    </row>
    <row r="245" spans="2:18" x14ac:dyDescent="0.3">
      <c r="B245" t="s">
        <v>331</v>
      </c>
      <c r="H245">
        <v>0</v>
      </c>
      <c r="N245" t="str">
        <f>VLOOKUP(B245,best.match!A:B,2,0)</f>
        <v>(300x100)mm</v>
      </c>
      <c r="O245">
        <f>VLOOKUP(N245,list.2!A:E,2,0)</f>
        <v>0</v>
      </c>
      <c r="P245">
        <f>VLOOKUP(N245,list.2!A:E,3,0)</f>
        <v>485.30204999999995</v>
      </c>
      <c r="Q245">
        <f>VLOOKUP(N245,list.2!A:E,4,0)</f>
        <v>114.2590909090909</v>
      </c>
      <c r="R245">
        <f>VLOOKUP(N245,list.2!A:E,5,0)</f>
        <v>449670.85568181815</v>
      </c>
    </row>
    <row r="246" spans="2:18" x14ac:dyDescent="0.3">
      <c r="B246" t="s">
        <v>35</v>
      </c>
      <c r="C246">
        <v>750</v>
      </c>
      <c r="D246">
        <v>485.30204999999995</v>
      </c>
      <c r="E246">
        <v>0</v>
      </c>
      <c r="F246">
        <v>0</v>
      </c>
      <c r="G246">
        <v>0</v>
      </c>
      <c r="H246">
        <v>0</v>
      </c>
    </row>
    <row r="247" spans="2:18" x14ac:dyDescent="0.3">
      <c r="B247" t="s">
        <v>36</v>
      </c>
      <c r="C247">
        <v>750</v>
      </c>
      <c r="H247">
        <v>0</v>
      </c>
      <c r="N247" t="str">
        <f>VLOOKUP(B247,best.match!A:B,2,0)</f>
        <v>Install, Connect and Test</v>
      </c>
      <c r="O247">
        <f>VLOOKUP(N247,list.2!A:E,2,0)</f>
        <v>3000</v>
      </c>
      <c r="P247">
        <f>VLOOKUP(N247,list.2!A:E,3,0)</f>
        <v>0</v>
      </c>
      <c r="Q247">
        <f>VLOOKUP(N247,list.2!A:E,4,0)</f>
        <v>63.720000000000006</v>
      </c>
      <c r="R247">
        <f>VLOOKUP(N247,list.2!A:E,5,0)</f>
        <v>191160.00000000003</v>
      </c>
    </row>
    <row r="248" spans="2:18" x14ac:dyDescent="0.3">
      <c r="B248" t="s">
        <v>332</v>
      </c>
      <c r="H248">
        <v>0</v>
      </c>
      <c r="N248" t="str">
        <f>VLOOKUP(B248,best.match!A:B,2,0)</f>
        <v>(400x100)mm</v>
      </c>
      <c r="O248">
        <f>VLOOKUP(N248,list.2!A:E,2,0)</f>
        <v>0</v>
      </c>
      <c r="P248">
        <f>VLOOKUP(N248,list.2!A:E,3,0)</f>
        <v>592.07786999999996</v>
      </c>
      <c r="Q248">
        <f>VLOOKUP(N248,list.2!A:E,4,0)</f>
        <v>141.07500000000002</v>
      </c>
      <c r="R248">
        <f>VLOOKUP(N248,list.2!A:E,5,0)</f>
        <v>1099729.3049999999</v>
      </c>
    </row>
    <row r="249" spans="2:18" x14ac:dyDescent="0.3">
      <c r="B249" t="s">
        <v>35</v>
      </c>
      <c r="C249">
        <v>1500</v>
      </c>
      <c r="D249">
        <v>592.07786999999996</v>
      </c>
      <c r="E249">
        <v>300</v>
      </c>
      <c r="F249">
        <v>177623.36099999998</v>
      </c>
      <c r="G249">
        <v>300</v>
      </c>
      <c r="H249">
        <v>177623.36099999998</v>
      </c>
    </row>
    <row r="250" spans="2:18" x14ac:dyDescent="0.3">
      <c r="B250" t="s">
        <v>36</v>
      </c>
      <c r="C250">
        <v>1500</v>
      </c>
      <c r="H250">
        <v>0</v>
      </c>
      <c r="N250" t="str">
        <f>VLOOKUP(B250,best.match!A:B,2,0)</f>
        <v>Install, Connect and Test</v>
      </c>
      <c r="O250">
        <f>VLOOKUP(N250,list.2!A:E,2,0)</f>
        <v>3000</v>
      </c>
      <c r="P250">
        <f>VLOOKUP(N250,list.2!A:E,3,0)</f>
        <v>0</v>
      </c>
      <c r="Q250">
        <f>VLOOKUP(N250,list.2!A:E,4,0)</f>
        <v>63.720000000000006</v>
      </c>
      <c r="R250">
        <f>VLOOKUP(N250,list.2!A:E,5,0)</f>
        <v>191160.00000000003</v>
      </c>
    </row>
    <row r="251" spans="2:18" x14ac:dyDescent="0.3">
      <c r="B251" t="s">
        <v>333</v>
      </c>
      <c r="H251">
        <v>0</v>
      </c>
      <c r="N251" t="str">
        <f>VLOOKUP(B251,best.match!A:B,2,0)</f>
        <v>(500x100)mm</v>
      </c>
      <c r="O251">
        <f>VLOOKUP(N251,list.2!A:E,2,0)</f>
        <v>0</v>
      </c>
      <c r="P251">
        <f>VLOOKUP(N251,list.2!A:E,3,0)</f>
        <v>809.3563200000001</v>
      </c>
      <c r="Q251">
        <f>VLOOKUP(N251,list.2!A:E,4,0)</f>
        <v>191.80500000000001</v>
      </c>
      <c r="R251">
        <f>VLOOKUP(N251,list.2!A:E,5,0)</f>
        <v>380441.30160000006</v>
      </c>
    </row>
    <row r="252" spans="2:18" x14ac:dyDescent="0.3">
      <c r="B252" t="s">
        <v>35</v>
      </c>
      <c r="C252">
        <v>380</v>
      </c>
      <c r="D252">
        <v>809.3563200000001</v>
      </c>
      <c r="E252">
        <v>-7</v>
      </c>
      <c r="F252">
        <v>-5665.4942400000009</v>
      </c>
      <c r="G252">
        <v>-7</v>
      </c>
      <c r="H252">
        <v>-5665.4942400000009</v>
      </c>
    </row>
    <row r="253" spans="2:18" x14ac:dyDescent="0.3">
      <c r="B253" t="s">
        <v>36</v>
      </c>
      <c r="C253">
        <v>380</v>
      </c>
      <c r="H253">
        <v>0</v>
      </c>
      <c r="N253" t="str">
        <f>VLOOKUP(B253,best.match!A:B,2,0)</f>
        <v>Install, Connect and Test</v>
      </c>
      <c r="O253">
        <f>VLOOKUP(N253,list.2!A:E,2,0)</f>
        <v>3000</v>
      </c>
      <c r="P253">
        <f>VLOOKUP(N253,list.2!A:E,3,0)</f>
        <v>0</v>
      </c>
      <c r="Q253">
        <f>VLOOKUP(N253,list.2!A:E,4,0)</f>
        <v>63.720000000000006</v>
      </c>
      <c r="R253">
        <f>VLOOKUP(N253,list.2!A:E,5,0)</f>
        <v>191160.00000000003</v>
      </c>
    </row>
    <row r="254" spans="2:18" x14ac:dyDescent="0.3">
      <c r="B254" t="s">
        <v>334</v>
      </c>
      <c r="H254">
        <v>0</v>
      </c>
      <c r="N254" t="str">
        <f>VLOOKUP(B254,best.match!A:B,2,0)</f>
        <v>(600x100)mm</v>
      </c>
      <c r="O254">
        <f>VLOOKUP(N254,list.2!A:E,2,0)</f>
        <v>0</v>
      </c>
      <c r="P254">
        <f>VLOOKUP(N254,list.2!A:E,3,0)</f>
        <v>930.58335</v>
      </c>
      <c r="Q254">
        <f>VLOOKUP(N254,list.2!A:E,4,0)</f>
        <v>233.53714285714281</v>
      </c>
      <c r="R254">
        <f>VLOOKUP(N254,list.2!A:E,5,0)</f>
        <v>838166.75485714281</v>
      </c>
    </row>
    <row r="255" spans="2:18" x14ac:dyDescent="0.3">
      <c r="B255" t="s">
        <v>35</v>
      </c>
      <c r="C255">
        <v>720</v>
      </c>
      <c r="D255">
        <v>930.58335</v>
      </c>
      <c r="E255">
        <v>102</v>
      </c>
      <c r="F255">
        <v>94919.501699999993</v>
      </c>
      <c r="G255">
        <v>102</v>
      </c>
      <c r="H255">
        <v>94919.501699999993</v>
      </c>
    </row>
    <row r="256" spans="2:18" x14ac:dyDescent="0.3">
      <c r="B256" t="s">
        <v>36</v>
      </c>
      <c r="C256">
        <v>720</v>
      </c>
      <c r="H256">
        <v>0</v>
      </c>
      <c r="N256" t="str">
        <f>VLOOKUP(B256,best.match!A:B,2,0)</f>
        <v>Install, Connect and Test</v>
      </c>
      <c r="O256">
        <f>VLOOKUP(N256,list.2!A:E,2,0)</f>
        <v>3000</v>
      </c>
      <c r="P256">
        <f>VLOOKUP(N256,list.2!A:E,3,0)</f>
        <v>0</v>
      </c>
      <c r="Q256">
        <f>VLOOKUP(N256,list.2!A:E,4,0)</f>
        <v>63.720000000000006</v>
      </c>
      <c r="R256">
        <f>VLOOKUP(N256,list.2!A:E,5,0)</f>
        <v>191160.00000000003</v>
      </c>
    </row>
    <row r="257" spans="1:18" x14ac:dyDescent="0.3">
      <c r="B257" t="s">
        <v>335</v>
      </c>
      <c r="H257">
        <v>0</v>
      </c>
      <c r="N257" t="str">
        <f>VLOOKUP(B257,best.match!A:B,2,0)</f>
        <v>Hot-Dip Galvanized Perforated Separator, for cable tray 100mm height, 1.5mm thickness, 3000mm length</v>
      </c>
      <c r="O257">
        <f>VLOOKUP(N257,list.2!A:E,2,0)</f>
        <v>0</v>
      </c>
      <c r="P257">
        <f>VLOOKUP(N257,list.2!A:E,3,0)</f>
        <v>78.749549999999999</v>
      </c>
      <c r="Q257">
        <f>VLOOKUP(N257,list.2!A:E,4,0)</f>
        <v>10.260000000000002</v>
      </c>
      <c r="R257">
        <f>VLOOKUP(N257,list.2!A:E,5,0)</f>
        <v>676650.59909999999</v>
      </c>
    </row>
    <row r="258" spans="1:18" x14ac:dyDescent="0.3">
      <c r="B258" t="s">
        <v>35</v>
      </c>
      <c r="C258">
        <v>7602</v>
      </c>
      <c r="D258">
        <v>78.749549999999999</v>
      </c>
      <c r="E258">
        <v>750</v>
      </c>
      <c r="F258">
        <v>59062.162499999999</v>
      </c>
      <c r="G258">
        <v>750</v>
      </c>
      <c r="H258">
        <v>59062.162499999999</v>
      </c>
    </row>
    <row r="259" spans="1:18" x14ac:dyDescent="0.3">
      <c r="B259" t="s">
        <v>36</v>
      </c>
      <c r="C259">
        <v>7602</v>
      </c>
      <c r="H259">
        <v>0</v>
      </c>
      <c r="N259" t="str">
        <f>VLOOKUP(B259,best.match!A:B,2,0)</f>
        <v>Install, Connect and Test</v>
      </c>
      <c r="O259">
        <f>VLOOKUP(N259,list.2!A:E,2,0)</f>
        <v>3000</v>
      </c>
      <c r="P259">
        <f>VLOOKUP(N259,list.2!A:E,3,0)</f>
        <v>0</v>
      </c>
      <c r="Q259">
        <f>VLOOKUP(N259,list.2!A:E,4,0)</f>
        <v>63.720000000000006</v>
      </c>
      <c r="R259">
        <f>VLOOKUP(N259,list.2!A:E,5,0)</f>
        <v>191160.00000000003</v>
      </c>
    </row>
    <row r="260" spans="1:18" x14ac:dyDescent="0.3">
      <c r="B260" t="s">
        <v>336</v>
      </c>
      <c r="H260">
        <v>0</v>
      </c>
      <c r="N260" t="str">
        <f>VLOOKUP(B260,best.match!A:B,2,0)</f>
        <v>DIVISION 29 - Special Equipement</v>
      </c>
      <c r="O260">
        <f>VLOOKUP(N260,list.2!A:E,2,0)</f>
        <v>0</v>
      </c>
      <c r="P260">
        <f>VLOOKUP(N260,list.2!A:E,3,0)</f>
        <v>3517.77</v>
      </c>
      <c r="Q260">
        <f>VLOOKUP(N260,list.2!A:E,4,0)</f>
        <v>0</v>
      </c>
      <c r="R260">
        <f>VLOOKUP(N260,list.2!A:E,5,0)</f>
        <v>372709.71</v>
      </c>
    </row>
    <row r="261" spans="1:18" x14ac:dyDescent="0.3">
      <c r="B261" t="s">
        <v>337</v>
      </c>
      <c r="H261">
        <v>0</v>
      </c>
    </row>
    <row r="262" spans="1:18" x14ac:dyDescent="0.3">
      <c r="B262" t="s">
        <v>338</v>
      </c>
      <c r="H262">
        <v>0</v>
      </c>
      <c r="N262" t="str">
        <f>VLOOKUP(B262,best.match!A:B,2,0)</f>
        <v>VO.(74) LOW VOLTAGE CABLES IMPACT DUE TO ADDING NEW PANELS.</v>
      </c>
      <c r="O262">
        <f>VLOOKUP(N262,list.2!A:E,2,0)</f>
        <v>0</v>
      </c>
      <c r="P262">
        <f>VLOOKUP(N262,list.2!A:E,3,0)</f>
        <v>9281.3364000000001</v>
      </c>
      <c r="Q262">
        <f>VLOOKUP(N262,list.2!A:E,4,0)</f>
        <v>0</v>
      </c>
      <c r="R262">
        <f>VLOOKUP(N262,list.2!A:E,5,0)</f>
        <v>974540.32199999993</v>
      </c>
    </row>
    <row r="263" spans="1:18" x14ac:dyDescent="0.3">
      <c r="A263" t="s">
        <v>339</v>
      </c>
      <c r="B263" t="s">
        <v>340</v>
      </c>
      <c r="C263" t="s">
        <v>341</v>
      </c>
      <c r="D263">
        <v>9281.3364000000001</v>
      </c>
      <c r="E263">
        <v>52</v>
      </c>
      <c r="F263">
        <v>482629.49280000001</v>
      </c>
      <c r="G263">
        <v>52</v>
      </c>
      <c r="H263">
        <v>482629.49280000001</v>
      </c>
      <c r="I263" t="s">
        <v>25</v>
      </c>
      <c r="J263" t="s">
        <v>342</v>
      </c>
      <c r="K263" t="s">
        <v>27</v>
      </c>
      <c r="L263" t="s">
        <v>91</v>
      </c>
      <c r="N263" t="str">
        <f>VLOOKUP(B263,best.match!A:B,2,0)</f>
        <v>CU/XLPE/STA/PVC cable [(3x185+95)mm2 +95mm2)].</v>
      </c>
      <c r="O263">
        <f>VLOOKUP(N263,list.2!A:E,2,0)</f>
        <v>0</v>
      </c>
      <c r="P263">
        <f>VLOOKUP(N263,list.2!A:E,3,0)</f>
        <v>2496.8366639999995</v>
      </c>
      <c r="Q263">
        <f>VLOOKUP(N263,list.2!A:E,4,0)</f>
        <v>350.59162500000002</v>
      </c>
      <c r="R263">
        <f>VLOOKUP(N263,list.2!A:E,5,0)</f>
        <v>1694219.8319549996</v>
      </c>
    </row>
    <row r="264" spans="1:18" x14ac:dyDescent="0.3">
      <c r="A264" t="s">
        <v>343</v>
      </c>
      <c r="B264" t="s">
        <v>344</v>
      </c>
      <c r="C264" t="s">
        <v>341</v>
      </c>
      <c r="D264">
        <v>4159.7240714999998</v>
      </c>
      <c r="E264">
        <v>181</v>
      </c>
      <c r="F264">
        <v>752910.05694149993</v>
      </c>
      <c r="G264">
        <v>181</v>
      </c>
      <c r="H264">
        <v>752910.05694149993</v>
      </c>
      <c r="I264" t="s">
        <v>25</v>
      </c>
      <c r="J264" t="s">
        <v>342</v>
      </c>
      <c r="K264" t="s">
        <v>27</v>
      </c>
      <c r="L264" t="s">
        <v>91</v>
      </c>
      <c r="N264" t="str">
        <f>VLOOKUP(B264,best.match!A:B,2,0)</f>
        <v>CU/XLPE/STA/PVC cable [(3x185+95)mm2 +95mm2)].</v>
      </c>
      <c r="O264">
        <f>VLOOKUP(N264,list.2!A:E,2,0)</f>
        <v>0</v>
      </c>
      <c r="P264">
        <f>VLOOKUP(N264,list.2!A:E,3,0)</f>
        <v>2496.8366639999995</v>
      </c>
      <c r="Q264">
        <f>VLOOKUP(N264,list.2!A:E,4,0)</f>
        <v>350.59162500000002</v>
      </c>
      <c r="R264">
        <f>VLOOKUP(N264,list.2!A:E,5,0)</f>
        <v>1694219.8319549996</v>
      </c>
    </row>
    <row r="265" spans="1:18" x14ac:dyDescent="0.3">
      <c r="A265" t="s">
        <v>345</v>
      </c>
      <c r="B265" t="s">
        <v>346</v>
      </c>
      <c r="H265">
        <v>0</v>
      </c>
      <c r="N265" t="str">
        <f>VLOOKUP(B265,best.match!A:B,2,0)</f>
        <v>CU/XLPE/PVC cable [(3x120+70)mm2 + 70mm2]. and all necessary accessories and ancillary works required as specified and as shown on drawings.</v>
      </c>
      <c r="O265">
        <f>VLOOKUP(N265,list.2!A:E,2,0)</f>
        <v>0</v>
      </c>
      <c r="P265">
        <f>VLOOKUP(N265,list.2!A:E,3,0)</f>
        <v>3192.1538399999999</v>
      </c>
      <c r="Q265">
        <f>VLOOKUP(N265,list.2!A:E,4,0)</f>
        <v>191.16</v>
      </c>
      <c r="R265">
        <f>VLOOKUP(N265,list.2!A:E,5,0)</f>
        <v>118415.9844</v>
      </c>
    </row>
    <row r="266" spans="1:18" x14ac:dyDescent="0.3">
      <c r="B266" t="s">
        <v>35</v>
      </c>
      <c r="C266" t="s">
        <v>341</v>
      </c>
      <c r="D266">
        <v>3192.1538399999999</v>
      </c>
      <c r="H266">
        <v>0</v>
      </c>
    </row>
    <row r="267" spans="1:18" x14ac:dyDescent="0.3">
      <c r="B267" t="s">
        <v>347</v>
      </c>
      <c r="C267" t="s">
        <v>341</v>
      </c>
      <c r="H267">
        <v>0</v>
      </c>
      <c r="N267" t="str">
        <f>VLOOKUP(B267,best.match!A:B,2,0)</f>
        <v>Install</v>
      </c>
      <c r="O267" t="str">
        <f>VLOOKUP(N267,list.2!A:E,2,0)</f>
        <v>Mt.</v>
      </c>
      <c r="P267">
        <f>VLOOKUP(N267,list.2!A:E,3,0)</f>
        <v>0</v>
      </c>
      <c r="Q267">
        <f>VLOOKUP(N267,list.2!A:E,4,0)</f>
        <v>109.08000000000001</v>
      </c>
      <c r="R267">
        <f>VLOOKUP(N267,list.2!A:E,5,0)</f>
        <v>27270.000000000004</v>
      </c>
    </row>
    <row r="268" spans="1:18" x14ac:dyDescent="0.3">
      <c r="A268" t="s">
        <v>348</v>
      </c>
      <c r="B268" t="s">
        <v>349</v>
      </c>
      <c r="H268">
        <v>0</v>
      </c>
      <c r="N268" t="str">
        <f>VLOOKUP(B268,best.match!A:B,2,0)</f>
        <v>CU/XLPE/PVC cable [(3x185+95)mm2 + 95mm2]. and all necessary accessories and ancillary works required as specified and as shown on drawings.</v>
      </c>
      <c r="O268">
        <f>VLOOKUP(N268,list.2!A:E,2,0)</f>
        <v>0</v>
      </c>
      <c r="P268">
        <f>VLOOKUP(N268,list.2!A:E,3,0)</f>
        <v>4780.3510800000004</v>
      </c>
      <c r="Q268">
        <f>VLOOKUP(N268,list.2!A:E,4,0)</f>
        <v>271.08</v>
      </c>
      <c r="R268">
        <f>VLOOKUP(N268,list.2!A:E,5,0)</f>
        <v>303085.86480000004</v>
      </c>
    </row>
    <row r="269" spans="1:18" x14ac:dyDescent="0.3">
      <c r="B269" t="s">
        <v>35</v>
      </c>
      <c r="C269" t="s">
        <v>341</v>
      </c>
      <c r="D269">
        <v>4780.3510800000004</v>
      </c>
      <c r="H269">
        <v>0</v>
      </c>
    </row>
    <row r="270" spans="1:18" x14ac:dyDescent="0.3">
      <c r="B270" t="s">
        <v>347</v>
      </c>
      <c r="C270" t="s">
        <v>341</v>
      </c>
      <c r="H270">
        <v>0</v>
      </c>
      <c r="N270" t="str">
        <f>VLOOKUP(B270,best.match!A:B,2,0)</f>
        <v>Install</v>
      </c>
      <c r="O270" t="str">
        <f>VLOOKUP(N270,list.2!A:E,2,0)</f>
        <v>Mt.</v>
      </c>
      <c r="P270">
        <f>VLOOKUP(N270,list.2!A:E,3,0)</f>
        <v>0</v>
      </c>
      <c r="Q270">
        <f>VLOOKUP(N270,list.2!A:E,4,0)</f>
        <v>109.08000000000001</v>
      </c>
      <c r="R270">
        <f>VLOOKUP(N270,list.2!A:E,5,0)</f>
        <v>27270.000000000004</v>
      </c>
    </row>
    <row r="271" spans="1:18" x14ac:dyDescent="0.3">
      <c r="A271" t="s">
        <v>350</v>
      </c>
      <c r="B271" t="s">
        <v>351</v>
      </c>
      <c r="H271">
        <v>0</v>
      </c>
      <c r="N271" t="str">
        <f>VLOOKUP(B271,best.match!A:B,2,0)</f>
        <v>CU/XLPE/STA/PVC cable [(3x185+95)mm2 + 95mm2]. and all necessary accessories and ancillary works required as specified and as shown on drawings.</v>
      </c>
      <c r="O271">
        <f>VLOOKUP(N271,list.2!A:E,2,0)</f>
        <v>0</v>
      </c>
      <c r="P271">
        <f>VLOOKUP(N271,list.2!A:E,3,0)</f>
        <v>5943.2875199999999</v>
      </c>
      <c r="Q271">
        <f>VLOOKUP(N271,list.2!A:E,4,0)</f>
        <v>350.59</v>
      </c>
      <c r="R271">
        <f>VLOOKUP(N271,list.2!A:E,5,0)</f>
        <v>2492375.49792</v>
      </c>
    </row>
    <row r="272" spans="1:18" x14ac:dyDescent="0.3">
      <c r="B272" t="s">
        <v>35</v>
      </c>
      <c r="C272" t="s">
        <v>341</v>
      </c>
      <c r="D272">
        <v>5943.2875199999999</v>
      </c>
      <c r="H272">
        <v>0</v>
      </c>
    </row>
    <row r="273" spans="1:18" x14ac:dyDescent="0.3">
      <c r="B273" t="s">
        <v>347</v>
      </c>
      <c r="C273" t="s">
        <v>341</v>
      </c>
      <c r="H273">
        <v>0</v>
      </c>
      <c r="N273" t="str">
        <f>VLOOKUP(B273,best.match!A:B,2,0)</f>
        <v>Install</v>
      </c>
      <c r="O273" t="str">
        <f>VLOOKUP(N273,list.2!A:E,2,0)</f>
        <v>Mt.</v>
      </c>
      <c r="P273">
        <f>VLOOKUP(N273,list.2!A:E,3,0)</f>
        <v>0</v>
      </c>
      <c r="Q273">
        <f>VLOOKUP(N273,list.2!A:E,4,0)</f>
        <v>109.08000000000001</v>
      </c>
      <c r="R273">
        <f>VLOOKUP(N273,list.2!A:E,5,0)</f>
        <v>27270.000000000004</v>
      </c>
    </row>
    <row r="274" spans="1:18" x14ac:dyDescent="0.3">
      <c r="A274" t="s">
        <v>352</v>
      </c>
      <c r="B274" t="s">
        <v>353</v>
      </c>
      <c r="C274" t="s">
        <v>341</v>
      </c>
      <c r="D274">
        <v>6189.76836</v>
      </c>
      <c r="E274">
        <v>95</v>
      </c>
      <c r="F274">
        <v>588027.99419999996</v>
      </c>
      <c r="G274">
        <v>95</v>
      </c>
      <c r="H274">
        <v>588027.99419999996</v>
      </c>
      <c r="I274" t="s">
        <v>25</v>
      </c>
      <c r="J274" t="s">
        <v>49</v>
      </c>
      <c r="K274" t="s">
        <v>27</v>
      </c>
      <c r="L274" t="s">
        <v>91</v>
      </c>
      <c r="N274" t="str">
        <f>VLOOKUP(B274,best.match!A:B,2,0)</f>
        <v>CU/XLPE/STA/PVC cable [(3x185+95)mm2 +95mm2)].</v>
      </c>
      <c r="O274">
        <f>VLOOKUP(N274,list.2!A:E,2,0)</f>
        <v>0</v>
      </c>
      <c r="P274">
        <f>VLOOKUP(N274,list.2!A:E,3,0)</f>
        <v>2496.8366639999995</v>
      </c>
      <c r="Q274">
        <f>VLOOKUP(N274,list.2!A:E,4,0)</f>
        <v>350.59162500000002</v>
      </c>
      <c r="R274">
        <f>VLOOKUP(N274,list.2!A:E,5,0)</f>
        <v>1694219.8319549996</v>
      </c>
    </row>
    <row r="275" spans="1:18" x14ac:dyDescent="0.3">
      <c r="A275" t="s">
        <v>354</v>
      </c>
      <c r="B275" t="s">
        <v>355</v>
      </c>
      <c r="H275">
        <v>0</v>
      </c>
      <c r="I275" t="s">
        <v>25</v>
      </c>
      <c r="J275" t="s">
        <v>342</v>
      </c>
      <c r="K275" t="s">
        <v>27</v>
      </c>
      <c r="L275" t="s">
        <v>77</v>
      </c>
      <c r="N275" t="str">
        <f>VLOOKUP(B275,best.match!A:B,2,0)</f>
        <v>CU/XLPE/STA/PVC cable [(3x185+95)mm2 +95mm2)].</v>
      </c>
      <c r="O275">
        <f>VLOOKUP(N275,list.2!A:E,2,0)</f>
        <v>0</v>
      </c>
      <c r="P275">
        <f>VLOOKUP(N275,list.2!A:E,3,0)</f>
        <v>2496.8366639999995</v>
      </c>
      <c r="Q275">
        <f>VLOOKUP(N275,list.2!A:E,4,0)</f>
        <v>350.59162500000002</v>
      </c>
      <c r="R275">
        <f>VLOOKUP(N275,list.2!A:E,5,0)</f>
        <v>1694219.8319549996</v>
      </c>
    </row>
    <row r="276" spans="1:18" x14ac:dyDescent="0.3">
      <c r="C276" t="s">
        <v>341</v>
      </c>
      <c r="D276">
        <v>6276.8455200000008</v>
      </c>
      <c r="E276">
        <v>371</v>
      </c>
      <c r="F276">
        <v>2328709.6879200004</v>
      </c>
      <c r="G276">
        <v>371</v>
      </c>
      <c r="H276">
        <v>2328709.6879200004</v>
      </c>
    </row>
    <row r="277" spans="1:18" x14ac:dyDescent="0.3">
      <c r="A277" t="s">
        <v>356</v>
      </c>
      <c r="B277" t="s">
        <v>357</v>
      </c>
      <c r="H277">
        <v>0</v>
      </c>
      <c r="N277" t="str">
        <f>VLOOKUP(B277,best.match!A:B,2,0)</f>
        <v>CU/XLPE/PVC cable [(3x50+25)mm2 + 25mm2]. and all necessary accessories and ancillary works required as specified and as shown on drawings.</v>
      </c>
      <c r="O277">
        <f>VLOOKUP(N277,list.2!A:E,2,0)</f>
        <v>0</v>
      </c>
      <c r="P277">
        <f>VLOOKUP(N277,list.2!A:E,3,0)</f>
        <v>1256.8247712000002</v>
      </c>
      <c r="Q277">
        <f>VLOOKUP(N277,list.2!A:E,4,0)</f>
        <v>164.16</v>
      </c>
      <c r="R277">
        <f>VLOOKUP(N277,list.2!A:E,5,0)</f>
        <v>333931.42123200005</v>
      </c>
    </row>
    <row r="278" spans="1:18" x14ac:dyDescent="0.3">
      <c r="B278" t="s">
        <v>35</v>
      </c>
      <c r="C278" t="s">
        <v>341</v>
      </c>
      <c r="D278">
        <v>1256.8247712000002</v>
      </c>
      <c r="H278">
        <v>0</v>
      </c>
    </row>
    <row r="279" spans="1:18" x14ac:dyDescent="0.3">
      <c r="B279" t="s">
        <v>347</v>
      </c>
      <c r="C279" t="s">
        <v>341</v>
      </c>
      <c r="H279">
        <v>0</v>
      </c>
      <c r="N279" t="str">
        <f>VLOOKUP(B279,best.match!A:B,2,0)</f>
        <v>Install</v>
      </c>
      <c r="O279" t="str">
        <f>VLOOKUP(N279,list.2!A:E,2,0)</f>
        <v>Mt.</v>
      </c>
      <c r="P279">
        <f>VLOOKUP(N279,list.2!A:E,3,0)</f>
        <v>0</v>
      </c>
      <c r="Q279">
        <f>VLOOKUP(N279,list.2!A:E,4,0)</f>
        <v>109.08000000000001</v>
      </c>
      <c r="R279">
        <f>VLOOKUP(N279,list.2!A:E,5,0)</f>
        <v>27270.000000000004</v>
      </c>
    </row>
    <row r="280" spans="1:18" x14ac:dyDescent="0.3">
      <c r="A280" t="s">
        <v>358</v>
      </c>
      <c r="B280" t="s">
        <v>359</v>
      </c>
      <c r="H280">
        <v>0</v>
      </c>
      <c r="N280" t="str">
        <f>VLOOKUP(B280,best.match!A:B,2,0)</f>
        <v>CU/XLPE/PVC cable [(4x16)mm2 + 16mm2]. and all necessary accessories and ancillary works required as specified and as shown on drawings.</v>
      </c>
      <c r="O280">
        <f>VLOOKUP(N280,list.2!A:E,2,0)</f>
        <v>0</v>
      </c>
      <c r="P280">
        <f>VLOOKUP(N280,list.2!A:E,3,0)</f>
        <v>520.45120080000004</v>
      </c>
      <c r="Q280">
        <f>VLOOKUP(N280,list.2!A:E,4,0)</f>
        <v>106.92</v>
      </c>
      <c r="R280">
        <f>VLOOKUP(N280,list.2!A:E,5,0)</f>
        <v>350073.13004640001</v>
      </c>
    </row>
    <row r="281" spans="1:18" x14ac:dyDescent="0.3">
      <c r="B281" t="s">
        <v>35</v>
      </c>
      <c r="C281" t="s">
        <v>341</v>
      </c>
      <c r="D281">
        <v>520.45120080000004</v>
      </c>
      <c r="E281">
        <v>94</v>
      </c>
      <c r="F281">
        <v>48922.412875200003</v>
      </c>
      <c r="G281">
        <v>94</v>
      </c>
      <c r="H281">
        <v>48922.412875200003</v>
      </c>
    </row>
    <row r="282" spans="1:18" x14ac:dyDescent="0.3">
      <c r="B282" t="s">
        <v>347</v>
      </c>
      <c r="C282" t="s">
        <v>341</v>
      </c>
      <c r="H282">
        <v>0</v>
      </c>
      <c r="N282" t="str">
        <f>VLOOKUP(B282,best.match!A:B,2,0)</f>
        <v>Install</v>
      </c>
      <c r="O282" t="str">
        <f>VLOOKUP(N282,list.2!A:E,2,0)</f>
        <v>Mt.</v>
      </c>
      <c r="P282">
        <f>VLOOKUP(N282,list.2!A:E,3,0)</f>
        <v>0</v>
      </c>
      <c r="Q282">
        <f>VLOOKUP(N282,list.2!A:E,4,0)</f>
        <v>109.08000000000001</v>
      </c>
      <c r="R282">
        <f>VLOOKUP(N282,list.2!A:E,5,0)</f>
        <v>27270.000000000004</v>
      </c>
    </row>
    <row r="283" spans="1:18" x14ac:dyDescent="0.3">
      <c r="A283" t="s">
        <v>360</v>
      </c>
      <c r="B283" t="s">
        <v>361</v>
      </c>
      <c r="H283">
        <v>0</v>
      </c>
      <c r="N283" t="str">
        <f>VLOOKUP(B283,best.match!A:B,2,0)</f>
        <v>CU/XLPE/STA/PVC cable [(4x16)mm2 + 16mm2]. and all necessary accessories and ancillary works required as specified and as shown on drawings.</v>
      </c>
      <c r="O283">
        <f>VLOOKUP(N283,list.2!A:E,2,0)</f>
        <v>0</v>
      </c>
      <c r="P283">
        <f>VLOOKUP(N283,list.2!A:E,3,0)</f>
        <v>637.13520000000005</v>
      </c>
      <c r="Q283">
        <f>VLOOKUP(N283,list.2!A:E,4,0)</f>
        <v>105.84</v>
      </c>
      <c r="R283">
        <f>VLOOKUP(N283,list.2!A:E,5,0)</f>
        <v>22289.256000000001</v>
      </c>
    </row>
    <row r="284" spans="1:18" x14ac:dyDescent="0.3">
      <c r="B284" t="s">
        <v>35</v>
      </c>
      <c r="C284" t="s">
        <v>341</v>
      </c>
      <c r="D284">
        <v>637.13520000000005</v>
      </c>
      <c r="H284">
        <v>0</v>
      </c>
    </row>
    <row r="285" spans="1:18" x14ac:dyDescent="0.3">
      <c r="B285" t="s">
        <v>347</v>
      </c>
      <c r="C285" t="s">
        <v>341</v>
      </c>
      <c r="H285">
        <v>0</v>
      </c>
      <c r="N285" t="str">
        <f>VLOOKUP(B285,best.match!A:B,2,0)</f>
        <v>Install</v>
      </c>
      <c r="O285" t="str">
        <f>VLOOKUP(N285,list.2!A:E,2,0)</f>
        <v>Mt.</v>
      </c>
      <c r="P285">
        <f>VLOOKUP(N285,list.2!A:E,3,0)</f>
        <v>0</v>
      </c>
      <c r="Q285">
        <f>VLOOKUP(N285,list.2!A:E,4,0)</f>
        <v>109.08000000000001</v>
      </c>
      <c r="R285">
        <f>VLOOKUP(N285,list.2!A:E,5,0)</f>
        <v>27270.000000000004</v>
      </c>
    </row>
    <row r="286" spans="1:18" x14ac:dyDescent="0.3">
      <c r="A286" t="s">
        <v>362</v>
      </c>
      <c r="B286" t="s">
        <v>363</v>
      </c>
      <c r="H286">
        <v>0</v>
      </c>
      <c r="N286" t="str">
        <f>VLOOKUP(B286,best.match!A:B,2,0)</f>
        <v>CU/XLPE/PVC cable [(4x25)mm2 + 16mm2]. and all necessary accessories and ancillary works required as specified and as shown on drawings.</v>
      </c>
      <c r="O286">
        <f>VLOOKUP(N286,list.2!A:E,2,0)</f>
        <v>0</v>
      </c>
      <c r="P286">
        <f>VLOOKUP(N286,list.2!A:E,3,0)</f>
        <v>763.37344080000003</v>
      </c>
      <c r="Q286">
        <f>VLOOKUP(N286,list.2!A:E,4,0)</f>
        <v>124.2</v>
      </c>
      <c r="R286">
        <f>VLOOKUP(N286,list.2!A:E,5,0)</f>
        <v>640828.02425760007</v>
      </c>
    </row>
    <row r="287" spans="1:18" x14ac:dyDescent="0.3">
      <c r="B287" t="s">
        <v>35</v>
      </c>
      <c r="C287" t="s">
        <v>341</v>
      </c>
      <c r="D287">
        <v>763.37344080000003</v>
      </c>
      <c r="H287">
        <v>0</v>
      </c>
    </row>
    <row r="288" spans="1:18" x14ac:dyDescent="0.3">
      <c r="B288" t="s">
        <v>347</v>
      </c>
      <c r="C288" t="s">
        <v>341</v>
      </c>
      <c r="H288">
        <v>0</v>
      </c>
      <c r="N288" t="str">
        <f>VLOOKUP(B288,best.match!A:B,2,0)</f>
        <v>Install</v>
      </c>
      <c r="O288" t="str">
        <f>VLOOKUP(N288,list.2!A:E,2,0)</f>
        <v>Mt.</v>
      </c>
      <c r="P288">
        <f>VLOOKUP(N288,list.2!A:E,3,0)</f>
        <v>0</v>
      </c>
      <c r="Q288">
        <f>VLOOKUP(N288,list.2!A:E,4,0)</f>
        <v>109.08000000000001</v>
      </c>
      <c r="R288">
        <f>VLOOKUP(N288,list.2!A:E,5,0)</f>
        <v>27270.000000000004</v>
      </c>
    </row>
    <row r="289" spans="1:18" x14ac:dyDescent="0.3">
      <c r="A289" t="s">
        <v>364</v>
      </c>
      <c r="B289" t="s">
        <v>365</v>
      </c>
      <c r="H289">
        <v>0</v>
      </c>
      <c r="N289" t="str">
        <f>VLOOKUP(B289,best.match!A:B,2,0)</f>
        <v>CU/XLPE/STA/PVC cable [(4x25)mm2 + 16mm2]. and all necessary accessories and ancillary works required as specified and as shown on drawings.</v>
      </c>
      <c r="O289">
        <f>VLOOKUP(N289,list.2!A:E,2,0)</f>
        <v>0</v>
      </c>
      <c r="P289">
        <f>VLOOKUP(N289,list.2!A:E,3,0)</f>
        <v>405.07675802999995</v>
      </c>
      <c r="Q289">
        <f>VLOOKUP(N289,list.2!A:E,4,0)</f>
        <v>270.11475000000002</v>
      </c>
      <c r="R289">
        <f>VLOOKUP(N289,list.2!A:E,5,0)</f>
        <v>492889.80086189997</v>
      </c>
    </row>
    <row r="290" spans="1:18" x14ac:dyDescent="0.3">
      <c r="B290" t="s">
        <v>35</v>
      </c>
      <c r="C290" t="s">
        <v>341</v>
      </c>
      <c r="D290">
        <v>1198.7784000000001</v>
      </c>
      <c r="H290">
        <v>0</v>
      </c>
    </row>
    <row r="291" spans="1:18" x14ac:dyDescent="0.3">
      <c r="B291" t="s">
        <v>347</v>
      </c>
      <c r="C291" t="s">
        <v>341</v>
      </c>
      <c r="H291">
        <v>0</v>
      </c>
      <c r="N291" t="str">
        <f>VLOOKUP(B291,best.match!A:B,2,0)</f>
        <v>Install</v>
      </c>
      <c r="O291" t="str">
        <f>VLOOKUP(N291,list.2!A:E,2,0)</f>
        <v>Mt.</v>
      </c>
      <c r="P291">
        <f>VLOOKUP(N291,list.2!A:E,3,0)</f>
        <v>0</v>
      </c>
      <c r="Q291">
        <f>VLOOKUP(N291,list.2!A:E,4,0)</f>
        <v>109.08000000000001</v>
      </c>
      <c r="R291">
        <f>VLOOKUP(N291,list.2!A:E,5,0)</f>
        <v>27270.000000000004</v>
      </c>
    </row>
    <row r="292" spans="1:18" x14ac:dyDescent="0.3">
      <c r="A292" t="s">
        <v>366</v>
      </c>
      <c r="B292" t="s">
        <v>367</v>
      </c>
      <c r="H292">
        <v>0</v>
      </c>
      <c r="N292" t="str">
        <f>VLOOKUP(B292,best.match!A:B,2,0)</f>
        <v>CU/XLPE/PVC cable [(3x35+16)mm2 + 16mm2]. and all necessary accessories and ancillary works required as specified and as shown on drawings.</v>
      </c>
      <c r="O292">
        <f>VLOOKUP(N292,list.2!A:E,2,0)</f>
        <v>0</v>
      </c>
      <c r="P292">
        <f>VLOOKUP(N292,list.2!A:E,3,0)</f>
        <v>1002.7133208000001</v>
      </c>
      <c r="Q292">
        <f>VLOOKUP(N292,list.2!A:E,4,0)</f>
        <v>141.47999999999999</v>
      </c>
      <c r="R292">
        <f>VLOOKUP(N292,list.2!A:E,5,0)</f>
        <v>594980.52681600011</v>
      </c>
    </row>
    <row r="293" spans="1:18" x14ac:dyDescent="0.3">
      <c r="B293" t="s">
        <v>35</v>
      </c>
      <c r="C293" t="s">
        <v>341</v>
      </c>
      <c r="D293">
        <v>1002.7133208000001</v>
      </c>
      <c r="H293">
        <v>0</v>
      </c>
    </row>
    <row r="294" spans="1:18" x14ac:dyDescent="0.3">
      <c r="B294" t="s">
        <v>347</v>
      </c>
      <c r="C294" t="s">
        <v>341</v>
      </c>
      <c r="H294">
        <v>0</v>
      </c>
      <c r="N294" t="str">
        <f>VLOOKUP(B294,best.match!A:B,2,0)</f>
        <v>Install</v>
      </c>
      <c r="O294" t="str">
        <f>VLOOKUP(N294,list.2!A:E,2,0)</f>
        <v>Mt.</v>
      </c>
      <c r="P294">
        <f>VLOOKUP(N294,list.2!A:E,3,0)</f>
        <v>0</v>
      </c>
      <c r="Q294">
        <f>VLOOKUP(N294,list.2!A:E,4,0)</f>
        <v>109.08000000000001</v>
      </c>
      <c r="R294">
        <f>VLOOKUP(N294,list.2!A:E,5,0)</f>
        <v>27270.000000000004</v>
      </c>
    </row>
    <row r="295" spans="1:18" x14ac:dyDescent="0.3">
      <c r="A295" t="s">
        <v>368</v>
      </c>
      <c r="B295" t="s">
        <v>369</v>
      </c>
      <c r="H295">
        <v>0</v>
      </c>
      <c r="N295" t="str">
        <f>VLOOKUP(B295,best.match!A:B,2,0)</f>
        <v>CU/XLPE/STA/PVC cable [(3x35+16)mm2 + 16mm2]. and all necessary accessories and ancillary works required as specified and as shown on drawings.</v>
      </c>
      <c r="O295">
        <f>VLOOKUP(N295,list.2!A:E,2,0)</f>
        <v>0</v>
      </c>
      <c r="P295">
        <f>VLOOKUP(N295,list.2!A:E,3,0)</f>
        <v>989.40340079999999</v>
      </c>
      <c r="Q295">
        <f>VLOOKUP(N295,list.2!A:E,4,0)</f>
        <v>0</v>
      </c>
      <c r="R295">
        <f>VLOOKUP(N295,list.2!A:E,5,0)</f>
        <v>277032.95222400001</v>
      </c>
    </row>
    <row r="296" spans="1:18" x14ac:dyDescent="0.3">
      <c r="B296" t="s">
        <v>35</v>
      </c>
      <c r="C296" t="s">
        <v>341</v>
      </c>
      <c r="D296">
        <v>989.40340079999999</v>
      </c>
      <c r="H296">
        <v>0</v>
      </c>
    </row>
    <row r="297" spans="1:18" x14ac:dyDescent="0.3">
      <c r="B297" t="s">
        <v>347</v>
      </c>
      <c r="C297" t="s">
        <v>341</v>
      </c>
      <c r="H297">
        <v>0</v>
      </c>
      <c r="N297" t="str">
        <f>VLOOKUP(B297,best.match!A:B,2,0)</f>
        <v>Install</v>
      </c>
      <c r="O297" t="str">
        <f>VLOOKUP(N297,list.2!A:E,2,0)</f>
        <v>Mt.</v>
      </c>
      <c r="P297">
        <f>VLOOKUP(N297,list.2!A:E,3,0)</f>
        <v>0</v>
      </c>
      <c r="Q297">
        <f>VLOOKUP(N297,list.2!A:E,4,0)</f>
        <v>109.08000000000001</v>
      </c>
      <c r="R297">
        <f>VLOOKUP(N297,list.2!A:E,5,0)</f>
        <v>27270.000000000004</v>
      </c>
    </row>
    <row r="298" spans="1:18" x14ac:dyDescent="0.3">
      <c r="A298" t="s">
        <v>370</v>
      </c>
      <c r="B298" t="s">
        <v>371</v>
      </c>
      <c r="H298">
        <v>0</v>
      </c>
      <c r="N298" t="str">
        <f>VLOOKUP(B298,best.match!A:B,2,0)</f>
        <v>CU/XLPE/STA/PVC cable [(4x6)mm2 + 6mm2]. and all necessary accessories and ancillary works required as specified and as shown on drawings.</v>
      </c>
      <c r="O298" t="str">
        <f>VLOOKUP(N298,list.2!A:E,2,0)</f>
        <v>mt</v>
      </c>
      <c r="P298">
        <f>VLOOKUP(N298,list.2!A:E,3,0)</f>
        <v>124.22160000000001</v>
      </c>
      <c r="Q298">
        <f>VLOOKUP(N298,list.2!A:E,4,0)</f>
        <v>105.14880000000001</v>
      </c>
      <c r="R298">
        <f>VLOOKUP(N298,list.2!A:E,5,0)</f>
        <v>360340.89840000001</v>
      </c>
    </row>
    <row r="299" spans="1:18" x14ac:dyDescent="0.3">
      <c r="B299" t="s">
        <v>35</v>
      </c>
      <c r="C299" t="s">
        <v>341</v>
      </c>
      <c r="D299">
        <v>235.92008160000003</v>
      </c>
      <c r="H299">
        <v>0</v>
      </c>
    </row>
    <row r="300" spans="1:18" x14ac:dyDescent="0.3">
      <c r="B300" t="s">
        <v>347</v>
      </c>
      <c r="C300" t="s">
        <v>341</v>
      </c>
      <c r="H300">
        <v>0</v>
      </c>
      <c r="N300" t="str">
        <f>VLOOKUP(B300,best.match!A:B,2,0)</f>
        <v>Install</v>
      </c>
      <c r="O300" t="str">
        <f>VLOOKUP(N300,list.2!A:E,2,0)</f>
        <v>Mt.</v>
      </c>
      <c r="P300">
        <f>VLOOKUP(N300,list.2!A:E,3,0)</f>
        <v>0</v>
      </c>
      <c r="Q300">
        <f>VLOOKUP(N300,list.2!A:E,4,0)</f>
        <v>109.08000000000001</v>
      </c>
      <c r="R300">
        <f>VLOOKUP(N300,list.2!A:E,5,0)</f>
        <v>27270.000000000004</v>
      </c>
    </row>
    <row r="301" spans="1:18" x14ac:dyDescent="0.3">
      <c r="A301" t="s">
        <v>372</v>
      </c>
      <c r="B301" t="s">
        <v>373</v>
      </c>
      <c r="H301">
        <v>0</v>
      </c>
      <c r="N301" t="str">
        <f>VLOOKUP(B301,best.match!A:B,2,0)</f>
        <v>CU/XLPE/PVC cable [(3x70+35)mm2 + 35mm2]. and all necessary accessories and ancillary works required as specified and as shown on drawings.</v>
      </c>
      <c r="O301">
        <f>VLOOKUP(N301,list.2!A:E,2,0)</f>
        <v>0</v>
      </c>
      <c r="P301">
        <f>VLOOKUP(N301,list.2!A:E,3,0)</f>
        <v>2274.0372000000002</v>
      </c>
      <c r="Q301">
        <f>VLOOKUP(N301,list.2!A:E,4,0)</f>
        <v>184.68</v>
      </c>
      <c r="R301">
        <f>VLOOKUP(N301,list.2!A:E,5,0)</f>
        <v>307339.65000000002</v>
      </c>
    </row>
    <row r="302" spans="1:18" x14ac:dyDescent="0.3">
      <c r="B302" t="s">
        <v>35</v>
      </c>
      <c r="C302" t="s">
        <v>341</v>
      </c>
      <c r="H302">
        <v>0</v>
      </c>
    </row>
    <row r="303" spans="1:18" x14ac:dyDescent="0.3">
      <c r="B303" t="s">
        <v>347</v>
      </c>
      <c r="C303" t="s">
        <v>341</v>
      </c>
      <c r="H303">
        <v>0</v>
      </c>
      <c r="N303" t="str">
        <f>VLOOKUP(B303,best.match!A:B,2,0)</f>
        <v>Install</v>
      </c>
      <c r="O303" t="str">
        <f>VLOOKUP(N303,list.2!A:E,2,0)</f>
        <v>Mt.</v>
      </c>
      <c r="P303">
        <f>VLOOKUP(N303,list.2!A:E,3,0)</f>
        <v>0</v>
      </c>
      <c r="Q303">
        <f>VLOOKUP(N303,list.2!A:E,4,0)</f>
        <v>109.08000000000001</v>
      </c>
      <c r="R303">
        <f>VLOOKUP(N303,list.2!A:E,5,0)</f>
        <v>27270.000000000004</v>
      </c>
    </row>
    <row r="304" spans="1:18" x14ac:dyDescent="0.3">
      <c r="A304" t="s">
        <v>374</v>
      </c>
      <c r="B304" t="s">
        <v>375</v>
      </c>
      <c r="C304" t="s">
        <v>341</v>
      </c>
      <c r="D304">
        <v>3173.2624800000003</v>
      </c>
      <c r="E304">
        <v>187</v>
      </c>
      <c r="F304">
        <v>593400.08376000007</v>
      </c>
      <c r="G304">
        <v>187</v>
      </c>
      <c r="H304">
        <v>593400.08376000007</v>
      </c>
      <c r="I304" t="s">
        <v>25</v>
      </c>
      <c r="J304" t="s">
        <v>342</v>
      </c>
      <c r="K304" t="s">
        <v>27</v>
      </c>
      <c r="L304" t="s">
        <v>376</v>
      </c>
      <c r="N304" t="str">
        <f>VLOOKUP(B304,best.match!A:B,2,0)</f>
        <v>CU/XLPE/STA/PVC cable [(3x185+95)mm2 +95mm2)].</v>
      </c>
      <c r="O304">
        <f>VLOOKUP(N304,list.2!A:E,2,0)</f>
        <v>0</v>
      </c>
      <c r="P304">
        <f>VLOOKUP(N304,list.2!A:E,3,0)</f>
        <v>2496.8366639999995</v>
      </c>
      <c r="Q304">
        <f>VLOOKUP(N304,list.2!A:E,4,0)</f>
        <v>350.59162500000002</v>
      </c>
      <c r="R304">
        <f>VLOOKUP(N304,list.2!A:E,5,0)</f>
        <v>1694219.8319549996</v>
      </c>
    </row>
  </sheetData>
  <autoFilter ref="A1:R304"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CF47-E740-4483-87F8-B06F84A5AA63}">
  <dimension ref="A1:B207"/>
  <sheetViews>
    <sheetView workbookViewId="0">
      <selection sqref="A1:B1048576"/>
    </sheetView>
  </sheetViews>
  <sheetFormatPr defaultRowHeight="14.4" x14ac:dyDescent="0.3"/>
  <sheetData>
    <row r="1" spans="1:2" x14ac:dyDescent="0.3">
      <c r="A1" t="s">
        <v>1</v>
      </c>
      <c r="B1" t="s">
        <v>1141</v>
      </c>
    </row>
    <row r="2" spans="1:2" x14ac:dyDescent="0.3">
      <c r="A2" t="s">
        <v>12</v>
      </c>
      <c r="B2" t="s">
        <v>12</v>
      </c>
    </row>
    <row r="3" spans="1:2" x14ac:dyDescent="0.3">
      <c r="A3" t="s">
        <v>15</v>
      </c>
      <c r="B3" t="s">
        <v>15</v>
      </c>
    </row>
    <row r="4" spans="1:2" x14ac:dyDescent="0.3">
      <c r="A4" t="s">
        <v>17</v>
      </c>
      <c r="B4" t="s">
        <v>93</v>
      </c>
    </row>
    <row r="5" spans="1:2" x14ac:dyDescent="0.3">
      <c r="A5" t="s">
        <v>20</v>
      </c>
      <c r="B5" t="s">
        <v>93</v>
      </c>
    </row>
    <row r="6" spans="1:2" x14ac:dyDescent="0.3">
      <c r="A6" t="s">
        <v>22</v>
      </c>
      <c r="B6" t="s">
        <v>93</v>
      </c>
    </row>
    <row r="7" spans="1:2" x14ac:dyDescent="0.3">
      <c r="A7" t="s">
        <v>24</v>
      </c>
      <c r="B7" t="s">
        <v>93</v>
      </c>
    </row>
    <row r="8" spans="1:2" x14ac:dyDescent="0.3">
      <c r="A8" t="s">
        <v>30</v>
      </c>
      <c r="B8" t="s">
        <v>93</v>
      </c>
    </row>
    <row r="9" spans="1:2" x14ac:dyDescent="0.3">
      <c r="A9" t="s">
        <v>34</v>
      </c>
      <c r="B9" t="s">
        <v>34</v>
      </c>
    </row>
    <row r="10" spans="1:2" x14ac:dyDescent="0.3">
      <c r="A10" t="s">
        <v>36</v>
      </c>
      <c r="B10" t="s">
        <v>36</v>
      </c>
    </row>
    <row r="11" spans="1:2" x14ac:dyDescent="0.3">
      <c r="A11" t="s">
        <v>38</v>
      </c>
      <c r="B11" t="s">
        <v>38</v>
      </c>
    </row>
    <row r="12" spans="1:2" x14ac:dyDescent="0.3">
      <c r="A12" t="s">
        <v>36</v>
      </c>
      <c r="B12" t="s">
        <v>36</v>
      </c>
    </row>
    <row r="13" spans="1:2" x14ac:dyDescent="0.3">
      <c r="A13" t="s">
        <v>40</v>
      </c>
      <c r="B13" t="s">
        <v>40</v>
      </c>
    </row>
    <row r="14" spans="1:2" x14ac:dyDescent="0.3">
      <c r="A14" t="s">
        <v>36</v>
      </c>
      <c r="B14" t="s">
        <v>36</v>
      </c>
    </row>
    <row r="15" spans="1:2" x14ac:dyDescent="0.3">
      <c r="A15" t="s">
        <v>42</v>
      </c>
      <c r="B15" t="s">
        <v>42</v>
      </c>
    </row>
    <row r="16" spans="1:2" x14ac:dyDescent="0.3">
      <c r="A16" t="s">
        <v>36</v>
      </c>
      <c r="B16" t="s">
        <v>36</v>
      </c>
    </row>
    <row r="17" spans="1:2" x14ac:dyDescent="0.3">
      <c r="A17" t="s">
        <v>44</v>
      </c>
      <c r="B17" t="s">
        <v>44</v>
      </c>
    </row>
    <row r="18" spans="1:2" x14ac:dyDescent="0.3">
      <c r="A18" t="s">
        <v>36</v>
      </c>
      <c r="B18" t="s">
        <v>36</v>
      </c>
    </row>
    <row r="19" spans="1:2" x14ac:dyDescent="0.3">
      <c r="A19" t="s">
        <v>46</v>
      </c>
      <c r="B19" t="s">
        <v>46</v>
      </c>
    </row>
    <row r="20" spans="1:2" x14ac:dyDescent="0.3">
      <c r="A20" t="s">
        <v>36</v>
      </c>
      <c r="B20" t="s">
        <v>36</v>
      </c>
    </row>
    <row r="21" spans="1:2" x14ac:dyDescent="0.3">
      <c r="A21" t="s">
        <v>48</v>
      </c>
      <c r="B21" t="s">
        <v>93</v>
      </c>
    </row>
    <row r="22" spans="1:2" x14ac:dyDescent="0.3">
      <c r="A22" t="s">
        <v>52</v>
      </c>
      <c r="B22" t="s">
        <v>93</v>
      </c>
    </row>
    <row r="23" spans="1:2" x14ac:dyDescent="0.3">
      <c r="A23" t="s">
        <v>54</v>
      </c>
      <c r="B23" t="s">
        <v>54</v>
      </c>
    </row>
    <row r="24" spans="1:2" x14ac:dyDescent="0.3">
      <c r="A24" t="s">
        <v>36</v>
      </c>
      <c r="B24" t="s">
        <v>36</v>
      </c>
    </row>
    <row r="25" spans="1:2" x14ac:dyDescent="0.3">
      <c r="A25" t="s">
        <v>56</v>
      </c>
      <c r="B25" t="s">
        <v>93</v>
      </c>
    </row>
    <row r="26" spans="1:2" x14ac:dyDescent="0.3">
      <c r="A26" t="s">
        <v>59</v>
      </c>
      <c r="B26" t="s">
        <v>93</v>
      </c>
    </row>
    <row r="27" spans="1:2" x14ac:dyDescent="0.3">
      <c r="A27" t="s">
        <v>63</v>
      </c>
      <c r="B27" t="s">
        <v>93</v>
      </c>
    </row>
    <row r="28" spans="1:2" x14ac:dyDescent="0.3">
      <c r="A28" t="s">
        <v>65</v>
      </c>
      <c r="B28" t="s">
        <v>93</v>
      </c>
    </row>
    <row r="29" spans="1:2" x14ac:dyDescent="0.3">
      <c r="A29" t="s">
        <v>68</v>
      </c>
      <c r="B29" t="s">
        <v>93</v>
      </c>
    </row>
    <row r="30" spans="1:2" x14ac:dyDescent="0.3">
      <c r="A30" t="s">
        <v>71</v>
      </c>
      <c r="B30" t="s">
        <v>71</v>
      </c>
    </row>
    <row r="31" spans="1:2" x14ac:dyDescent="0.3">
      <c r="A31" t="s">
        <v>73</v>
      </c>
      <c r="B31" t="s">
        <v>73</v>
      </c>
    </row>
    <row r="32" spans="1:2" x14ac:dyDescent="0.3">
      <c r="A32" t="s">
        <v>75</v>
      </c>
      <c r="B32" t="s">
        <v>93</v>
      </c>
    </row>
    <row r="33" spans="1:2" x14ac:dyDescent="0.3">
      <c r="A33" t="s">
        <v>79</v>
      </c>
      <c r="B33" t="s">
        <v>79</v>
      </c>
    </row>
    <row r="34" spans="1:2" x14ac:dyDescent="0.3">
      <c r="A34" t="s">
        <v>81</v>
      </c>
      <c r="B34" t="s">
        <v>564</v>
      </c>
    </row>
    <row r="35" spans="1:2" x14ac:dyDescent="0.3">
      <c r="A35" t="s">
        <v>85</v>
      </c>
      <c r="B35" t="s">
        <v>85</v>
      </c>
    </row>
    <row r="36" spans="1:2" x14ac:dyDescent="0.3">
      <c r="A36" t="s">
        <v>12</v>
      </c>
      <c r="B36" t="s">
        <v>12</v>
      </c>
    </row>
    <row r="37" spans="1:2" x14ac:dyDescent="0.3">
      <c r="A37" t="s">
        <v>15</v>
      </c>
      <c r="B37" t="s">
        <v>15</v>
      </c>
    </row>
    <row r="38" spans="1:2" x14ac:dyDescent="0.3">
      <c r="A38" t="s">
        <v>87</v>
      </c>
      <c r="B38" t="s">
        <v>93</v>
      </c>
    </row>
    <row r="39" spans="1:2" x14ac:dyDescent="0.3">
      <c r="A39" t="s">
        <v>90</v>
      </c>
      <c r="B39" t="s">
        <v>93</v>
      </c>
    </row>
    <row r="40" spans="1:2" x14ac:dyDescent="0.3">
      <c r="A40" t="s">
        <v>93</v>
      </c>
      <c r="B40" t="s">
        <v>93</v>
      </c>
    </row>
    <row r="41" spans="1:2" x14ac:dyDescent="0.3">
      <c r="A41" t="s">
        <v>95</v>
      </c>
      <c r="B41" t="s">
        <v>95</v>
      </c>
    </row>
    <row r="42" spans="1:2" x14ac:dyDescent="0.3">
      <c r="A42" t="s">
        <v>1142</v>
      </c>
      <c r="B42" t="s">
        <v>1142</v>
      </c>
    </row>
    <row r="43" spans="1:2" x14ac:dyDescent="0.3">
      <c r="A43" t="s">
        <v>1143</v>
      </c>
      <c r="B43" t="s">
        <v>1143</v>
      </c>
    </row>
    <row r="44" spans="1:2" x14ac:dyDescent="0.3">
      <c r="A44" t="s">
        <v>1144</v>
      </c>
      <c r="B44" t="s">
        <v>1144</v>
      </c>
    </row>
    <row r="45" spans="1:2" x14ac:dyDescent="0.3">
      <c r="A45" t="s">
        <v>1145</v>
      </c>
      <c r="B45" t="s">
        <v>1145</v>
      </c>
    </row>
    <row r="46" spans="1:2" x14ac:dyDescent="0.3">
      <c r="A46" t="s">
        <v>1146</v>
      </c>
      <c r="B46" t="s">
        <v>1146</v>
      </c>
    </row>
    <row r="47" spans="1:2" x14ac:dyDescent="0.3">
      <c r="A47" t="s">
        <v>1147</v>
      </c>
      <c r="B47" t="s">
        <v>1147</v>
      </c>
    </row>
    <row r="48" spans="1:2" x14ac:dyDescent="0.3">
      <c r="A48" t="s">
        <v>1148</v>
      </c>
      <c r="B48" t="s">
        <v>1148</v>
      </c>
    </row>
    <row r="49" spans="1:2" x14ac:dyDescent="0.3">
      <c r="A49" t="s">
        <v>1149</v>
      </c>
      <c r="B49" t="s">
        <v>1149</v>
      </c>
    </row>
    <row r="50" spans="1:2" x14ac:dyDescent="0.3">
      <c r="A50" t="s">
        <v>1150</v>
      </c>
      <c r="B50" t="s">
        <v>1150</v>
      </c>
    </row>
    <row r="51" spans="1:2" x14ac:dyDescent="0.3">
      <c r="A51" t="s">
        <v>1151</v>
      </c>
      <c r="B51" t="s">
        <v>1151</v>
      </c>
    </row>
    <row r="52" spans="1:2" x14ac:dyDescent="0.3">
      <c r="A52" t="s">
        <v>1152</v>
      </c>
      <c r="B52" t="s">
        <v>1152</v>
      </c>
    </row>
    <row r="53" spans="1:2" x14ac:dyDescent="0.3">
      <c r="A53" t="s">
        <v>1153</v>
      </c>
      <c r="B53" t="s">
        <v>1153</v>
      </c>
    </row>
    <row r="54" spans="1:2" x14ac:dyDescent="0.3">
      <c r="A54" t="s">
        <v>1154</v>
      </c>
      <c r="B54" t="s">
        <v>1154</v>
      </c>
    </row>
    <row r="55" spans="1:2" x14ac:dyDescent="0.3">
      <c r="A55" t="s">
        <v>1155</v>
      </c>
      <c r="B55" t="s">
        <v>1155</v>
      </c>
    </row>
    <row r="56" spans="1:2" x14ac:dyDescent="0.3">
      <c r="A56" t="s">
        <v>1156</v>
      </c>
      <c r="B56" t="s">
        <v>1156</v>
      </c>
    </row>
    <row r="57" spans="1:2" x14ac:dyDescent="0.3">
      <c r="A57" t="s">
        <v>1157</v>
      </c>
      <c r="B57" t="s">
        <v>1157</v>
      </c>
    </row>
    <row r="58" spans="1:2" x14ac:dyDescent="0.3">
      <c r="A58" t="s">
        <v>1158</v>
      </c>
      <c r="B58" t="s">
        <v>1158</v>
      </c>
    </row>
    <row r="59" spans="1:2" x14ac:dyDescent="0.3">
      <c r="A59" t="s">
        <v>132</v>
      </c>
      <c r="B59" t="s">
        <v>132</v>
      </c>
    </row>
    <row r="60" spans="1:2" x14ac:dyDescent="0.3">
      <c r="A60" t="s">
        <v>1159</v>
      </c>
      <c r="B60" t="s">
        <v>1159</v>
      </c>
    </row>
    <row r="61" spans="1:2" x14ac:dyDescent="0.3">
      <c r="A61" t="s">
        <v>1160</v>
      </c>
      <c r="B61" t="s">
        <v>1160</v>
      </c>
    </row>
    <row r="62" spans="1:2" x14ac:dyDescent="0.3">
      <c r="A62" t="s">
        <v>1161</v>
      </c>
      <c r="B62" t="s">
        <v>1161</v>
      </c>
    </row>
    <row r="63" spans="1:2" x14ac:dyDescent="0.3">
      <c r="A63" t="s">
        <v>1162</v>
      </c>
      <c r="B63" t="s">
        <v>1162</v>
      </c>
    </row>
    <row r="64" spans="1:2" x14ac:dyDescent="0.3">
      <c r="A64" t="s">
        <v>1163</v>
      </c>
      <c r="B64" t="s">
        <v>1163</v>
      </c>
    </row>
    <row r="65" spans="1:2" x14ac:dyDescent="0.3">
      <c r="A65" t="s">
        <v>1164</v>
      </c>
      <c r="B65" t="s">
        <v>1164</v>
      </c>
    </row>
    <row r="66" spans="1:2" x14ac:dyDescent="0.3">
      <c r="A66" t="s">
        <v>1165</v>
      </c>
      <c r="B66" t="s">
        <v>1165</v>
      </c>
    </row>
    <row r="67" spans="1:2" x14ac:dyDescent="0.3">
      <c r="A67" t="s">
        <v>1166</v>
      </c>
      <c r="B67" t="s">
        <v>1166</v>
      </c>
    </row>
    <row r="68" spans="1:2" x14ac:dyDescent="0.3">
      <c r="A68" t="s">
        <v>1167</v>
      </c>
      <c r="B68" t="s">
        <v>1167</v>
      </c>
    </row>
    <row r="69" spans="1:2" x14ac:dyDescent="0.3">
      <c r="A69" t="s">
        <v>36</v>
      </c>
      <c r="B69" t="s">
        <v>36</v>
      </c>
    </row>
    <row r="70" spans="1:2" x14ac:dyDescent="0.3">
      <c r="A70" t="s">
        <v>1168</v>
      </c>
      <c r="B70" t="s">
        <v>1168</v>
      </c>
    </row>
    <row r="71" spans="1:2" x14ac:dyDescent="0.3">
      <c r="A71" t="s">
        <v>36</v>
      </c>
      <c r="B71" t="s">
        <v>36</v>
      </c>
    </row>
    <row r="72" spans="1:2" x14ac:dyDescent="0.3">
      <c r="A72" t="s">
        <v>1169</v>
      </c>
      <c r="B72" t="s">
        <v>1169</v>
      </c>
    </row>
    <row r="73" spans="1:2" x14ac:dyDescent="0.3">
      <c r="A73" t="s">
        <v>1170</v>
      </c>
      <c r="B73" t="s">
        <v>1170</v>
      </c>
    </row>
    <row r="74" spans="1:2" x14ac:dyDescent="0.3">
      <c r="A74" t="s">
        <v>1171</v>
      </c>
      <c r="B74" t="s">
        <v>1171</v>
      </c>
    </row>
    <row r="75" spans="1:2" x14ac:dyDescent="0.3">
      <c r="A75" t="s">
        <v>1172</v>
      </c>
      <c r="B75" t="s">
        <v>1172</v>
      </c>
    </row>
    <row r="76" spans="1:2" x14ac:dyDescent="0.3">
      <c r="A76" t="s">
        <v>1173</v>
      </c>
      <c r="B76" t="s">
        <v>1173</v>
      </c>
    </row>
    <row r="77" spans="1:2" x14ac:dyDescent="0.3">
      <c r="A77" t="s">
        <v>1174</v>
      </c>
      <c r="B77" t="s">
        <v>1174</v>
      </c>
    </row>
    <row r="78" spans="1:2" x14ac:dyDescent="0.3">
      <c r="A78" t="s">
        <v>1175</v>
      </c>
      <c r="B78" t="s">
        <v>1175</v>
      </c>
    </row>
    <row r="79" spans="1:2" x14ac:dyDescent="0.3">
      <c r="A79" t="s">
        <v>1176</v>
      </c>
      <c r="B79" t="s">
        <v>1176</v>
      </c>
    </row>
    <row r="80" spans="1:2" x14ac:dyDescent="0.3">
      <c r="A80" t="s">
        <v>1177</v>
      </c>
      <c r="B80" t="s">
        <v>1177</v>
      </c>
    </row>
    <row r="81" spans="1:2" x14ac:dyDescent="0.3">
      <c r="A81" t="s">
        <v>1178</v>
      </c>
      <c r="B81" t="s">
        <v>1178</v>
      </c>
    </row>
    <row r="82" spans="1:2" x14ac:dyDescent="0.3">
      <c r="A82" t="s">
        <v>1179</v>
      </c>
      <c r="B82" t="s">
        <v>1179</v>
      </c>
    </row>
    <row r="83" spans="1:2" x14ac:dyDescent="0.3">
      <c r="A83" t="s">
        <v>1180</v>
      </c>
      <c r="B83" t="s">
        <v>1180</v>
      </c>
    </row>
    <row r="84" spans="1:2" x14ac:dyDescent="0.3">
      <c r="A84" t="s">
        <v>1181</v>
      </c>
      <c r="B84" t="s">
        <v>1181</v>
      </c>
    </row>
    <row r="85" spans="1:2" x14ac:dyDescent="0.3">
      <c r="A85" t="s">
        <v>1182</v>
      </c>
      <c r="B85" t="s">
        <v>1182</v>
      </c>
    </row>
    <row r="86" spans="1:2" x14ac:dyDescent="0.3">
      <c r="A86" t="s">
        <v>1183</v>
      </c>
      <c r="B86" t="s">
        <v>1183</v>
      </c>
    </row>
    <row r="87" spans="1:2" x14ac:dyDescent="0.3">
      <c r="A87" t="s">
        <v>1184</v>
      </c>
      <c r="B87" t="s">
        <v>1184</v>
      </c>
    </row>
    <row r="88" spans="1:2" x14ac:dyDescent="0.3">
      <c r="A88" t="s">
        <v>1185</v>
      </c>
      <c r="B88" t="s">
        <v>1185</v>
      </c>
    </row>
    <row r="89" spans="1:2" x14ac:dyDescent="0.3">
      <c r="A89" t="s">
        <v>1186</v>
      </c>
      <c r="B89" t="s">
        <v>1186</v>
      </c>
    </row>
    <row r="90" spans="1:2" x14ac:dyDescent="0.3">
      <c r="A90" t="s">
        <v>1187</v>
      </c>
      <c r="B90" t="s">
        <v>1187</v>
      </c>
    </row>
    <row r="91" spans="1:2" x14ac:dyDescent="0.3">
      <c r="A91" t="s">
        <v>1188</v>
      </c>
      <c r="B91" t="s">
        <v>1188</v>
      </c>
    </row>
    <row r="92" spans="1:2" x14ac:dyDescent="0.3">
      <c r="A92" t="s">
        <v>1189</v>
      </c>
      <c r="B92" t="s">
        <v>1189</v>
      </c>
    </row>
    <row r="93" spans="1:2" x14ac:dyDescent="0.3">
      <c r="A93" t="s">
        <v>1190</v>
      </c>
      <c r="B93" t="s">
        <v>1190</v>
      </c>
    </row>
    <row r="94" spans="1:2" x14ac:dyDescent="0.3">
      <c r="A94" t="s">
        <v>1191</v>
      </c>
      <c r="B94" t="s">
        <v>1191</v>
      </c>
    </row>
    <row r="95" spans="1:2" x14ac:dyDescent="0.3">
      <c r="A95" t="s">
        <v>1192</v>
      </c>
      <c r="B95" t="s">
        <v>1192</v>
      </c>
    </row>
    <row r="96" spans="1:2" x14ac:dyDescent="0.3">
      <c r="A96" t="s">
        <v>1193</v>
      </c>
      <c r="B96" t="s">
        <v>1193</v>
      </c>
    </row>
    <row r="97" spans="1:2" x14ac:dyDescent="0.3">
      <c r="A97" t="s">
        <v>1194</v>
      </c>
      <c r="B97" t="s">
        <v>1194</v>
      </c>
    </row>
    <row r="98" spans="1:2" x14ac:dyDescent="0.3">
      <c r="A98" t="s">
        <v>1195</v>
      </c>
      <c r="B98" t="s">
        <v>1195</v>
      </c>
    </row>
    <row r="99" spans="1:2" x14ac:dyDescent="0.3">
      <c r="A99" t="s">
        <v>1196</v>
      </c>
      <c r="B99" t="s">
        <v>1196</v>
      </c>
    </row>
    <row r="100" spans="1:2" x14ac:dyDescent="0.3">
      <c r="A100" t="s">
        <v>1197</v>
      </c>
      <c r="B100" t="s">
        <v>1197</v>
      </c>
    </row>
    <row r="101" spans="1:2" x14ac:dyDescent="0.3">
      <c r="A101" t="s">
        <v>1198</v>
      </c>
      <c r="B101" t="s">
        <v>1198</v>
      </c>
    </row>
    <row r="102" spans="1:2" x14ac:dyDescent="0.3">
      <c r="A102" t="s">
        <v>1199</v>
      </c>
      <c r="B102" t="s">
        <v>1199</v>
      </c>
    </row>
    <row r="103" spans="1:2" x14ac:dyDescent="0.3">
      <c r="A103" t="s">
        <v>1200</v>
      </c>
      <c r="B103" t="s">
        <v>1200</v>
      </c>
    </row>
    <row r="104" spans="1:2" x14ac:dyDescent="0.3">
      <c r="A104" t="s">
        <v>1201</v>
      </c>
      <c r="B104" t="s">
        <v>1201</v>
      </c>
    </row>
    <row r="105" spans="1:2" x14ac:dyDescent="0.3">
      <c r="A105" t="s">
        <v>1202</v>
      </c>
      <c r="B105" t="s">
        <v>1202</v>
      </c>
    </row>
    <row r="106" spans="1:2" x14ac:dyDescent="0.3">
      <c r="A106" t="s">
        <v>1203</v>
      </c>
      <c r="B106" t="s">
        <v>1203</v>
      </c>
    </row>
    <row r="107" spans="1:2" x14ac:dyDescent="0.3">
      <c r="A107" t="s">
        <v>1204</v>
      </c>
      <c r="B107" t="s">
        <v>1204</v>
      </c>
    </row>
    <row r="108" spans="1:2" x14ac:dyDescent="0.3">
      <c r="A108" t="s">
        <v>1205</v>
      </c>
      <c r="B108" t="s">
        <v>1205</v>
      </c>
    </row>
    <row r="109" spans="1:2" x14ac:dyDescent="0.3">
      <c r="A109" t="s">
        <v>1206</v>
      </c>
      <c r="B109" t="s">
        <v>1206</v>
      </c>
    </row>
    <row r="110" spans="1:2" x14ac:dyDescent="0.3">
      <c r="A110" t="s">
        <v>1207</v>
      </c>
      <c r="B110" t="s">
        <v>1207</v>
      </c>
    </row>
    <row r="111" spans="1:2" x14ac:dyDescent="0.3">
      <c r="A111" t="s">
        <v>1208</v>
      </c>
      <c r="B111" t="s">
        <v>1208</v>
      </c>
    </row>
    <row r="112" spans="1:2" x14ac:dyDescent="0.3">
      <c r="A112" t="s">
        <v>1209</v>
      </c>
      <c r="B112" t="s">
        <v>1209</v>
      </c>
    </row>
    <row r="113" spans="1:2" x14ac:dyDescent="0.3">
      <c r="A113" t="s">
        <v>1210</v>
      </c>
      <c r="B113" t="s">
        <v>1210</v>
      </c>
    </row>
    <row r="114" spans="1:2" x14ac:dyDescent="0.3">
      <c r="A114" t="s">
        <v>1211</v>
      </c>
      <c r="B114" t="s">
        <v>1211</v>
      </c>
    </row>
    <row r="115" spans="1:2" x14ac:dyDescent="0.3">
      <c r="A115" t="s">
        <v>1212</v>
      </c>
      <c r="B115" t="s">
        <v>1212</v>
      </c>
    </row>
    <row r="116" spans="1:2" x14ac:dyDescent="0.3">
      <c r="A116" t="s">
        <v>1213</v>
      </c>
      <c r="B116" t="s">
        <v>1213</v>
      </c>
    </row>
    <row r="117" spans="1:2" x14ac:dyDescent="0.3">
      <c r="A117" t="s">
        <v>1214</v>
      </c>
      <c r="B117" t="s">
        <v>1214</v>
      </c>
    </row>
    <row r="118" spans="1:2" x14ac:dyDescent="0.3">
      <c r="A118" t="s">
        <v>1215</v>
      </c>
      <c r="B118" t="s">
        <v>1215</v>
      </c>
    </row>
    <row r="119" spans="1:2" x14ac:dyDescent="0.3">
      <c r="A119" t="s">
        <v>1216</v>
      </c>
      <c r="B119" t="s">
        <v>1216</v>
      </c>
    </row>
    <row r="120" spans="1:2" x14ac:dyDescent="0.3">
      <c r="A120" t="s">
        <v>1217</v>
      </c>
      <c r="B120" t="s">
        <v>1217</v>
      </c>
    </row>
    <row r="121" spans="1:2" x14ac:dyDescent="0.3">
      <c r="A121" t="s">
        <v>1218</v>
      </c>
      <c r="B121" t="s">
        <v>1218</v>
      </c>
    </row>
    <row r="122" spans="1:2" x14ac:dyDescent="0.3">
      <c r="A122" t="s">
        <v>1219</v>
      </c>
      <c r="B122" t="s">
        <v>1219</v>
      </c>
    </row>
    <row r="123" spans="1:2" x14ac:dyDescent="0.3">
      <c r="A123" t="s">
        <v>1220</v>
      </c>
      <c r="B123" t="s">
        <v>1220</v>
      </c>
    </row>
    <row r="124" spans="1:2" x14ac:dyDescent="0.3">
      <c r="A124" t="s">
        <v>1221</v>
      </c>
      <c r="B124" t="s">
        <v>1221</v>
      </c>
    </row>
    <row r="125" spans="1:2" x14ac:dyDescent="0.3">
      <c r="A125" t="s">
        <v>1222</v>
      </c>
      <c r="B125" t="s">
        <v>1222</v>
      </c>
    </row>
    <row r="126" spans="1:2" x14ac:dyDescent="0.3">
      <c r="A126" t="s">
        <v>1223</v>
      </c>
      <c r="B126" t="s">
        <v>1223</v>
      </c>
    </row>
    <row r="127" spans="1:2" x14ac:dyDescent="0.3">
      <c r="A127" t="s">
        <v>1224</v>
      </c>
      <c r="B127" t="s">
        <v>1224</v>
      </c>
    </row>
    <row r="128" spans="1:2" x14ac:dyDescent="0.3">
      <c r="A128" t="s">
        <v>1225</v>
      </c>
      <c r="B128" t="s">
        <v>1225</v>
      </c>
    </row>
    <row r="129" spans="1:2" x14ac:dyDescent="0.3">
      <c r="A129" t="s">
        <v>1226</v>
      </c>
      <c r="B129" t="s">
        <v>1226</v>
      </c>
    </row>
    <row r="130" spans="1:2" x14ac:dyDescent="0.3">
      <c r="A130" t="s">
        <v>1227</v>
      </c>
      <c r="B130" t="s">
        <v>1227</v>
      </c>
    </row>
    <row r="131" spans="1:2" x14ac:dyDescent="0.3">
      <c r="A131" t="s">
        <v>1218</v>
      </c>
      <c r="B131" t="s">
        <v>1218</v>
      </c>
    </row>
    <row r="132" spans="1:2" x14ac:dyDescent="0.3">
      <c r="A132" t="s">
        <v>1228</v>
      </c>
      <c r="B132" t="s">
        <v>1228</v>
      </c>
    </row>
    <row r="133" spans="1:2" x14ac:dyDescent="0.3">
      <c r="A133" t="s">
        <v>1229</v>
      </c>
      <c r="B133" t="s">
        <v>1229</v>
      </c>
    </row>
    <row r="134" spans="1:2" x14ac:dyDescent="0.3">
      <c r="A134" t="s">
        <v>1230</v>
      </c>
      <c r="B134" t="s">
        <v>1230</v>
      </c>
    </row>
    <row r="135" spans="1:2" x14ac:dyDescent="0.3">
      <c r="A135" t="s">
        <v>1229</v>
      </c>
      <c r="B135" t="s">
        <v>1229</v>
      </c>
    </row>
    <row r="136" spans="1:2" x14ac:dyDescent="0.3">
      <c r="A136" t="s">
        <v>1231</v>
      </c>
      <c r="B136" t="s">
        <v>1231</v>
      </c>
    </row>
    <row r="137" spans="1:2" x14ac:dyDescent="0.3">
      <c r="A137" t="s">
        <v>282</v>
      </c>
      <c r="B137" t="s">
        <v>282</v>
      </c>
    </row>
    <row r="138" spans="1:2" x14ac:dyDescent="0.3">
      <c r="A138" t="s">
        <v>284</v>
      </c>
      <c r="B138" t="s">
        <v>284</v>
      </c>
    </row>
    <row r="139" spans="1:2" x14ac:dyDescent="0.3">
      <c r="A139" t="s">
        <v>286</v>
      </c>
      <c r="B139" t="s">
        <v>286</v>
      </c>
    </row>
    <row r="140" spans="1:2" x14ac:dyDescent="0.3">
      <c r="A140" t="s">
        <v>288</v>
      </c>
      <c r="B140" t="s">
        <v>288</v>
      </c>
    </row>
    <row r="141" spans="1:2" x14ac:dyDescent="0.3">
      <c r="A141" t="s">
        <v>290</v>
      </c>
      <c r="B141" t="s">
        <v>290</v>
      </c>
    </row>
    <row r="142" spans="1:2" x14ac:dyDescent="0.3">
      <c r="A142" t="s">
        <v>292</v>
      </c>
      <c r="B142" t="s">
        <v>292</v>
      </c>
    </row>
    <row r="143" spans="1:2" x14ac:dyDescent="0.3">
      <c r="A143" t="s">
        <v>294</v>
      </c>
      <c r="B143" t="s">
        <v>294</v>
      </c>
    </row>
    <row r="144" spans="1:2" x14ac:dyDescent="0.3">
      <c r="A144" t="s">
        <v>296</v>
      </c>
      <c r="B144" t="s">
        <v>296</v>
      </c>
    </row>
    <row r="145" spans="1:2" x14ac:dyDescent="0.3">
      <c r="A145" t="s">
        <v>298</v>
      </c>
      <c r="B145" t="s">
        <v>298</v>
      </c>
    </row>
    <row r="146" spans="1:2" x14ac:dyDescent="0.3">
      <c r="A146" t="s">
        <v>300</v>
      </c>
      <c r="B146" t="s">
        <v>300</v>
      </c>
    </row>
    <row r="147" spans="1:2" x14ac:dyDescent="0.3">
      <c r="A147" t="s">
        <v>301</v>
      </c>
      <c r="B147" t="s">
        <v>301</v>
      </c>
    </row>
    <row r="148" spans="1:2" x14ac:dyDescent="0.3">
      <c r="A148" t="s">
        <v>302</v>
      </c>
      <c r="B148" t="s">
        <v>302</v>
      </c>
    </row>
    <row r="149" spans="1:2" x14ac:dyDescent="0.3">
      <c r="A149" t="s">
        <v>303</v>
      </c>
      <c r="B149" t="s">
        <v>303</v>
      </c>
    </row>
    <row r="150" spans="1:2" x14ac:dyDescent="0.3">
      <c r="A150" t="s">
        <v>304</v>
      </c>
      <c r="B150" t="s">
        <v>304</v>
      </c>
    </row>
    <row r="151" spans="1:2" x14ac:dyDescent="0.3">
      <c r="A151" t="s">
        <v>1232</v>
      </c>
      <c r="B151" t="s">
        <v>1232</v>
      </c>
    </row>
    <row r="152" spans="1:2" x14ac:dyDescent="0.3">
      <c r="A152" t="s">
        <v>1233</v>
      </c>
      <c r="B152" t="s">
        <v>1233</v>
      </c>
    </row>
    <row r="153" spans="1:2" x14ac:dyDescent="0.3">
      <c r="A153" t="s">
        <v>1234</v>
      </c>
      <c r="B153" t="s">
        <v>1234</v>
      </c>
    </row>
    <row r="154" spans="1:2" x14ac:dyDescent="0.3">
      <c r="A154" t="s">
        <v>310</v>
      </c>
      <c r="B154" t="s">
        <v>310</v>
      </c>
    </row>
    <row r="155" spans="1:2" x14ac:dyDescent="0.3">
      <c r="A155" t="s">
        <v>1235</v>
      </c>
      <c r="B155" t="s">
        <v>1235</v>
      </c>
    </row>
    <row r="156" spans="1:2" x14ac:dyDescent="0.3">
      <c r="A156" t="s">
        <v>1236</v>
      </c>
      <c r="B156" t="s">
        <v>1236</v>
      </c>
    </row>
    <row r="157" spans="1:2" x14ac:dyDescent="0.3">
      <c r="A157" t="s">
        <v>1237</v>
      </c>
      <c r="B157" t="s">
        <v>1237</v>
      </c>
    </row>
    <row r="158" spans="1:2" x14ac:dyDescent="0.3">
      <c r="A158" t="s">
        <v>1238</v>
      </c>
      <c r="B158" t="s">
        <v>1238</v>
      </c>
    </row>
    <row r="159" spans="1:2" x14ac:dyDescent="0.3">
      <c r="A159" t="s">
        <v>1239</v>
      </c>
      <c r="B159" t="s">
        <v>1239</v>
      </c>
    </row>
    <row r="160" spans="1:2" x14ac:dyDescent="0.3">
      <c r="A160" t="s">
        <v>322</v>
      </c>
      <c r="B160" t="s">
        <v>322</v>
      </c>
    </row>
    <row r="161" spans="1:2" x14ac:dyDescent="0.3">
      <c r="A161" t="s">
        <v>1240</v>
      </c>
      <c r="B161" t="s">
        <v>1240</v>
      </c>
    </row>
    <row r="162" spans="1:2" x14ac:dyDescent="0.3">
      <c r="A162" t="s">
        <v>1241</v>
      </c>
      <c r="B162" t="s">
        <v>1241</v>
      </c>
    </row>
    <row r="163" spans="1:2" x14ac:dyDescent="0.3">
      <c r="A163" t="s">
        <v>328</v>
      </c>
      <c r="B163" t="s">
        <v>328</v>
      </c>
    </row>
    <row r="164" spans="1:2" x14ac:dyDescent="0.3">
      <c r="A164" t="s">
        <v>329</v>
      </c>
      <c r="B164" t="s">
        <v>329</v>
      </c>
    </row>
    <row r="165" spans="1:2" x14ac:dyDescent="0.3">
      <c r="A165" t="s">
        <v>330</v>
      </c>
      <c r="B165" t="s">
        <v>330</v>
      </c>
    </row>
    <row r="166" spans="1:2" x14ac:dyDescent="0.3">
      <c r="A166" t="s">
        <v>36</v>
      </c>
      <c r="B166" t="s">
        <v>36</v>
      </c>
    </row>
    <row r="167" spans="1:2" x14ac:dyDescent="0.3">
      <c r="A167" t="s">
        <v>331</v>
      </c>
      <c r="B167" t="s">
        <v>331</v>
      </c>
    </row>
    <row r="168" spans="1:2" x14ac:dyDescent="0.3">
      <c r="A168" t="s">
        <v>36</v>
      </c>
      <c r="B168" t="s">
        <v>36</v>
      </c>
    </row>
    <row r="169" spans="1:2" x14ac:dyDescent="0.3">
      <c r="A169" t="s">
        <v>332</v>
      </c>
      <c r="B169" t="s">
        <v>332</v>
      </c>
    </row>
    <row r="170" spans="1:2" x14ac:dyDescent="0.3">
      <c r="A170" t="s">
        <v>36</v>
      </c>
      <c r="B170" t="s">
        <v>36</v>
      </c>
    </row>
    <row r="171" spans="1:2" x14ac:dyDescent="0.3">
      <c r="A171" t="s">
        <v>333</v>
      </c>
      <c r="B171" t="s">
        <v>333</v>
      </c>
    </row>
    <row r="172" spans="1:2" x14ac:dyDescent="0.3">
      <c r="A172" t="s">
        <v>36</v>
      </c>
      <c r="B172" t="s">
        <v>36</v>
      </c>
    </row>
    <row r="173" spans="1:2" x14ac:dyDescent="0.3">
      <c r="A173" t="s">
        <v>334</v>
      </c>
      <c r="B173" t="s">
        <v>334</v>
      </c>
    </row>
    <row r="174" spans="1:2" x14ac:dyDescent="0.3">
      <c r="A174" t="s">
        <v>36</v>
      </c>
      <c r="B174" t="s">
        <v>36</v>
      </c>
    </row>
    <row r="175" spans="1:2" x14ac:dyDescent="0.3">
      <c r="A175" t="s">
        <v>335</v>
      </c>
      <c r="B175" t="s">
        <v>335</v>
      </c>
    </row>
    <row r="176" spans="1:2" x14ac:dyDescent="0.3">
      <c r="A176" t="s">
        <v>36</v>
      </c>
      <c r="B176" t="s">
        <v>36</v>
      </c>
    </row>
    <row r="177" spans="1:2" x14ac:dyDescent="0.3">
      <c r="A177" t="s">
        <v>336</v>
      </c>
      <c r="B177" t="s">
        <v>336</v>
      </c>
    </row>
    <row r="178" spans="1:2" x14ac:dyDescent="0.3">
      <c r="A178" t="s">
        <v>338</v>
      </c>
      <c r="B178" t="s">
        <v>338</v>
      </c>
    </row>
    <row r="179" spans="1:2" x14ac:dyDescent="0.3">
      <c r="A179" t="s">
        <v>340</v>
      </c>
      <c r="B179" t="s">
        <v>93</v>
      </c>
    </row>
    <row r="180" spans="1:2" x14ac:dyDescent="0.3">
      <c r="A180" t="s">
        <v>344</v>
      </c>
      <c r="B180" t="s">
        <v>93</v>
      </c>
    </row>
    <row r="181" spans="1:2" x14ac:dyDescent="0.3">
      <c r="A181" t="s">
        <v>346</v>
      </c>
      <c r="B181" t="s">
        <v>346</v>
      </c>
    </row>
    <row r="182" spans="1:2" x14ac:dyDescent="0.3">
      <c r="A182" t="s">
        <v>347</v>
      </c>
      <c r="B182" t="s">
        <v>347</v>
      </c>
    </row>
    <row r="183" spans="1:2" x14ac:dyDescent="0.3">
      <c r="A183" t="s">
        <v>349</v>
      </c>
      <c r="B183" t="s">
        <v>349</v>
      </c>
    </row>
    <row r="184" spans="1:2" x14ac:dyDescent="0.3">
      <c r="A184" t="s">
        <v>347</v>
      </c>
      <c r="B184" t="s">
        <v>347</v>
      </c>
    </row>
    <row r="185" spans="1:2" x14ac:dyDescent="0.3">
      <c r="A185" t="s">
        <v>351</v>
      </c>
      <c r="B185" t="s">
        <v>351</v>
      </c>
    </row>
    <row r="186" spans="1:2" x14ac:dyDescent="0.3">
      <c r="A186" t="s">
        <v>347</v>
      </c>
      <c r="B186" t="s">
        <v>347</v>
      </c>
    </row>
    <row r="187" spans="1:2" x14ac:dyDescent="0.3">
      <c r="A187" t="s">
        <v>353</v>
      </c>
      <c r="B187" t="s">
        <v>93</v>
      </c>
    </row>
    <row r="188" spans="1:2" x14ac:dyDescent="0.3">
      <c r="A188" t="s">
        <v>355</v>
      </c>
      <c r="B188" t="s">
        <v>93</v>
      </c>
    </row>
    <row r="189" spans="1:2" x14ac:dyDescent="0.3">
      <c r="A189" t="s">
        <v>357</v>
      </c>
      <c r="B189" t="s">
        <v>357</v>
      </c>
    </row>
    <row r="190" spans="1:2" x14ac:dyDescent="0.3">
      <c r="A190" t="s">
        <v>347</v>
      </c>
      <c r="B190" t="s">
        <v>347</v>
      </c>
    </row>
    <row r="191" spans="1:2" x14ac:dyDescent="0.3">
      <c r="A191" t="s">
        <v>359</v>
      </c>
      <c r="B191" t="s">
        <v>359</v>
      </c>
    </row>
    <row r="192" spans="1:2" x14ac:dyDescent="0.3">
      <c r="A192" t="s">
        <v>347</v>
      </c>
      <c r="B192" t="s">
        <v>347</v>
      </c>
    </row>
    <row r="193" spans="1:2" x14ac:dyDescent="0.3">
      <c r="A193" t="s">
        <v>361</v>
      </c>
      <c r="B193" t="s">
        <v>361</v>
      </c>
    </row>
    <row r="194" spans="1:2" x14ac:dyDescent="0.3">
      <c r="A194" t="s">
        <v>347</v>
      </c>
      <c r="B194" t="s">
        <v>347</v>
      </c>
    </row>
    <row r="195" spans="1:2" x14ac:dyDescent="0.3">
      <c r="A195" t="s">
        <v>363</v>
      </c>
      <c r="B195" t="s">
        <v>363</v>
      </c>
    </row>
    <row r="196" spans="1:2" x14ac:dyDescent="0.3">
      <c r="A196" t="s">
        <v>347</v>
      </c>
      <c r="B196" t="s">
        <v>347</v>
      </c>
    </row>
    <row r="197" spans="1:2" x14ac:dyDescent="0.3">
      <c r="A197" t="s">
        <v>365</v>
      </c>
      <c r="B197" t="s">
        <v>365</v>
      </c>
    </row>
    <row r="198" spans="1:2" x14ac:dyDescent="0.3">
      <c r="A198" t="s">
        <v>347</v>
      </c>
      <c r="B198" t="s">
        <v>347</v>
      </c>
    </row>
    <row r="199" spans="1:2" x14ac:dyDescent="0.3">
      <c r="A199" t="s">
        <v>367</v>
      </c>
      <c r="B199" t="s">
        <v>367</v>
      </c>
    </row>
    <row r="200" spans="1:2" x14ac:dyDescent="0.3">
      <c r="A200" t="s">
        <v>347</v>
      </c>
      <c r="B200" t="s">
        <v>347</v>
      </c>
    </row>
    <row r="201" spans="1:2" x14ac:dyDescent="0.3">
      <c r="A201" t="s">
        <v>369</v>
      </c>
      <c r="B201" t="s">
        <v>369</v>
      </c>
    </row>
    <row r="202" spans="1:2" x14ac:dyDescent="0.3">
      <c r="A202" t="s">
        <v>347</v>
      </c>
      <c r="B202" t="s">
        <v>347</v>
      </c>
    </row>
    <row r="203" spans="1:2" x14ac:dyDescent="0.3">
      <c r="A203" t="s">
        <v>371</v>
      </c>
      <c r="B203" t="s">
        <v>371</v>
      </c>
    </row>
    <row r="204" spans="1:2" x14ac:dyDescent="0.3">
      <c r="A204" t="s">
        <v>347</v>
      </c>
      <c r="B204" t="s">
        <v>347</v>
      </c>
    </row>
    <row r="205" spans="1:2" x14ac:dyDescent="0.3">
      <c r="A205" t="s">
        <v>373</v>
      </c>
      <c r="B205" t="s">
        <v>373</v>
      </c>
    </row>
    <row r="206" spans="1:2" x14ac:dyDescent="0.3">
      <c r="A206" t="s">
        <v>347</v>
      </c>
      <c r="B206" t="s">
        <v>347</v>
      </c>
    </row>
    <row r="207" spans="1:2" x14ac:dyDescent="0.3">
      <c r="A207" t="s">
        <v>375</v>
      </c>
      <c r="B20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47303-BAA1-45D3-9DE4-414163664278}">
  <dimension ref="A1:E3214"/>
  <sheetViews>
    <sheetView tabSelected="1" workbookViewId="0">
      <pane ySplit="1" topLeftCell="A2" activePane="bottomLeft" state="frozen"/>
      <selection pane="bottomLeft" activeCell="E109" sqref="E109"/>
    </sheetView>
  </sheetViews>
  <sheetFormatPr defaultRowHeight="14.4" customHeight="1" x14ac:dyDescent="0.3"/>
  <cols>
    <col min="1" max="1" width="47.77734375" style="5" customWidth="1"/>
    <col min="2" max="2" width="12.109375" customWidth="1"/>
    <col min="3" max="4" width="20.88671875" customWidth="1"/>
    <col min="5" max="5" width="21.6640625" customWidth="1"/>
  </cols>
  <sheetData>
    <row r="1" spans="1:5" ht="14.4" customHeight="1" x14ac:dyDescent="0.3">
      <c r="A1" s="4" t="s">
        <v>1</v>
      </c>
      <c r="B1" s="1" t="s">
        <v>377</v>
      </c>
      <c r="C1" s="1" t="s">
        <v>378</v>
      </c>
      <c r="D1" s="1" t="s">
        <v>379</v>
      </c>
      <c r="E1" s="1" t="s">
        <v>380</v>
      </c>
    </row>
    <row r="2" spans="1:5" ht="14.4" customHeight="1" x14ac:dyDescent="0.3">
      <c r="A2" s="5" t="s">
        <v>381</v>
      </c>
    </row>
    <row r="3" spans="1:5" ht="14.4" customHeight="1" x14ac:dyDescent="0.3">
      <c r="A3" s="5" t="s">
        <v>382</v>
      </c>
    </row>
    <row r="4" spans="1:5" ht="14.4" customHeight="1" x14ac:dyDescent="0.3">
      <c r="A4" s="5" t="s">
        <v>383</v>
      </c>
    </row>
    <row r="5" spans="1:5" ht="14.4" customHeight="1" x14ac:dyDescent="0.3">
      <c r="A5" s="5" t="s">
        <v>384</v>
      </c>
    </row>
    <row r="6" spans="1:5" ht="14.4" customHeight="1" x14ac:dyDescent="0.3">
      <c r="A6" s="6" t="s">
        <v>385</v>
      </c>
      <c r="B6" s="7"/>
      <c r="C6" s="7">
        <f>C7</f>
        <v>2293.92</v>
      </c>
      <c r="D6" s="7">
        <f>D8</f>
        <v>96.12</v>
      </c>
      <c r="E6" s="7">
        <f>E7+E8</f>
        <v>174472.92</v>
      </c>
    </row>
    <row r="7" spans="1:5" ht="14.4" customHeight="1" x14ac:dyDescent="0.3">
      <c r="A7" s="5" t="s">
        <v>386</v>
      </c>
      <c r="B7">
        <v>73</v>
      </c>
      <c r="C7">
        <v>2293.92</v>
      </c>
      <c r="E7">
        <v>167456.16</v>
      </c>
    </row>
    <row r="8" spans="1:5" ht="14.4" customHeight="1" x14ac:dyDescent="0.3">
      <c r="A8" s="5" t="s">
        <v>387</v>
      </c>
      <c r="B8">
        <v>73</v>
      </c>
      <c r="D8">
        <v>96.12</v>
      </c>
      <c r="E8">
        <v>7016.76</v>
      </c>
    </row>
    <row r="9" spans="1:5" ht="14.4" customHeight="1" x14ac:dyDescent="0.3">
      <c r="A9" s="5" t="s">
        <v>388</v>
      </c>
      <c r="C9" s="7">
        <f>C10</f>
        <v>3429</v>
      </c>
      <c r="D9" s="7">
        <f>D11</f>
        <v>96.12</v>
      </c>
      <c r="E9" s="7">
        <f>E10+E11</f>
        <v>74027.520000000004</v>
      </c>
    </row>
    <row r="10" spans="1:5" ht="14.4" customHeight="1" x14ac:dyDescent="0.3">
      <c r="A10" s="5" t="s">
        <v>386</v>
      </c>
      <c r="B10">
        <v>21</v>
      </c>
      <c r="C10">
        <v>3429</v>
      </c>
      <c r="E10">
        <v>72009</v>
      </c>
    </row>
    <row r="11" spans="1:5" ht="14.4" customHeight="1" x14ac:dyDescent="0.3">
      <c r="A11" s="5" t="s">
        <v>387</v>
      </c>
      <c r="B11">
        <v>21</v>
      </c>
      <c r="D11">
        <v>96.12</v>
      </c>
      <c r="E11">
        <v>2018.52</v>
      </c>
    </row>
    <row r="12" spans="1:5" ht="14.4" customHeight="1" x14ac:dyDescent="0.3">
      <c r="A12" s="5" t="s">
        <v>389</v>
      </c>
      <c r="C12" s="7">
        <f>C13</f>
        <v>1136.1600000000001</v>
      </c>
      <c r="D12" s="7">
        <f>D14</f>
        <v>96.12</v>
      </c>
      <c r="E12" s="7">
        <f>E13+E14</f>
        <v>18484.2</v>
      </c>
    </row>
    <row r="13" spans="1:5" ht="14.4" customHeight="1" x14ac:dyDescent="0.3">
      <c r="A13" s="5" t="s">
        <v>386</v>
      </c>
      <c r="B13">
        <v>15</v>
      </c>
      <c r="C13">
        <v>1136.1600000000001</v>
      </c>
      <c r="E13">
        <v>17042.400000000001</v>
      </c>
    </row>
    <row r="14" spans="1:5" ht="14.4" customHeight="1" x14ac:dyDescent="0.3">
      <c r="A14" s="5" t="s">
        <v>387</v>
      </c>
      <c r="B14">
        <v>15</v>
      </c>
      <c r="D14">
        <v>96.12</v>
      </c>
      <c r="E14">
        <v>1441.8000000000002</v>
      </c>
    </row>
    <row r="15" spans="1:5" ht="14.4" customHeight="1" x14ac:dyDescent="0.3">
      <c r="A15" s="5" t="s">
        <v>390</v>
      </c>
      <c r="C15" s="7">
        <f>C16</f>
        <v>2272.3200000000002</v>
      </c>
      <c r="D15" s="7">
        <f>D17</f>
        <v>96.12</v>
      </c>
      <c r="E15" s="7">
        <f>E16+E17</f>
        <v>7105.3200000000006</v>
      </c>
    </row>
    <row r="16" spans="1:5" ht="14.4" customHeight="1" x14ac:dyDescent="0.3">
      <c r="A16" s="5" t="s">
        <v>386</v>
      </c>
      <c r="B16">
        <v>3</v>
      </c>
      <c r="C16">
        <v>2272.3200000000002</v>
      </c>
      <c r="E16">
        <v>6816.9600000000009</v>
      </c>
    </row>
    <row r="17" spans="1:5" ht="14.4" customHeight="1" x14ac:dyDescent="0.3">
      <c r="A17" s="5" t="s">
        <v>387</v>
      </c>
      <c r="B17">
        <v>3</v>
      </c>
      <c r="D17">
        <v>96.12</v>
      </c>
      <c r="E17">
        <v>288.36</v>
      </c>
    </row>
    <row r="18" spans="1:5" ht="14.4" customHeight="1" x14ac:dyDescent="0.3">
      <c r="A18" s="5" t="s">
        <v>391</v>
      </c>
      <c r="C18" s="7">
        <f>C19</f>
        <v>2055.2400000000002</v>
      </c>
      <c r="D18" s="7">
        <f>D20</f>
        <v>96.12</v>
      </c>
      <c r="E18" s="7">
        <f>E19+E20</f>
        <v>73146.240000000005</v>
      </c>
    </row>
    <row r="19" spans="1:5" ht="14.4" customHeight="1" x14ac:dyDescent="0.3">
      <c r="A19" s="5" t="s">
        <v>386</v>
      </c>
      <c r="B19">
        <v>34</v>
      </c>
      <c r="C19">
        <v>2055.2400000000002</v>
      </c>
      <c r="E19">
        <v>69878.16</v>
      </c>
    </row>
    <row r="20" spans="1:5" ht="14.4" customHeight="1" x14ac:dyDescent="0.3">
      <c r="A20" s="5" t="s">
        <v>387</v>
      </c>
      <c r="B20">
        <v>34</v>
      </c>
      <c r="D20">
        <v>96.12</v>
      </c>
      <c r="E20">
        <v>3268.08</v>
      </c>
    </row>
    <row r="21" spans="1:5" ht="14.4" customHeight="1" x14ac:dyDescent="0.3">
      <c r="A21" s="5" t="s">
        <v>392</v>
      </c>
      <c r="C21" s="7">
        <f>C22</f>
        <v>14061.6</v>
      </c>
      <c r="D21" s="7">
        <f>D23</f>
        <v>96.12</v>
      </c>
      <c r="E21" s="7">
        <f>E22+E23</f>
        <v>1274194.8</v>
      </c>
    </row>
    <row r="22" spans="1:5" ht="14.4" customHeight="1" x14ac:dyDescent="0.3">
      <c r="A22" s="5" t="s">
        <v>386</v>
      </c>
      <c r="B22">
        <v>90</v>
      </c>
      <c r="C22">
        <v>14061.6</v>
      </c>
      <c r="E22">
        <v>1265544</v>
      </c>
    </row>
    <row r="23" spans="1:5" ht="14.4" customHeight="1" x14ac:dyDescent="0.3">
      <c r="A23" s="5" t="s">
        <v>387</v>
      </c>
      <c r="B23">
        <v>90</v>
      </c>
      <c r="D23">
        <v>96.12</v>
      </c>
      <c r="E23">
        <v>8650.8000000000011</v>
      </c>
    </row>
    <row r="24" spans="1:5" ht="14.4" customHeight="1" x14ac:dyDescent="0.3">
      <c r="A24" s="5" t="s">
        <v>393</v>
      </c>
      <c r="C24" s="7">
        <f>C25</f>
        <v>595.08000000000004</v>
      </c>
      <c r="D24" s="7">
        <f>D26</f>
        <v>74.52000000000001</v>
      </c>
      <c r="E24" s="7">
        <f>E25+E26</f>
        <v>15400.800000000001</v>
      </c>
    </row>
    <row r="25" spans="1:5" ht="14.4" customHeight="1" x14ac:dyDescent="0.3">
      <c r="A25" s="5" t="s">
        <v>386</v>
      </c>
      <c r="B25">
        <v>23</v>
      </c>
      <c r="C25">
        <v>595.08000000000004</v>
      </c>
      <c r="E25">
        <v>13686.84</v>
      </c>
    </row>
    <row r="26" spans="1:5" ht="14.4" customHeight="1" x14ac:dyDescent="0.3">
      <c r="A26" s="5" t="s">
        <v>387</v>
      </c>
      <c r="B26">
        <v>23</v>
      </c>
      <c r="D26">
        <v>74.52000000000001</v>
      </c>
      <c r="E26">
        <v>1713.9600000000003</v>
      </c>
    </row>
    <row r="27" spans="1:5" ht="14.4" customHeight="1" x14ac:dyDescent="0.3">
      <c r="A27" s="5" t="s">
        <v>394</v>
      </c>
      <c r="C27" s="7">
        <f>C28</f>
        <v>4326.4800000000005</v>
      </c>
      <c r="D27" s="7">
        <f>D29</f>
        <v>153.36000000000001</v>
      </c>
      <c r="E27" s="7">
        <f>E28+E29</f>
        <v>125435.52000000002</v>
      </c>
    </row>
    <row r="28" spans="1:5" ht="14.4" customHeight="1" x14ac:dyDescent="0.3">
      <c r="A28" s="5" t="s">
        <v>386</v>
      </c>
      <c r="B28">
        <v>28</v>
      </c>
      <c r="C28">
        <v>4326.4800000000005</v>
      </c>
      <c r="E28">
        <v>121141.44000000002</v>
      </c>
    </row>
    <row r="29" spans="1:5" ht="14.4" customHeight="1" x14ac:dyDescent="0.3">
      <c r="A29" s="5" t="s">
        <v>387</v>
      </c>
      <c r="B29">
        <v>28</v>
      </c>
      <c r="D29">
        <v>153.36000000000001</v>
      </c>
      <c r="E29">
        <v>4294.08</v>
      </c>
    </row>
    <row r="30" spans="1:5" ht="14.4" customHeight="1" x14ac:dyDescent="0.3">
      <c r="A30" s="5" t="s">
        <v>395</v>
      </c>
      <c r="C30" s="7">
        <f>C31</f>
        <v>1515.24</v>
      </c>
      <c r="D30" s="7">
        <f>D32</f>
        <v>74.52000000000001</v>
      </c>
      <c r="E30" s="7">
        <f>E31+E32</f>
        <v>23846.399999999998</v>
      </c>
    </row>
    <row r="31" spans="1:5" ht="14.4" customHeight="1" x14ac:dyDescent="0.3">
      <c r="A31" s="5" t="s">
        <v>386</v>
      </c>
      <c r="B31">
        <v>15</v>
      </c>
      <c r="C31">
        <v>1515.24</v>
      </c>
      <c r="E31">
        <v>22728.6</v>
      </c>
    </row>
    <row r="32" spans="1:5" ht="14.4" customHeight="1" x14ac:dyDescent="0.3">
      <c r="A32" s="5" t="s">
        <v>387</v>
      </c>
      <c r="B32">
        <v>15</v>
      </c>
      <c r="D32">
        <v>74.52000000000001</v>
      </c>
      <c r="E32">
        <v>1117.8000000000002</v>
      </c>
    </row>
    <row r="33" spans="1:5" ht="14.4" customHeight="1" x14ac:dyDescent="0.3">
      <c r="A33" s="5" t="s">
        <v>396</v>
      </c>
      <c r="C33" s="7">
        <f>C34</f>
        <v>2383.56</v>
      </c>
      <c r="D33" s="7">
        <f>D35</f>
        <v>74.52000000000001</v>
      </c>
      <c r="E33" s="7">
        <f>E34+E35</f>
        <v>14748.480000000001</v>
      </c>
    </row>
    <row r="34" spans="1:5" ht="14.4" customHeight="1" x14ac:dyDescent="0.3">
      <c r="A34" s="5" t="s">
        <v>386</v>
      </c>
      <c r="B34">
        <v>6</v>
      </c>
      <c r="C34">
        <v>2383.56</v>
      </c>
      <c r="E34">
        <v>14301.36</v>
      </c>
    </row>
    <row r="35" spans="1:5" ht="14.4" customHeight="1" x14ac:dyDescent="0.3">
      <c r="A35" s="5" t="s">
        <v>387</v>
      </c>
      <c r="B35">
        <v>6</v>
      </c>
      <c r="D35">
        <v>74.52000000000001</v>
      </c>
      <c r="E35">
        <v>447.12000000000006</v>
      </c>
    </row>
    <row r="36" spans="1:5" ht="14.4" customHeight="1" x14ac:dyDescent="0.3">
      <c r="A36" s="5" t="s">
        <v>397</v>
      </c>
      <c r="C36" s="7">
        <f>C37</f>
        <v>3245.4</v>
      </c>
      <c r="D36" s="7">
        <f>D38</f>
        <v>96.12</v>
      </c>
      <c r="E36" s="7">
        <f>E37+E38</f>
        <v>60147.360000000008</v>
      </c>
    </row>
    <row r="37" spans="1:5" ht="14.4" customHeight="1" x14ac:dyDescent="0.3">
      <c r="A37" s="5" t="s">
        <v>386</v>
      </c>
      <c r="B37">
        <v>18</v>
      </c>
      <c r="C37">
        <v>3245.4</v>
      </c>
      <c r="E37">
        <v>58417.200000000004</v>
      </c>
    </row>
    <row r="38" spans="1:5" ht="14.4" customHeight="1" x14ac:dyDescent="0.3">
      <c r="A38" s="5" t="s">
        <v>387</v>
      </c>
      <c r="B38">
        <v>18</v>
      </c>
      <c r="D38">
        <v>96.12</v>
      </c>
      <c r="E38">
        <v>1730.16</v>
      </c>
    </row>
    <row r="39" spans="1:5" ht="14.4" customHeight="1" x14ac:dyDescent="0.3">
      <c r="A39" s="5" t="s">
        <v>398</v>
      </c>
      <c r="C39" s="7">
        <f>C40</f>
        <v>4381.5600000000004</v>
      </c>
      <c r="D39" s="7">
        <f>D41</f>
        <v>96.12</v>
      </c>
      <c r="E39" s="7">
        <f>E40+E41</f>
        <v>35821.440000000002</v>
      </c>
    </row>
    <row r="40" spans="1:5" ht="14.4" customHeight="1" x14ac:dyDescent="0.3">
      <c r="A40" s="5" t="s">
        <v>386</v>
      </c>
      <c r="B40">
        <v>8</v>
      </c>
      <c r="C40">
        <v>4381.5600000000004</v>
      </c>
      <c r="E40">
        <v>35052.480000000003</v>
      </c>
    </row>
    <row r="41" spans="1:5" ht="14.4" customHeight="1" x14ac:dyDescent="0.3">
      <c r="A41" s="5" t="s">
        <v>387</v>
      </c>
      <c r="B41">
        <v>8</v>
      </c>
      <c r="D41">
        <v>96.12</v>
      </c>
      <c r="E41">
        <v>768.96</v>
      </c>
    </row>
    <row r="42" spans="1:5" ht="14.4" customHeight="1" x14ac:dyDescent="0.3">
      <c r="A42" s="5" t="s">
        <v>399</v>
      </c>
      <c r="C42" s="7">
        <f>C43</f>
        <v>541.08000000000004</v>
      </c>
      <c r="D42" s="7">
        <f>D44</f>
        <v>74.52000000000001</v>
      </c>
      <c r="E42" s="7">
        <f>E43+E44</f>
        <v>1231.2</v>
      </c>
    </row>
    <row r="43" spans="1:5" ht="14.4" customHeight="1" x14ac:dyDescent="0.3">
      <c r="A43" s="5" t="s">
        <v>386</v>
      </c>
      <c r="B43">
        <v>2</v>
      </c>
      <c r="C43">
        <v>541.08000000000004</v>
      </c>
      <c r="E43">
        <v>1082.1600000000001</v>
      </c>
    </row>
    <row r="44" spans="1:5" ht="14.4" customHeight="1" x14ac:dyDescent="0.3">
      <c r="A44" s="5" t="s">
        <v>387</v>
      </c>
      <c r="B44">
        <v>2</v>
      </c>
      <c r="D44">
        <v>74.52000000000001</v>
      </c>
      <c r="E44">
        <v>149.04000000000002</v>
      </c>
    </row>
    <row r="45" spans="1:5" ht="14.4" customHeight="1" x14ac:dyDescent="0.3">
      <c r="A45" s="5" t="s">
        <v>400</v>
      </c>
      <c r="B45">
        <v>0</v>
      </c>
      <c r="C45" s="7"/>
      <c r="D45" s="7"/>
      <c r="E45" s="7"/>
    </row>
    <row r="46" spans="1:5" ht="14.4" customHeight="1" x14ac:dyDescent="0.3">
      <c r="A46" s="5" t="s">
        <v>401</v>
      </c>
      <c r="C46" s="7"/>
      <c r="D46" s="7"/>
      <c r="E46" s="7"/>
    </row>
    <row r="47" spans="1:5" ht="14.4" customHeight="1" x14ac:dyDescent="0.3">
      <c r="A47" s="5" t="s">
        <v>402</v>
      </c>
      <c r="C47" s="7">
        <f t="shared" ref="C45:C47" si="0">C48</f>
        <v>8820.36</v>
      </c>
      <c r="D47" s="7">
        <f t="shared" ref="D45:D47" si="1">D49</f>
        <v>5934.6</v>
      </c>
      <c r="E47" s="7">
        <f t="shared" ref="E45:E47" si="2">E48+E49</f>
        <v>560688.4800000001</v>
      </c>
    </row>
    <row r="48" spans="1:5" ht="14.4" customHeight="1" x14ac:dyDescent="0.3">
      <c r="A48" s="5" t="s">
        <v>386</v>
      </c>
      <c r="B48">
        <v>38</v>
      </c>
      <c r="C48">
        <v>8820.36</v>
      </c>
      <c r="E48">
        <v>335173.68000000005</v>
      </c>
    </row>
    <row r="49" spans="1:5" ht="14.4" customHeight="1" x14ac:dyDescent="0.3">
      <c r="A49" s="5" t="s">
        <v>387</v>
      </c>
      <c r="B49">
        <v>38</v>
      </c>
      <c r="D49">
        <v>5934.6</v>
      </c>
      <c r="E49">
        <v>225514.80000000002</v>
      </c>
    </row>
    <row r="50" spans="1:5" ht="14.4" customHeight="1" x14ac:dyDescent="0.3">
      <c r="A50" s="5" t="s">
        <v>403</v>
      </c>
      <c r="C50" s="7">
        <f>C51</f>
        <v>12349.800000000001</v>
      </c>
      <c r="D50" s="7">
        <f>D52</f>
        <v>6137.64</v>
      </c>
      <c r="E50" s="7">
        <f>E51+E52</f>
        <v>591598.08000000007</v>
      </c>
    </row>
    <row r="51" spans="1:5" ht="14.4" customHeight="1" x14ac:dyDescent="0.3">
      <c r="A51" s="5" t="s">
        <v>386</v>
      </c>
      <c r="B51">
        <v>32</v>
      </c>
      <c r="C51">
        <v>12349.800000000001</v>
      </c>
      <c r="E51">
        <v>395193.60000000003</v>
      </c>
    </row>
    <row r="52" spans="1:5" ht="14.4" customHeight="1" x14ac:dyDescent="0.3">
      <c r="A52" s="5" t="s">
        <v>387</v>
      </c>
      <c r="B52">
        <v>32</v>
      </c>
      <c r="D52">
        <v>6137.64</v>
      </c>
      <c r="E52">
        <v>196404.48000000001</v>
      </c>
    </row>
    <row r="53" spans="1:5" ht="14.4" customHeight="1" x14ac:dyDescent="0.3">
      <c r="A53" s="5" t="s">
        <v>404</v>
      </c>
      <c r="C53" s="7">
        <f>C54</f>
        <v>3515.4</v>
      </c>
      <c r="D53" s="7">
        <f>D55</f>
        <v>172.8</v>
      </c>
      <c r="E53" s="7">
        <f>E54+E55</f>
        <v>508971.60000000003</v>
      </c>
    </row>
    <row r="54" spans="1:5" ht="14.4" customHeight="1" x14ac:dyDescent="0.3">
      <c r="A54" s="5" t="s">
        <v>386</v>
      </c>
      <c r="B54">
        <v>138</v>
      </c>
      <c r="C54">
        <v>3515.4</v>
      </c>
      <c r="E54">
        <v>485125.2</v>
      </c>
    </row>
    <row r="55" spans="1:5" ht="14.4" customHeight="1" x14ac:dyDescent="0.3">
      <c r="A55" s="5" t="s">
        <v>387</v>
      </c>
      <c r="B55">
        <v>138</v>
      </c>
      <c r="D55">
        <v>172.8</v>
      </c>
      <c r="E55">
        <v>23846.400000000001</v>
      </c>
    </row>
    <row r="56" spans="1:5" ht="14.4" customHeight="1" x14ac:dyDescent="0.3">
      <c r="A56" s="5" t="s">
        <v>405</v>
      </c>
      <c r="C56" s="7"/>
      <c r="D56" s="7"/>
      <c r="E56" s="7"/>
    </row>
    <row r="57" spans="1:5" ht="14.4" customHeight="1" x14ac:dyDescent="0.3">
      <c r="A57" s="5" t="s">
        <v>406</v>
      </c>
      <c r="C57" s="7"/>
      <c r="D57" s="7"/>
      <c r="E57" s="7"/>
    </row>
    <row r="58" spans="1:5" ht="14.4" customHeight="1" x14ac:dyDescent="0.3">
      <c r="A58" s="5" t="s">
        <v>407</v>
      </c>
      <c r="C58" s="7"/>
      <c r="D58" s="7"/>
      <c r="E58" s="7"/>
    </row>
    <row r="59" spans="1:5" ht="14.4" customHeight="1" x14ac:dyDescent="0.3">
      <c r="A59" s="5" t="s">
        <v>408</v>
      </c>
      <c r="C59" s="7">
        <f t="shared" ref="C56:C59" si="3">C60</f>
        <v>113.4</v>
      </c>
      <c r="D59" s="7">
        <f t="shared" ref="D56:D59" si="4">D61</f>
        <v>275.40000000000003</v>
      </c>
      <c r="E59" s="7">
        <f t="shared" ref="E56:E59" si="5">E60+E61</f>
        <v>5443.2000000000007</v>
      </c>
    </row>
    <row r="60" spans="1:5" ht="14.4" customHeight="1" x14ac:dyDescent="0.3">
      <c r="A60" s="5" t="s">
        <v>386</v>
      </c>
      <c r="B60">
        <v>14</v>
      </c>
      <c r="C60">
        <v>113.4</v>
      </c>
      <c r="E60">
        <v>1587.6000000000001</v>
      </c>
    </row>
    <row r="61" spans="1:5" ht="14.4" customHeight="1" x14ac:dyDescent="0.3">
      <c r="A61" s="5" t="s">
        <v>387</v>
      </c>
      <c r="B61">
        <v>14</v>
      </c>
      <c r="D61">
        <v>275.40000000000003</v>
      </c>
      <c r="E61">
        <v>3855.6000000000004</v>
      </c>
    </row>
    <row r="62" spans="1:5" ht="14.4" customHeight="1" x14ac:dyDescent="0.3">
      <c r="A62" s="5" t="s">
        <v>409</v>
      </c>
      <c r="C62" s="7">
        <f>C63</f>
        <v>151.20000000000002</v>
      </c>
      <c r="D62" s="7">
        <f>D64</f>
        <v>281.88</v>
      </c>
      <c r="E62" s="7">
        <f>E63+E64</f>
        <v>5196.96</v>
      </c>
    </row>
    <row r="63" spans="1:5" ht="14.4" customHeight="1" x14ac:dyDescent="0.3">
      <c r="A63" s="5" t="s">
        <v>386</v>
      </c>
      <c r="B63">
        <v>12</v>
      </c>
      <c r="C63">
        <v>151.20000000000002</v>
      </c>
      <c r="E63">
        <v>1814.4</v>
      </c>
    </row>
    <row r="64" spans="1:5" ht="14.4" customHeight="1" x14ac:dyDescent="0.3">
      <c r="A64" s="5" t="s">
        <v>387</v>
      </c>
      <c r="B64">
        <v>12</v>
      </c>
      <c r="D64">
        <v>281.88</v>
      </c>
      <c r="E64">
        <v>3382.56</v>
      </c>
    </row>
    <row r="65" spans="1:5" ht="14.4" customHeight="1" x14ac:dyDescent="0.3">
      <c r="A65" s="5" t="s">
        <v>410</v>
      </c>
      <c r="C65" s="7">
        <f>C66</f>
        <v>125.28</v>
      </c>
      <c r="D65" s="7">
        <f>D67</f>
        <v>278.64000000000004</v>
      </c>
      <c r="E65" s="7">
        <f>E66+E67</f>
        <v>3635.28</v>
      </c>
    </row>
    <row r="66" spans="1:5" ht="14.4" customHeight="1" x14ac:dyDescent="0.3">
      <c r="A66" s="5" t="s">
        <v>386</v>
      </c>
      <c r="B66">
        <v>9</v>
      </c>
      <c r="C66">
        <v>125.28</v>
      </c>
      <c r="E66">
        <v>1127.52</v>
      </c>
    </row>
    <row r="67" spans="1:5" ht="14.4" customHeight="1" x14ac:dyDescent="0.3">
      <c r="A67" s="5" t="s">
        <v>387</v>
      </c>
      <c r="B67">
        <v>9</v>
      </c>
      <c r="D67">
        <v>278.64000000000004</v>
      </c>
      <c r="E67">
        <v>2507.7600000000002</v>
      </c>
    </row>
    <row r="68" spans="1:5" ht="14.4" customHeight="1" x14ac:dyDescent="0.3">
      <c r="A68" s="5" t="s">
        <v>411</v>
      </c>
      <c r="C68" s="7">
        <f>C69</f>
        <v>176.04000000000002</v>
      </c>
      <c r="D68" s="7">
        <f>D70</f>
        <v>282.96000000000004</v>
      </c>
      <c r="E68" s="7">
        <f>E69+E70</f>
        <v>4590</v>
      </c>
    </row>
    <row r="69" spans="1:5" ht="14.4" customHeight="1" x14ac:dyDescent="0.3">
      <c r="A69" s="5" t="s">
        <v>386</v>
      </c>
      <c r="B69">
        <v>10</v>
      </c>
      <c r="C69">
        <v>176.04000000000002</v>
      </c>
      <c r="E69">
        <v>1760.4</v>
      </c>
    </row>
    <row r="70" spans="1:5" ht="14.4" customHeight="1" x14ac:dyDescent="0.3">
      <c r="A70" s="5" t="s">
        <v>387</v>
      </c>
      <c r="B70">
        <v>10</v>
      </c>
      <c r="D70">
        <v>282.96000000000004</v>
      </c>
      <c r="E70">
        <v>2829.6000000000004</v>
      </c>
    </row>
    <row r="71" spans="1:5" ht="14.4" customHeight="1" x14ac:dyDescent="0.3">
      <c r="A71" s="5" t="s">
        <v>412</v>
      </c>
      <c r="C71" s="7">
        <f>C72</f>
        <v>153.36000000000001</v>
      </c>
      <c r="D71" s="7">
        <f>D73</f>
        <v>280.8</v>
      </c>
      <c r="E71" s="7">
        <f>E72+E73</f>
        <v>5209.92</v>
      </c>
    </row>
    <row r="72" spans="1:5" ht="14.4" customHeight="1" x14ac:dyDescent="0.3">
      <c r="A72" s="5" t="s">
        <v>386</v>
      </c>
      <c r="B72">
        <v>12</v>
      </c>
      <c r="C72">
        <v>153.36000000000001</v>
      </c>
      <c r="E72">
        <v>1840.3200000000002</v>
      </c>
    </row>
    <row r="73" spans="1:5" ht="14.4" customHeight="1" x14ac:dyDescent="0.3">
      <c r="A73" s="5" t="s">
        <v>387</v>
      </c>
      <c r="B73">
        <v>12</v>
      </c>
      <c r="D73">
        <v>280.8</v>
      </c>
      <c r="E73">
        <v>3369.6000000000004</v>
      </c>
    </row>
    <row r="74" spans="1:5" ht="14.4" customHeight="1" x14ac:dyDescent="0.3">
      <c r="A74" s="5" t="s">
        <v>413</v>
      </c>
      <c r="C74" s="7"/>
      <c r="D74" s="7"/>
      <c r="E74" s="7"/>
    </row>
    <row r="75" spans="1:5" ht="14.4" customHeight="1" x14ac:dyDescent="0.3">
      <c r="A75" s="5" t="s">
        <v>414</v>
      </c>
      <c r="C75" s="7"/>
      <c r="D75" s="7"/>
      <c r="E75" s="7"/>
    </row>
    <row r="76" spans="1:5" ht="14.4" customHeight="1" x14ac:dyDescent="0.3">
      <c r="A76" s="5" t="s">
        <v>415</v>
      </c>
      <c r="C76" s="7">
        <f t="shared" ref="C74:C76" si="6">C77</f>
        <v>133.92000000000002</v>
      </c>
      <c r="D76" s="7">
        <f t="shared" ref="D74:D76" si="7">D78</f>
        <v>48.6</v>
      </c>
      <c r="E76" s="7">
        <f t="shared" ref="E74:E76" si="8">E77+E78</f>
        <v>3650.4000000000005</v>
      </c>
    </row>
    <row r="77" spans="1:5" ht="14.4" customHeight="1" x14ac:dyDescent="0.3">
      <c r="A77" s="5" t="s">
        <v>386</v>
      </c>
      <c r="B77">
        <v>20</v>
      </c>
      <c r="C77">
        <v>133.92000000000002</v>
      </c>
      <c r="E77">
        <v>2678.4000000000005</v>
      </c>
    </row>
    <row r="78" spans="1:5" ht="14.4" customHeight="1" x14ac:dyDescent="0.3">
      <c r="A78" s="5" t="s">
        <v>387</v>
      </c>
      <c r="B78">
        <v>20</v>
      </c>
      <c r="D78">
        <v>48.6</v>
      </c>
      <c r="E78">
        <v>972</v>
      </c>
    </row>
    <row r="79" spans="1:5" ht="14.4" customHeight="1" x14ac:dyDescent="0.3">
      <c r="A79" s="5" t="s">
        <v>416</v>
      </c>
      <c r="C79" s="7">
        <f>C80</f>
        <v>222.48000000000002</v>
      </c>
      <c r="D79" s="7">
        <f>D81</f>
        <v>54</v>
      </c>
      <c r="E79" s="7">
        <f>E80+E81</f>
        <v>3594.2400000000002</v>
      </c>
    </row>
    <row r="80" spans="1:5" ht="14.4" customHeight="1" x14ac:dyDescent="0.3">
      <c r="A80" s="5" t="s">
        <v>386</v>
      </c>
      <c r="B80">
        <v>13</v>
      </c>
      <c r="C80">
        <v>222.48000000000002</v>
      </c>
      <c r="E80">
        <v>2892.2400000000002</v>
      </c>
    </row>
    <row r="81" spans="1:5" ht="14.4" customHeight="1" x14ac:dyDescent="0.3">
      <c r="A81" s="5" t="s">
        <v>387</v>
      </c>
      <c r="B81">
        <v>13</v>
      </c>
      <c r="D81">
        <v>54</v>
      </c>
      <c r="E81">
        <v>702</v>
      </c>
    </row>
    <row r="82" spans="1:5" ht="14.4" customHeight="1" x14ac:dyDescent="0.3">
      <c r="A82" s="5" t="s">
        <v>417</v>
      </c>
      <c r="C82" s="7">
        <f>C83</f>
        <v>162</v>
      </c>
      <c r="D82" s="7">
        <f>D84</f>
        <v>54</v>
      </c>
      <c r="E82" s="7">
        <f>E83+E84</f>
        <v>26136</v>
      </c>
    </row>
    <row r="83" spans="1:5" ht="14.4" customHeight="1" x14ac:dyDescent="0.3">
      <c r="A83" s="5" t="s">
        <v>386</v>
      </c>
      <c r="B83">
        <v>121</v>
      </c>
      <c r="C83">
        <v>162</v>
      </c>
      <c r="E83">
        <v>19602</v>
      </c>
    </row>
    <row r="84" spans="1:5" ht="14.4" customHeight="1" x14ac:dyDescent="0.3">
      <c r="A84" s="5" t="s">
        <v>387</v>
      </c>
      <c r="B84">
        <v>121</v>
      </c>
      <c r="D84">
        <v>54</v>
      </c>
      <c r="E84">
        <v>6534</v>
      </c>
    </row>
    <row r="85" spans="1:5" ht="14.4" customHeight="1" x14ac:dyDescent="0.3">
      <c r="A85" s="5" t="s">
        <v>418</v>
      </c>
      <c r="C85" s="7">
        <f>C86</f>
        <v>2476.44</v>
      </c>
      <c r="D85" s="7">
        <f>D87</f>
        <v>166.32000000000002</v>
      </c>
      <c r="E85" s="7">
        <f>E86+E87</f>
        <v>31713.119999999999</v>
      </c>
    </row>
    <row r="86" spans="1:5" ht="14.4" customHeight="1" x14ac:dyDescent="0.3">
      <c r="A86" s="5" t="s">
        <v>386</v>
      </c>
      <c r="B86">
        <v>12</v>
      </c>
      <c r="C86">
        <v>2476.44</v>
      </c>
      <c r="E86">
        <v>29717.279999999999</v>
      </c>
    </row>
    <row r="87" spans="1:5" ht="14.4" customHeight="1" x14ac:dyDescent="0.3">
      <c r="A87" s="5" t="s">
        <v>387</v>
      </c>
      <c r="B87">
        <v>12</v>
      </c>
      <c r="D87">
        <v>166.32000000000002</v>
      </c>
      <c r="E87">
        <v>1995.8400000000001</v>
      </c>
    </row>
    <row r="88" spans="1:5" ht="14.4" customHeight="1" x14ac:dyDescent="0.3">
      <c r="A88" s="5" t="s">
        <v>419</v>
      </c>
      <c r="C88" s="7"/>
      <c r="D88" s="7"/>
      <c r="E88" s="7"/>
    </row>
    <row r="89" spans="1:5" ht="14.4" customHeight="1" x14ac:dyDescent="0.3">
      <c r="A89" s="5" t="s">
        <v>420</v>
      </c>
      <c r="C89" s="7"/>
      <c r="D89" s="7"/>
      <c r="E89" s="7"/>
    </row>
    <row r="90" spans="1:5" ht="14.4" customHeight="1" x14ac:dyDescent="0.3">
      <c r="A90" s="5" t="s">
        <v>421</v>
      </c>
      <c r="C90" s="7"/>
      <c r="D90" s="7"/>
      <c r="E90" s="7"/>
    </row>
    <row r="91" spans="1:5" ht="14.4" customHeight="1" x14ac:dyDescent="0.3">
      <c r="A91" s="5" t="s">
        <v>422</v>
      </c>
      <c r="C91" s="7">
        <f t="shared" ref="C88:C91" si="9">C92</f>
        <v>163.08000000000001</v>
      </c>
      <c r="D91" s="7">
        <f t="shared" ref="D88:D91" si="10">D93</f>
        <v>131.76000000000002</v>
      </c>
      <c r="E91" s="7">
        <f t="shared" ref="E88:E91" si="11">E92+E93</f>
        <v>6781.3200000000006</v>
      </c>
    </row>
    <row r="92" spans="1:5" ht="14.4" customHeight="1" x14ac:dyDescent="0.3">
      <c r="A92" s="5" t="s">
        <v>386</v>
      </c>
      <c r="B92">
        <v>23</v>
      </c>
      <c r="C92">
        <v>163.08000000000001</v>
      </c>
      <c r="E92">
        <v>3750.84</v>
      </c>
    </row>
    <row r="93" spans="1:5" ht="14.4" customHeight="1" x14ac:dyDescent="0.3">
      <c r="A93" s="5" t="s">
        <v>387</v>
      </c>
      <c r="B93">
        <v>23</v>
      </c>
      <c r="D93">
        <v>131.76000000000002</v>
      </c>
      <c r="E93">
        <v>3030.4800000000005</v>
      </c>
    </row>
    <row r="94" spans="1:5" ht="14.4" customHeight="1" x14ac:dyDescent="0.3">
      <c r="A94" s="5" t="s">
        <v>423</v>
      </c>
      <c r="C94" s="7">
        <f>C95</f>
        <v>140.4</v>
      </c>
      <c r="D94" s="7">
        <f>D96</f>
        <v>117.72000000000001</v>
      </c>
      <c r="E94" s="7">
        <f>E95+E96</f>
        <v>3989.5200000000004</v>
      </c>
    </row>
    <row r="95" spans="1:5" ht="14.4" customHeight="1" x14ac:dyDescent="0.3">
      <c r="A95" s="5" t="s">
        <v>386</v>
      </c>
      <c r="B95">
        <v>15</v>
      </c>
      <c r="C95">
        <v>140.4</v>
      </c>
      <c r="E95">
        <v>2106</v>
      </c>
    </row>
    <row r="96" spans="1:5" ht="14.4" customHeight="1" x14ac:dyDescent="0.3">
      <c r="A96" s="5" t="s">
        <v>387</v>
      </c>
      <c r="B96">
        <v>16</v>
      </c>
      <c r="D96">
        <v>117.72000000000001</v>
      </c>
      <c r="E96">
        <v>1883.5200000000002</v>
      </c>
    </row>
    <row r="97" spans="1:5" ht="14.4" customHeight="1" x14ac:dyDescent="0.3">
      <c r="A97" s="5" t="s">
        <v>424</v>
      </c>
      <c r="C97" s="7">
        <f>C98</f>
        <v>589.68000000000006</v>
      </c>
      <c r="D97" s="7">
        <f>D99</f>
        <v>152.28</v>
      </c>
      <c r="E97" s="7">
        <f>E98+E99</f>
        <v>37839.960000000006</v>
      </c>
    </row>
    <row r="98" spans="1:5" ht="14.4" customHeight="1" x14ac:dyDescent="0.3">
      <c r="A98" s="5" t="s">
        <v>386</v>
      </c>
      <c r="B98">
        <v>51</v>
      </c>
      <c r="C98">
        <v>589.68000000000006</v>
      </c>
      <c r="E98">
        <v>30073.680000000004</v>
      </c>
    </row>
    <row r="99" spans="1:5" ht="14.4" customHeight="1" x14ac:dyDescent="0.3">
      <c r="A99" s="5" t="s">
        <v>387</v>
      </c>
      <c r="B99">
        <v>51</v>
      </c>
      <c r="D99">
        <v>152.28</v>
      </c>
      <c r="E99">
        <v>7766.28</v>
      </c>
    </row>
    <row r="100" spans="1:5" ht="14.4" customHeight="1" x14ac:dyDescent="0.3">
      <c r="A100" s="5" t="s">
        <v>425</v>
      </c>
      <c r="C100" s="7">
        <f>C101</f>
        <v>140.4</v>
      </c>
      <c r="D100" s="7">
        <f>D102</f>
        <v>117.72000000000001</v>
      </c>
      <c r="E100" s="7">
        <f>E101+E102</f>
        <v>11357.28</v>
      </c>
    </row>
    <row r="101" spans="1:5" ht="14.4" customHeight="1" x14ac:dyDescent="0.3">
      <c r="A101" s="5" t="s">
        <v>386</v>
      </c>
      <c r="B101">
        <v>44</v>
      </c>
      <c r="C101">
        <v>140.4</v>
      </c>
      <c r="E101">
        <v>6177.6</v>
      </c>
    </row>
    <row r="102" spans="1:5" ht="14.4" customHeight="1" x14ac:dyDescent="0.3">
      <c r="A102" s="5" t="s">
        <v>387</v>
      </c>
      <c r="B102">
        <v>44</v>
      </c>
      <c r="D102">
        <v>117.72000000000001</v>
      </c>
      <c r="E102">
        <v>5179.68</v>
      </c>
    </row>
    <row r="103" spans="1:5" ht="14.4" customHeight="1" x14ac:dyDescent="0.3">
      <c r="A103" s="5" t="s">
        <v>426</v>
      </c>
      <c r="C103" s="7"/>
      <c r="D103" s="7"/>
      <c r="E103" s="7"/>
    </row>
    <row r="104" spans="1:5" ht="14.4" customHeight="1" x14ac:dyDescent="0.3">
      <c r="A104" s="5" t="s">
        <v>427</v>
      </c>
      <c r="C104" s="7"/>
      <c r="D104" s="7"/>
      <c r="E104" s="7"/>
    </row>
    <row r="105" spans="1:5" ht="14.4" customHeight="1" x14ac:dyDescent="0.3">
      <c r="A105" s="5" t="s">
        <v>428</v>
      </c>
      <c r="C105" s="7"/>
      <c r="D105" s="7"/>
      <c r="E105" s="7"/>
    </row>
    <row r="106" spans="1:5" ht="14.4" customHeight="1" x14ac:dyDescent="0.3">
      <c r="A106" s="5" t="s">
        <v>429</v>
      </c>
      <c r="C106" s="7">
        <f t="shared" ref="C103:C106" si="12">C107</f>
        <v>2433.2400000000002</v>
      </c>
      <c r="D106" s="7">
        <f t="shared" ref="D103:D106" si="13">D108</f>
        <v>0</v>
      </c>
      <c r="E106" s="7"/>
    </row>
    <row r="107" spans="1:5" ht="14.4" customHeight="1" x14ac:dyDescent="0.3">
      <c r="A107" s="5" t="s">
        <v>386</v>
      </c>
      <c r="B107">
        <v>237</v>
      </c>
      <c r="C107">
        <v>2433.2400000000002</v>
      </c>
      <c r="D107">
        <v>0</v>
      </c>
      <c r="E107">
        <v>576677.88</v>
      </c>
    </row>
    <row r="108" spans="1:5" ht="14.4" customHeight="1" x14ac:dyDescent="0.3">
      <c r="A108" s="5" t="s">
        <v>387</v>
      </c>
      <c r="B108">
        <v>237</v>
      </c>
      <c r="C108">
        <v>0</v>
      </c>
      <c r="E108" t="s">
        <v>430</v>
      </c>
    </row>
    <row r="109" spans="1:5" ht="14.4" customHeight="1" x14ac:dyDescent="0.3">
      <c r="A109" s="5" t="s">
        <v>431</v>
      </c>
      <c r="C109" s="7">
        <f>C110</f>
        <v>3848.0400000000004</v>
      </c>
      <c r="D109" s="7">
        <f>D111</f>
        <v>0</v>
      </c>
      <c r="E109" s="7" t="e">
        <f>E110+E111</f>
        <v>#VALUE!</v>
      </c>
    </row>
    <row r="110" spans="1:5" ht="14.4" customHeight="1" x14ac:dyDescent="0.3">
      <c r="A110" s="5" t="s">
        <v>386</v>
      </c>
      <c r="B110">
        <v>318</v>
      </c>
      <c r="C110">
        <v>3848.0400000000004</v>
      </c>
      <c r="E110">
        <v>1223676.7200000002</v>
      </c>
    </row>
    <row r="111" spans="1:5" ht="14.4" customHeight="1" x14ac:dyDescent="0.3">
      <c r="A111" s="5" t="s">
        <v>387</v>
      </c>
      <c r="B111">
        <v>318</v>
      </c>
      <c r="D111">
        <v>0</v>
      </c>
      <c r="E111" t="s">
        <v>430</v>
      </c>
    </row>
    <row r="112" spans="1:5" ht="14.4" customHeight="1" x14ac:dyDescent="0.3">
      <c r="A112" s="5" t="s">
        <v>432</v>
      </c>
      <c r="C112" s="7">
        <f>C113</f>
        <v>2327.4</v>
      </c>
      <c r="D112" s="7">
        <f>D114</f>
        <v>0</v>
      </c>
      <c r="E112" s="7" t="e">
        <f>E113+E114</f>
        <v>#VALUE!</v>
      </c>
    </row>
    <row r="113" spans="1:5" ht="14.4" customHeight="1" x14ac:dyDescent="0.3">
      <c r="A113" s="5" t="s">
        <v>386</v>
      </c>
      <c r="B113">
        <v>147</v>
      </c>
      <c r="C113">
        <v>2327.4</v>
      </c>
      <c r="D113">
        <v>0</v>
      </c>
      <c r="E113">
        <v>342127.8</v>
      </c>
    </row>
    <row r="114" spans="1:5" ht="14.4" customHeight="1" x14ac:dyDescent="0.3">
      <c r="A114" s="5" t="s">
        <v>387</v>
      </c>
      <c r="B114">
        <v>147</v>
      </c>
      <c r="C114">
        <v>0</v>
      </c>
      <c r="E114" t="s">
        <v>430</v>
      </c>
    </row>
    <row r="115" spans="1:5" ht="14.4" customHeight="1" x14ac:dyDescent="0.3">
      <c r="A115" s="5" t="s">
        <v>433</v>
      </c>
      <c r="C115" s="7">
        <f>C116</f>
        <v>4756.3200000000006</v>
      </c>
      <c r="D115" s="7">
        <f>D117</f>
        <v>0</v>
      </c>
      <c r="E115" s="7" t="e">
        <f>E116+E117</f>
        <v>#VALUE!</v>
      </c>
    </row>
    <row r="116" spans="1:5" ht="14.4" customHeight="1" x14ac:dyDescent="0.3">
      <c r="A116" s="5" t="s">
        <v>386</v>
      </c>
      <c r="B116">
        <v>11</v>
      </c>
      <c r="C116">
        <v>4756.3200000000006</v>
      </c>
      <c r="E116">
        <v>52319.520000000004</v>
      </c>
    </row>
    <row r="117" spans="1:5" ht="14.4" customHeight="1" x14ac:dyDescent="0.3">
      <c r="A117" s="5" t="s">
        <v>387</v>
      </c>
      <c r="B117">
        <v>11</v>
      </c>
      <c r="D117">
        <v>0</v>
      </c>
      <c r="E117" t="s">
        <v>430</v>
      </c>
    </row>
    <row r="118" spans="1:5" ht="14.4" customHeight="1" x14ac:dyDescent="0.3">
      <c r="A118" s="5" t="s">
        <v>434</v>
      </c>
      <c r="C118" s="7">
        <f>C119</f>
        <v>2557.44</v>
      </c>
      <c r="D118" s="7">
        <f>D120</f>
        <v>0</v>
      </c>
      <c r="E118" s="7" t="e">
        <f>E119+E120</f>
        <v>#VALUE!</v>
      </c>
    </row>
    <row r="119" spans="1:5" ht="14.4" customHeight="1" x14ac:dyDescent="0.3">
      <c r="A119" s="5" t="s">
        <v>386</v>
      </c>
      <c r="B119">
        <v>9</v>
      </c>
      <c r="C119">
        <v>2557.44</v>
      </c>
      <c r="D119">
        <v>0</v>
      </c>
      <c r="E119">
        <v>23016.959999999999</v>
      </c>
    </row>
    <row r="120" spans="1:5" ht="14.4" customHeight="1" x14ac:dyDescent="0.3">
      <c r="A120" s="5" t="s">
        <v>387</v>
      </c>
      <c r="B120">
        <v>9</v>
      </c>
      <c r="C120">
        <v>0</v>
      </c>
      <c r="E120" t="s">
        <v>430</v>
      </c>
    </row>
    <row r="121" spans="1:5" ht="14.4" customHeight="1" x14ac:dyDescent="0.3">
      <c r="A121" s="5" t="s">
        <v>435</v>
      </c>
      <c r="C121" s="7">
        <f>C122</f>
        <v>2557.44</v>
      </c>
      <c r="D121" s="7">
        <f>D123</f>
        <v>0</v>
      </c>
      <c r="E121" s="7" t="e">
        <f>E122+E123</f>
        <v>#VALUE!</v>
      </c>
    </row>
    <row r="122" spans="1:5" ht="14.4" customHeight="1" x14ac:dyDescent="0.3">
      <c r="A122" s="5" t="s">
        <v>386</v>
      </c>
      <c r="B122">
        <v>18</v>
      </c>
      <c r="C122">
        <v>2557.44</v>
      </c>
      <c r="E122">
        <v>46033.919999999998</v>
      </c>
    </row>
    <row r="123" spans="1:5" ht="14.4" customHeight="1" x14ac:dyDescent="0.3">
      <c r="A123" s="5" t="s">
        <v>387</v>
      </c>
      <c r="B123">
        <v>18</v>
      </c>
      <c r="D123">
        <v>0</v>
      </c>
      <c r="E123" t="s">
        <v>430</v>
      </c>
    </row>
    <row r="124" spans="1:5" ht="14.4" customHeight="1" x14ac:dyDescent="0.3">
      <c r="A124" s="5" t="s">
        <v>436</v>
      </c>
      <c r="C124" s="7">
        <f>C125</f>
        <v>6374.1600000000008</v>
      </c>
      <c r="D124" s="7">
        <f>D126</f>
        <v>0</v>
      </c>
      <c r="E124" s="7" t="e">
        <f>E125+E126</f>
        <v>#VALUE!</v>
      </c>
    </row>
    <row r="125" spans="1:5" ht="14.4" customHeight="1" x14ac:dyDescent="0.3">
      <c r="A125" s="5" t="s">
        <v>386</v>
      </c>
      <c r="B125">
        <v>23</v>
      </c>
      <c r="C125">
        <v>6374.1600000000008</v>
      </c>
      <c r="D125">
        <v>0</v>
      </c>
      <c r="E125">
        <v>146605.68000000002</v>
      </c>
    </row>
    <row r="126" spans="1:5" ht="14.4" customHeight="1" x14ac:dyDescent="0.3">
      <c r="A126" s="5" t="s">
        <v>387</v>
      </c>
      <c r="B126">
        <v>23</v>
      </c>
      <c r="C126">
        <v>0</v>
      </c>
      <c r="E126" t="s">
        <v>430</v>
      </c>
    </row>
    <row r="127" spans="1:5" ht="14.4" customHeight="1" x14ac:dyDescent="0.3">
      <c r="A127" s="5" t="s">
        <v>437</v>
      </c>
      <c r="C127" s="7">
        <f>C128</f>
        <v>2557.44</v>
      </c>
      <c r="D127" s="7">
        <f>D129</f>
        <v>0</v>
      </c>
      <c r="E127" s="7" t="e">
        <f>E128+E129</f>
        <v>#VALUE!</v>
      </c>
    </row>
    <row r="128" spans="1:5" ht="14.4" customHeight="1" x14ac:dyDescent="0.3">
      <c r="A128" s="5" t="s">
        <v>386</v>
      </c>
      <c r="B128">
        <v>12</v>
      </c>
      <c r="C128">
        <v>2557.44</v>
      </c>
      <c r="E128">
        <v>30689.279999999999</v>
      </c>
    </row>
    <row r="129" spans="1:5" ht="14.4" customHeight="1" x14ac:dyDescent="0.3">
      <c r="A129" s="5" t="s">
        <v>387</v>
      </c>
      <c r="B129">
        <v>12</v>
      </c>
      <c r="D129">
        <v>0</v>
      </c>
      <c r="E129" t="s">
        <v>430</v>
      </c>
    </row>
    <row r="130" spans="1:5" ht="14.4" customHeight="1" x14ac:dyDescent="0.3">
      <c r="A130" s="5" t="s">
        <v>438</v>
      </c>
      <c r="C130" s="7">
        <f>C131</f>
        <v>2557.44</v>
      </c>
      <c r="D130" s="7">
        <f>D132</f>
        <v>0</v>
      </c>
      <c r="E130" s="7" t="e">
        <f>E131+E132</f>
        <v>#VALUE!</v>
      </c>
    </row>
    <row r="131" spans="1:5" ht="14.4" customHeight="1" x14ac:dyDescent="0.3">
      <c r="A131" s="5" t="s">
        <v>386</v>
      </c>
      <c r="B131">
        <v>120</v>
      </c>
      <c r="C131">
        <v>2557.44</v>
      </c>
      <c r="D131">
        <v>0</v>
      </c>
      <c r="E131">
        <v>306892.79999999999</v>
      </c>
    </row>
    <row r="132" spans="1:5" ht="14.4" customHeight="1" x14ac:dyDescent="0.3">
      <c r="A132" s="5" t="s">
        <v>387</v>
      </c>
      <c r="B132">
        <v>120</v>
      </c>
      <c r="C132">
        <v>0</v>
      </c>
      <c r="E132" t="s">
        <v>430</v>
      </c>
    </row>
    <row r="133" spans="1:5" ht="14.4" customHeight="1" x14ac:dyDescent="0.3">
      <c r="A133" s="5" t="s">
        <v>439</v>
      </c>
      <c r="C133" s="7">
        <f>C134</f>
        <v>2557.44</v>
      </c>
      <c r="D133" s="7">
        <f>D135</f>
        <v>0</v>
      </c>
      <c r="E133" s="7" t="e">
        <f>E134+E135</f>
        <v>#VALUE!</v>
      </c>
    </row>
    <row r="134" spans="1:5" ht="14.4" customHeight="1" x14ac:dyDescent="0.3">
      <c r="A134" s="5" t="s">
        <v>386</v>
      </c>
      <c r="B134">
        <v>3</v>
      </c>
      <c r="C134">
        <v>2557.44</v>
      </c>
      <c r="E134">
        <v>7672.32</v>
      </c>
    </row>
    <row r="135" spans="1:5" ht="14.4" customHeight="1" x14ac:dyDescent="0.3">
      <c r="A135" s="5" t="s">
        <v>387</v>
      </c>
      <c r="B135">
        <v>3</v>
      </c>
      <c r="D135">
        <v>0</v>
      </c>
      <c r="E135" t="s">
        <v>430</v>
      </c>
    </row>
    <row r="136" spans="1:5" ht="14.4" customHeight="1" x14ac:dyDescent="0.3">
      <c r="A136" s="5" t="s">
        <v>440</v>
      </c>
      <c r="C136" s="7">
        <f t="shared" ref="C136:C139" si="14">C137</f>
        <v>14312.160000000002</v>
      </c>
      <c r="D136" s="7">
        <f t="shared" ref="D136:D139" si="15">D138</f>
        <v>0</v>
      </c>
      <c r="E136" s="7">
        <f t="shared" ref="E136:E139" si="16">E137+E138</f>
        <v>76812.840000000011</v>
      </c>
    </row>
    <row r="137" spans="1:5" ht="14.4" customHeight="1" x14ac:dyDescent="0.3">
      <c r="A137" s="5" t="s">
        <v>441</v>
      </c>
      <c r="C137" s="7">
        <f t="shared" si="14"/>
        <v>14312.160000000002</v>
      </c>
      <c r="D137" s="7">
        <f t="shared" si="15"/>
        <v>1750.68</v>
      </c>
      <c r="E137" s="7">
        <f t="shared" si="16"/>
        <v>46437.840000000004</v>
      </c>
    </row>
    <row r="138" spans="1:5" ht="14.4" customHeight="1" x14ac:dyDescent="0.3">
      <c r="A138" s="5" t="s">
        <v>442</v>
      </c>
      <c r="C138" s="7">
        <f t="shared" si="14"/>
        <v>14312.160000000002</v>
      </c>
      <c r="D138" s="7">
        <f t="shared" si="15"/>
        <v>0</v>
      </c>
      <c r="E138" s="7">
        <f t="shared" si="16"/>
        <v>30375.000000000004</v>
      </c>
    </row>
    <row r="139" spans="1:5" ht="14.4" customHeight="1" x14ac:dyDescent="0.3">
      <c r="A139" s="5" t="s">
        <v>443</v>
      </c>
      <c r="C139" s="7">
        <f t="shared" si="14"/>
        <v>14312.160000000002</v>
      </c>
      <c r="D139" s="7">
        <f t="shared" si="15"/>
        <v>1750.68</v>
      </c>
      <c r="E139" s="7">
        <f t="shared" si="16"/>
        <v>16062.840000000002</v>
      </c>
    </row>
    <row r="140" spans="1:5" ht="14.4" customHeight="1" x14ac:dyDescent="0.3">
      <c r="A140" s="5" t="s">
        <v>386</v>
      </c>
      <c r="B140">
        <v>1</v>
      </c>
      <c r="C140">
        <v>14312.160000000002</v>
      </c>
      <c r="E140">
        <v>14312.160000000002</v>
      </c>
    </row>
    <row r="141" spans="1:5" ht="14.4" customHeight="1" x14ac:dyDescent="0.3">
      <c r="A141" s="5" t="s">
        <v>387</v>
      </c>
      <c r="B141">
        <v>1</v>
      </c>
      <c r="D141">
        <v>1750.68</v>
      </c>
      <c r="E141">
        <v>1750.68</v>
      </c>
    </row>
    <row r="142" spans="1:5" ht="14.4" customHeight="1" x14ac:dyDescent="0.3">
      <c r="A142" s="5" t="s">
        <v>444</v>
      </c>
      <c r="C142" s="7">
        <f>C143</f>
        <v>15879.240000000002</v>
      </c>
      <c r="D142" s="7">
        <f>D144</f>
        <v>1750.68</v>
      </c>
      <c r="E142" s="7">
        <f>E143+E144</f>
        <v>17629.920000000002</v>
      </c>
    </row>
    <row r="143" spans="1:5" ht="14.4" customHeight="1" x14ac:dyDescent="0.3">
      <c r="A143" s="5" t="s">
        <v>386</v>
      </c>
      <c r="B143">
        <v>1</v>
      </c>
      <c r="C143">
        <v>15879.240000000002</v>
      </c>
      <c r="E143">
        <v>15879.240000000002</v>
      </c>
    </row>
    <row r="144" spans="1:5" ht="14.4" customHeight="1" x14ac:dyDescent="0.3">
      <c r="A144" s="5" t="s">
        <v>387</v>
      </c>
      <c r="B144">
        <v>1</v>
      </c>
      <c r="D144">
        <v>1750.68</v>
      </c>
      <c r="E144">
        <v>1750.68</v>
      </c>
    </row>
    <row r="145" spans="1:5" ht="14.4" customHeight="1" x14ac:dyDescent="0.3">
      <c r="A145" s="5" t="s">
        <v>445</v>
      </c>
      <c r="C145" s="7">
        <f>C146</f>
        <v>12269.880000000001</v>
      </c>
      <c r="D145" s="7">
        <f>D147</f>
        <v>1750.68</v>
      </c>
      <c r="E145" s="7">
        <f>E146+E147</f>
        <v>14020.560000000001</v>
      </c>
    </row>
    <row r="146" spans="1:5" ht="14.4" customHeight="1" x14ac:dyDescent="0.3">
      <c r="A146" s="5" t="s">
        <v>386</v>
      </c>
      <c r="B146">
        <v>1</v>
      </c>
      <c r="C146">
        <v>12269.880000000001</v>
      </c>
      <c r="E146">
        <v>12269.880000000001</v>
      </c>
    </row>
    <row r="147" spans="1:5" ht="14.4" customHeight="1" x14ac:dyDescent="0.3">
      <c r="A147" s="5" t="s">
        <v>387</v>
      </c>
      <c r="B147">
        <v>1</v>
      </c>
      <c r="D147">
        <v>1750.68</v>
      </c>
      <c r="E147">
        <v>1750.68</v>
      </c>
    </row>
    <row r="148" spans="1:5" ht="14.4" customHeight="1" x14ac:dyDescent="0.3">
      <c r="A148" s="5" t="s">
        <v>446</v>
      </c>
      <c r="C148" s="7">
        <f>C149</f>
        <v>8355.9600000000009</v>
      </c>
      <c r="D148" s="7">
        <f>D150</f>
        <v>1313.2800000000002</v>
      </c>
      <c r="E148" s="7">
        <f>E149+E150</f>
        <v>9669.2400000000016</v>
      </c>
    </row>
    <row r="149" spans="1:5" ht="14.4" customHeight="1" x14ac:dyDescent="0.3">
      <c r="A149" s="5" t="s">
        <v>386</v>
      </c>
      <c r="B149">
        <v>1</v>
      </c>
      <c r="C149">
        <v>8355.9600000000009</v>
      </c>
      <c r="E149">
        <v>8355.9600000000009</v>
      </c>
    </row>
    <row r="150" spans="1:5" ht="14.4" customHeight="1" x14ac:dyDescent="0.3">
      <c r="A150" s="5" t="s">
        <v>387</v>
      </c>
      <c r="B150">
        <v>1</v>
      </c>
      <c r="D150">
        <v>1313.2800000000002</v>
      </c>
      <c r="E150">
        <v>1313.2800000000002</v>
      </c>
    </row>
    <row r="151" spans="1:5" ht="14.4" customHeight="1" x14ac:dyDescent="0.3">
      <c r="A151" s="5" t="s">
        <v>447</v>
      </c>
      <c r="C151" s="7">
        <f>C152</f>
        <v>8515.8000000000011</v>
      </c>
      <c r="D151" s="7">
        <f>D153</f>
        <v>1313.2800000000002</v>
      </c>
      <c r="E151" s="7">
        <f>E152+E153</f>
        <v>9829.0800000000017</v>
      </c>
    </row>
    <row r="152" spans="1:5" ht="14.4" customHeight="1" x14ac:dyDescent="0.3">
      <c r="A152" s="5" t="s">
        <v>386</v>
      </c>
      <c r="B152">
        <v>1</v>
      </c>
      <c r="C152">
        <v>8515.8000000000011</v>
      </c>
      <c r="E152">
        <v>8515.8000000000011</v>
      </c>
    </row>
    <row r="153" spans="1:5" ht="14.4" customHeight="1" x14ac:dyDescent="0.3">
      <c r="A153" s="5" t="s">
        <v>387</v>
      </c>
      <c r="B153">
        <v>1</v>
      </c>
      <c r="D153">
        <v>1313.2800000000002</v>
      </c>
      <c r="E153">
        <v>1313.2800000000002</v>
      </c>
    </row>
    <row r="154" spans="1:5" ht="14.4" customHeight="1" x14ac:dyDescent="0.3">
      <c r="A154" s="5" t="s">
        <v>448</v>
      </c>
      <c r="C154" s="7">
        <f>C155</f>
        <v>5464.8</v>
      </c>
      <c r="D154" s="7">
        <f>D156</f>
        <v>1313.2800000000002</v>
      </c>
      <c r="E154" s="7">
        <f>E155+E156</f>
        <v>6778.08</v>
      </c>
    </row>
    <row r="155" spans="1:5" ht="14.4" customHeight="1" x14ac:dyDescent="0.3">
      <c r="A155" s="5" t="s">
        <v>386</v>
      </c>
      <c r="B155">
        <v>1</v>
      </c>
      <c r="C155">
        <v>5464.8</v>
      </c>
      <c r="E155">
        <v>5464.8</v>
      </c>
    </row>
    <row r="156" spans="1:5" ht="14.4" customHeight="1" x14ac:dyDescent="0.3">
      <c r="A156" s="5" t="s">
        <v>387</v>
      </c>
      <c r="B156">
        <v>1</v>
      </c>
      <c r="D156">
        <v>1313.2800000000002</v>
      </c>
      <c r="E156">
        <v>1313.2800000000002</v>
      </c>
    </row>
    <row r="157" spans="1:5" ht="14.4" customHeight="1" x14ac:dyDescent="0.3">
      <c r="A157" s="5" t="s">
        <v>449</v>
      </c>
      <c r="C157" s="7">
        <f>C158</f>
        <v>7431.4800000000005</v>
      </c>
      <c r="D157" s="7">
        <f>D159</f>
        <v>1313.2800000000002</v>
      </c>
      <c r="E157" s="7">
        <f>E158+E159</f>
        <v>8744.76</v>
      </c>
    </row>
    <row r="158" spans="1:5" ht="14.4" customHeight="1" x14ac:dyDescent="0.3">
      <c r="A158" s="5" t="s">
        <v>386</v>
      </c>
      <c r="B158">
        <v>1</v>
      </c>
      <c r="C158">
        <v>7431.4800000000005</v>
      </c>
      <c r="E158">
        <v>7431.4800000000005</v>
      </c>
    </row>
    <row r="159" spans="1:5" ht="14.4" customHeight="1" x14ac:dyDescent="0.3">
      <c r="A159" s="5" t="s">
        <v>387</v>
      </c>
      <c r="B159">
        <v>1</v>
      </c>
      <c r="D159">
        <v>1313.2800000000002</v>
      </c>
      <c r="E159">
        <v>1313.2800000000002</v>
      </c>
    </row>
    <row r="160" spans="1:5" ht="14.4" customHeight="1" x14ac:dyDescent="0.3">
      <c r="A160" s="5" t="s">
        <v>450</v>
      </c>
      <c r="C160" s="7">
        <f>C161</f>
        <v>4892.4000000000005</v>
      </c>
      <c r="D160" s="7">
        <f>D162</f>
        <v>1313.2800000000002</v>
      </c>
      <c r="E160" s="7">
        <f>E161+E162</f>
        <v>6205.68</v>
      </c>
    </row>
    <row r="161" spans="1:5" ht="14.4" customHeight="1" x14ac:dyDescent="0.3">
      <c r="A161" s="5" t="s">
        <v>386</v>
      </c>
      <c r="B161">
        <v>1</v>
      </c>
      <c r="C161">
        <v>4892.4000000000005</v>
      </c>
      <c r="E161">
        <v>4892.4000000000005</v>
      </c>
    </row>
    <row r="162" spans="1:5" ht="14.4" customHeight="1" x14ac:dyDescent="0.3">
      <c r="A162" s="5" t="s">
        <v>387</v>
      </c>
      <c r="B162">
        <v>1</v>
      </c>
      <c r="D162">
        <v>1313.2800000000002</v>
      </c>
      <c r="E162">
        <v>1313.2800000000002</v>
      </c>
    </row>
    <row r="163" spans="1:5" ht="14.4" customHeight="1" x14ac:dyDescent="0.3">
      <c r="A163" s="5" t="s">
        <v>451</v>
      </c>
      <c r="C163" s="7">
        <f>C164</f>
        <v>4892.4000000000005</v>
      </c>
      <c r="D163" s="7">
        <f>D165</f>
        <v>1313.2800000000002</v>
      </c>
      <c r="E163" s="7">
        <f>E164+E165</f>
        <v>6205.68</v>
      </c>
    </row>
    <row r="164" spans="1:5" ht="14.4" customHeight="1" x14ac:dyDescent="0.3">
      <c r="A164" s="5" t="s">
        <v>386</v>
      </c>
      <c r="B164">
        <v>1</v>
      </c>
      <c r="C164">
        <v>4892.4000000000005</v>
      </c>
      <c r="E164">
        <v>4892.4000000000005</v>
      </c>
    </row>
    <row r="165" spans="1:5" ht="14.4" customHeight="1" x14ac:dyDescent="0.3">
      <c r="A165" s="5" t="s">
        <v>387</v>
      </c>
      <c r="B165">
        <v>1</v>
      </c>
      <c r="D165">
        <v>1313.2800000000002</v>
      </c>
      <c r="E165">
        <v>1313.2800000000002</v>
      </c>
    </row>
    <row r="166" spans="1:5" ht="14.4" customHeight="1" x14ac:dyDescent="0.3">
      <c r="A166" s="5" t="s">
        <v>452</v>
      </c>
      <c r="C166" s="7">
        <f>C167</f>
        <v>4698</v>
      </c>
      <c r="D166" s="7">
        <f>D168</f>
        <v>1313.2800000000002</v>
      </c>
      <c r="E166" s="7">
        <f>E167+E168</f>
        <v>6011.2800000000007</v>
      </c>
    </row>
    <row r="167" spans="1:5" ht="14.4" customHeight="1" x14ac:dyDescent="0.3">
      <c r="A167" s="5" t="s">
        <v>386</v>
      </c>
      <c r="B167">
        <v>1</v>
      </c>
      <c r="C167">
        <v>4698</v>
      </c>
      <c r="E167">
        <v>4698</v>
      </c>
    </row>
    <row r="168" spans="1:5" ht="14.4" customHeight="1" x14ac:dyDescent="0.3">
      <c r="A168" s="5" t="s">
        <v>387</v>
      </c>
      <c r="B168">
        <v>1</v>
      </c>
      <c r="D168">
        <v>1313.2800000000002</v>
      </c>
      <c r="E168">
        <v>1313.2800000000002</v>
      </c>
    </row>
    <row r="169" spans="1:5" ht="14.4" customHeight="1" x14ac:dyDescent="0.3">
      <c r="A169" s="5" t="s">
        <v>453</v>
      </c>
      <c r="C169" s="7">
        <f>C170</f>
        <v>4698</v>
      </c>
      <c r="D169" s="7">
        <f>D171</f>
        <v>1313.2800000000002</v>
      </c>
      <c r="E169" s="7">
        <f>E170+E171</f>
        <v>6011.2800000000007</v>
      </c>
    </row>
    <row r="170" spans="1:5" ht="14.4" customHeight="1" x14ac:dyDescent="0.3">
      <c r="A170" s="5" t="s">
        <v>386</v>
      </c>
      <c r="B170">
        <v>1</v>
      </c>
      <c r="C170">
        <v>4698</v>
      </c>
      <c r="E170">
        <v>4698</v>
      </c>
    </row>
    <row r="171" spans="1:5" ht="14.4" customHeight="1" x14ac:dyDescent="0.3">
      <c r="A171" s="5" t="s">
        <v>387</v>
      </c>
      <c r="B171">
        <v>1</v>
      </c>
      <c r="D171">
        <v>1313.2800000000002</v>
      </c>
      <c r="E171">
        <v>1313.2800000000002</v>
      </c>
    </row>
    <row r="172" spans="1:5" ht="14.4" customHeight="1" x14ac:dyDescent="0.3">
      <c r="A172" s="5" t="s">
        <v>454</v>
      </c>
      <c r="C172" s="7">
        <f>C173</f>
        <v>7906.68</v>
      </c>
      <c r="D172" s="7">
        <f>D174</f>
        <v>686.88</v>
      </c>
      <c r="E172" s="7">
        <f>E173+E174</f>
        <v>120309.84</v>
      </c>
    </row>
    <row r="173" spans="1:5" ht="14.4" customHeight="1" x14ac:dyDescent="0.3">
      <c r="A173" s="5" t="s">
        <v>386</v>
      </c>
      <c r="B173">
        <v>14</v>
      </c>
      <c r="C173">
        <v>7906.68</v>
      </c>
      <c r="E173">
        <v>110693.52</v>
      </c>
    </row>
    <row r="174" spans="1:5" ht="14.4" customHeight="1" x14ac:dyDescent="0.3">
      <c r="A174" s="5" t="s">
        <v>387</v>
      </c>
      <c r="B174">
        <v>14</v>
      </c>
      <c r="D174">
        <v>686.88</v>
      </c>
      <c r="E174">
        <v>9616.32</v>
      </c>
    </row>
    <row r="175" spans="1:5" ht="14.4" customHeight="1" x14ac:dyDescent="0.3">
      <c r="A175" s="5" t="s">
        <v>455</v>
      </c>
      <c r="C175" s="7">
        <f>C176</f>
        <v>64484.640000000007</v>
      </c>
      <c r="D175" s="7">
        <f>D177</f>
        <v>3441.96</v>
      </c>
      <c r="E175" s="7">
        <f>E176+E177</f>
        <v>67926.600000000006</v>
      </c>
    </row>
    <row r="176" spans="1:5" ht="14.4" customHeight="1" x14ac:dyDescent="0.3">
      <c r="A176" s="5" t="s">
        <v>386</v>
      </c>
      <c r="B176">
        <v>1</v>
      </c>
      <c r="C176">
        <v>64484.640000000007</v>
      </c>
      <c r="E176">
        <v>64484.640000000007</v>
      </c>
    </row>
    <row r="177" spans="1:5" ht="14.4" customHeight="1" x14ac:dyDescent="0.3">
      <c r="A177" s="5" t="s">
        <v>387</v>
      </c>
      <c r="B177">
        <v>1</v>
      </c>
      <c r="D177">
        <v>3441.96</v>
      </c>
      <c r="E177">
        <v>3441.96</v>
      </c>
    </row>
    <row r="178" spans="1:5" ht="14.4" customHeight="1" x14ac:dyDescent="0.3">
      <c r="A178" s="5" t="s">
        <v>456</v>
      </c>
      <c r="C178" s="7">
        <f>C179</f>
        <v>64484.640000000007</v>
      </c>
      <c r="D178" s="7">
        <f>D180</f>
        <v>3441.96</v>
      </c>
      <c r="E178" s="7">
        <f>E179+E180</f>
        <v>67926.600000000006</v>
      </c>
    </row>
    <row r="179" spans="1:5" ht="14.4" customHeight="1" x14ac:dyDescent="0.3">
      <c r="A179" s="5" t="s">
        <v>386</v>
      </c>
      <c r="B179">
        <v>1</v>
      </c>
      <c r="C179">
        <v>64484.640000000007</v>
      </c>
      <c r="E179">
        <v>64484.640000000007</v>
      </c>
    </row>
    <row r="180" spans="1:5" ht="14.4" customHeight="1" x14ac:dyDescent="0.3">
      <c r="A180" s="5" t="s">
        <v>387</v>
      </c>
      <c r="B180">
        <v>1</v>
      </c>
      <c r="D180">
        <v>3441.96</v>
      </c>
      <c r="E180">
        <v>3441.96</v>
      </c>
    </row>
    <row r="181" spans="1:5" ht="14.4" customHeight="1" x14ac:dyDescent="0.3">
      <c r="A181" s="5" t="s">
        <v>457</v>
      </c>
      <c r="C181" s="7">
        <f>C182</f>
        <v>61797.600000000006</v>
      </c>
      <c r="D181" s="7">
        <f>D183</f>
        <v>3441.96</v>
      </c>
      <c r="E181" s="7">
        <f>E182+E183</f>
        <v>65239.560000000005</v>
      </c>
    </row>
    <row r="182" spans="1:5" ht="14.4" customHeight="1" x14ac:dyDescent="0.3">
      <c r="A182" s="5" t="s">
        <v>386</v>
      </c>
      <c r="B182">
        <v>1</v>
      </c>
      <c r="C182">
        <v>61797.600000000006</v>
      </c>
      <c r="E182">
        <v>61797.600000000006</v>
      </c>
    </row>
    <row r="183" spans="1:5" ht="14.4" customHeight="1" x14ac:dyDescent="0.3">
      <c r="A183" s="5" t="s">
        <v>387</v>
      </c>
      <c r="B183">
        <v>1</v>
      </c>
      <c r="D183">
        <v>3441.96</v>
      </c>
      <c r="E183">
        <v>3441.96</v>
      </c>
    </row>
    <row r="184" spans="1:5" ht="14.4" customHeight="1" x14ac:dyDescent="0.3">
      <c r="A184" s="5" t="s">
        <v>12</v>
      </c>
      <c r="B184">
        <v>0</v>
      </c>
      <c r="C184" s="7">
        <f t="shared" ref="C184:C187" si="17">C185</f>
        <v>37.800000000000004</v>
      </c>
      <c r="D184" s="7">
        <f t="shared" ref="D184:D187" si="18">D186</f>
        <v>0</v>
      </c>
      <c r="E184" s="7">
        <f t="shared" ref="E184:E187" si="19">E185+E186</f>
        <v>1140480.0000000002</v>
      </c>
    </row>
    <row r="185" spans="1:5" ht="14.4" customHeight="1" x14ac:dyDescent="0.3">
      <c r="A185" s="5" t="s">
        <v>15</v>
      </c>
      <c r="C185" s="7">
        <f t="shared" si="17"/>
        <v>37.800000000000004</v>
      </c>
      <c r="D185" s="7">
        <f t="shared" si="18"/>
        <v>63.720000000000006</v>
      </c>
      <c r="E185" s="7">
        <f t="shared" si="19"/>
        <v>722520.00000000012</v>
      </c>
    </row>
    <row r="186" spans="1:5" ht="14.4" customHeight="1" x14ac:dyDescent="0.3">
      <c r="A186" s="5" t="s">
        <v>458</v>
      </c>
      <c r="C186" s="7">
        <f t="shared" si="17"/>
        <v>37.800000000000004</v>
      </c>
      <c r="D186" s="7">
        <f t="shared" si="18"/>
        <v>0</v>
      </c>
      <c r="E186" s="7">
        <f t="shared" si="19"/>
        <v>417960.00000000006</v>
      </c>
    </row>
    <row r="187" spans="1:5" ht="14.4" customHeight="1" x14ac:dyDescent="0.3">
      <c r="A187" s="5" t="s">
        <v>459</v>
      </c>
      <c r="C187" s="7">
        <f t="shared" si="17"/>
        <v>37.800000000000004</v>
      </c>
      <c r="D187" s="7">
        <f t="shared" si="18"/>
        <v>63.720000000000006</v>
      </c>
      <c r="E187" s="7">
        <f t="shared" si="19"/>
        <v>304560.00000000006</v>
      </c>
    </row>
    <row r="188" spans="1:5" ht="14.4" customHeight="1" x14ac:dyDescent="0.3">
      <c r="A188" s="5" t="s">
        <v>35</v>
      </c>
      <c r="B188">
        <v>3000</v>
      </c>
      <c r="C188">
        <v>37.800000000000004</v>
      </c>
      <c r="E188">
        <v>113400.00000000001</v>
      </c>
    </row>
    <row r="189" spans="1:5" ht="14.4" customHeight="1" x14ac:dyDescent="0.3">
      <c r="A189" s="5" t="s">
        <v>36</v>
      </c>
      <c r="B189">
        <v>3000</v>
      </c>
      <c r="D189">
        <v>63.720000000000006</v>
      </c>
      <c r="E189">
        <v>191160.00000000003</v>
      </c>
    </row>
    <row r="190" spans="1:5" ht="14.4" customHeight="1" x14ac:dyDescent="0.3">
      <c r="A190" s="5" t="s">
        <v>460</v>
      </c>
      <c r="C190" s="7">
        <f t="shared" ref="C190" si="20">C191</f>
        <v>45.36</v>
      </c>
      <c r="D190" s="7">
        <f t="shared" ref="D190" si="21">D192</f>
        <v>63.720000000000006</v>
      </c>
      <c r="E190" s="7">
        <f t="shared" ref="E190" si="22">E191+E192</f>
        <v>845370</v>
      </c>
    </row>
    <row r="191" spans="1:5" ht="14.4" customHeight="1" x14ac:dyDescent="0.3">
      <c r="A191" s="5" t="s">
        <v>35</v>
      </c>
      <c r="B191">
        <v>7750</v>
      </c>
      <c r="C191">
        <v>45.36</v>
      </c>
      <c r="E191">
        <v>351540</v>
      </c>
    </row>
    <row r="192" spans="1:5" ht="14.4" customHeight="1" x14ac:dyDescent="0.3">
      <c r="A192" s="5" t="s">
        <v>36</v>
      </c>
      <c r="B192">
        <v>7750</v>
      </c>
      <c r="D192">
        <v>63.720000000000006</v>
      </c>
      <c r="E192">
        <v>493830.00000000006</v>
      </c>
    </row>
    <row r="193" spans="1:5" ht="14.4" customHeight="1" x14ac:dyDescent="0.3">
      <c r="A193" s="5" t="s">
        <v>461</v>
      </c>
      <c r="C193" s="7">
        <f t="shared" ref="C193" si="23">C194</f>
        <v>65.88000000000001</v>
      </c>
      <c r="D193" s="7">
        <f t="shared" ref="D193" si="24">D195</f>
        <v>77.760000000000005</v>
      </c>
      <c r="E193" s="7">
        <f t="shared" ref="E193" si="25">E194+E195</f>
        <v>88338.6</v>
      </c>
    </row>
    <row r="194" spans="1:5" ht="14.4" customHeight="1" x14ac:dyDescent="0.3">
      <c r="A194" s="5" t="s">
        <v>35</v>
      </c>
      <c r="B194">
        <v>615</v>
      </c>
      <c r="C194">
        <v>65.88000000000001</v>
      </c>
      <c r="E194">
        <v>40516.200000000004</v>
      </c>
    </row>
    <row r="195" spans="1:5" ht="14.4" customHeight="1" x14ac:dyDescent="0.3">
      <c r="A195" s="5" t="s">
        <v>36</v>
      </c>
      <c r="B195">
        <v>615</v>
      </c>
      <c r="D195">
        <v>77.760000000000005</v>
      </c>
      <c r="E195">
        <v>47822.400000000001</v>
      </c>
    </row>
    <row r="196" spans="1:5" ht="14.4" customHeight="1" x14ac:dyDescent="0.3">
      <c r="A196" s="5" t="s">
        <v>462</v>
      </c>
      <c r="C196" s="7">
        <f t="shared" ref="C196" si="26">C197</f>
        <v>103.68</v>
      </c>
      <c r="D196" s="7">
        <f t="shared" ref="D196" si="27">D198</f>
        <v>86.4</v>
      </c>
      <c r="E196" s="7">
        <f t="shared" ref="E196" si="28">E197+E198</f>
        <v>57974.400000000001</v>
      </c>
    </row>
    <row r="197" spans="1:5" ht="14.4" customHeight="1" x14ac:dyDescent="0.3">
      <c r="A197" s="5" t="s">
        <v>35</v>
      </c>
      <c r="B197">
        <v>305</v>
      </c>
      <c r="C197">
        <v>103.68</v>
      </c>
      <c r="E197">
        <v>31622.400000000001</v>
      </c>
    </row>
    <row r="198" spans="1:5" ht="14.4" customHeight="1" x14ac:dyDescent="0.3">
      <c r="A198" s="5" t="s">
        <v>36</v>
      </c>
      <c r="B198">
        <v>305</v>
      </c>
      <c r="D198">
        <v>86.4</v>
      </c>
      <c r="E198">
        <v>26352</v>
      </c>
    </row>
    <row r="199" spans="1:5" ht="14.4" customHeight="1" x14ac:dyDescent="0.3">
      <c r="A199" s="5" t="s">
        <v>463</v>
      </c>
      <c r="C199" s="7">
        <f t="shared" ref="C199" si="29">C200</f>
        <v>114.48</v>
      </c>
      <c r="D199" s="7">
        <f t="shared" ref="D199" si="30">D201</f>
        <v>98.28</v>
      </c>
      <c r="E199" s="7">
        <f t="shared" ref="E199" si="31">E200+E201</f>
        <v>317012.40000000002</v>
      </c>
    </row>
    <row r="200" spans="1:5" ht="14.4" customHeight="1" x14ac:dyDescent="0.3">
      <c r="A200" s="5" t="s">
        <v>464</v>
      </c>
      <c r="B200">
        <v>1490</v>
      </c>
      <c r="C200">
        <v>114.48</v>
      </c>
      <c r="E200">
        <v>170575.2</v>
      </c>
    </row>
    <row r="201" spans="1:5" ht="14.4" customHeight="1" x14ac:dyDescent="0.3">
      <c r="A201" s="5" t="s">
        <v>36</v>
      </c>
      <c r="B201">
        <v>1490</v>
      </c>
      <c r="D201">
        <v>98.28</v>
      </c>
      <c r="E201">
        <v>146437.20000000001</v>
      </c>
    </row>
    <row r="202" spans="1:5" ht="14.4" customHeight="1" x14ac:dyDescent="0.3">
      <c r="A202" s="5" t="s">
        <v>34</v>
      </c>
      <c r="C202" s="7">
        <f t="shared" ref="C202" si="32">C203</f>
        <v>156.60000000000002</v>
      </c>
      <c r="D202" s="7">
        <f t="shared" ref="D202" si="33">D204</f>
        <v>106.92</v>
      </c>
      <c r="E202" s="7">
        <f t="shared" ref="E202" si="34">E203+E204</f>
        <v>457734.24</v>
      </c>
    </row>
    <row r="203" spans="1:5" ht="14.4" customHeight="1" x14ac:dyDescent="0.3">
      <c r="A203" s="5" t="s">
        <v>35</v>
      </c>
      <c r="B203">
        <v>1737</v>
      </c>
      <c r="C203">
        <v>156.60000000000002</v>
      </c>
      <c r="E203">
        <v>272014.2</v>
      </c>
    </row>
    <row r="204" spans="1:5" ht="14.4" customHeight="1" x14ac:dyDescent="0.3">
      <c r="A204" s="5" t="s">
        <v>36</v>
      </c>
      <c r="B204">
        <v>1737</v>
      </c>
      <c r="D204">
        <v>106.92</v>
      </c>
      <c r="E204">
        <v>185720.04</v>
      </c>
    </row>
    <row r="205" spans="1:5" ht="14.4" customHeight="1" x14ac:dyDescent="0.3">
      <c r="A205" s="5" t="s">
        <v>38</v>
      </c>
      <c r="C205">
        <v>0</v>
      </c>
    </row>
    <row r="206" spans="1:5" ht="14.4" customHeight="1" x14ac:dyDescent="0.3">
      <c r="A206" s="5" t="s">
        <v>35</v>
      </c>
      <c r="B206">
        <v>2665</v>
      </c>
      <c r="C206">
        <v>169.56</v>
      </c>
      <c r="E206">
        <v>451877.4</v>
      </c>
    </row>
    <row r="207" spans="1:5" ht="14.4" customHeight="1" x14ac:dyDescent="0.3">
      <c r="A207" s="5" t="s">
        <v>36</v>
      </c>
      <c r="B207">
        <v>2665</v>
      </c>
      <c r="D207">
        <v>105.84</v>
      </c>
      <c r="E207">
        <v>282063.60000000003</v>
      </c>
    </row>
    <row r="208" spans="1:5" ht="14.4" customHeight="1" x14ac:dyDescent="0.3">
      <c r="A208" s="5" t="s">
        <v>40</v>
      </c>
      <c r="C208" s="7">
        <f t="shared" ref="C208" si="35">C209</f>
        <v>222.48000000000002</v>
      </c>
      <c r="D208" s="7">
        <f t="shared" ref="D208" si="36">D210</f>
        <v>124.2</v>
      </c>
      <c r="E208" s="7">
        <f t="shared" ref="E208" si="37">E209+E210</f>
        <v>225342</v>
      </c>
    </row>
    <row r="209" spans="1:5" ht="14.4" customHeight="1" x14ac:dyDescent="0.3">
      <c r="A209" s="5" t="s">
        <v>35</v>
      </c>
      <c r="B209">
        <v>650</v>
      </c>
      <c r="C209">
        <v>222.48000000000002</v>
      </c>
      <c r="E209">
        <v>144612</v>
      </c>
    </row>
    <row r="210" spans="1:5" ht="14.4" customHeight="1" x14ac:dyDescent="0.3">
      <c r="A210" s="5" t="s">
        <v>36</v>
      </c>
      <c r="B210">
        <v>650</v>
      </c>
      <c r="D210">
        <v>124.2</v>
      </c>
      <c r="E210">
        <v>80730</v>
      </c>
    </row>
    <row r="211" spans="1:5" ht="14.4" customHeight="1" x14ac:dyDescent="0.3">
      <c r="A211" s="5" t="s">
        <v>42</v>
      </c>
      <c r="C211" s="7">
        <f t="shared" ref="C211" si="38">C212</f>
        <v>291.60000000000002</v>
      </c>
      <c r="D211" s="7">
        <f t="shared" ref="D211" si="39">D213</f>
        <v>141.48000000000002</v>
      </c>
      <c r="E211" s="7">
        <f t="shared" ref="E211" si="40">E212+E213</f>
        <v>173232.00000000003</v>
      </c>
    </row>
    <row r="212" spans="1:5" ht="14.4" customHeight="1" x14ac:dyDescent="0.3">
      <c r="A212" s="5" t="s">
        <v>35</v>
      </c>
      <c r="B212">
        <v>400</v>
      </c>
      <c r="C212">
        <v>291.60000000000002</v>
      </c>
      <c r="E212">
        <v>116640.00000000001</v>
      </c>
    </row>
    <row r="213" spans="1:5" ht="14.4" customHeight="1" x14ac:dyDescent="0.3">
      <c r="A213" s="5" t="s">
        <v>36</v>
      </c>
      <c r="B213">
        <v>400</v>
      </c>
      <c r="D213">
        <v>141.48000000000002</v>
      </c>
      <c r="E213">
        <v>56592.000000000007</v>
      </c>
    </row>
    <row r="214" spans="1:5" ht="14.4" customHeight="1" x14ac:dyDescent="0.3">
      <c r="A214" s="5" t="s">
        <v>44</v>
      </c>
      <c r="C214" s="7">
        <f t="shared" ref="C214" si="41">C215</f>
        <v>362.88</v>
      </c>
      <c r="D214" s="7">
        <f t="shared" ref="D214" si="42">D216</f>
        <v>164.16000000000003</v>
      </c>
      <c r="E214" s="7">
        <f t="shared" ref="E214" si="43">E215+E216</f>
        <v>129124.80000000002</v>
      </c>
    </row>
    <row r="215" spans="1:5" ht="14.4" customHeight="1" x14ac:dyDescent="0.3">
      <c r="A215" s="5" t="s">
        <v>35</v>
      </c>
      <c r="B215">
        <v>245</v>
      </c>
      <c r="C215">
        <v>362.88</v>
      </c>
      <c r="E215">
        <v>88905.600000000006</v>
      </c>
    </row>
    <row r="216" spans="1:5" ht="14.4" customHeight="1" x14ac:dyDescent="0.3">
      <c r="A216" s="5" t="s">
        <v>36</v>
      </c>
      <c r="B216">
        <v>245</v>
      </c>
      <c r="D216">
        <v>164.16000000000003</v>
      </c>
      <c r="E216">
        <v>40219.200000000004</v>
      </c>
    </row>
    <row r="217" spans="1:5" ht="14.4" customHeight="1" x14ac:dyDescent="0.3">
      <c r="A217" s="5" t="s">
        <v>46</v>
      </c>
      <c r="C217" s="7">
        <f t="shared" ref="C217" si="44">C218</f>
        <v>373.68</v>
      </c>
      <c r="D217" s="7">
        <f t="shared" ref="D217" si="45">D219</f>
        <v>126.36000000000001</v>
      </c>
      <c r="E217" s="7">
        <f t="shared" ref="E217" si="46">E218+E219</f>
        <v>75006</v>
      </c>
    </row>
    <row r="218" spans="1:5" ht="14.4" customHeight="1" x14ac:dyDescent="0.3">
      <c r="A218" s="5" t="s">
        <v>35</v>
      </c>
      <c r="B218">
        <v>150</v>
      </c>
      <c r="C218">
        <v>373.68</v>
      </c>
      <c r="E218">
        <v>56052</v>
      </c>
    </row>
    <row r="219" spans="1:5" ht="14.4" customHeight="1" x14ac:dyDescent="0.3">
      <c r="A219" s="5" t="s">
        <v>36</v>
      </c>
      <c r="B219">
        <v>150</v>
      </c>
      <c r="D219">
        <v>126.36000000000001</v>
      </c>
      <c r="E219">
        <v>18954.000000000004</v>
      </c>
    </row>
    <row r="220" spans="1:5" ht="14.4" customHeight="1" x14ac:dyDescent="0.3">
      <c r="A220" s="5" t="s">
        <v>465</v>
      </c>
      <c r="C220" s="7">
        <f t="shared" ref="C220" si="47">C221</f>
        <v>517.32000000000005</v>
      </c>
      <c r="D220" s="7">
        <f t="shared" ref="D220" si="48">D222</f>
        <v>184.68</v>
      </c>
      <c r="E220" s="7">
        <f t="shared" ref="E220" si="49">E221+E222</f>
        <v>50544</v>
      </c>
    </row>
    <row r="221" spans="1:5" ht="14.4" customHeight="1" x14ac:dyDescent="0.3">
      <c r="A221" s="5" t="s">
        <v>35</v>
      </c>
      <c r="B221">
        <v>72</v>
      </c>
      <c r="C221">
        <v>517.32000000000005</v>
      </c>
      <c r="E221">
        <v>37247.040000000001</v>
      </c>
    </row>
    <row r="222" spans="1:5" ht="14.4" customHeight="1" x14ac:dyDescent="0.3">
      <c r="A222" s="5" t="s">
        <v>36</v>
      </c>
      <c r="B222">
        <v>72</v>
      </c>
      <c r="D222">
        <v>184.68</v>
      </c>
      <c r="E222">
        <v>13296.960000000001</v>
      </c>
    </row>
    <row r="223" spans="1:5" ht="14.4" customHeight="1" x14ac:dyDescent="0.3">
      <c r="A223" s="5" t="s">
        <v>466</v>
      </c>
      <c r="C223" s="7">
        <f t="shared" ref="C223" si="50">C224</f>
        <v>528.12</v>
      </c>
      <c r="D223" s="7">
        <f t="shared" ref="D223" si="51">D225</f>
        <v>62.64</v>
      </c>
      <c r="E223" s="7">
        <f t="shared" ref="E223" si="52">E224+E225</f>
        <v>0</v>
      </c>
    </row>
    <row r="224" spans="1:5" ht="14.4" customHeight="1" x14ac:dyDescent="0.3">
      <c r="A224" s="5" t="s">
        <v>35</v>
      </c>
      <c r="B224">
        <v>768</v>
      </c>
      <c r="C224">
        <v>528.12</v>
      </c>
    </row>
    <row r="225" spans="1:5" ht="14.4" customHeight="1" x14ac:dyDescent="0.3">
      <c r="A225" s="5" t="s">
        <v>36</v>
      </c>
      <c r="B225">
        <v>768</v>
      </c>
      <c r="D225">
        <v>62.64</v>
      </c>
    </row>
    <row r="226" spans="1:5" ht="14.4" customHeight="1" x14ac:dyDescent="0.3">
      <c r="A226" s="5" t="s">
        <v>54</v>
      </c>
      <c r="C226" s="7">
        <f t="shared" ref="C226" si="53">C227</f>
        <v>711.72</v>
      </c>
      <c r="D226" s="7">
        <f t="shared" ref="D226" si="54">D228</f>
        <v>197.64000000000001</v>
      </c>
      <c r="E226" s="7">
        <f t="shared" ref="E226" si="55">E227+E228</f>
        <v>477414</v>
      </c>
    </row>
    <row r="227" spans="1:5" ht="14.4" customHeight="1" x14ac:dyDescent="0.3">
      <c r="A227" s="5" t="s">
        <v>35</v>
      </c>
      <c r="B227">
        <v>525</v>
      </c>
      <c r="C227">
        <v>711.72</v>
      </c>
      <c r="E227">
        <v>373653</v>
      </c>
    </row>
    <row r="228" spans="1:5" ht="14.4" customHeight="1" x14ac:dyDescent="0.3">
      <c r="A228" s="5" t="s">
        <v>36</v>
      </c>
      <c r="B228">
        <v>525</v>
      </c>
      <c r="D228">
        <v>197.64000000000001</v>
      </c>
      <c r="E228">
        <v>103761.00000000001</v>
      </c>
    </row>
    <row r="229" spans="1:5" ht="14.4" customHeight="1" x14ac:dyDescent="0.3">
      <c r="A229" s="5" t="s">
        <v>467</v>
      </c>
      <c r="C229" s="7">
        <f t="shared" ref="C229" si="56">C230</f>
        <v>729</v>
      </c>
      <c r="D229" s="7">
        <f t="shared" ref="D229" si="57">D231</f>
        <v>62.64</v>
      </c>
      <c r="E229" s="7">
        <f t="shared" ref="E229" si="58">E230+E231</f>
        <v>0</v>
      </c>
    </row>
    <row r="230" spans="1:5" ht="14.4" customHeight="1" x14ac:dyDescent="0.3">
      <c r="A230" s="5" t="s">
        <v>35</v>
      </c>
      <c r="B230">
        <v>500</v>
      </c>
      <c r="C230">
        <v>729</v>
      </c>
    </row>
    <row r="231" spans="1:5" ht="14.4" customHeight="1" x14ac:dyDescent="0.3">
      <c r="A231" s="5" t="s">
        <v>36</v>
      </c>
      <c r="B231">
        <v>500</v>
      </c>
      <c r="D231">
        <v>62.64</v>
      </c>
    </row>
    <row r="232" spans="1:5" ht="14.4" customHeight="1" x14ac:dyDescent="0.3">
      <c r="A232" s="5" t="s">
        <v>468</v>
      </c>
      <c r="C232" s="7">
        <f t="shared" ref="C232" si="59">C233</f>
        <v>916.92000000000007</v>
      </c>
      <c r="D232" s="7">
        <f t="shared" ref="D232" si="60">D234</f>
        <v>191.16000000000003</v>
      </c>
      <c r="E232" s="7">
        <f t="shared" ref="E232" si="61">E233+E234</f>
        <v>149590.80000000002</v>
      </c>
    </row>
    <row r="233" spans="1:5" ht="14.4" customHeight="1" x14ac:dyDescent="0.3">
      <c r="A233" s="5" t="s">
        <v>35</v>
      </c>
      <c r="B233">
        <v>135</v>
      </c>
      <c r="C233">
        <v>916.92000000000007</v>
      </c>
      <c r="E233">
        <v>123784.20000000001</v>
      </c>
    </row>
    <row r="234" spans="1:5" ht="14.4" customHeight="1" x14ac:dyDescent="0.3">
      <c r="A234" s="5" t="s">
        <v>36</v>
      </c>
      <c r="B234">
        <v>135</v>
      </c>
      <c r="D234">
        <v>191.16000000000003</v>
      </c>
      <c r="E234">
        <v>25806.600000000002</v>
      </c>
    </row>
    <row r="235" spans="1:5" ht="14.4" customHeight="1" x14ac:dyDescent="0.3">
      <c r="A235" s="5" t="s">
        <v>469</v>
      </c>
      <c r="C235" s="7">
        <f t="shared" ref="C235" si="62">C236</f>
        <v>1070.28</v>
      </c>
      <c r="D235" s="7">
        <f t="shared" ref="D235" si="63">D237</f>
        <v>173.88000000000002</v>
      </c>
      <c r="E235" s="7">
        <f t="shared" ref="E235" si="64">E236+E237</f>
        <v>149299.19999999998</v>
      </c>
    </row>
    <row r="236" spans="1:5" ht="14.4" customHeight="1" x14ac:dyDescent="0.3">
      <c r="A236" s="5" t="s">
        <v>35</v>
      </c>
      <c r="B236">
        <v>120</v>
      </c>
      <c r="C236">
        <v>1070.28</v>
      </c>
      <c r="E236">
        <v>128433.59999999999</v>
      </c>
    </row>
    <row r="237" spans="1:5" ht="14.4" customHeight="1" x14ac:dyDescent="0.3">
      <c r="A237" s="5" t="s">
        <v>36</v>
      </c>
      <c r="B237">
        <v>120</v>
      </c>
      <c r="D237">
        <v>173.88000000000002</v>
      </c>
      <c r="E237">
        <v>20865.600000000002</v>
      </c>
    </row>
    <row r="238" spans="1:5" ht="14.4" customHeight="1" x14ac:dyDescent="0.3">
      <c r="A238" s="5" t="s">
        <v>470</v>
      </c>
      <c r="C238" s="7">
        <f t="shared" ref="C238" si="65">C239</f>
        <v>1379.16</v>
      </c>
      <c r="D238" s="7">
        <f t="shared" ref="D238" si="66">D240</f>
        <v>271.08000000000004</v>
      </c>
      <c r="E238" s="7">
        <f t="shared" ref="E238" si="67">E239+E240</f>
        <v>4777444.8000000007</v>
      </c>
    </row>
    <row r="239" spans="1:5" ht="14.4" customHeight="1" x14ac:dyDescent="0.3">
      <c r="A239" s="5" t="s">
        <v>35</v>
      </c>
      <c r="B239">
        <v>2895</v>
      </c>
      <c r="C239">
        <v>1379.16</v>
      </c>
      <c r="E239">
        <v>3992668.2</v>
      </c>
    </row>
    <row r="240" spans="1:5" ht="14.4" customHeight="1" x14ac:dyDescent="0.3">
      <c r="A240" s="5" t="s">
        <v>36</v>
      </c>
      <c r="B240">
        <v>2895</v>
      </c>
      <c r="D240">
        <v>271.08000000000004</v>
      </c>
      <c r="E240">
        <v>784776.60000000009</v>
      </c>
    </row>
    <row r="241" spans="1:5" ht="14.4" customHeight="1" x14ac:dyDescent="0.3">
      <c r="A241" s="5" t="s">
        <v>471</v>
      </c>
      <c r="C241" s="7">
        <f t="shared" ref="C241" si="68">C242</f>
        <v>1786.3200000000002</v>
      </c>
      <c r="D241" s="7">
        <f t="shared" ref="D241" si="69">D243</f>
        <v>319.68</v>
      </c>
      <c r="E241" s="7">
        <f t="shared" ref="E241" si="70">E242+E243</f>
        <v>1358370.0000000002</v>
      </c>
    </row>
    <row r="242" spans="1:5" ht="14.4" customHeight="1" x14ac:dyDescent="0.3">
      <c r="A242" s="5" t="s">
        <v>35</v>
      </c>
      <c r="B242">
        <v>645</v>
      </c>
      <c r="C242">
        <v>1786.3200000000002</v>
      </c>
      <c r="E242">
        <v>1152176.4000000001</v>
      </c>
    </row>
    <row r="243" spans="1:5" ht="14.4" customHeight="1" x14ac:dyDescent="0.3">
      <c r="A243" s="5" t="s">
        <v>36</v>
      </c>
      <c r="B243">
        <v>645</v>
      </c>
      <c r="D243">
        <v>319.68</v>
      </c>
      <c r="E243">
        <v>206193.6</v>
      </c>
    </row>
    <row r="244" spans="1:5" ht="14.4" customHeight="1" x14ac:dyDescent="0.3">
      <c r="A244" s="5" t="s">
        <v>472</v>
      </c>
      <c r="C244" s="7">
        <f t="shared" ref="C244" si="71">C245</f>
        <v>1811.16</v>
      </c>
      <c r="D244" s="7">
        <f t="shared" ref="D244" si="72">D246</f>
        <v>270</v>
      </c>
      <c r="E244" s="7">
        <f t="shared" ref="E244" si="73">E245+E246</f>
        <v>936522</v>
      </c>
    </row>
    <row r="245" spans="1:5" ht="14.4" customHeight="1" x14ac:dyDescent="0.3">
      <c r="A245" s="5" t="s">
        <v>35</v>
      </c>
      <c r="B245">
        <v>450</v>
      </c>
      <c r="C245">
        <v>1811.16</v>
      </c>
      <c r="E245">
        <v>815022</v>
      </c>
    </row>
    <row r="246" spans="1:5" ht="14.4" customHeight="1" x14ac:dyDescent="0.3">
      <c r="A246" s="5" t="s">
        <v>36</v>
      </c>
      <c r="B246">
        <v>450</v>
      </c>
      <c r="D246">
        <v>270</v>
      </c>
      <c r="E246">
        <v>121500</v>
      </c>
    </row>
    <row r="247" spans="1:5" ht="14.4" customHeight="1" x14ac:dyDescent="0.3">
      <c r="A247" s="5" t="s">
        <v>473</v>
      </c>
      <c r="C247" s="7">
        <f t="shared" ref="C247" si="74">C248</f>
        <v>2691.36</v>
      </c>
      <c r="D247" s="7">
        <f t="shared" ref="D247" si="75">D249</f>
        <v>62.64</v>
      </c>
      <c r="E247" s="7">
        <f t="shared" ref="E247" si="76">E248+E249</f>
        <v>2754000</v>
      </c>
    </row>
    <row r="248" spans="1:5" ht="14.4" customHeight="1" x14ac:dyDescent="0.3">
      <c r="A248" s="5" t="s">
        <v>35</v>
      </c>
      <c r="B248">
        <v>1000</v>
      </c>
      <c r="C248">
        <v>2691.36</v>
      </c>
      <c r="E248">
        <v>2691360</v>
      </c>
    </row>
    <row r="249" spans="1:5" ht="14.4" customHeight="1" x14ac:dyDescent="0.3">
      <c r="A249" s="5" t="s">
        <v>36</v>
      </c>
      <c r="B249">
        <v>1000</v>
      </c>
      <c r="D249">
        <v>62.64</v>
      </c>
      <c r="E249">
        <v>62640</v>
      </c>
    </row>
    <row r="250" spans="1:5" ht="14.4" customHeight="1" x14ac:dyDescent="0.3">
      <c r="A250" s="5" t="s">
        <v>71</v>
      </c>
      <c r="C250" s="7">
        <f t="shared" ref="C250" si="77">C251</f>
        <v>169.56</v>
      </c>
      <c r="D250" s="7">
        <f t="shared" ref="D250" si="78">D252</f>
        <v>96.12</v>
      </c>
      <c r="E250" s="7">
        <f t="shared" ref="E250" si="79">E251+E252</f>
        <v>929880</v>
      </c>
    </row>
    <row r="251" spans="1:5" ht="14.4" customHeight="1" x14ac:dyDescent="0.3">
      <c r="A251" s="5" t="s">
        <v>35</v>
      </c>
      <c r="B251">
        <v>3500</v>
      </c>
      <c r="C251">
        <v>169.56</v>
      </c>
      <c r="E251">
        <v>593460</v>
      </c>
    </row>
    <row r="252" spans="1:5" ht="14.4" customHeight="1" x14ac:dyDescent="0.3">
      <c r="A252" s="5" t="s">
        <v>36</v>
      </c>
      <c r="B252">
        <v>3500</v>
      </c>
      <c r="D252">
        <v>96.12</v>
      </c>
      <c r="E252">
        <v>336420</v>
      </c>
    </row>
    <row r="253" spans="1:5" ht="14.4" customHeight="1" x14ac:dyDescent="0.3">
      <c r="A253" s="5" t="s">
        <v>474</v>
      </c>
      <c r="C253" s="7">
        <f t="shared" ref="C253:C255" si="80">C254</f>
        <v>16796.16</v>
      </c>
      <c r="D253" s="7">
        <f t="shared" ref="D253:D255" si="81">D255</f>
        <v>2534.7600000000002</v>
      </c>
      <c r="E253" s="7">
        <f t="shared" ref="E253:E255" si="82">E254+E255</f>
        <v>554580</v>
      </c>
    </row>
    <row r="254" spans="1:5" ht="14.4" customHeight="1" x14ac:dyDescent="0.3">
      <c r="A254" s="5" t="s">
        <v>475</v>
      </c>
      <c r="C254" s="7">
        <f t="shared" si="80"/>
        <v>16796.16</v>
      </c>
      <c r="D254" s="7">
        <f t="shared" si="81"/>
        <v>0</v>
      </c>
      <c r="E254" s="7">
        <f t="shared" si="82"/>
        <v>361270.80000000005</v>
      </c>
    </row>
    <row r="255" spans="1:5" ht="14.4" customHeight="1" x14ac:dyDescent="0.3">
      <c r="A255" s="5" t="s">
        <v>476</v>
      </c>
      <c r="C255" s="7">
        <f t="shared" si="80"/>
        <v>16796.16</v>
      </c>
      <c r="D255" s="7">
        <f t="shared" si="81"/>
        <v>2534.7600000000002</v>
      </c>
      <c r="E255" s="7">
        <f t="shared" si="82"/>
        <v>193309.2</v>
      </c>
    </row>
    <row r="256" spans="1:5" ht="14.4" customHeight="1" x14ac:dyDescent="0.3">
      <c r="A256" s="5" t="s">
        <v>35</v>
      </c>
      <c r="B256">
        <v>10</v>
      </c>
      <c r="C256">
        <v>16796.16</v>
      </c>
      <c r="E256">
        <v>167961.60000000001</v>
      </c>
    </row>
    <row r="257" spans="1:5" ht="14.4" customHeight="1" x14ac:dyDescent="0.3">
      <c r="A257" s="5" t="s">
        <v>36</v>
      </c>
      <c r="B257">
        <v>10</v>
      </c>
      <c r="D257">
        <v>2534.7600000000002</v>
      </c>
      <c r="E257">
        <v>25347.600000000002</v>
      </c>
    </row>
    <row r="258" spans="1:5" ht="14.4" customHeight="1" x14ac:dyDescent="0.3">
      <c r="A258" s="5" t="s">
        <v>477</v>
      </c>
      <c r="C258" s="7">
        <f t="shared" ref="C258" si="83">C259</f>
        <v>26872.560000000001</v>
      </c>
      <c r="D258" s="7">
        <f t="shared" ref="D258" si="84">D260</f>
        <v>3907.44</v>
      </c>
      <c r="E258" s="7">
        <f t="shared" ref="E258" si="85">E259+E260</f>
        <v>923400</v>
      </c>
    </row>
    <row r="259" spans="1:5" ht="14.4" customHeight="1" x14ac:dyDescent="0.3">
      <c r="A259" s="5" t="s">
        <v>35</v>
      </c>
      <c r="B259">
        <v>30</v>
      </c>
      <c r="C259">
        <v>26872.560000000001</v>
      </c>
      <c r="E259">
        <v>806176.8</v>
      </c>
    </row>
    <row r="260" spans="1:5" ht="14.4" customHeight="1" x14ac:dyDescent="0.3">
      <c r="A260" s="5" t="s">
        <v>36</v>
      </c>
      <c r="B260">
        <v>30</v>
      </c>
      <c r="D260">
        <v>3907.44</v>
      </c>
      <c r="E260">
        <v>117223.2</v>
      </c>
    </row>
    <row r="261" spans="1:5" ht="14.4" customHeight="1" x14ac:dyDescent="0.3">
      <c r="A261" s="5" t="s">
        <v>478</v>
      </c>
      <c r="C261" s="7">
        <f t="shared" ref="C261" si="86">C262</f>
        <v>33591.240000000005</v>
      </c>
      <c r="D261" s="7">
        <f t="shared" ref="D261" si="87">D263</f>
        <v>5030.6400000000003</v>
      </c>
      <c r="E261" s="7">
        <f t="shared" ref="E261" si="88">E262+E263</f>
        <v>1158656.4000000001</v>
      </c>
    </row>
    <row r="262" spans="1:5" ht="14.4" customHeight="1" x14ac:dyDescent="0.3">
      <c r="A262" s="5" t="s">
        <v>35</v>
      </c>
      <c r="B262">
        <v>30</v>
      </c>
      <c r="C262">
        <v>33591.240000000005</v>
      </c>
      <c r="E262">
        <v>1007737.2000000002</v>
      </c>
    </row>
    <row r="263" spans="1:5" ht="14.4" customHeight="1" x14ac:dyDescent="0.3">
      <c r="A263" s="5" t="s">
        <v>36</v>
      </c>
      <c r="B263">
        <v>30</v>
      </c>
      <c r="D263">
        <v>5030.6400000000003</v>
      </c>
      <c r="E263">
        <v>150919.20000000001</v>
      </c>
    </row>
    <row r="264" spans="1:5" ht="14.4" customHeight="1" x14ac:dyDescent="0.3">
      <c r="A264" s="5" t="s">
        <v>479</v>
      </c>
      <c r="C264" s="7">
        <f t="shared" ref="C264:C265" si="89">C265</f>
        <v>1168720.9200000002</v>
      </c>
      <c r="D264" s="7">
        <f t="shared" ref="D264:D265" si="90">D266</f>
        <v>0</v>
      </c>
      <c r="E264" s="7">
        <f t="shared" ref="E264:E265" si="91">E265+E266</f>
        <v>2344840.9200000004</v>
      </c>
    </row>
    <row r="265" spans="1:5" ht="14.4" customHeight="1" x14ac:dyDescent="0.3">
      <c r="A265" s="5" t="s">
        <v>480</v>
      </c>
      <c r="C265" s="7">
        <f t="shared" si="89"/>
        <v>1168720.9200000002</v>
      </c>
      <c r="D265" s="7">
        <f t="shared" si="90"/>
        <v>7399.0800000000008</v>
      </c>
      <c r="E265" s="7">
        <f t="shared" si="91"/>
        <v>1176120.0000000002</v>
      </c>
    </row>
    <row r="266" spans="1:5" ht="14.4" customHeight="1" x14ac:dyDescent="0.3">
      <c r="A266" s="5" t="s">
        <v>35</v>
      </c>
      <c r="B266">
        <v>1</v>
      </c>
      <c r="C266">
        <v>1168720.9200000002</v>
      </c>
      <c r="E266">
        <v>1168720.9200000002</v>
      </c>
    </row>
    <row r="267" spans="1:5" ht="14.4" customHeight="1" x14ac:dyDescent="0.3">
      <c r="A267" s="5" t="s">
        <v>36</v>
      </c>
      <c r="B267">
        <v>1</v>
      </c>
      <c r="D267">
        <v>7399.0800000000008</v>
      </c>
      <c r="E267">
        <v>7399.0800000000008</v>
      </c>
    </row>
    <row r="268" spans="1:5" ht="14.4" customHeight="1" x14ac:dyDescent="0.3">
      <c r="A268" s="5" t="s">
        <v>481</v>
      </c>
      <c r="C268" s="7">
        <f t="shared" ref="C268:C269" si="92">C269</f>
        <v>0</v>
      </c>
      <c r="D268" s="7">
        <f t="shared" ref="D268:D269" si="93">D270</f>
        <v>0</v>
      </c>
      <c r="E268" s="7">
        <f t="shared" ref="E268:E269" si="94">E269+E270</f>
        <v>2110879.4400000004</v>
      </c>
    </row>
    <row r="269" spans="1:5" ht="14.4" customHeight="1" x14ac:dyDescent="0.3">
      <c r="A269" s="5" t="s">
        <v>482</v>
      </c>
      <c r="C269" s="7">
        <f t="shared" si="92"/>
        <v>0</v>
      </c>
      <c r="D269" s="7">
        <f t="shared" si="93"/>
        <v>0</v>
      </c>
      <c r="E269" s="7">
        <f t="shared" si="94"/>
        <v>2110879.4400000004</v>
      </c>
    </row>
    <row r="270" spans="1:5" ht="14.4" customHeight="1" x14ac:dyDescent="0.3">
      <c r="A270" s="5" t="s">
        <v>483</v>
      </c>
      <c r="C270">
        <v>0</v>
      </c>
    </row>
    <row r="271" spans="1:5" ht="14.4" customHeight="1" x14ac:dyDescent="0.3">
      <c r="A271" s="5" t="s">
        <v>35</v>
      </c>
      <c r="B271">
        <v>3</v>
      </c>
      <c r="C271">
        <v>703626.4800000001</v>
      </c>
      <c r="E271">
        <v>2110879.4400000004</v>
      </c>
    </row>
    <row r="272" spans="1:5" ht="14.4" customHeight="1" x14ac:dyDescent="0.3">
      <c r="A272" s="5" t="s">
        <v>36</v>
      </c>
      <c r="B272">
        <v>3</v>
      </c>
      <c r="D272">
        <v>14351.04</v>
      </c>
      <c r="E272">
        <v>43053.120000000003</v>
      </c>
    </row>
    <row r="273" spans="1:5" ht="14.4" customHeight="1" x14ac:dyDescent="0.3">
      <c r="A273" s="5" t="s">
        <v>484</v>
      </c>
      <c r="D273">
        <v>0</v>
      </c>
    </row>
    <row r="274" spans="1:5" ht="14.4" customHeight="1" x14ac:dyDescent="0.3">
      <c r="A274" s="5" t="s">
        <v>35</v>
      </c>
      <c r="B274">
        <v>1</v>
      </c>
      <c r="C274">
        <v>2382278.04</v>
      </c>
      <c r="E274">
        <v>2382278.04</v>
      </c>
    </row>
    <row r="275" spans="1:5" ht="14.4" customHeight="1" x14ac:dyDescent="0.3">
      <c r="A275" s="5" t="s">
        <v>36</v>
      </c>
      <c r="B275">
        <v>1</v>
      </c>
      <c r="D275">
        <v>43015.32</v>
      </c>
      <c r="E275">
        <v>43015.32</v>
      </c>
    </row>
    <row r="276" spans="1:5" ht="14.4" customHeight="1" x14ac:dyDescent="0.3">
      <c r="A276" s="5" t="s">
        <v>485</v>
      </c>
      <c r="C276" s="7">
        <f t="shared" ref="C276:C277" si="95">C277</f>
        <v>5715168.8400000008</v>
      </c>
      <c r="D276" s="7">
        <f t="shared" ref="D276:D277" si="96">D278</f>
        <v>0</v>
      </c>
      <c r="E276" s="7">
        <f t="shared" ref="E276:E277" si="97">E277+E278</f>
        <v>11504793.960000001</v>
      </c>
    </row>
    <row r="277" spans="1:5" ht="14.4" customHeight="1" x14ac:dyDescent="0.3">
      <c r="A277" s="5" t="s">
        <v>486</v>
      </c>
      <c r="C277" s="7">
        <f t="shared" si="95"/>
        <v>5715168.8400000008</v>
      </c>
      <c r="D277" s="7">
        <f t="shared" si="96"/>
        <v>74456.28</v>
      </c>
      <c r="E277" s="7">
        <f t="shared" si="97"/>
        <v>5789625.120000001</v>
      </c>
    </row>
    <row r="278" spans="1:5" ht="14.4" customHeight="1" x14ac:dyDescent="0.3">
      <c r="A278" s="5" t="s">
        <v>35</v>
      </c>
      <c r="B278">
        <v>1</v>
      </c>
      <c r="C278">
        <v>5715168.8400000008</v>
      </c>
      <c r="E278">
        <v>5715168.8400000008</v>
      </c>
    </row>
    <row r="279" spans="1:5" ht="14.4" customHeight="1" x14ac:dyDescent="0.3">
      <c r="A279" s="5" t="s">
        <v>36</v>
      </c>
      <c r="B279">
        <v>1</v>
      </c>
      <c r="D279">
        <v>74456.28</v>
      </c>
      <c r="E279">
        <v>74456.28</v>
      </c>
    </row>
    <row r="280" spans="1:5" ht="14.4" customHeight="1" x14ac:dyDescent="0.3">
      <c r="A280" s="5" t="s">
        <v>487</v>
      </c>
      <c r="C280" s="7">
        <f t="shared" ref="C280" si="98">C281</f>
        <v>0</v>
      </c>
      <c r="D280" s="7">
        <f t="shared" ref="D280" si="99">D282</f>
        <v>0</v>
      </c>
      <c r="E280" s="7">
        <f t="shared" ref="E280" si="100">E281+E282</f>
        <v>0</v>
      </c>
    </row>
    <row r="281" spans="1:5" ht="14.4" customHeight="1" x14ac:dyDescent="0.3">
      <c r="A281" s="5" t="s">
        <v>35</v>
      </c>
      <c r="B281">
        <v>7</v>
      </c>
      <c r="D281">
        <v>0</v>
      </c>
    </row>
    <row r="282" spans="1:5" ht="14.4" customHeight="1" x14ac:dyDescent="0.3">
      <c r="A282" s="5" t="s">
        <v>36</v>
      </c>
      <c r="B282">
        <v>7</v>
      </c>
      <c r="C282">
        <v>0</v>
      </c>
    </row>
    <row r="283" spans="1:5" ht="14.4" customHeight="1" x14ac:dyDescent="0.3">
      <c r="A283" s="5" t="s">
        <v>73</v>
      </c>
      <c r="C283" s="7">
        <f t="shared" ref="C283:C285" si="101">C284</f>
        <v>554.04000000000008</v>
      </c>
      <c r="D283" s="7">
        <f t="shared" ref="D283:D285" si="102">D285</f>
        <v>159.84</v>
      </c>
      <c r="E283" s="7">
        <f t="shared" ref="E283:E285" si="103">E284+E285</f>
        <v>6617230.2000000011</v>
      </c>
    </row>
    <row r="284" spans="1:5" ht="14.4" customHeight="1" x14ac:dyDescent="0.3">
      <c r="A284" s="5" t="s">
        <v>488</v>
      </c>
      <c r="C284" s="7">
        <f t="shared" si="101"/>
        <v>554.04000000000008</v>
      </c>
      <c r="D284" s="7">
        <f t="shared" si="102"/>
        <v>0</v>
      </c>
      <c r="E284" s="7">
        <f t="shared" si="103"/>
        <v>4233584.8800000008</v>
      </c>
    </row>
    <row r="285" spans="1:5" ht="14.4" customHeight="1" x14ac:dyDescent="0.3">
      <c r="A285" s="5" t="s">
        <v>489</v>
      </c>
      <c r="C285" s="7">
        <f t="shared" si="101"/>
        <v>554.04000000000008</v>
      </c>
      <c r="D285" s="7">
        <f t="shared" si="102"/>
        <v>159.84</v>
      </c>
      <c r="E285" s="7">
        <f t="shared" si="103"/>
        <v>2383645.3200000003</v>
      </c>
    </row>
    <row r="286" spans="1:5" ht="14.4" customHeight="1" x14ac:dyDescent="0.3">
      <c r="A286" s="5" t="s">
        <v>35</v>
      </c>
      <c r="B286">
        <v>3339</v>
      </c>
      <c r="C286">
        <v>554.04000000000008</v>
      </c>
      <c r="E286">
        <v>1849939.5600000003</v>
      </c>
    </row>
    <row r="287" spans="1:5" ht="14.4" customHeight="1" x14ac:dyDescent="0.3">
      <c r="A287" s="5" t="s">
        <v>36</v>
      </c>
      <c r="B287">
        <v>3339</v>
      </c>
      <c r="D287">
        <v>159.84</v>
      </c>
      <c r="E287">
        <v>533705.76</v>
      </c>
    </row>
    <row r="288" spans="1:5" ht="14.4" customHeight="1" x14ac:dyDescent="0.3">
      <c r="A288" s="5" t="s">
        <v>490</v>
      </c>
      <c r="C288" s="7">
        <f t="shared" ref="C288" si="104">C289</f>
        <v>484.92</v>
      </c>
      <c r="D288" s="7">
        <f t="shared" ref="D288" si="105">D290</f>
        <v>141.48000000000002</v>
      </c>
      <c r="E288" s="7">
        <f t="shared" ref="E288" si="106">E289+E290</f>
        <v>300672</v>
      </c>
    </row>
    <row r="289" spans="1:5" ht="14.4" customHeight="1" x14ac:dyDescent="0.3">
      <c r="A289" s="5" t="s">
        <v>35</v>
      </c>
      <c r="B289">
        <v>480</v>
      </c>
      <c r="C289">
        <v>484.92</v>
      </c>
      <c r="E289">
        <v>232761.60000000001</v>
      </c>
    </row>
    <row r="290" spans="1:5" ht="14.4" customHeight="1" x14ac:dyDescent="0.3">
      <c r="A290" s="5" t="s">
        <v>36</v>
      </c>
      <c r="B290">
        <v>480</v>
      </c>
      <c r="D290">
        <v>141.48000000000002</v>
      </c>
      <c r="E290">
        <v>67910.400000000009</v>
      </c>
    </row>
    <row r="291" spans="1:5" ht="14.4" customHeight="1" x14ac:dyDescent="0.3">
      <c r="A291" s="5" t="s">
        <v>491</v>
      </c>
      <c r="C291" s="7">
        <f t="shared" ref="C291:C293" si="107">C292</f>
        <v>561178.80000000005</v>
      </c>
      <c r="D291" s="7">
        <f t="shared" ref="D291:D293" si="108">D293</f>
        <v>3808.0800000000004</v>
      </c>
      <c r="E291" s="7">
        <f t="shared" ref="E291:E293" si="109">E292+E293</f>
        <v>1691152.56</v>
      </c>
    </row>
    <row r="292" spans="1:5" ht="14.4" customHeight="1" x14ac:dyDescent="0.3">
      <c r="A292" s="5" t="s">
        <v>492</v>
      </c>
      <c r="C292" s="7">
        <f t="shared" si="107"/>
        <v>561178.80000000005</v>
      </c>
      <c r="D292" s="7">
        <f t="shared" si="108"/>
        <v>0</v>
      </c>
      <c r="E292" s="7">
        <f t="shared" si="109"/>
        <v>1126165.6800000002</v>
      </c>
    </row>
    <row r="293" spans="1:5" ht="14.4" customHeight="1" x14ac:dyDescent="0.3">
      <c r="A293" s="5" t="s">
        <v>493</v>
      </c>
      <c r="C293" s="7">
        <f t="shared" si="107"/>
        <v>561178.80000000005</v>
      </c>
      <c r="D293" s="7">
        <f t="shared" si="108"/>
        <v>3808.0800000000004</v>
      </c>
      <c r="E293" s="7">
        <f t="shared" si="109"/>
        <v>564986.88</v>
      </c>
    </row>
    <row r="294" spans="1:5" ht="14.4" customHeight="1" x14ac:dyDescent="0.3">
      <c r="A294" s="5" t="s">
        <v>35</v>
      </c>
      <c r="B294">
        <v>1</v>
      </c>
      <c r="C294">
        <v>561178.80000000005</v>
      </c>
      <c r="E294">
        <v>561178.80000000005</v>
      </c>
    </row>
    <row r="295" spans="1:5" ht="14.4" customHeight="1" x14ac:dyDescent="0.3">
      <c r="A295" s="5" t="s">
        <v>36</v>
      </c>
      <c r="B295">
        <v>1</v>
      </c>
      <c r="D295">
        <v>3808.0800000000004</v>
      </c>
      <c r="E295">
        <v>3808.0800000000004</v>
      </c>
    </row>
    <row r="296" spans="1:5" ht="14.4" customHeight="1" x14ac:dyDescent="0.3">
      <c r="A296" s="5" t="s">
        <v>494</v>
      </c>
      <c r="C296">
        <v>0</v>
      </c>
    </row>
    <row r="297" spans="1:5" ht="14.4" customHeight="1" x14ac:dyDescent="0.3">
      <c r="A297" s="5" t="s">
        <v>35</v>
      </c>
      <c r="B297">
        <v>1</v>
      </c>
      <c r="C297">
        <v>381338.28</v>
      </c>
      <c r="E297">
        <v>381338.28</v>
      </c>
    </row>
    <row r="298" spans="1:5" ht="14.4" customHeight="1" x14ac:dyDescent="0.3">
      <c r="A298" s="5" t="s">
        <v>36</v>
      </c>
      <c r="B298">
        <v>1</v>
      </c>
      <c r="D298">
        <v>3249.7200000000003</v>
      </c>
      <c r="E298">
        <v>3249.7200000000003</v>
      </c>
    </row>
    <row r="299" spans="1:5" ht="14.4" customHeight="1" x14ac:dyDescent="0.3">
      <c r="A299" s="5" t="s">
        <v>495</v>
      </c>
      <c r="D299">
        <v>0</v>
      </c>
    </row>
    <row r="300" spans="1:5" ht="14.4" customHeight="1" x14ac:dyDescent="0.3">
      <c r="A300" s="5" t="s">
        <v>35</v>
      </c>
      <c r="B300">
        <v>1</v>
      </c>
      <c r="C300">
        <v>327213</v>
      </c>
      <c r="E300">
        <v>327213</v>
      </c>
    </row>
    <row r="301" spans="1:5" ht="14.4" customHeight="1" x14ac:dyDescent="0.3">
      <c r="A301" s="5" t="s">
        <v>36</v>
      </c>
      <c r="B301">
        <v>1</v>
      </c>
      <c r="D301">
        <v>2843.6400000000003</v>
      </c>
      <c r="E301">
        <v>2843.6400000000003</v>
      </c>
    </row>
    <row r="302" spans="1:5" ht="14.4" customHeight="1" x14ac:dyDescent="0.3">
      <c r="A302" s="5" t="s">
        <v>496</v>
      </c>
      <c r="C302" s="7">
        <f t="shared" ref="C302:C304" si="110">C303</f>
        <v>507263.04000000004</v>
      </c>
      <c r="D302" s="7">
        <f t="shared" ref="D302:D304" si="111">D304</f>
        <v>0</v>
      </c>
      <c r="E302" s="7">
        <f t="shared" ref="E302:E304" si="112">E303+E304</f>
        <v>3357074.16</v>
      </c>
    </row>
    <row r="303" spans="1:5" ht="14.4" customHeight="1" x14ac:dyDescent="0.3">
      <c r="A303" s="5" t="s">
        <v>497</v>
      </c>
      <c r="C303" s="7">
        <f t="shared" si="110"/>
        <v>507263.04000000004</v>
      </c>
      <c r="D303" s="7">
        <f t="shared" si="111"/>
        <v>0</v>
      </c>
      <c r="E303" s="7">
        <f t="shared" si="112"/>
        <v>1932168.6</v>
      </c>
    </row>
    <row r="304" spans="1:5" ht="14.4" customHeight="1" x14ac:dyDescent="0.3">
      <c r="A304" s="5" t="s">
        <v>498</v>
      </c>
      <c r="C304" s="7">
        <f t="shared" si="110"/>
        <v>507263.04000000004</v>
      </c>
      <c r="D304" s="7">
        <f t="shared" si="111"/>
        <v>0</v>
      </c>
      <c r="E304" s="7">
        <f t="shared" si="112"/>
        <v>1424905.56</v>
      </c>
    </row>
    <row r="305" spans="1:5" ht="14.4" customHeight="1" x14ac:dyDescent="0.3">
      <c r="A305" s="5" t="s">
        <v>35</v>
      </c>
      <c r="B305">
        <v>1</v>
      </c>
      <c r="C305">
        <v>507263.04000000004</v>
      </c>
      <c r="D305">
        <v>0</v>
      </c>
      <c r="E305">
        <v>507263.04000000004</v>
      </c>
    </row>
    <row r="306" spans="1:5" ht="14.4" customHeight="1" x14ac:dyDescent="0.3">
      <c r="A306" s="5" t="s">
        <v>36</v>
      </c>
      <c r="B306">
        <v>1</v>
      </c>
      <c r="C306" s="7">
        <f t="shared" ref="C306:C311" si="113">C307</f>
        <v>66935.16</v>
      </c>
      <c r="D306" s="7">
        <f t="shared" ref="D306:D311" si="114">D308</f>
        <v>0</v>
      </c>
      <c r="E306" s="7">
        <f t="shared" ref="E306:E311" si="115">E307+E308</f>
        <v>917642.5199999999</v>
      </c>
    </row>
    <row r="307" spans="1:5" ht="14.4" customHeight="1" x14ac:dyDescent="0.3">
      <c r="A307" s="5" t="s">
        <v>499</v>
      </c>
      <c r="C307" s="7">
        <f t="shared" si="113"/>
        <v>66935.16</v>
      </c>
      <c r="D307" s="7">
        <f t="shared" si="114"/>
        <v>5935.68</v>
      </c>
      <c r="E307" s="7">
        <f t="shared" si="115"/>
        <v>565159.67999999993</v>
      </c>
    </row>
    <row r="308" spans="1:5" ht="14.4" customHeight="1" x14ac:dyDescent="0.3">
      <c r="A308" s="5" t="s">
        <v>337</v>
      </c>
      <c r="C308" s="7">
        <f t="shared" si="113"/>
        <v>66935.16</v>
      </c>
      <c r="D308" s="7">
        <f t="shared" si="114"/>
        <v>0</v>
      </c>
      <c r="E308" s="7">
        <f t="shared" si="115"/>
        <v>352482.83999999997</v>
      </c>
    </row>
    <row r="309" spans="1:5" ht="14.4" customHeight="1" x14ac:dyDescent="0.3">
      <c r="A309" s="5" t="s">
        <v>500</v>
      </c>
      <c r="C309" s="7">
        <f t="shared" si="113"/>
        <v>66935.16</v>
      </c>
      <c r="D309" s="7">
        <f t="shared" si="114"/>
        <v>5935.68</v>
      </c>
      <c r="E309" s="7">
        <f t="shared" si="115"/>
        <v>212676.84</v>
      </c>
    </row>
    <row r="310" spans="1:5" ht="14.4" customHeight="1" x14ac:dyDescent="0.3">
      <c r="A310" s="5" t="s">
        <v>501</v>
      </c>
      <c r="C310" s="7">
        <f t="shared" si="113"/>
        <v>66935.16</v>
      </c>
      <c r="D310" s="7">
        <f t="shared" si="114"/>
        <v>0</v>
      </c>
      <c r="E310" s="7">
        <f t="shared" si="115"/>
        <v>139806</v>
      </c>
    </row>
    <row r="311" spans="1:5" ht="14.4" customHeight="1" x14ac:dyDescent="0.3">
      <c r="A311" s="5" t="s">
        <v>502</v>
      </c>
      <c r="C311" s="7">
        <f t="shared" si="113"/>
        <v>66935.16</v>
      </c>
      <c r="D311" s="7">
        <f t="shared" si="114"/>
        <v>5935.68</v>
      </c>
      <c r="E311" s="7">
        <f t="shared" si="115"/>
        <v>72870.84</v>
      </c>
    </row>
    <row r="312" spans="1:5" ht="14.4" customHeight="1" x14ac:dyDescent="0.3">
      <c r="A312" s="5" t="s">
        <v>35</v>
      </c>
      <c r="B312">
        <v>1</v>
      </c>
      <c r="C312">
        <v>66935.16</v>
      </c>
      <c r="E312">
        <v>66935.16</v>
      </c>
    </row>
    <row r="313" spans="1:5" ht="14.4" customHeight="1" x14ac:dyDescent="0.3">
      <c r="A313" s="5" t="s">
        <v>36</v>
      </c>
      <c r="B313">
        <v>1</v>
      </c>
      <c r="D313">
        <v>5935.68</v>
      </c>
      <c r="E313">
        <v>5935.68</v>
      </c>
    </row>
    <row r="314" spans="1:5" ht="14.4" customHeight="1" x14ac:dyDescent="0.3">
      <c r="A314" s="5" t="s">
        <v>503</v>
      </c>
      <c r="C314" s="7">
        <f t="shared" ref="C314:C315" si="116">C315</f>
        <v>19166.760000000002</v>
      </c>
      <c r="D314" s="7">
        <f t="shared" ref="D314:D315" si="117">D316</f>
        <v>0</v>
      </c>
      <c r="E314" s="7">
        <f t="shared" ref="E314:E315" si="118">E315+E316</f>
        <v>40534.560000000005</v>
      </c>
    </row>
    <row r="315" spans="1:5" ht="14.4" customHeight="1" x14ac:dyDescent="0.3">
      <c r="A315" s="5" t="s">
        <v>504</v>
      </c>
      <c r="C315" s="7">
        <f t="shared" si="116"/>
        <v>19166.760000000002</v>
      </c>
      <c r="D315" s="7">
        <f t="shared" si="117"/>
        <v>2201.04</v>
      </c>
      <c r="E315" s="7">
        <f t="shared" si="118"/>
        <v>21367.800000000003</v>
      </c>
    </row>
    <row r="316" spans="1:5" ht="14.4" customHeight="1" x14ac:dyDescent="0.3">
      <c r="A316" s="5" t="s">
        <v>35</v>
      </c>
      <c r="B316">
        <v>1</v>
      </c>
      <c r="C316">
        <v>19166.760000000002</v>
      </c>
      <c r="E316">
        <v>19166.760000000002</v>
      </c>
    </row>
    <row r="317" spans="1:5" ht="14.4" customHeight="1" x14ac:dyDescent="0.3">
      <c r="A317" s="5" t="s">
        <v>36</v>
      </c>
      <c r="B317">
        <v>1</v>
      </c>
      <c r="D317">
        <v>2201.04</v>
      </c>
      <c r="E317">
        <v>2201.04</v>
      </c>
    </row>
    <row r="318" spans="1:5" ht="14.4" customHeight="1" x14ac:dyDescent="0.3">
      <c r="A318" s="5" t="s">
        <v>505</v>
      </c>
      <c r="C318" s="7">
        <f t="shared" ref="C318" si="119">C319</f>
        <v>19166.760000000002</v>
      </c>
      <c r="D318" s="7">
        <f t="shared" ref="D318" si="120">D320</f>
        <v>2201.04</v>
      </c>
      <c r="E318" s="7">
        <f t="shared" ref="E318" si="121">E319+E320</f>
        <v>21367.800000000003</v>
      </c>
    </row>
    <row r="319" spans="1:5" ht="14.4" customHeight="1" x14ac:dyDescent="0.3">
      <c r="A319" s="5" t="s">
        <v>35</v>
      </c>
      <c r="B319">
        <v>1</v>
      </c>
      <c r="C319">
        <v>19166.760000000002</v>
      </c>
      <c r="E319">
        <v>19166.760000000002</v>
      </c>
    </row>
    <row r="320" spans="1:5" ht="14.4" customHeight="1" x14ac:dyDescent="0.3">
      <c r="A320" s="5" t="s">
        <v>36</v>
      </c>
      <c r="B320">
        <v>1</v>
      </c>
      <c r="D320">
        <v>2201.04</v>
      </c>
      <c r="E320">
        <v>2201.04</v>
      </c>
    </row>
    <row r="321" spans="1:5" ht="14.4" customHeight="1" x14ac:dyDescent="0.3">
      <c r="A321" s="5" t="s">
        <v>506</v>
      </c>
      <c r="C321" s="7">
        <f t="shared" ref="C321" si="122">C322</f>
        <v>19166.760000000002</v>
      </c>
      <c r="D321" s="7">
        <f t="shared" ref="D321" si="123">D323</f>
        <v>2201.04</v>
      </c>
      <c r="E321" s="7">
        <f t="shared" ref="E321" si="124">E322+E323</f>
        <v>21367.800000000003</v>
      </c>
    </row>
    <row r="322" spans="1:5" ht="14.4" customHeight="1" x14ac:dyDescent="0.3">
      <c r="A322" s="5" t="s">
        <v>35</v>
      </c>
      <c r="B322">
        <v>1</v>
      </c>
      <c r="C322">
        <v>19166.760000000002</v>
      </c>
      <c r="E322">
        <v>19166.760000000002</v>
      </c>
    </row>
    <row r="323" spans="1:5" ht="14.4" customHeight="1" x14ac:dyDescent="0.3">
      <c r="A323" s="5" t="s">
        <v>36</v>
      </c>
      <c r="B323">
        <v>1</v>
      </c>
      <c r="D323">
        <v>2201.04</v>
      </c>
      <c r="E323">
        <v>2201.04</v>
      </c>
    </row>
    <row r="324" spans="1:5" ht="14.4" customHeight="1" x14ac:dyDescent="0.3">
      <c r="A324" s="5" t="s">
        <v>507</v>
      </c>
      <c r="C324" s="7">
        <f t="shared" ref="C324" si="125">C325</f>
        <v>180.36</v>
      </c>
      <c r="D324" s="7">
        <f t="shared" ref="D324" si="126">D326</f>
        <v>0</v>
      </c>
      <c r="E324" s="7">
        <f t="shared" ref="E324" si="127">E325+E326</f>
        <v>0</v>
      </c>
    </row>
    <row r="325" spans="1:5" ht="14.4" customHeight="1" x14ac:dyDescent="0.3">
      <c r="A325" s="5" t="s">
        <v>35</v>
      </c>
      <c r="B325">
        <v>3500</v>
      </c>
      <c r="C325">
        <v>180.36</v>
      </c>
    </row>
    <row r="326" spans="1:5" ht="14.4" customHeight="1" x14ac:dyDescent="0.3">
      <c r="A326" s="5" t="s">
        <v>36</v>
      </c>
      <c r="B326">
        <v>3500</v>
      </c>
      <c r="D326">
        <v>0</v>
      </c>
    </row>
    <row r="327" spans="1:5" ht="14.4" customHeight="1" x14ac:dyDescent="0.3">
      <c r="A327" s="5" t="s">
        <v>508</v>
      </c>
      <c r="C327" s="7">
        <f t="shared" ref="C327:C328" si="128">C328</f>
        <v>112266.00000000001</v>
      </c>
      <c r="D327" s="7">
        <f t="shared" ref="D327:D328" si="129">D329</f>
        <v>0</v>
      </c>
      <c r="E327" s="7">
        <f t="shared" ref="E327:E328" si="130">E328+E329</f>
        <v>227084.04000000004</v>
      </c>
    </row>
    <row r="328" spans="1:5" ht="14.4" customHeight="1" x14ac:dyDescent="0.3">
      <c r="A328" s="5" t="s">
        <v>509</v>
      </c>
      <c r="C328" s="7">
        <f t="shared" si="128"/>
        <v>112266.00000000001</v>
      </c>
      <c r="D328" s="7">
        <f t="shared" si="129"/>
        <v>2552.04</v>
      </c>
      <c r="E328" s="7">
        <f t="shared" si="130"/>
        <v>114818.04000000001</v>
      </c>
    </row>
    <row r="329" spans="1:5" ht="14.4" customHeight="1" x14ac:dyDescent="0.3">
      <c r="A329" s="5" t="s">
        <v>35</v>
      </c>
      <c r="B329">
        <v>1</v>
      </c>
      <c r="C329">
        <v>112266.00000000001</v>
      </c>
      <c r="E329">
        <v>112266.00000000001</v>
      </c>
    </row>
    <row r="330" spans="1:5" ht="14.4" customHeight="1" x14ac:dyDescent="0.3">
      <c r="A330" s="5" t="s">
        <v>36</v>
      </c>
      <c r="B330">
        <v>1</v>
      </c>
      <c r="D330">
        <v>2552.04</v>
      </c>
      <c r="E330">
        <v>2552.04</v>
      </c>
    </row>
    <row r="331" spans="1:5" ht="14.4" customHeight="1" x14ac:dyDescent="0.3">
      <c r="A331" s="5" t="s">
        <v>510</v>
      </c>
      <c r="C331" s="7">
        <f t="shared" ref="C331" si="131">C332</f>
        <v>243977.40000000002</v>
      </c>
      <c r="D331" s="7">
        <f t="shared" ref="D331" si="132">D333</f>
        <v>0</v>
      </c>
      <c r="E331" s="7" t="e">
        <f t="shared" ref="E331" si="133">E332+E333</f>
        <v>#VALUE!</v>
      </c>
    </row>
    <row r="332" spans="1:5" ht="14.4" customHeight="1" x14ac:dyDescent="0.3">
      <c r="A332" s="5" t="s">
        <v>35</v>
      </c>
      <c r="B332">
        <v>1</v>
      </c>
      <c r="C332">
        <v>243977.40000000002</v>
      </c>
      <c r="E332">
        <v>243977.40000000002</v>
      </c>
    </row>
    <row r="333" spans="1:5" ht="14.4" customHeight="1" x14ac:dyDescent="0.3">
      <c r="A333" s="5" t="s">
        <v>36</v>
      </c>
      <c r="B333">
        <v>1</v>
      </c>
      <c r="D333">
        <v>0</v>
      </c>
      <c r="E333" t="s">
        <v>430</v>
      </c>
    </row>
    <row r="334" spans="1:5" ht="14.4" customHeight="1" x14ac:dyDescent="0.3">
      <c r="A334" s="5" t="s">
        <v>511</v>
      </c>
      <c r="C334" s="7">
        <f t="shared" ref="C334:C335" si="134">C335</f>
        <v>1280.8800000000001</v>
      </c>
      <c r="D334" s="7">
        <f t="shared" ref="D334:D335" si="135">D336</f>
        <v>0</v>
      </c>
      <c r="E334" s="7">
        <f t="shared" ref="E334:E335" si="136">E335+E336</f>
        <v>5240.16</v>
      </c>
    </row>
    <row r="335" spans="1:5" ht="14.4" customHeight="1" x14ac:dyDescent="0.3">
      <c r="A335" s="5" t="s">
        <v>512</v>
      </c>
      <c r="C335" s="7">
        <f t="shared" si="134"/>
        <v>1280.8800000000001</v>
      </c>
      <c r="D335" s="7">
        <f t="shared" si="135"/>
        <v>58.320000000000007</v>
      </c>
      <c r="E335" s="7">
        <f t="shared" si="136"/>
        <v>2678.4</v>
      </c>
    </row>
    <row r="336" spans="1:5" ht="14.4" customHeight="1" x14ac:dyDescent="0.3">
      <c r="A336" s="5" t="s">
        <v>35</v>
      </c>
      <c r="B336">
        <v>2</v>
      </c>
      <c r="C336">
        <v>1280.8800000000001</v>
      </c>
      <c r="E336">
        <v>2561.7600000000002</v>
      </c>
    </row>
    <row r="337" spans="1:5" ht="14.4" customHeight="1" x14ac:dyDescent="0.3">
      <c r="A337" s="5" t="s">
        <v>36</v>
      </c>
      <c r="B337">
        <v>2</v>
      </c>
      <c r="D337">
        <v>58.320000000000007</v>
      </c>
      <c r="E337">
        <v>116.64000000000001</v>
      </c>
    </row>
    <row r="338" spans="1:5" ht="14.4" customHeight="1" x14ac:dyDescent="0.3">
      <c r="A338" s="5" t="s">
        <v>513</v>
      </c>
      <c r="C338" s="7">
        <f t="shared" ref="C338" si="137">C339</f>
        <v>4111.5600000000004</v>
      </c>
      <c r="D338" s="7">
        <f t="shared" ref="D338" si="138">D340</f>
        <v>58.320000000000007</v>
      </c>
      <c r="E338" s="7">
        <f t="shared" ref="E338" si="139">E339+E340</f>
        <v>79227.720000000016</v>
      </c>
    </row>
    <row r="339" spans="1:5" ht="14.4" customHeight="1" x14ac:dyDescent="0.3">
      <c r="A339" s="5" t="s">
        <v>35</v>
      </c>
      <c r="B339">
        <v>19</v>
      </c>
      <c r="C339">
        <v>4111.5600000000004</v>
      </c>
      <c r="E339">
        <v>78119.640000000014</v>
      </c>
    </row>
    <row r="340" spans="1:5" ht="14.4" customHeight="1" x14ac:dyDescent="0.3">
      <c r="A340" s="5" t="s">
        <v>36</v>
      </c>
      <c r="B340">
        <v>19</v>
      </c>
      <c r="D340">
        <v>58.320000000000007</v>
      </c>
      <c r="E340">
        <v>1108.0800000000002</v>
      </c>
    </row>
    <row r="341" spans="1:5" ht="14.4" customHeight="1" x14ac:dyDescent="0.3">
      <c r="A341" s="5" t="s">
        <v>514</v>
      </c>
      <c r="C341" s="7">
        <f t="shared" ref="C341" si="140">C342</f>
        <v>801.36</v>
      </c>
      <c r="D341" s="7">
        <f t="shared" ref="D341" si="141">D343</f>
        <v>58.320000000000007</v>
      </c>
      <c r="E341" s="7">
        <f t="shared" ref="E341" si="142">E342+E343</f>
        <v>859.68000000000006</v>
      </c>
    </row>
    <row r="342" spans="1:5" ht="14.4" customHeight="1" x14ac:dyDescent="0.3">
      <c r="A342" s="5" t="s">
        <v>35</v>
      </c>
      <c r="B342">
        <v>1</v>
      </c>
      <c r="C342">
        <v>801.36</v>
      </c>
      <c r="E342">
        <v>801.36</v>
      </c>
    </row>
    <row r="343" spans="1:5" ht="14.4" customHeight="1" x14ac:dyDescent="0.3">
      <c r="A343" s="5" t="s">
        <v>36</v>
      </c>
      <c r="B343">
        <v>1</v>
      </c>
      <c r="D343">
        <v>58.320000000000007</v>
      </c>
      <c r="E343">
        <v>58.320000000000007</v>
      </c>
    </row>
    <row r="344" spans="1:5" ht="14.4" customHeight="1" x14ac:dyDescent="0.3">
      <c r="A344" s="5" t="s">
        <v>515</v>
      </c>
      <c r="C344" s="7">
        <f t="shared" ref="C344:C348" si="143">C345</f>
        <v>93523.680000000008</v>
      </c>
      <c r="D344" s="7">
        <f t="shared" ref="D344:D348" si="144">D346</f>
        <v>3157.92</v>
      </c>
      <c r="E344" s="7">
        <f t="shared" ref="E344:E348" si="145">E345+E346</f>
        <v>763979.04</v>
      </c>
    </row>
    <row r="345" spans="1:5" ht="14.4" customHeight="1" x14ac:dyDescent="0.3">
      <c r="A345" s="5" t="s">
        <v>337</v>
      </c>
      <c r="C345" s="7">
        <f t="shared" si="143"/>
        <v>93523.680000000008</v>
      </c>
      <c r="D345" s="7">
        <f t="shared" si="144"/>
        <v>0</v>
      </c>
      <c r="E345" s="7">
        <f t="shared" si="145"/>
        <v>477092.16000000003</v>
      </c>
    </row>
    <row r="346" spans="1:5" ht="14.4" customHeight="1" x14ac:dyDescent="0.3">
      <c r="A346" s="5" t="s">
        <v>516</v>
      </c>
      <c r="C346" s="7">
        <f t="shared" si="143"/>
        <v>93523.680000000008</v>
      </c>
      <c r="D346" s="7">
        <f t="shared" si="144"/>
        <v>3157.92</v>
      </c>
      <c r="E346" s="7">
        <f t="shared" si="145"/>
        <v>286886.88</v>
      </c>
    </row>
    <row r="347" spans="1:5" ht="14.4" customHeight="1" x14ac:dyDescent="0.3">
      <c r="A347" s="5" t="s">
        <v>517</v>
      </c>
      <c r="C347" s="7">
        <f t="shared" si="143"/>
        <v>93523.680000000008</v>
      </c>
      <c r="D347" s="7">
        <f t="shared" si="144"/>
        <v>0</v>
      </c>
      <c r="E347" s="7">
        <f t="shared" si="145"/>
        <v>190205.28000000003</v>
      </c>
    </row>
    <row r="348" spans="1:5" ht="14.4" customHeight="1" x14ac:dyDescent="0.3">
      <c r="A348" s="5" t="s">
        <v>518</v>
      </c>
      <c r="C348" s="7">
        <f t="shared" si="143"/>
        <v>93523.680000000008</v>
      </c>
      <c r="D348" s="7">
        <f t="shared" si="144"/>
        <v>3157.92</v>
      </c>
      <c r="E348" s="7">
        <f t="shared" si="145"/>
        <v>96681.600000000006</v>
      </c>
    </row>
    <row r="349" spans="1:5" ht="14.4" customHeight="1" x14ac:dyDescent="0.3">
      <c r="A349" s="5" t="s">
        <v>35</v>
      </c>
      <c r="B349">
        <v>1</v>
      </c>
      <c r="C349">
        <v>93523.680000000008</v>
      </c>
      <c r="E349">
        <v>93523.680000000008</v>
      </c>
    </row>
    <row r="350" spans="1:5" ht="14.4" customHeight="1" x14ac:dyDescent="0.3">
      <c r="A350" s="5" t="s">
        <v>36</v>
      </c>
      <c r="B350">
        <v>1</v>
      </c>
      <c r="D350">
        <v>3157.92</v>
      </c>
      <c r="E350">
        <v>3157.92</v>
      </c>
    </row>
    <row r="351" spans="1:5" ht="14.4" customHeight="1" x14ac:dyDescent="0.3">
      <c r="A351" s="5" t="s">
        <v>519</v>
      </c>
      <c r="C351" s="7">
        <f t="shared" ref="C351:C352" si="146">C352</f>
        <v>578.88</v>
      </c>
      <c r="D351" s="7">
        <f t="shared" ref="D351:D352" si="147">D353</f>
        <v>0</v>
      </c>
      <c r="E351" s="7">
        <f t="shared" ref="E351:E352" si="148">E352+E353</f>
        <v>53460</v>
      </c>
    </row>
    <row r="352" spans="1:5" ht="14.4" customHeight="1" x14ac:dyDescent="0.3">
      <c r="A352" s="5" t="s">
        <v>520</v>
      </c>
      <c r="C352" s="7">
        <f t="shared" si="146"/>
        <v>578.88</v>
      </c>
      <c r="D352" s="7">
        <f t="shared" si="147"/>
        <v>57.24</v>
      </c>
      <c r="E352" s="7">
        <f t="shared" si="148"/>
        <v>27989.280000000002</v>
      </c>
    </row>
    <row r="353" spans="1:5" ht="14.4" customHeight="1" x14ac:dyDescent="0.3">
      <c r="A353" s="5" t="s">
        <v>35</v>
      </c>
      <c r="B353">
        <v>44</v>
      </c>
      <c r="C353">
        <v>578.88</v>
      </c>
      <c r="E353">
        <v>25470.720000000001</v>
      </c>
    </row>
    <row r="354" spans="1:5" ht="14.4" customHeight="1" x14ac:dyDescent="0.3">
      <c r="A354" s="5" t="s">
        <v>36</v>
      </c>
      <c r="B354">
        <v>44</v>
      </c>
      <c r="D354">
        <v>57.24</v>
      </c>
      <c r="E354">
        <v>2518.56</v>
      </c>
    </row>
    <row r="355" spans="1:5" ht="14.4" customHeight="1" x14ac:dyDescent="0.3">
      <c r="A355" s="5" t="s">
        <v>521</v>
      </c>
      <c r="C355" s="7">
        <f t="shared" ref="C355" si="149">C356</f>
        <v>893.16000000000008</v>
      </c>
      <c r="D355" s="7">
        <f t="shared" ref="D355" si="150">D357</f>
        <v>57.24</v>
      </c>
      <c r="E355" s="7">
        <f t="shared" ref="E355" si="151">E356+E357</f>
        <v>19958.400000000001</v>
      </c>
    </row>
    <row r="356" spans="1:5" ht="14.4" customHeight="1" x14ac:dyDescent="0.3">
      <c r="A356" s="5" t="s">
        <v>35</v>
      </c>
      <c r="B356">
        <v>21</v>
      </c>
      <c r="C356">
        <v>893.16000000000008</v>
      </c>
      <c r="E356">
        <v>18756.36</v>
      </c>
    </row>
    <row r="357" spans="1:5" ht="14.4" customHeight="1" x14ac:dyDescent="0.3">
      <c r="A357" s="5" t="s">
        <v>36</v>
      </c>
      <c r="B357">
        <v>21</v>
      </c>
      <c r="D357">
        <v>57.24</v>
      </c>
      <c r="E357">
        <v>1202.04</v>
      </c>
    </row>
    <row r="358" spans="1:5" ht="14.4" customHeight="1" x14ac:dyDescent="0.3">
      <c r="A358" s="5" t="s">
        <v>522</v>
      </c>
      <c r="C358" s="7">
        <f t="shared" ref="C358" si="152">C359</f>
        <v>1355.4</v>
      </c>
      <c r="D358" s="7">
        <f t="shared" ref="D358" si="153">D360</f>
        <v>57.24</v>
      </c>
      <c r="E358" s="7">
        <f t="shared" ref="E358" si="154">E359+E360</f>
        <v>31078.080000000002</v>
      </c>
    </row>
    <row r="359" spans="1:5" ht="14.4" customHeight="1" x14ac:dyDescent="0.3">
      <c r="A359" s="5" t="s">
        <v>35</v>
      </c>
      <c r="B359">
        <v>22</v>
      </c>
      <c r="C359">
        <v>1355.4</v>
      </c>
      <c r="E359">
        <v>29818.800000000003</v>
      </c>
    </row>
    <row r="360" spans="1:5" ht="14.4" customHeight="1" x14ac:dyDescent="0.3">
      <c r="A360" s="5" t="s">
        <v>36</v>
      </c>
      <c r="B360">
        <v>22</v>
      </c>
      <c r="D360">
        <v>57.24</v>
      </c>
      <c r="E360">
        <v>1259.28</v>
      </c>
    </row>
    <row r="361" spans="1:5" ht="14.4" customHeight="1" x14ac:dyDescent="0.3">
      <c r="A361" s="5" t="s">
        <v>523</v>
      </c>
      <c r="C361" s="7">
        <f t="shared" ref="C361" si="155">C362</f>
        <v>595.08000000000004</v>
      </c>
      <c r="D361" s="7">
        <f t="shared" ref="D361" si="156">D363</f>
        <v>57.24</v>
      </c>
      <c r="E361" s="7">
        <f t="shared" ref="E361" si="157">E362+E363</f>
        <v>20221.919999999998</v>
      </c>
    </row>
    <row r="362" spans="1:5" ht="14.4" customHeight="1" x14ac:dyDescent="0.3">
      <c r="A362" s="5" t="s">
        <v>35</v>
      </c>
      <c r="B362">
        <v>31</v>
      </c>
      <c r="C362">
        <v>595.08000000000004</v>
      </c>
      <c r="E362">
        <v>18447.48</v>
      </c>
    </row>
    <row r="363" spans="1:5" ht="14.4" customHeight="1" x14ac:dyDescent="0.3">
      <c r="A363" s="5" t="s">
        <v>36</v>
      </c>
      <c r="B363">
        <v>31</v>
      </c>
      <c r="D363">
        <v>57.24</v>
      </c>
      <c r="E363">
        <v>1774.44</v>
      </c>
    </row>
    <row r="364" spans="1:5" ht="14.4" customHeight="1" x14ac:dyDescent="0.3">
      <c r="A364" s="5" t="s">
        <v>524</v>
      </c>
      <c r="C364" s="7">
        <f t="shared" ref="C364" si="158">C365</f>
        <v>482.76000000000005</v>
      </c>
      <c r="D364" s="7">
        <f t="shared" ref="D364" si="159">D366</f>
        <v>57.24</v>
      </c>
      <c r="E364" s="7">
        <f t="shared" ref="E364" si="160">E365+E366</f>
        <v>11880.000000000002</v>
      </c>
    </row>
    <row r="365" spans="1:5" ht="14.4" customHeight="1" x14ac:dyDescent="0.3">
      <c r="A365" s="5" t="s">
        <v>35</v>
      </c>
      <c r="B365">
        <v>22</v>
      </c>
      <c r="C365">
        <v>482.76000000000005</v>
      </c>
      <c r="E365">
        <v>10620.720000000001</v>
      </c>
    </row>
    <row r="366" spans="1:5" ht="14.4" customHeight="1" x14ac:dyDescent="0.3">
      <c r="A366" s="5" t="s">
        <v>36</v>
      </c>
      <c r="B366">
        <v>22</v>
      </c>
      <c r="D366">
        <v>57.24</v>
      </c>
      <c r="E366">
        <v>1259.28</v>
      </c>
    </row>
    <row r="367" spans="1:5" ht="14.4" customHeight="1" x14ac:dyDescent="0.3">
      <c r="A367" s="5" t="s">
        <v>525</v>
      </c>
      <c r="C367" s="7">
        <f t="shared" ref="C367" si="161">C368</f>
        <v>425.52000000000004</v>
      </c>
      <c r="D367" s="7">
        <f t="shared" ref="D367" si="162">D369</f>
        <v>57.24</v>
      </c>
      <c r="E367" s="7">
        <f t="shared" ref="E367" si="163">E368+E369</f>
        <v>5310.3600000000006</v>
      </c>
    </row>
    <row r="368" spans="1:5" ht="14.4" customHeight="1" x14ac:dyDescent="0.3">
      <c r="A368" s="5" t="s">
        <v>35</v>
      </c>
      <c r="B368">
        <v>11</v>
      </c>
      <c r="C368">
        <v>425.52000000000004</v>
      </c>
      <c r="E368">
        <v>4680.72</v>
      </c>
    </row>
    <row r="369" spans="1:5" ht="14.4" customHeight="1" x14ac:dyDescent="0.3">
      <c r="A369" s="5" t="s">
        <v>36</v>
      </c>
      <c r="B369">
        <v>11</v>
      </c>
      <c r="D369">
        <v>57.24</v>
      </c>
      <c r="E369">
        <v>629.64</v>
      </c>
    </row>
    <row r="370" spans="1:5" ht="14.4" customHeight="1" x14ac:dyDescent="0.3">
      <c r="A370" s="5" t="s">
        <v>526</v>
      </c>
      <c r="C370" s="7">
        <f t="shared" ref="C370" si="164">C371</f>
        <v>6612.84</v>
      </c>
      <c r="D370" s="7">
        <f t="shared" ref="D370" si="165">D372</f>
        <v>145.80000000000001</v>
      </c>
      <c r="E370" s="7">
        <f t="shared" ref="E370" si="166">E371+E372</f>
        <v>283862.88</v>
      </c>
    </row>
    <row r="371" spans="1:5" ht="14.4" customHeight="1" x14ac:dyDescent="0.3">
      <c r="A371" s="5" t="s">
        <v>35</v>
      </c>
      <c r="B371">
        <v>42</v>
      </c>
      <c r="C371">
        <v>6612.84</v>
      </c>
      <c r="E371">
        <v>277739.28000000003</v>
      </c>
    </row>
    <row r="372" spans="1:5" ht="14.4" customHeight="1" x14ac:dyDescent="0.3">
      <c r="A372" s="5" t="s">
        <v>36</v>
      </c>
      <c r="B372">
        <v>42</v>
      </c>
      <c r="D372">
        <v>145.80000000000001</v>
      </c>
      <c r="E372">
        <v>6123.6</v>
      </c>
    </row>
    <row r="373" spans="1:5" ht="14.4" customHeight="1" x14ac:dyDescent="0.3">
      <c r="A373" s="5" t="s">
        <v>527</v>
      </c>
      <c r="C373" s="7">
        <f t="shared" ref="C373" si="167">C374</f>
        <v>6612.84</v>
      </c>
      <c r="D373" s="7">
        <f t="shared" ref="D373" si="168">D375</f>
        <v>145.80000000000001</v>
      </c>
      <c r="E373" s="7">
        <f t="shared" ref="E373" si="169">E374+E375</f>
        <v>283862.88</v>
      </c>
    </row>
    <row r="374" spans="1:5" ht="14.4" customHeight="1" x14ac:dyDescent="0.3">
      <c r="A374" s="5" t="s">
        <v>35</v>
      </c>
      <c r="B374">
        <v>42</v>
      </c>
      <c r="C374">
        <v>6612.84</v>
      </c>
      <c r="E374">
        <v>277739.28000000003</v>
      </c>
    </row>
    <row r="375" spans="1:5" ht="14.4" customHeight="1" x14ac:dyDescent="0.3">
      <c r="A375" s="5" t="s">
        <v>36</v>
      </c>
      <c r="B375">
        <v>42</v>
      </c>
      <c r="D375">
        <v>145.80000000000001</v>
      </c>
      <c r="E375">
        <v>6123.6</v>
      </c>
    </row>
    <row r="376" spans="1:5" ht="14.4" customHeight="1" x14ac:dyDescent="0.3">
      <c r="A376" s="5" t="s">
        <v>528</v>
      </c>
      <c r="C376" s="7">
        <f t="shared" ref="C376" si="170">C377</f>
        <v>12648.960000000001</v>
      </c>
      <c r="D376" s="7">
        <f t="shared" ref="D376" si="171">D378</f>
        <v>2840.4</v>
      </c>
      <c r="E376" s="7">
        <f t="shared" ref="E376" si="172">E377+E378</f>
        <v>15489.36</v>
      </c>
    </row>
    <row r="377" spans="1:5" ht="14.4" customHeight="1" x14ac:dyDescent="0.3">
      <c r="A377" s="5" t="s">
        <v>35</v>
      </c>
      <c r="B377">
        <v>1</v>
      </c>
      <c r="C377">
        <v>12648.960000000001</v>
      </c>
      <c r="E377">
        <v>12648.960000000001</v>
      </c>
    </row>
    <row r="378" spans="1:5" ht="14.4" customHeight="1" x14ac:dyDescent="0.3">
      <c r="A378" s="5" t="s">
        <v>36</v>
      </c>
      <c r="B378">
        <v>1</v>
      </c>
      <c r="D378">
        <v>2840.4</v>
      </c>
      <c r="E378">
        <v>2840.4</v>
      </c>
    </row>
    <row r="379" spans="1:5" ht="14.4" customHeight="1" x14ac:dyDescent="0.3">
      <c r="A379" s="5" t="s">
        <v>529</v>
      </c>
      <c r="C379" s="7">
        <f t="shared" ref="C379" si="173">C380</f>
        <v>5655.96</v>
      </c>
      <c r="D379" s="7">
        <f t="shared" ref="D379" si="174">D381</f>
        <v>1136.1600000000001</v>
      </c>
      <c r="E379" s="7">
        <f t="shared" ref="E379" si="175">E380+E381</f>
        <v>6792.12</v>
      </c>
    </row>
    <row r="380" spans="1:5" ht="14.4" customHeight="1" x14ac:dyDescent="0.3">
      <c r="A380" s="5" t="s">
        <v>35</v>
      </c>
      <c r="B380">
        <v>1</v>
      </c>
      <c r="C380">
        <v>5655.96</v>
      </c>
      <c r="E380">
        <v>5655.96</v>
      </c>
    </row>
    <row r="381" spans="1:5" ht="14.4" customHeight="1" x14ac:dyDescent="0.3">
      <c r="A381" s="5" t="s">
        <v>36</v>
      </c>
      <c r="B381">
        <v>1</v>
      </c>
      <c r="D381">
        <v>1136.1600000000001</v>
      </c>
      <c r="E381">
        <v>1136.1600000000001</v>
      </c>
    </row>
    <row r="382" spans="1:5" ht="14.4" customHeight="1" x14ac:dyDescent="0.3">
      <c r="A382" s="5" t="s">
        <v>530</v>
      </c>
      <c r="C382" s="7">
        <f t="shared" ref="C382" si="176">C383</f>
        <v>275517.72000000003</v>
      </c>
      <c r="D382" s="7">
        <f t="shared" ref="D382" si="177">D384</f>
        <v>0</v>
      </c>
      <c r="E382" s="7" t="e">
        <f t="shared" ref="E382" si="178">E383+E384</f>
        <v>#VALUE!</v>
      </c>
    </row>
    <row r="383" spans="1:5" ht="14.4" customHeight="1" x14ac:dyDescent="0.3">
      <c r="A383" s="5" t="s">
        <v>35</v>
      </c>
      <c r="B383">
        <v>1</v>
      </c>
      <c r="C383">
        <v>275517.72000000003</v>
      </c>
      <c r="E383">
        <v>275517.72000000003</v>
      </c>
    </row>
    <row r="384" spans="1:5" ht="14.4" customHeight="1" x14ac:dyDescent="0.3">
      <c r="A384" s="5" t="s">
        <v>36</v>
      </c>
      <c r="B384">
        <v>1</v>
      </c>
      <c r="D384">
        <v>0</v>
      </c>
      <c r="E384" t="s">
        <v>430</v>
      </c>
    </row>
    <row r="385" spans="1:5" ht="14.4" customHeight="1" x14ac:dyDescent="0.3">
      <c r="A385" s="5" t="s">
        <v>531</v>
      </c>
      <c r="C385" s="7">
        <f t="shared" ref="C385:C386" si="179">C386</f>
        <v>109185.84000000001</v>
      </c>
      <c r="D385" s="7">
        <f t="shared" ref="D385:D386" si="180">D387</f>
        <v>0</v>
      </c>
      <c r="E385" s="7" t="e">
        <f t="shared" ref="E385:E386" si="181">E386+E387</f>
        <v>#VALUE!</v>
      </c>
    </row>
    <row r="386" spans="1:5" ht="14.4" customHeight="1" x14ac:dyDescent="0.3">
      <c r="A386" s="5" t="s">
        <v>532</v>
      </c>
      <c r="C386" s="7">
        <f t="shared" si="179"/>
        <v>109185.84000000001</v>
      </c>
      <c r="D386" s="7">
        <f t="shared" si="180"/>
        <v>0</v>
      </c>
      <c r="E386" s="7" t="e">
        <f t="shared" si="181"/>
        <v>#VALUE!</v>
      </c>
    </row>
    <row r="387" spans="1:5" ht="14.4" customHeight="1" x14ac:dyDescent="0.3">
      <c r="A387" s="5" t="s">
        <v>35</v>
      </c>
      <c r="B387">
        <v>1</v>
      </c>
      <c r="C387">
        <v>109185.84000000001</v>
      </c>
      <c r="E387">
        <v>109185.84000000001</v>
      </c>
    </row>
    <row r="388" spans="1:5" ht="14.4" customHeight="1" x14ac:dyDescent="0.3">
      <c r="A388" s="5" t="s">
        <v>36</v>
      </c>
      <c r="B388">
        <v>1</v>
      </c>
      <c r="D388">
        <v>0</v>
      </c>
      <c r="E388" t="s">
        <v>430</v>
      </c>
    </row>
    <row r="389" spans="1:5" ht="14.4" customHeight="1" x14ac:dyDescent="0.3">
      <c r="A389" s="5" t="s">
        <v>533</v>
      </c>
      <c r="C389" s="7">
        <f t="shared" ref="C389:C390" si="182">C390</f>
        <v>16823.16</v>
      </c>
      <c r="D389" s="7">
        <f t="shared" ref="D389:D390" si="183">D391</f>
        <v>0</v>
      </c>
      <c r="E389" s="7">
        <f t="shared" ref="E389:E390" si="184">E390+E391</f>
        <v>441740.52</v>
      </c>
    </row>
    <row r="390" spans="1:5" ht="14.4" customHeight="1" x14ac:dyDescent="0.3">
      <c r="A390" s="5" t="s">
        <v>534</v>
      </c>
      <c r="C390" s="7">
        <f t="shared" si="182"/>
        <v>16823.16</v>
      </c>
      <c r="D390" s="7">
        <f t="shared" si="183"/>
        <v>333.72</v>
      </c>
      <c r="E390" s="7">
        <f t="shared" si="184"/>
        <v>223039.44</v>
      </c>
    </row>
    <row r="391" spans="1:5" ht="14.4" customHeight="1" x14ac:dyDescent="0.3">
      <c r="A391" s="5" t="s">
        <v>35</v>
      </c>
      <c r="B391">
        <v>13</v>
      </c>
      <c r="C391">
        <v>16823.16</v>
      </c>
      <c r="E391">
        <v>218701.08</v>
      </c>
    </row>
    <row r="392" spans="1:5" ht="14.4" customHeight="1" x14ac:dyDescent="0.3">
      <c r="A392" s="5" t="s">
        <v>36</v>
      </c>
      <c r="B392">
        <v>13</v>
      </c>
      <c r="D392">
        <v>333.72</v>
      </c>
      <c r="E392">
        <v>4338.3600000000006</v>
      </c>
    </row>
    <row r="393" spans="1:5" ht="14.4" customHeight="1" x14ac:dyDescent="0.3">
      <c r="A393" s="5" t="s">
        <v>535</v>
      </c>
      <c r="C393" s="7">
        <f t="shared" ref="C393" si="185">C394</f>
        <v>706.32</v>
      </c>
      <c r="D393" s="7">
        <f t="shared" ref="D393" si="186">D395</f>
        <v>57.24</v>
      </c>
      <c r="E393" s="7">
        <f t="shared" ref="E393" si="187">E394+E395</f>
        <v>9926.2800000000007</v>
      </c>
    </row>
    <row r="394" spans="1:5" ht="14.4" customHeight="1" x14ac:dyDescent="0.3">
      <c r="A394" s="5" t="s">
        <v>35</v>
      </c>
      <c r="B394">
        <v>13</v>
      </c>
      <c r="C394">
        <v>706.32</v>
      </c>
      <c r="E394">
        <v>9182.16</v>
      </c>
    </row>
    <row r="395" spans="1:5" ht="14.4" customHeight="1" x14ac:dyDescent="0.3">
      <c r="A395" s="5" t="s">
        <v>36</v>
      </c>
      <c r="B395">
        <v>13</v>
      </c>
      <c r="D395">
        <v>57.24</v>
      </c>
      <c r="E395">
        <v>744.12</v>
      </c>
    </row>
    <row r="396" spans="1:5" ht="14.4" customHeight="1" x14ac:dyDescent="0.3">
      <c r="A396" s="5" t="s">
        <v>536</v>
      </c>
      <c r="C396" s="7">
        <f t="shared" ref="C396" si="188">C397</f>
        <v>923.40000000000009</v>
      </c>
      <c r="D396" s="7">
        <f t="shared" ref="D396" si="189">D398</f>
        <v>57.24</v>
      </c>
      <c r="E396" s="7">
        <f t="shared" ref="E396" si="190">E397+E398</f>
        <v>12748.320000000002</v>
      </c>
    </row>
    <row r="397" spans="1:5" ht="14.4" customHeight="1" x14ac:dyDescent="0.3">
      <c r="A397" s="5" t="s">
        <v>35</v>
      </c>
      <c r="B397">
        <v>13</v>
      </c>
      <c r="C397">
        <v>923.40000000000009</v>
      </c>
      <c r="E397">
        <v>12004.2</v>
      </c>
    </row>
    <row r="398" spans="1:5" ht="14.4" customHeight="1" x14ac:dyDescent="0.3">
      <c r="A398" s="5" t="s">
        <v>36</v>
      </c>
      <c r="B398">
        <v>13</v>
      </c>
      <c r="D398">
        <v>57.24</v>
      </c>
      <c r="E398">
        <v>744.12</v>
      </c>
    </row>
    <row r="399" spans="1:5" ht="14.4" customHeight="1" x14ac:dyDescent="0.3">
      <c r="A399" s="5" t="s">
        <v>537</v>
      </c>
      <c r="C399" s="7">
        <f t="shared" ref="C399" si="191">C400</f>
        <v>5871.96</v>
      </c>
      <c r="D399" s="7">
        <f t="shared" ref="D399" si="192">D401</f>
        <v>57.24</v>
      </c>
      <c r="E399" s="7">
        <f t="shared" ref="E399" si="193">E400+E401</f>
        <v>59292</v>
      </c>
    </row>
    <row r="400" spans="1:5" ht="14.4" customHeight="1" x14ac:dyDescent="0.3">
      <c r="A400" s="5" t="s">
        <v>35</v>
      </c>
      <c r="B400">
        <v>10</v>
      </c>
      <c r="C400">
        <v>5871.96</v>
      </c>
      <c r="E400">
        <v>58719.6</v>
      </c>
    </row>
    <row r="401" spans="1:5" ht="14.4" customHeight="1" x14ac:dyDescent="0.3">
      <c r="A401" s="5" t="s">
        <v>36</v>
      </c>
      <c r="B401">
        <v>10</v>
      </c>
      <c r="D401">
        <v>57.24</v>
      </c>
      <c r="E401">
        <v>572.4</v>
      </c>
    </row>
    <row r="402" spans="1:5" ht="14.4" customHeight="1" x14ac:dyDescent="0.3">
      <c r="A402" s="5" t="s">
        <v>538</v>
      </c>
      <c r="C402" s="7">
        <f t="shared" ref="C402" si="194">C403</f>
        <v>71.28</v>
      </c>
      <c r="D402" s="7">
        <f t="shared" ref="D402" si="195">D404</f>
        <v>57.24</v>
      </c>
      <c r="E402" s="7">
        <f t="shared" ref="E402" si="196">E403+E404</f>
        <v>3341.52</v>
      </c>
    </row>
    <row r="403" spans="1:5" ht="14.4" customHeight="1" x14ac:dyDescent="0.3">
      <c r="A403" s="5" t="s">
        <v>35</v>
      </c>
      <c r="B403">
        <v>26</v>
      </c>
      <c r="C403">
        <v>71.28</v>
      </c>
      <c r="E403">
        <v>1853.28</v>
      </c>
    </row>
    <row r="404" spans="1:5" ht="14.4" customHeight="1" x14ac:dyDescent="0.3">
      <c r="A404" s="5" t="s">
        <v>36</v>
      </c>
      <c r="B404">
        <v>26</v>
      </c>
      <c r="D404">
        <v>57.24</v>
      </c>
      <c r="E404">
        <v>1488.24</v>
      </c>
    </row>
    <row r="405" spans="1:5" ht="14.4" customHeight="1" x14ac:dyDescent="0.3">
      <c r="A405" s="5" t="s">
        <v>539</v>
      </c>
      <c r="C405" s="7">
        <f t="shared" ref="C405:C406" si="197">C406</f>
        <v>101957.40000000001</v>
      </c>
      <c r="D405" s="7">
        <f t="shared" ref="D405:D406" si="198">D407</f>
        <v>0</v>
      </c>
      <c r="E405" s="7">
        <f t="shared" ref="E405:E406" si="199">E406+E407</f>
        <v>209611.80000000002</v>
      </c>
    </row>
    <row r="406" spans="1:5" ht="14.4" customHeight="1" x14ac:dyDescent="0.3">
      <c r="A406" s="5" t="s">
        <v>540</v>
      </c>
      <c r="C406" s="7">
        <f t="shared" si="197"/>
        <v>101957.40000000001</v>
      </c>
      <c r="D406" s="7">
        <f t="shared" si="198"/>
        <v>5697</v>
      </c>
      <c r="E406" s="7">
        <f t="shared" si="199"/>
        <v>107654.40000000001</v>
      </c>
    </row>
    <row r="407" spans="1:5" ht="14.4" customHeight="1" x14ac:dyDescent="0.3">
      <c r="A407" s="5" t="s">
        <v>35</v>
      </c>
      <c r="B407">
        <v>1</v>
      </c>
      <c r="C407">
        <v>101957.40000000001</v>
      </c>
      <c r="E407">
        <v>101957.40000000001</v>
      </c>
    </row>
    <row r="408" spans="1:5" ht="14.4" customHeight="1" x14ac:dyDescent="0.3">
      <c r="A408" s="5" t="s">
        <v>36</v>
      </c>
      <c r="B408">
        <v>1</v>
      </c>
      <c r="D408">
        <v>5697</v>
      </c>
      <c r="E408">
        <v>5697</v>
      </c>
    </row>
    <row r="409" spans="1:5" ht="14.4" customHeight="1" x14ac:dyDescent="0.3">
      <c r="A409" s="5" t="s">
        <v>541</v>
      </c>
      <c r="C409" s="7">
        <f t="shared" ref="C409:C410" si="200">C410</f>
        <v>3824.28</v>
      </c>
      <c r="D409" s="7">
        <f t="shared" ref="D409:D410" si="201">D411</f>
        <v>0</v>
      </c>
      <c r="E409" s="7">
        <f t="shared" ref="E409:E410" si="202">E410+E411</f>
        <v>256327.2</v>
      </c>
    </row>
    <row r="410" spans="1:5" ht="14.4" customHeight="1" x14ac:dyDescent="0.3">
      <c r="A410" s="5" t="s">
        <v>542</v>
      </c>
      <c r="C410" s="7">
        <f t="shared" si="200"/>
        <v>3824.28</v>
      </c>
      <c r="D410" s="7">
        <f t="shared" si="201"/>
        <v>0</v>
      </c>
      <c r="E410" s="7">
        <f t="shared" si="202"/>
        <v>179841.6</v>
      </c>
    </row>
    <row r="411" spans="1:5" ht="14.4" customHeight="1" x14ac:dyDescent="0.3">
      <c r="A411" s="5" t="s">
        <v>35</v>
      </c>
      <c r="B411">
        <v>20</v>
      </c>
      <c r="C411">
        <v>3824.28</v>
      </c>
      <c r="E411">
        <v>76485.600000000006</v>
      </c>
    </row>
    <row r="412" spans="1:5" ht="14.4" customHeight="1" x14ac:dyDescent="0.3">
      <c r="A412" s="5" t="s">
        <v>36</v>
      </c>
      <c r="B412">
        <v>20</v>
      </c>
      <c r="C412">
        <v>5167.8</v>
      </c>
      <c r="E412">
        <v>103356</v>
      </c>
    </row>
    <row r="413" spans="1:5" ht="14.4" customHeight="1" x14ac:dyDescent="0.3">
      <c r="A413" s="5" t="s">
        <v>543</v>
      </c>
      <c r="C413" s="7">
        <f t="shared" ref="C413" si="203">C414</f>
        <v>4635.3600000000006</v>
      </c>
      <c r="D413" s="7">
        <f t="shared" ref="D413" si="204">D415</f>
        <v>0</v>
      </c>
      <c r="E413" s="7">
        <f t="shared" ref="E413" si="205">E414+E415</f>
        <v>398704.68000000005</v>
      </c>
    </row>
    <row r="414" spans="1:5" ht="14.4" customHeight="1" x14ac:dyDescent="0.3">
      <c r="A414" s="5" t="s">
        <v>35</v>
      </c>
      <c r="B414">
        <v>33</v>
      </c>
      <c r="C414">
        <v>4635.3600000000006</v>
      </c>
      <c r="E414">
        <v>152966.88</v>
      </c>
    </row>
    <row r="415" spans="1:5" ht="14.4" customHeight="1" x14ac:dyDescent="0.3">
      <c r="A415" s="5" t="s">
        <v>36</v>
      </c>
      <c r="B415">
        <v>33</v>
      </c>
      <c r="C415">
        <v>7446.6</v>
      </c>
      <c r="E415">
        <v>245737.80000000002</v>
      </c>
    </row>
    <row r="416" spans="1:5" ht="14.4" customHeight="1" x14ac:dyDescent="0.3">
      <c r="A416" s="5" t="s">
        <v>544</v>
      </c>
      <c r="C416" s="7">
        <f t="shared" ref="C416:C423" si="206">C417</f>
        <v>1461.24</v>
      </c>
      <c r="D416" s="7">
        <f t="shared" ref="D416:D423" si="207">D418</f>
        <v>0</v>
      </c>
      <c r="E416" s="7">
        <f t="shared" ref="E416:E423" si="208">E417+E418</f>
        <v>4704761.879999999</v>
      </c>
    </row>
    <row r="417" spans="1:5" ht="14.4" customHeight="1" x14ac:dyDescent="0.3">
      <c r="A417" s="5" t="s">
        <v>337</v>
      </c>
      <c r="C417" s="7">
        <f t="shared" si="206"/>
        <v>1461.24</v>
      </c>
      <c r="D417" s="7">
        <f t="shared" si="207"/>
        <v>96.12</v>
      </c>
      <c r="E417" s="7">
        <f t="shared" si="208"/>
        <v>2906139.5999999996</v>
      </c>
    </row>
    <row r="418" spans="1:5" ht="14.4" customHeight="1" x14ac:dyDescent="0.3">
      <c r="A418" s="5" t="s">
        <v>545</v>
      </c>
      <c r="C418" s="7">
        <f t="shared" si="206"/>
        <v>1461.24</v>
      </c>
      <c r="D418" s="7">
        <f t="shared" si="207"/>
        <v>0</v>
      </c>
      <c r="E418" s="7">
        <f t="shared" si="208"/>
        <v>1798622.2799999998</v>
      </c>
    </row>
    <row r="419" spans="1:5" ht="14.4" customHeight="1" x14ac:dyDescent="0.3">
      <c r="A419" s="5" t="s">
        <v>546</v>
      </c>
      <c r="C419" s="7">
        <f t="shared" si="206"/>
        <v>1461.24</v>
      </c>
      <c r="D419" s="7">
        <f t="shared" si="207"/>
        <v>96.12</v>
      </c>
      <c r="E419" s="7">
        <f t="shared" si="208"/>
        <v>1107517.3199999998</v>
      </c>
    </row>
    <row r="420" spans="1:5" ht="14.4" customHeight="1" x14ac:dyDescent="0.3">
      <c r="A420" s="5" t="s">
        <v>547</v>
      </c>
      <c r="C420" s="7">
        <f t="shared" si="206"/>
        <v>1461.24</v>
      </c>
      <c r="D420" s="7">
        <f t="shared" si="207"/>
        <v>0</v>
      </c>
      <c r="E420" s="7">
        <f t="shared" si="208"/>
        <v>691104.96</v>
      </c>
    </row>
    <row r="421" spans="1:5" ht="14.4" customHeight="1" x14ac:dyDescent="0.3">
      <c r="A421" s="5" t="s">
        <v>548</v>
      </c>
      <c r="C421" s="7">
        <f t="shared" si="206"/>
        <v>1461.24</v>
      </c>
      <c r="D421" s="7">
        <f t="shared" si="207"/>
        <v>96.12</v>
      </c>
      <c r="E421" s="7">
        <f t="shared" si="208"/>
        <v>416412.36</v>
      </c>
    </row>
    <row r="422" spans="1:5" ht="14.4" customHeight="1" x14ac:dyDescent="0.3">
      <c r="A422" s="5" t="s">
        <v>384</v>
      </c>
      <c r="C422" s="7">
        <f t="shared" si="206"/>
        <v>1461.24</v>
      </c>
      <c r="D422" s="7">
        <f t="shared" si="207"/>
        <v>0</v>
      </c>
      <c r="E422" s="7">
        <f t="shared" si="208"/>
        <v>274692.59999999998</v>
      </c>
    </row>
    <row r="423" spans="1:5" ht="14.4" customHeight="1" x14ac:dyDescent="0.3">
      <c r="A423" s="5" t="s">
        <v>549</v>
      </c>
      <c r="C423" s="7">
        <f t="shared" si="206"/>
        <v>1461.24</v>
      </c>
      <c r="D423" s="7">
        <f t="shared" si="207"/>
        <v>96.12</v>
      </c>
      <c r="E423" s="7">
        <f t="shared" si="208"/>
        <v>141719.76</v>
      </c>
    </row>
    <row r="424" spans="1:5" ht="14.4" customHeight="1" x14ac:dyDescent="0.3">
      <c r="A424" s="5" t="s">
        <v>35</v>
      </c>
      <c r="B424">
        <v>91</v>
      </c>
      <c r="C424">
        <v>1461.24</v>
      </c>
      <c r="E424">
        <v>132972.84</v>
      </c>
    </row>
    <row r="425" spans="1:5" ht="14.4" customHeight="1" x14ac:dyDescent="0.3">
      <c r="A425" s="5" t="s">
        <v>36</v>
      </c>
      <c r="B425">
        <v>91</v>
      </c>
      <c r="D425">
        <v>96.12</v>
      </c>
      <c r="E425">
        <v>8746.92</v>
      </c>
    </row>
    <row r="426" spans="1:5" ht="14.4" customHeight="1" x14ac:dyDescent="0.3">
      <c r="A426" s="5" t="s">
        <v>550</v>
      </c>
      <c r="C426" s="7">
        <f t="shared" ref="C426" si="209">C427</f>
        <v>2542.3200000000002</v>
      </c>
      <c r="D426" s="7">
        <f t="shared" ref="D426" si="210">D428</f>
        <v>96.12</v>
      </c>
      <c r="E426" s="7">
        <f t="shared" ref="E426" si="211">E427+E428</f>
        <v>26384.400000000001</v>
      </c>
    </row>
    <row r="427" spans="1:5" ht="14.4" customHeight="1" x14ac:dyDescent="0.3">
      <c r="A427" s="5" t="s">
        <v>35</v>
      </c>
      <c r="B427">
        <v>10</v>
      </c>
      <c r="C427">
        <v>2542.3200000000002</v>
      </c>
      <c r="E427">
        <v>25423.200000000001</v>
      </c>
    </row>
    <row r="428" spans="1:5" ht="14.4" customHeight="1" x14ac:dyDescent="0.3">
      <c r="A428" s="5" t="s">
        <v>36</v>
      </c>
      <c r="B428">
        <v>10</v>
      </c>
      <c r="D428">
        <v>96.12</v>
      </c>
      <c r="E428">
        <v>961.2</v>
      </c>
    </row>
    <row r="429" spans="1:5" ht="14.4" customHeight="1" x14ac:dyDescent="0.3">
      <c r="A429" s="5" t="s">
        <v>551</v>
      </c>
      <c r="C429" s="7">
        <f t="shared" ref="C429" si="212">C430</f>
        <v>541.08000000000004</v>
      </c>
      <c r="D429" s="7">
        <f t="shared" ref="D429" si="213">D431</f>
        <v>74.52000000000001</v>
      </c>
      <c r="E429" s="7">
        <f t="shared" ref="E429" si="214">E430+E431</f>
        <v>29548.800000000003</v>
      </c>
    </row>
    <row r="430" spans="1:5" ht="14.4" customHeight="1" x14ac:dyDescent="0.3">
      <c r="A430" s="5" t="s">
        <v>35</v>
      </c>
      <c r="B430">
        <v>48</v>
      </c>
      <c r="C430">
        <v>541.08000000000004</v>
      </c>
      <c r="E430">
        <v>25971.840000000004</v>
      </c>
    </row>
    <row r="431" spans="1:5" ht="14.4" customHeight="1" x14ac:dyDescent="0.3">
      <c r="A431" s="5" t="s">
        <v>36</v>
      </c>
      <c r="B431">
        <v>48</v>
      </c>
      <c r="D431">
        <v>74.52000000000001</v>
      </c>
      <c r="E431">
        <v>3576.9600000000005</v>
      </c>
    </row>
    <row r="432" spans="1:5" ht="14.4" customHeight="1" x14ac:dyDescent="0.3">
      <c r="A432" s="5" t="s">
        <v>552</v>
      </c>
      <c r="C432" s="7">
        <f t="shared" ref="C432" si="215">C433</f>
        <v>1726.92</v>
      </c>
      <c r="D432" s="7">
        <f t="shared" ref="D432" si="216">D434</f>
        <v>74.52000000000001</v>
      </c>
      <c r="E432" s="7">
        <f t="shared" ref="E432" si="217">E433+E434</f>
        <v>7205.76</v>
      </c>
    </row>
    <row r="433" spans="1:5" ht="14.4" customHeight="1" x14ac:dyDescent="0.3">
      <c r="A433" s="5" t="s">
        <v>35</v>
      </c>
      <c r="B433">
        <v>4</v>
      </c>
      <c r="C433">
        <v>1726.92</v>
      </c>
      <c r="E433">
        <v>6907.68</v>
      </c>
    </row>
    <row r="434" spans="1:5" ht="14.4" customHeight="1" x14ac:dyDescent="0.3">
      <c r="A434" s="5" t="s">
        <v>36</v>
      </c>
      <c r="B434">
        <v>4</v>
      </c>
      <c r="D434">
        <v>74.52000000000001</v>
      </c>
      <c r="E434">
        <v>298.08000000000004</v>
      </c>
    </row>
    <row r="435" spans="1:5" ht="14.4" customHeight="1" x14ac:dyDescent="0.3">
      <c r="A435" s="5" t="s">
        <v>553</v>
      </c>
      <c r="C435" s="7">
        <f t="shared" ref="C435" si="218">C436</f>
        <v>2383.56</v>
      </c>
      <c r="D435" s="7">
        <f t="shared" ref="D435" si="219">D437</f>
        <v>74.52000000000001</v>
      </c>
      <c r="E435" s="7">
        <f t="shared" ref="E435" si="220">E436+E437</f>
        <v>86032.799999999988</v>
      </c>
    </row>
    <row r="436" spans="1:5" ht="14.4" customHeight="1" x14ac:dyDescent="0.3">
      <c r="A436" s="5" t="s">
        <v>35</v>
      </c>
      <c r="B436">
        <v>35</v>
      </c>
      <c r="C436">
        <v>2383.56</v>
      </c>
      <c r="E436">
        <v>83424.599999999991</v>
      </c>
    </row>
    <row r="437" spans="1:5" ht="14.4" customHeight="1" x14ac:dyDescent="0.3">
      <c r="A437" s="5" t="s">
        <v>36</v>
      </c>
      <c r="B437">
        <v>35</v>
      </c>
      <c r="D437">
        <v>74.52000000000001</v>
      </c>
      <c r="E437">
        <v>2608.2000000000003</v>
      </c>
    </row>
    <row r="438" spans="1:5" ht="14.4" customHeight="1" x14ac:dyDescent="0.3">
      <c r="A438" s="5" t="s">
        <v>554</v>
      </c>
      <c r="C438" s="7">
        <f t="shared" ref="C438" si="221">C439</f>
        <v>1569.24</v>
      </c>
      <c r="D438" s="7">
        <f t="shared" ref="D438" si="222">D440</f>
        <v>74.52000000000001</v>
      </c>
      <c r="E438" s="7">
        <f t="shared" ref="E438" si="223">E439+E440</f>
        <v>4931.2800000000007</v>
      </c>
    </row>
    <row r="439" spans="1:5" ht="14.4" customHeight="1" x14ac:dyDescent="0.3">
      <c r="A439" s="5" t="s">
        <v>35</v>
      </c>
      <c r="B439">
        <v>3</v>
      </c>
      <c r="C439">
        <v>1569.24</v>
      </c>
      <c r="E439">
        <v>4707.72</v>
      </c>
    </row>
    <row r="440" spans="1:5" ht="14.4" customHeight="1" x14ac:dyDescent="0.3">
      <c r="A440" s="5" t="s">
        <v>36</v>
      </c>
      <c r="B440">
        <v>3</v>
      </c>
      <c r="D440">
        <v>74.52000000000001</v>
      </c>
      <c r="E440">
        <v>223.56000000000003</v>
      </c>
    </row>
    <row r="441" spans="1:5" ht="14.4" customHeight="1" x14ac:dyDescent="0.3">
      <c r="A441" s="5" t="s">
        <v>555</v>
      </c>
      <c r="C441" s="7">
        <f t="shared" ref="C441" si="224">C442</f>
        <v>2650.32</v>
      </c>
      <c r="D441" s="7">
        <f t="shared" ref="D441" si="225">D443</f>
        <v>74.52000000000001</v>
      </c>
      <c r="E441" s="7">
        <f t="shared" ref="E441" si="226">E442+E443</f>
        <v>8174.5200000000013</v>
      </c>
    </row>
    <row r="442" spans="1:5" ht="14.4" customHeight="1" x14ac:dyDescent="0.3">
      <c r="A442" s="5" t="s">
        <v>35</v>
      </c>
      <c r="B442">
        <v>3</v>
      </c>
      <c r="C442">
        <v>2650.32</v>
      </c>
      <c r="E442">
        <v>7950.9600000000009</v>
      </c>
    </row>
    <row r="443" spans="1:5" ht="14.4" customHeight="1" x14ac:dyDescent="0.3">
      <c r="A443" s="5" t="s">
        <v>36</v>
      </c>
      <c r="B443">
        <v>3</v>
      </c>
      <c r="D443">
        <v>74.52000000000001</v>
      </c>
      <c r="E443">
        <v>223.56000000000003</v>
      </c>
    </row>
    <row r="444" spans="1:5" ht="14.4" customHeight="1" x14ac:dyDescent="0.3">
      <c r="A444" s="5" t="s">
        <v>556</v>
      </c>
      <c r="C444" s="7">
        <f t="shared" ref="C444" si="227">C445</f>
        <v>1356.48</v>
      </c>
      <c r="D444" s="7">
        <f t="shared" ref="D444" si="228">D446</f>
        <v>96.12</v>
      </c>
      <c r="E444" s="7">
        <f t="shared" ref="E444" si="229">E445+E446</f>
        <v>2905.2</v>
      </c>
    </row>
    <row r="445" spans="1:5" ht="14.4" customHeight="1" x14ac:dyDescent="0.3">
      <c r="A445" s="5" t="s">
        <v>35</v>
      </c>
      <c r="B445">
        <v>2</v>
      </c>
      <c r="C445">
        <v>1356.48</v>
      </c>
      <c r="E445">
        <v>2712.96</v>
      </c>
    </row>
    <row r="446" spans="1:5" ht="14.4" customHeight="1" x14ac:dyDescent="0.3">
      <c r="A446" s="5" t="s">
        <v>36</v>
      </c>
      <c r="B446">
        <v>2</v>
      </c>
      <c r="D446">
        <v>96.12</v>
      </c>
      <c r="E446">
        <v>192.24</v>
      </c>
    </row>
    <row r="447" spans="1:5" ht="14.4" customHeight="1" x14ac:dyDescent="0.3">
      <c r="A447" s="5" t="s">
        <v>557</v>
      </c>
      <c r="C447" s="7">
        <f t="shared" ref="C447" si="230">C448</f>
        <v>1515.24</v>
      </c>
      <c r="D447" s="7">
        <f t="shared" ref="D447" si="231">D449</f>
        <v>92.88000000000001</v>
      </c>
      <c r="E447" s="7">
        <f t="shared" ref="E447" si="232">E448+E449</f>
        <v>9648.7200000000012</v>
      </c>
    </row>
    <row r="448" spans="1:5" ht="14.4" customHeight="1" x14ac:dyDescent="0.3">
      <c r="A448" s="5" t="s">
        <v>35</v>
      </c>
      <c r="B448">
        <v>6</v>
      </c>
      <c r="C448">
        <v>1515.24</v>
      </c>
      <c r="E448">
        <v>9091.44</v>
      </c>
    </row>
    <row r="449" spans="1:5" ht="14.4" customHeight="1" x14ac:dyDescent="0.3">
      <c r="A449" s="5" t="s">
        <v>36</v>
      </c>
      <c r="B449">
        <v>6</v>
      </c>
      <c r="D449">
        <v>92.88000000000001</v>
      </c>
      <c r="E449">
        <v>557.28000000000009</v>
      </c>
    </row>
    <row r="450" spans="1:5" ht="14.4" customHeight="1" x14ac:dyDescent="0.3">
      <c r="A450" s="5" t="s">
        <v>558</v>
      </c>
      <c r="C450" s="7">
        <f t="shared" ref="C450" si="233">C451</f>
        <v>1893.2400000000002</v>
      </c>
      <c r="D450" s="7">
        <f t="shared" ref="D450" si="234">D452</f>
        <v>92.88000000000001</v>
      </c>
      <c r="E450" s="7">
        <f t="shared" ref="E450" si="235">E451+E452</f>
        <v>5958.3600000000015</v>
      </c>
    </row>
    <row r="451" spans="1:5" ht="14.4" customHeight="1" x14ac:dyDescent="0.3">
      <c r="A451" s="5" t="s">
        <v>35</v>
      </c>
      <c r="B451">
        <v>3</v>
      </c>
      <c r="C451">
        <v>1893.2400000000002</v>
      </c>
      <c r="E451">
        <v>5679.7200000000012</v>
      </c>
    </row>
    <row r="452" spans="1:5" ht="14.4" customHeight="1" x14ac:dyDescent="0.3">
      <c r="A452" s="5" t="s">
        <v>36</v>
      </c>
      <c r="B452">
        <v>3</v>
      </c>
      <c r="D452">
        <v>92.88000000000001</v>
      </c>
      <c r="E452">
        <v>278.64000000000004</v>
      </c>
    </row>
    <row r="453" spans="1:5" ht="14.4" customHeight="1" x14ac:dyDescent="0.3">
      <c r="A453" s="5" t="s">
        <v>559</v>
      </c>
      <c r="C453" s="7">
        <f t="shared" ref="C453" si="236">C454</f>
        <v>217.08</v>
      </c>
      <c r="D453" s="7">
        <f t="shared" ref="D453" si="237">D455</f>
        <v>74.52000000000001</v>
      </c>
      <c r="E453" s="7">
        <f t="shared" ref="E453" si="238">E454+E455</f>
        <v>2916</v>
      </c>
    </row>
    <row r="454" spans="1:5" ht="14.4" customHeight="1" x14ac:dyDescent="0.3">
      <c r="A454" s="5" t="s">
        <v>35</v>
      </c>
      <c r="B454">
        <v>10</v>
      </c>
      <c r="C454">
        <v>217.08</v>
      </c>
      <c r="E454">
        <v>2170.8000000000002</v>
      </c>
    </row>
    <row r="455" spans="1:5" ht="14.4" customHeight="1" x14ac:dyDescent="0.3">
      <c r="A455" s="5" t="s">
        <v>36</v>
      </c>
      <c r="B455">
        <v>10</v>
      </c>
      <c r="D455">
        <v>74.52000000000001</v>
      </c>
      <c r="E455">
        <v>745.2</v>
      </c>
    </row>
    <row r="456" spans="1:5" ht="14.4" customHeight="1" x14ac:dyDescent="0.3">
      <c r="A456" s="5" t="s">
        <v>560</v>
      </c>
      <c r="C456" s="7">
        <f t="shared" ref="C456:C459" si="239">C457</f>
        <v>113.4</v>
      </c>
      <c r="D456" s="7">
        <f t="shared" ref="D456:D459" si="240">D458</f>
        <v>0</v>
      </c>
      <c r="E456" s="7">
        <f t="shared" ref="E456:E459" si="241">E457+E458</f>
        <v>44582.400000000009</v>
      </c>
    </row>
    <row r="457" spans="1:5" ht="14.4" customHeight="1" x14ac:dyDescent="0.3">
      <c r="A457" s="5" t="s">
        <v>561</v>
      </c>
      <c r="C457" s="7">
        <f t="shared" si="239"/>
        <v>113.4</v>
      </c>
      <c r="D457" s="7">
        <f t="shared" si="240"/>
        <v>275.40000000000003</v>
      </c>
      <c r="E457" s="7">
        <f t="shared" si="241"/>
        <v>28512.000000000004</v>
      </c>
    </row>
    <row r="458" spans="1:5" ht="14.4" customHeight="1" x14ac:dyDescent="0.3">
      <c r="A458" s="5" t="s">
        <v>562</v>
      </c>
      <c r="C458" s="7">
        <f t="shared" si="239"/>
        <v>113.4</v>
      </c>
      <c r="D458" s="7">
        <f t="shared" si="240"/>
        <v>0</v>
      </c>
      <c r="E458" s="7">
        <f t="shared" si="241"/>
        <v>16070.400000000001</v>
      </c>
    </row>
    <row r="459" spans="1:5" ht="14.4" customHeight="1" x14ac:dyDescent="0.3">
      <c r="A459" s="5" t="s">
        <v>563</v>
      </c>
      <c r="C459" s="7">
        <f t="shared" si="239"/>
        <v>113.4</v>
      </c>
      <c r="D459" s="7">
        <f t="shared" si="240"/>
        <v>275.40000000000003</v>
      </c>
      <c r="E459" s="7">
        <f t="shared" si="241"/>
        <v>12441.600000000002</v>
      </c>
    </row>
    <row r="460" spans="1:5" ht="14.4" customHeight="1" x14ac:dyDescent="0.3">
      <c r="A460" s="5" t="s">
        <v>35</v>
      </c>
      <c r="B460">
        <v>32</v>
      </c>
      <c r="C460">
        <v>113.4</v>
      </c>
      <c r="E460">
        <v>3628.8</v>
      </c>
    </row>
    <row r="461" spans="1:5" ht="14.4" customHeight="1" x14ac:dyDescent="0.3">
      <c r="A461" s="5" t="s">
        <v>36</v>
      </c>
      <c r="B461">
        <v>32</v>
      </c>
      <c r="D461">
        <v>275.40000000000003</v>
      </c>
      <c r="E461">
        <v>8812.8000000000011</v>
      </c>
    </row>
    <row r="462" spans="1:5" ht="14.4" customHeight="1" x14ac:dyDescent="0.3">
      <c r="A462" s="5" t="s">
        <v>564</v>
      </c>
      <c r="C462" s="7">
        <f t="shared" ref="C462" si="242">C463</f>
        <v>153.36000000000001</v>
      </c>
      <c r="D462" s="7">
        <f t="shared" ref="D462" si="243">D464</f>
        <v>280.8</v>
      </c>
      <c r="E462" s="7">
        <f t="shared" ref="E462" si="244">E463+E464</f>
        <v>6946.56</v>
      </c>
    </row>
    <row r="463" spans="1:5" ht="14.4" customHeight="1" x14ac:dyDescent="0.3">
      <c r="A463" s="5" t="s">
        <v>35</v>
      </c>
      <c r="B463">
        <v>16</v>
      </c>
      <c r="C463">
        <v>153.36000000000001</v>
      </c>
      <c r="E463">
        <v>2453.7600000000002</v>
      </c>
    </row>
    <row r="464" spans="1:5" ht="14.4" customHeight="1" x14ac:dyDescent="0.3">
      <c r="A464" s="5" t="s">
        <v>36</v>
      </c>
      <c r="B464">
        <v>16</v>
      </c>
      <c r="D464">
        <v>280.8</v>
      </c>
      <c r="E464">
        <v>4492.8</v>
      </c>
    </row>
    <row r="465" spans="1:5" ht="14.4" customHeight="1" x14ac:dyDescent="0.3">
      <c r="A465" s="5" t="s">
        <v>565</v>
      </c>
      <c r="C465" s="7">
        <f t="shared" ref="C465" si="245">C466</f>
        <v>154.44</v>
      </c>
      <c r="D465" s="7">
        <f t="shared" ref="D465" si="246">D467</f>
        <v>281.88</v>
      </c>
      <c r="E465" s="7">
        <f t="shared" ref="E465" si="247">E466+E467</f>
        <v>436.32</v>
      </c>
    </row>
    <row r="466" spans="1:5" ht="14.4" customHeight="1" x14ac:dyDescent="0.3">
      <c r="A466" s="5" t="s">
        <v>35</v>
      </c>
      <c r="B466">
        <v>1</v>
      </c>
      <c r="C466">
        <v>154.44</v>
      </c>
      <c r="E466">
        <v>154.44</v>
      </c>
    </row>
    <row r="467" spans="1:5" ht="14.4" customHeight="1" x14ac:dyDescent="0.3">
      <c r="A467" s="5" t="s">
        <v>36</v>
      </c>
      <c r="B467">
        <v>1</v>
      </c>
      <c r="D467">
        <v>281.88</v>
      </c>
      <c r="E467">
        <v>281.88</v>
      </c>
    </row>
    <row r="468" spans="1:5" ht="14.4" customHeight="1" x14ac:dyDescent="0.3">
      <c r="A468" s="5" t="s">
        <v>566</v>
      </c>
      <c r="C468" s="7">
        <f t="shared" ref="C468" si="248">C469</f>
        <v>125.28</v>
      </c>
      <c r="D468" s="7">
        <f t="shared" ref="D468" si="249">D470</f>
        <v>278.64000000000004</v>
      </c>
      <c r="E468" s="7">
        <f t="shared" ref="E468" si="250">E469+E470</f>
        <v>3231.3600000000006</v>
      </c>
    </row>
    <row r="469" spans="1:5" ht="14.4" customHeight="1" x14ac:dyDescent="0.3">
      <c r="A469" s="5" t="s">
        <v>35</v>
      </c>
      <c r="B469">
        <v>8</v>
      </c>
      <c r="C469">
        <v>125.28</v>
      </c>
      <c r="E469">
        <v>1002.24</v>
      </c>
    </row>
    <row r="470" spans="1:5" ht="14.4" customHeight="1" x14ac:dyDescent="0.3">
      <c r="A470" s="5" t="s">
        <v>36</v>
      </c>
      <c r="B470">
        <v>8</v>
      </c>
      <c r="D470">
        <v>278.64000000000004</v>
      </c>
      <c r="E470">
        <v>2229.1200000000003</v>
      </c>
    </row>
    <row r="471" spans="1:5" ht="14.4" customHeight="1" x14ac:dyDescent="0.3">
      <c r="A471" s="5" t="s">
        <v>413</v>
      </c>
      <c r="C471" s="7">
        <f t="shared" ref="C471:C473" si="251">C472</f>
        <v>133.92000000000002</v>
      </c>
      <c r="D471" s="7">
        <f t="shared" ref="D471:D473" si="252">D473</f>
        <v>48.6</v>
      </c>
      <c r="E471" s="7">
        <f t="shared" ref="E471:E473" si="253">E472+E473</f>
        <v>25945.920000000002</v>
      </c>
    </row>
    <row r="472" spans="1:5" ht="14.4" customHeight="1" x14ac:dyDescent="0.3">
      <c r="A472" s="5" t="s">
        <v>567</v>
      </c>
      <c r="C472" s="7">
        <f t="shared" si="251"/>
        <v>133.92000000000002</v>
      </c>
      <c r="D472" s="7">
        <f t="shared" si="252"/>
        <v>0</v>
      </c>
      <c r="E472" s="7">
        <f t="shared" si="253"/>
        <v>16454.88</v>
      </c>
    </row>
    <row r="473" spans="1:5" ht="14.4" customHeight="1" x14ac:dyDescent="0.3">
      <c r="A473" s="5" t="s">
        <v>568</v>
      </c>
      <c r="C473" s="7">
        <f t="shared" si="251"/>
        <v>133.92000000000002</v>
      </c>
      <c r="D473" s="7">
        <f t="shared" si="252"/>
        <v>48.6</v>
      </c>
      <c r="E473" s="7">
        <f t="shared" si="253"/>
        <v>9491.0400000000009</v>
      </c>
    </row>
    <row r="474" spans="1:5" ht="14.4" customHeight="1" x14ac:dyDescent="0.3">
      <c r="A474" s="5" t="s">
        <v>35</v>
      </c>
      <c r="B474">
        <v>52</v>
      </c>
      <c r="C474">
        <v>133.92000000000002</v>
      </c>
      <c r="E474">
        <v>6963.8400000000011</v>
      </c>
    </row>
    <row r="475" spans="1:5" ht="14.4" customHeight="1" x14ac:dyDescent="0.3">
      <c r="A475" s="5" t="s">
        <v>36</v>
      </c>
      <c r="B475">
        <v>52</v>
      </c>
      <c r="D475">
        <v>48.6</v>
      </c>
      <c r="E475">
        <v>2527.2000000000003</v>
      </c>
    </row>
    <row r="476" spans="1:5" ht="14.4" customHeight="1" x14ac:dyDescent="0.3">
      <c r="A476" s="5" t="s">
        <v>569</v>
      </c>
      <c r="C476" s="7">
        <f t="shared" ref="C476" si="254">C477</f>
        <v>222.48000000000002</v>
      </c>
      <c r="D476" s="7">
        <f t="shared" ref="D476" si="255">D478</f>
        <v>54</v>
      </c>
      <c r="E476" s="7">
        <f t="shared" ref="E476" si="256">E477+E478</f>
        <v>2764.8</v>
      </c>
    </row>
    <row r="477" spans="1:5" ht="14.4" customHeight="1" x14ac:dyDescent="0.3">
      <c r="A477" s="5" t="s">
        <v>35</v>
      </c>
      <c r="B477">
        <v>10</v>
      </c>
      <c r="C477">
        <v>222.48000000000002</v>
      </c>
      <c r="E477">
        <v>2224.8000000000002</v>
      </c>
    </row>
    <row r="478" spans="1:5" ht="14.4" customHeight="1" x14ac:dyDescent="0.3">
      <c r="A478" s="5" t="s">
        <v>36</v>
      </c>
      <c r="B478">
        <v>10</v>
      </c>
      <c r="D478">
        <v>54</v>
      </c>
      <c r="E478">
        <v>540</v>
      </c>
    </row>
    <row r="479" spans="1:5" ht="14.4" customHeight="1" x14ac:dyDescent="0.3">
      <c r="A479" s="5" t="s">
        <v>570</v>
      </c>
      <c r="C479" s="7">
        <f t="shared" ref="C479" si="257">C480</f>
        <v>361.8</v>
      </c>
      <c r="D479" s="7">
        <f t="shared" ref="D479" si="258">D481</f>
        <v>54</v>
      </c>
      <c r="E479" s="7">
        <f t="shared" ref="E479" si="259">E480+E481</f>
        <v>415.8</v>
      </c>
    </row>
    <row r="480" spans="1:5" ht="14.4" customHeight="1" x14ac:dyDescent="0.3">
      <c r="A480" s="5" t="s">
        <v>35</v>
      </c>
      <c r="B480">
        <v>1</v>
      </c>
      <c r="C480">
        <v>361.8</v>
      </c>
      <c r="E480">
        <v>361.8</v>
      </c>
    </row>
    <row r="481" spans="1:5" ht="14.4" customHeight="1" x14ac:dyDescent="0.3">
      <c r="A481" s="5" t="s">
        <v>36</v>
      </c>
      <c r="B481">
        <v>1</v>
      </c>
      <c r="D481">
        <v>54</v>
      </c>
      <c r="E481">
        <v>54</v>
      </c>
    </row>
    <row r="482" spans="1:5" ht="14.4" customHeight="1" x14ac:dyDescent="0.3">
      <c r="A482" s="5" t="s">
        <v>571</v>
      </c>
      <c r="C482" s="7">
        <f t="shared" ref="C482" si="260">C483</f>
        <v>233.28000000000003</v>
      </c>
      <c r="D482" s="7">
        <f t="shared" ref="D482" si="261">D484</f>
        <v>54</v>
      </c>
      <c r="E482" s="7">
        <f t="shared" ref="E482" si="262">E483+E484</f>
        <v>2585.5200000000004</v>
      </c>
    </row>
    <row r="483" spans="1:5" ht="14.4" customHeight="1" x14ac:dyDescent="0.3">
      <c r="A483" s="5" t="s">
        <v>35</v>
      </c>
      <c r="B483">
        <v>9</v>
      </c>
      <c r="C483">
        <v>233.28000000000003</v>
      </c>
      <c r="E483">
        <v>2099.5200000000004</v>
      </c>
    </row>
    <row r="484" spans="1:5" ht="14.4" customHeight="1" x14ac:dyDescent="0.3">
      <c r="A484" s="5" t="s">
        <v>36</v>
      </c>
      <c r="B484">
        <v>9</v>
      </c>
      <c r="D484">
        <v>54</v>
      </c>
      <c r="E484">
        <v>486</v>
      </c>
    </row>
    <row r="485" spans="1:5" ht="14.4" customHeight="1" x14ac:dyDescent="0.3">
      <c r="A485" s="5" t="s">
        <v>572</v>
      </c>
      <c r="C485" s="7">
        <f t="shared" ref="C485" si="263">C486</f>
        <v>162</v>
      </c>
      <c r="D485" s="7">
        <f t="shared" ref="D485" si="264">D487</f>
        <v>54</v>
      </c>
      <c r="E485" s="7">
        <f t="shared" ref="E485" si="265">E486+E487</f>
        <v>1728</v>
      </c>
    </row>
    <row r="486" spans="1:5" ht="14.4" customHeight="1" x14ac:dyDescent="0.3">
      <c r="A486" s="5" t="s">
        <v>35</v>
      </c>
      <c r="B486">
        <v>8</v>
      </c>
      <c r="C486">
        <v>162</v>
      </c>
      <c r="E486">
        <v>1296</v>
      </c>
    </row>
    <row r="487" spans="1:5" ht="14.4" customHeight="1" x14ac:dyDescent="0.3">
      <c r="A487" s="5" t="s">
        <v>36</v>
      </c>
      <c r="B487">
        <v>8</v>
      </c>
      <c r="D487">
        <v>54</v>
      </c>
      <c r="E487">
        <v>432</v>
      </c>
    </row>
    <row r="488" spans="1:5" ht="14.4" customHeight="1" x14ac:dyDescent="0.3">
      <c r="A488" s="5" t="s">
        <v>573</v>
      </c>
      <c r="C488" s="7">
        <f t="shared" ref="C488" si="266">C489</f>
        <v>222.48000000000002</v>
      </c>
      <c r="D488" s="7">
        <f t="shared" ref="D488" si="267">D490</f>
        <v>54</v>
      </c>
      <c r="E488" s="7">
        <f t="shared" ref="E488" si="268">E489+E490</f>
        <v>14653.44</v>
      </c>
    </row>
    <row r="489" spans="1:5" ht="14.4" customHeight="1" x14ac:dyDescent="0.3">
      <c r="A489" s="5" t="s">
        <v>35</v>
      </c>
      <c r="B489">
        <v>53</v>
      </c>
      <c r="C489">
        <v>222.48000000000002</v>
      </c>
      <c r="E489">
        <v>11791.44</v>
      </c>
    </row>
    <row r="490" spans="1:5" ht="14.4" customHeight="1" x14ac:dyDescent="0.3">
      <c r="A490" s="5" t="s">
        <v>36</v>
      </c>
      <c r="B490">
        <v>53</v>
      </c>
      <c r="D490">
        <v>54</v>
      </c>
      <c r="E490">
        <v>2862</v>
      </c>
    </row>
    <row r="491" spans="1:5" ht="14.4" customHeight="1" x14ac:dyDescent="0.3">
      <c r="A491" s="5" t="s">
        <v>574</v>
      </c>
      <c r="C491" s="7">
        <f t="shared" ref="C491" si="269">C492</f>
        <v>233.28000000000003</v>
      </c>
      <c r="D491" s="7">
        <f t="shared" ref="D491" si="270">D493</f>
        <v>54</v>
      </c>
      <c r="E491" s="7">
        <f t="shared" ref="E491" si="271">E492+E493</f>
        <v>16949.520000000004</v>
      </c>
    </row>
    <row r="492" spans="1:5" ht="14.4" customHeight="1" x14ac:dyDescent="0.3">
      <c r="A492" s="5" t="s">
        <v>35</v>
      </c>
      <c r="B492">
        <v>59</v>
      </c>
      <c r="C492">
        <v>233.28000000000003</v>
      </c>
      <c r="E492">
        <v>13763.520000000002</v>
      </c>
    </row>
    <row r="493" spans="1:5" ht="14.4" customHeight="1" x14ac:dyDescent="0.3">
      <c r="A493" s="5" t="s">
        <v>36</v>
      </c>
      <c r="B493">
        <v>59</v>
      </c>
      <c r="D493">
        <v>54</v>
      </c>
      <c r="E493">
        <v>3186</v>
      </c>
    </row>
    <row r="494" spans="1:5" ht="14.4" customHeight="1" x14ac:dyDescent="0.3">
      <c r="A494" s="5" t="s">
        <v>575</v>
      </c>
      <c r="C494" s="7">
        <f t="shared" ref="C494:C497" si="272">C495</f>
        <v>158.76000000000002</v>
      </c>
      <c r="D494" s="7">
        <f t="shared" ref="D494:D497" si="273">D496</f>
        <v>0</v>
      </c>
      <c r="E494" s="7">
        <f t="shared" ref="E494:E497" si="274">E495+E496</f>
        <v>25758</v>
      </c>
    </row>
    <row r="495" spans="1:5" ht="14.4" customHeight="1" x14ac:dyDescent="0.3">
      <c r="A495" s="5" t="s">
        <v>576</v>
      </c>
      <c r="C495" s="7">
        <f t="shared" si="272"/>
        <v>158.76000000000002</v>
      </c>
      <c r="D495" s="7">
        <f t="shared" si="273"/>
        <v>78.84</v>
      </c>
      <c r="E495" s="7">
        <f t="shared" si="274"/>
        <v>15849</v>
      </c>
    </row>
    <row r="496" spans="1:5" ht="14.4" customHeight="1" x14ac:dyDescent="0.3">
      <c r="A496" s="5" t="s">
        <v>577</v>
      </c>
      <c r="C496" s="7">
        <f t="shared" si="272"/>
        <v>158.76000000000002</v>
      </c>
      <c r="D496" s="7">
        <f t="shared" si="273"/>
        <v>0</v>
      </c>
      <c r="E496" s="7">
        <f t="shared" si="274"/>
        <v>9909</v>
      </c>
    </row>
    <row r="497" spans="1:5" ht="14.4" customHeight="1" x14ac:dyDescent="0.3">
      <c r="A497" s="5" t="s">
        <v>578</v>
      </c>
      <c r="C497" s="7">
        <f t="shared" si="272"/>
        <v>158.76000000000002</v>
      </c>
      <c r="D497" s="7">
        <f t="shared" si="273"/>
        <v>78.84</v>
      </c>
      <c r="E497" s="7">
        <f t="shared" si="274"/>
        <v>5940</v>
      </c>
    </row>
    <row r="498" spans="1:5" ht="14.4" customHeight="1" x14ac:dyDescent="0.3">
      <c r="A498" s="5" t="s">
        <v>35</v>
      </c>
      <c r="B498">
        <v>25</v>
      </c>
      <c r="C498">
        <v>158.76000000000002</v>
      </c>
      <c r="E498">
        <v>3969.0000000000005</v>
      </c>
    </row>
    <row r="499" spans="1:5" ht="14.4" customHeight="1" x14ac:dyDescent="0.3">
      <c r="A499" s="5" t="s">
        <v>36</v>
      </c>
      <c r="B499">
        <v>25</v>
      </c>
      <c r="D499">
        <v>78.84</v>
      </c>
      <c r="E499">
        <v>1971</v>
      </c>
    </row>
    <row r="500" spans="1:5" ht="14.4" customHeight="1" x14ac:dyDescent="0.3">
      <c r="A500" s="5" t="s">
        <v>579</v>
      </c>
      <c r="C500">
        <v>0</v>
      </c>
    </row>
    <row r="501" spans="1:5" ht="14.4" customHeight="1" x14ac:dyDescent="0.3">
      <c r="A501" s="5" t="s">
        <v>35</v>
      </c>
      <c r="B501">
        <v>1</v>
      </c>
      <c r="C501">
        <v>170.64000000000001</v>
      </c>
      <c r="E501">
        <v>170.64000000000001</v>
      </c>
    </row>
    <row r="502" spans="1:5" ht="14.4" customHeight="1" x14ac:dyDescent="0.3">
      <c r="A502" s="5" t="s">
        <v>36</v>
      </c>
      <c r="B502">
        <v>1</v>
      </c>
      <c r="D502">
        <v>95.04</v>
      </c>
      <c r="E502">
        <v>95.04</v>
      </c>
    </row>
    <row r="503" spans="1:5" ht="14.4" customHeight="1" x14ac:dyDescent="0.3">
      <c r="A503" s="5" t="s">
        <v>580</v>
      </c>
      <c r="C503" s="7">
        <f t="shared" ref="C503" si="275">C504</f>
        <v>147.96</v>
      </c>
      <c r="D503" s="7">
        <f t="shared" ref="D503" si="276">D505</f>
        <v>78.84</v>
      </c>
      <c r="E503" s="7">
        <f t="shared" ref="E503" si="277">E504+E505</f>
        <v>2041.2000000000003</v>
      </c>
    </row>
    <row r="504" spans="1:5" ht="14.4" customHeight="1" x14ac:dyDescent="0.3">
      <c r="A504" s="5" t="s">
        <v>35</v>
      </c>
      <c r="B504">
        <v>9</v>
      </c>
      <c r="C504">
        <v>147.96</v>
      </c>
      <c r="E504">
        <v>1331.64</v>
      </c>
    </row>
    <row r="505" spans="1:5" ht="14.4" customHeight="1" x14ac:dyDescent="0.3">
      <c r="A505" s="5" t="s">
        <v>36</v>
      </c>
      <c r="B505">
        <v>9</v>
      </c>
      <c r="D505">
        <v>78.84</v>
      </c>
      <c r="E505">
        <v>709.56000000000006</v>
      </c>
    </row>
    <row r="506" spans="1:5" ht="14.4" customHeight="1" x14ac:dyDescent="0.3">
      <c r="A506" s="5" t="s">
        <v>581</v>
      </c>
      <c r="C506" s="7">
        <f t="shared" ref="C506" si="278">C507</f>
        <v>281.88</v>
      </c>
      <c r="D506" s="7">
        <f t="shared" ref="D506" si="279">D508</f>
        <v>115.56</v>
      </c>
      <c r="E506" s="7">
        <f t="shared" ref="E506" si="280">E507+E508</f>
        <v>1192.32</v>
      </c>
    </row>
    <row r="507" spans="1:5" ht="14.4" customHeight="1" x14ac:dyDescent="0.3">
      <c r="A507" s="5" t="s">
        <v>35</v>
      </c>
      <c r="B507">
        <v>3</v>
      </c>
      <c r="C507">
        <v>281.88</v>
      </c>
      <c r="E507">
        <v>845.64</v>
      </c>
    </row>
    <row r="508" spans="1:5" ht="14.4" customHeight="1" x14ac:dyDescent="0.3">
      <c r="A508" s="5" t="s">
        <v>36</v>
      </c>
      <c r="B508">
        <v>3</v>
      </c>
      <c r="D508">
        <v>115.56</v>
      </c>
      <c r="E508">
        <v>346.68</v>
      </c>
    </row>
    <row r="509" spans="1:5" ht="14.4" customHeight="1" x14ac:dyDescent="0.3">
      <c r="A509" s="5" t="s">
        <v>582</v>
      </c>
      <c r="C509" s="7">
        <f t="shared" ref="C509" si="281">C510</f>
        <v>683.6400000000001</v>
      </c>
      <c r="D509" s="7">
        <f t="shared" ref="D509" si="282">D511</f>
        <v>95.04</v>
      </c>
      <c r="E509" s="7">
        <f t="shared" ref="E509" si="283">E510+E511</f>
        <v>778.68000000000006</v>
      </c>
    </row>
    <row r="510" spans="1:5" ht="14.4" customHeight="1" x14ac:dyDescent="0.3">
      <c r="A510" s="5" t="s">
        <v>35</v>
      </c>
      <c r="B510">
        <v>1</v>
      </c>
      <c r="C510">
        <v>683.6400000000001</v>
      </c>
      <c r="E510">
        <v>683.6400000000001</v>
      </c>
    </row>
    <row r="511" spans="1:5" ht="14.4" customHeight="1" x14ac:dyDescent="0.3">
      <c r="A511" s="5" t="s">
        <v>36</v>
      </c>
      <c r="B511">
        <v>1</v>
      </c>
      <c r="D511">
        <v>95.04</v>
      </c>
      <c r="E511">
        <v>95.04</v>
      </c>
    </row>
    <row r="512" spans="1:5" ht="14.4" customHeight="1" x14ac:dyDescent="0.3">
      <c r="A512" s="5" t="s">
        <v>85</v>
      </c>
      <c r="C512" s="7">
        <f t="shared" ref="C512:C515" si="284">C513</f>
        <v>874.80000000000007</v>
      </c>
      <c r="D512" s="7">
        <f t="shared" ref="D512:D515" si="285">D514</f>
        <v>0</v>
      </c>
      <c r="E512" s="7" t="e">
        <f t="shared" ref="E512:E515" si="286">E513+E514</f>
        <v>#VALUE!</v>
      </c>
    </row>
    <row r="513" spans="1:5" ht="14.4" customHeight="1" x14ac:dyDescent="0.3">
      <c r="A513" s="5" t="s">
        <v>583</v>
      </c>
      <c r="C513" s="7">
        <f t="shared" si="284"/>
        <v>874.80000000000007</v>
      </c>
      <c r="D513" s="7">
        <f t="shared" si="285"/>
        <v>0</v>
      </c>
      <c r="E513" s="7" t="e">
        <f t="shared" si="286"/>
        <v>#VALUE!</v>
      </c>
    </row>
    <row r="514" spans="1:5" ht="14.4" customHeight="1" x14ac:dyDescent="0.3">
      <c r="A514" s="5" t="s">
        <v>428</v>
      </c>
      <c r="C514" s="7">
        <f t="shared" si="284"/>
        <v>874.80000000000007</v>
      </c>
      <c r="D514" s="7">
        <f t="shared" si="285"/>
        <v>0</v>
      </c>
      <c r="E514" s="7" t="e">
        <f t="shared" si="286"/>
        <v>#VALUE!</v>
      </c>
    </row>
    <row r="515" spans="1:5" ht="14.4" customHeight="1" x14ac:dyDescent="0.3">
      <c r="A515" s="5" t="s">
        <v>584</v>
      </c>
      <c r="C515" s="7">
        <f t="shared" si="284"/>
        <v>874.80000000000007</v>
      </c>
      <c r="D515" s="7">
        <f t="shared" si="285"/>
        <v>0</v>
      </c>
      <c r="E515" s="7" t="e">
        <f t="shared" si="286"/>
        <v>#VALUE!</v>
      </c>
    </row>
    <row r="516" spans="1:5" ht="14.4" customHeight="1" x14ac:dyDescent="0.3">
      <c r="A516" s="5" t="s">
        <v>35</v>
      </c>
      <c r="B516">
        <v>310</v>
      </c>
      <c r="C516">
        <v>874.80000000000007</v>
      </c>
      <c r="E516">
        <v>271188</v>
      </c>
    </row>
    <row r="517" spans="1:5" ht="14.4" customHeight="1" x14ac:dyDescent="0.3">
      <c r="A517" s="5" t="s">
        <v>36</v>
      </c>
      <c r="B517">
        <v>310</v>
      </c>
      <c r="D517">
        <v>0</v>
      </c>
      <c r="E517" t="s">
        <v>430</v>
      </c>
    </row>
    <row r="518" spans="1:5" ht="14.4" customHeight="1" x14ac:dyDescent="0.3">
      <c r="A518" s="5" t="s">
        <v>585</v>
      </c>
      <c r="C518" s="7">
        <f t="shared" ref="C518" si="287">C519</f>
        <v>390.96000000000004</v>
      </c>
      <c r="D518" s="7">
        <f t="shared" ref="D518" si="288">D520</f>
        <v>0</v>
      </c>
      <c r="E518" s="7">
        <f t="shared" ref="E518" si="289">E519+E520</f>
        <v>137179.44</v>
      </c>
    </row>
    <row r="519" spans="1:5" ht="14.4" customHeight="1" x14ac:dyDescent="0.3">
      <c r="A519" s="5" t="s">
        <v>35</v>
      </c>
      <c r="B519">
        <v>266</v>
      </c>
      <c r="C519">
        <v>390.96000000000004</v>
      </c>
      <c r="E519">
        <v>103995.36000000002</v>
      </c>
    </row>
    <row r="520" spans="1:5" ht="14.4" customHeight="1" x14ac:dyDescent="0.3">
      <c r="A520" s="5" t="s">
        <v>36</v>
      </c>
      <c r="B520">
        <v>266</v>
      </c>
      <c r="C520" s="7">
        <f t="shared" ref="C520:C521" si="290">C521</f>
        <v>576.72</v>
      </c>
      <c r="D520" s="7">
        <f t="shared" ref="D520:D521" si="291">D522</f>
        <v>0</v>
      </c>
      <c r="E520" s="7">
        <f t="shared" ref="E520:E521" si="292">E521+E522</f>
        <v>33184.080000000002</v>
      </c>
    </row>
    <row r="521" spans="1:5" ht="14.4" customHeight="1" x14ac:dyDescent="0.3">
      <c r="A521" s="5" t="s">
        <v>586</v>
      </c>
      <c r="C521" s="7">
        <f t="shared" si="290"/>
        <v>576.72</v>
      </c>
      <c r="D521" s="7">
        <f t="shared" si="291"/>
        <v>0</v>
      </c>
      <c r="E521" s="7">
        <f t="shared" si="292"/>
        <v>31453.920000000002</v>
      </c>
    </row>
    <row r="522" spans="1:5" ht="14.4" customHeight="1" x14ac:dyDescent="0.3">
      <c r="A522" s="5" t="s">
        <v>35</v>
      </c>
      <c r="B522">
        <v>3</v>
      </c>
      <c r="C522">
        <v>576.72</v>
      </c>
      <c r="E522">
        <v>1730.16</v>
      </c>
    </row>
    <row r="523" spans="1:5" ht="14.4" customHeight="1" x14ac:dyDescent="0.3">
      <c r="A523" s="5" t="s">
        <v>36</v>
      </c>
      <c r="B523">
        <v>3</v>
      </c>
      <c r="C523" s="7">
        <f t="shared" ref="C523:C524" si="293">C524</f>
        <v>576.72</v>
      </c>
      <c r="D523" s="7">
        <f t="shared" ref="D523:D524" si="294">D525</f>
        <v>0</v>
      </c>
      <c r="E523" s="7">
        <f t="shared" ref="E523:E524" si="295">E524+E525</f>
        <v>29723.760000000002</v>
      </c>
    </row>
    <row r="524" spans="1:5" ht="14.4" customHeight="1" x14ac:dyDescent="0.3">
      <c r="A524" s="5" t="s">
        <v>587</v>
      </c>
      <c r="C524" s="7">
        <f t="shared" si="293"/>
        <v>576.72</v>
      </c>
      <c r="D524" s="7">
        <f t="shared" si="294"/>
        <v>0</v>
      </c>
      <c r="E524" s="7">
        <f t="shared" si="295"/>
        <v>27416.880000000001</v>
      </c>
    </row>
    <row r="525" spans="1:5" ht="14.4" customHeight="1" x14ac:dyDescent="0.3">
      <c r="A525" s="5" t="s">
        <v>35</v>
      </c>
      <c r="B525">
        <v>4</v>
      </c>
      <c r="C525">
        <v>576.72</v>
      </c>
      <c r="E525">
        <v>2306.88</v>
      </c>
    </row>
    <row r="526" spans="1:5" ht="14.4" customHeight="1" x14ac:dyDescent="0.3">
      <c r="A526" s="5" t="s">
        <v>36</v>
      </c>
      <c r="B526">
        <v>4</v>
      </c>
      <c r="C526" s="7">
        <f t="shared" ref="C526" si="296">C527</f>
        <v>0</v>
      </c>
      <c r="D526" s="7">
        <f t="shared" ref="D526" si="297">D528</f>
        <v>0</v>
      </c>
      <c r="E526" s="7">
        <f t="shared" ref="E526" si="298">E527+E528</f>
        <v>25110</v>
      </c>
    </row>
    <row r="527" spans="1:5" ht="14.4" customHeight="1" x14ac:dyDescent="0.3">
      <c r="A527" s="5" t="s">
        <v>588</v>
      </c>
      <c r="C527">
        <v>0</v>
      </c>
    </row>
    <row r="528" spans="1:5" ht="14.4" customHeight="1" x14ac:dyDescent="0.3">
      <c r="A528" s="5" t="s">
        <v>35</v>
      </c>
      <c r="B528">
        <v>15</v>
      </c>
      <c r="C528">
        <v>1674</v>
      </c>
      <c r="E528">
        <v>25110</v>
      </c>
    </row>
    <row r="529" spans="1:5" ht="14.4" customHeight="1" x14ac:dyDescent="0.3">
      <c r="A529" s="5" t="s">
        <v>36</v>
      </c>
      <c r="B529">
        <v>15</v>
      </c>
      <c r="C529" s="7">
        <f t="shared" ref="C529:C530" si="299">C530</f>
        <v>1504.44</v>
      </c>
      <c r="D529" s="7">
        <f t="shared" ref="D529:D530" si="300">D531</f>
        <v>0</v>
      </c>
      <c r="E529" s="7">
        <f t="shared" ref="E529:E530" si="301">E530+E531</f>
        <v>262001.52000000002</v>
      </c>
    </row>
    <row r="530" spans="1:5" ht="14.4" customHeight="1" x14ac:dyDescent="0.3">
      <c r="A530" s="5" t="s">
        <v>589</v>
      </c>
      <c r="C530" s="7">
        <f t="shared" si="299"/>
        <v>1504.44</v>
      </c>
      <c r="D530" s="7">
        <f t="shared" si="300"/>
        <v>0</v>
      </c>
      <c r="E530" s="7">
        <f t="shared" si="301"/>
        <v>221381.64</v>
      </c>
    </row>
    <row r="531" spans="1:5" ht="14.4" customHeight="1" x14ac:dyDescent="0.3">
      <c r="A531" s="5" t="s">
        <v>35</v>
      </c>
      <c r="B531">
        <v>27</v>
      </c>
      <c r="C531">
        <v>1504.44</v>
      </c>
      <c r="E531">
        <v>40619.880000000005</v>
      </c>
    </row>
    <row r="532" spans="1:5" ht="14.4" customHeight="1" x14ac:dyDescent="0.3">
      <c r="A532" s="5" t="s">
        <v>36</v>
      </c>
      <c r="B532">
        <v>27</v>
      </c>
      <c r="C532" s="7">
        <f t="shared" ref="C532:C533" si="302">C533</f>
        <v>1674</v>
      </c>
      <c r="D532" s="7">
        <f t="shared" ref="D532:D533" si="303">D534</f>
        <v>0</v>
      </c>
      <c r="E532" s="7">
        <f t="shared" ref="E532:E533" si="304">E533+E534</f>
        <v>180761.76</v>
      </c>
    </row>
    <row r="533" spans="1:5" ht="14.4" customHeight="1" x14ac:dyDescent="0.3">
      <c r="A533" s="5" t="s">
        <v>590</v>
      </c>
      <c r="C533" s="7">
        <f t="shared" si="302"/>
        <v>1674</v>
      </c>
      <c r="D533" s="7">
        <f t="shared" si="303"/>
        <v>1313.2800000000002</v>
      </c>
      <c r="E533" s="7">
        <f t="shared" si="304"/>
        <v>135563.76</v>
      </c>
    </row>
    <row r="534" spans="1:5" ht="14.4" customHeight="1" x14ac:dyDescent="0.3">
      <c r="A534" s="5" t="s">
        <v>35</v>
      </c>
      <c r="B534">
        <v>27</v>
      </c>
      <c r="C534">
        <v>1674</v>
      </c>
      <c r="E534">
        <v>45198</v>
      </c>
    </row>
    <row r="535" spans="1:5" ht="14.4" customHeight="1" x14ac:dyDescent="0.3">
      <c r="A535" s="5" t="s">
        <v>36</v>
      </c>
      <c r="B535">
        <v>27</v>
      </c>
      <c r="C535" s="7">
        <f t="shared" ref="C535:C539" si="305">C536</f>
        <v>10474.92</v>
      </c>
      <c r="D535" s="7">
        <f t="shared" ref="D535:D539" si="306">D537</f>
        <v>1313.2800000000002</v>
      </c>
      <c r="E535" s="7">
        <f t="shared" ref="E535:E539" si="307">E536+E537</f>
        <v>90365.760000000009</v>
      </c>
    </row>
    <row r="536" spans="1:5" ht="14.4" customHeight="1" x14ac:dyDescent="0.3">
      <c r="A536" s="5" t="s">
        <v>591</v>
      </c>
      <c r="C536" s="7">
        <f t="shared" si="305"/>
        <v>10474.92</v>
      </c>
      <c r="D536" s="7">
        <f t="shared" si="306"/>
        <v>0</v>
      </c>
      <c r="E536" s="7">
        <f t="shared" si="307"/>
        <v>56314.44000000001</v>
      </c>
    </row>
    <row r="537" spans="1:5" ht="14.4" customHeight="1" x14ac:dyDescent="0.3">
      <c r="A537" s="5" t="s">
        <v>592</v>
      </c>
      <c r="C537" s="7">
        <f t="shared" si="305"/>
        <v>10474.92</v>
      </c>
      <c r="D537" s="7">
        <f t="shared" si="306"/>
        <v>1313.2800000000002</v>
      </c>
      <c r="E537" s="7">
        <f t="shared" si="307"/>
        <v>34051.320000000007</v>
      </c>
    </row>
    <row r="538" spans="1:5" ht="14.4" customHeight="1" x14ac:dyDescent="0.3">
      <c r="A538" s="5" t="s">
        <v>442</v>
      </c>
      <c r="C538" s="7">
        <f t="shared" si="305"/>
        <v>10474.92</v>
      </c>
      <c r="D538" s="7">
        <f t="shared" si="306"/>
        <v>0</v>
      </c>
      <c r="E538" s="7">
        <f t="shared" si="307"/>
        <v>22263.120000000003</v>
      </c>
    </row>
    <row r="539" spans="1:5" ht="14.4" customHeight="1" x14ac:dyDescent="0.3">
      <c r="A539" s="5" t="s">
        <v>593</v>
      </c>
      <c r="C539" s="7">
        <f t="shared" si="305"/>
        <v>10474.92</v>
      </c>
      <c r="D539" s="7">
        <f t="shared" si="306"/>
        <v>1313.2800000000002</v>
      </c>
      <c r="E539" s="7">
        <f t="shared" si="307"/>
        <v>11788.2</v>
      </c>
    </row>
    <row r="540" spans="1:5" ht="14.4" customHeight="1" x14ac:dyDescent="0.3">
      <c r="A540" s="5" t="s">
        <v>35</v>
      </c>
      <c r="B540">
        <v>1</v>
      </c>
      <c r="C540">
        <v>10474.92</v>
      </c>
      <c r="E540">
        <v>10474.92</v>
      </c>
    </row>
    <row r="541" spans="1:5" ht="14.4" customHeight="1" x14ac:dyDescent="0.3">
      <c r="A541" s="5" t="s">
        <v>36</v>
      </c>
      <c r="B541">
        <v>1</v>
      </c>
      <c r="D541">
        <v>1313.2800000000002</v>
      </c>
      <c r="E541">
        <v>1313.2800000000002</v>
      </c>
    </row>
    <row r="542" spans="1:5" ht="14.4" customHeight="1" x14ac:dyDescent="0.3">
      <c r="A542" s="5" t="s">
        <v>594</v>
      </c>
      <c r="C542" s="7">
        <f t="shared" ref="C542" si="308">C543</f>
        <v>10429.560000000001</v>
      </c>
      <c r="D542" s="7">
        <f t="shared" ref="D542" si="309">D544</f>
        <v>1313.2800000000002</v>
      </c>
      <c r="E542" s="7">
        <f t="shared" ref="E542" si="310">E543+E544</f>
        <v>11742.840000000002</v>
      </c>
    </row>
    <row r="543" spans="1:5" ht="14.4" customHeight="1" x14ac:dyDescent="0.3">
      <c r="A543" s="5" t="s">
        <v>35</v>
      </c>
      <c r="B543">
        <v>1</v>
      </c>
      <c r="C543">
        <v>10429.560000000001</v>
      </c>
      <c r="E543">
        <v>10429.560000000001</v>
      </c>
    </row>
    <row r="544" spans="1:5" ht="14.4" customHeight="1" x14ac:dyDescent="0.3">
      <c r="A544" s="5" t="s">
        <v>36</v>
      </c>
      <c r="B544">
        <v>1</v>
      </c>
      <c r="D544">
        <v>1313.2800000000002</v>
      </c>
      <c r="E544">
        <v>1313.2800000000002</v>
      </c>
    </row>
    <row r="545" spans="1:5" ht="14.4" customHeight="1" x14ac:dyDescent="0.3">
      <c r="A545" s="5" t="s">
        <v>595</v>
      </c>
      <c r="C545" s="7">
        <f t="shared" ref="C545" si="311">C546</f>
        <v>7347.2400000000007</v>
      </c>
      <c r="D545" s="7">
        <f t="shared" ref="D545" si="312">D547</f>
        <v>1313.2800000000002</v>
      </c>
      <c r="E545" s="7">
        <f t="shared" ref="E545" si="313">E546+E547</f>
        <v>8660.52</v>
      </c>
    </row>
    <row r="546" spans="1:5" ht="14.4" customHeight="1" x14ac:dyDescent="0.3">
      <c r="A546" s="5" t="s">
        <v>35</v>
      </c>
      <c r="B546">
        <v>1</v>
      </c>
      <c r="C546">
        <v>7347.2400000000007</v>
      </c>
      <c r="E546">
        <v>7347.2400000000007</v>
      </c>
    </row>
    <row r="547" spans="1:5" ht="14.4" customHeight="1" x14ac:dyDescent="0.3">
      <c r="A547" s="5" t="s">
        <v>36</v>
      </c>
      <c r="B547">
        <v>1</v>
      </c>
      <c r="D547">
        <v>1313.2800000000002</v>
      </c>
      <c r="E547">
        <v>1313.2800000000002</v>
      </c>
    </row>
    <row r="548" spans="1:5" ht="14.4" customHeight="1" x14ac:dyDescent="0.3">
      <c r="A548" s="5" t="s">
        <v>596</v>
      </c>
      <c r="C548" s="7">
        <f t="shared" ref="C548" si="314">C549</f>
        <v>6384.96</v>
      </c>
      <c r="D548" s="7">
        <f t="shared" ref="D548" si="315">D550</f>
        <v>1313.2800000000002</v>
      </c>
      <c r="E548" s="7">
        <f t="shared" ref="E548" si="316">E549+E550</f>
        <v>7698.24</v>
      </c>
    </row>
    <row r="549" spans="1:5" ht="14.4" customHeight="1" x14ac:dyDescent="0.3">
      <c r="A549" s="5" t="s">
        <v>35</v>
      </c>
      <c r="B549">
        <v>1</v>
      </c>
      <c r="C549">
        <v>6384.96</v>
      </c>
      <c r="E549">
        <v>6384.96</v>
      </c>
    </row>
    <row r="550" spans="1:5" ht="14.4" customHeight="1" x14ac:dyDescent="0.3">
      <c r="A550" s="5" t="s">
        <v>36</v>
      </c>
      <c r="B550">
        <v>1</v>
      </c>
      <c r="D550">
        <v>1313.2800000000002</v>
      </c>
      <c r="E550">
        <v>1313.2800000000002</v>
      </c>
    </row>
    <row r="551" spans="1:5" ht="14.4" customHeight="1" x14ac:dyDescent="0.3">
      <c r="A551" s="5" t="s">
        <v>597</v>
      </c>
      <c r="C551" s="7">
        <f t="shared" ref="C551" si="317">C552</f>
        <v>7588.0800000000008</v>
      </c>
      <c r="D551" s="7">
        <f t="shared" ref="D551" si="318">D553</f>
        <v>1313.2800000000002</v>
      </c>
      <c r="E551" s="7">
        <f t="shared" ref="E551" si="319">E552+E553</f>
        <v>8901.36</v>
      </c>
    </row>
    <row r="552" spans="1:5" ht="14.4" customHeight="1" x14ac:dyDescent="0.3">
      <c r="A552" s="5" t="s">
        <v>35</v>
      </c>
      <c r="B552">
        <v>1</v>
      </c>
      <c r="C552">
        <v>7588.0800000000008</v>
      </c>
      <c r="E552">
        <v>7588.0800000000008</v>
      </c>
    </row>
    <row r="553" spans="1:5" ht="14.4" customHeight="1" x14ac:dyDescent="0.3">
      <c r="A553" s="5" t="s">
        <v>36</v>
      </c>
      <c r="B553">
        <v>1</v>
      </c>
      <c r="D553">
        <v>1313.2800000000002</v>
      </c>
      <c r="E553">
        <v>1313.2800000000002</v>
      </c>
    </row>
    <row r="554" spans="1:5" ht="14.4" customHeight="1" x14ac:dyDescent="0.3">
      <c r="A554" s="5" t="s">
        <v>598</v>
      </c>
      <c r="C554" s="7">
        <f t="shared" ref="C554:C555" si="320">C555</f>
        <v>20863.440000000002</v>
      </c>
      <c r="D554" s="7">
        <f t="shared" ref="D554:D555" si="321">D556</f>
        <v>0</v>
      </c>
      <c r="E554" s="7">
        <f t="shared" ref="E554:E555" si="322">E555+E556</f>
        <v>43477.560000000005</v>
      </c>
    </row>
    <row r="555" spans="1:5" ht="14.4" customHeight="1" x14ac:dyDescent="0.3">
      <c r="A555" s="5" t="s">
        <v>599</v>
      </c>
      <c r="C555" s="7">
        <f t="shared" si="320"/>
        <v>20863.440000000002</v>
      </c>
      <c r="D555" s="7">
        <f t="shared" si="321"/>
        <v>1750.68</v>
      </c>
      <c r="E555" s="7">
        <f t="shared" si="322"/>
        <v>22614.120000000003</v>
      </c>
    </row>
    <row r="556" spans="1:5" ht="14.4" customHeight="1" x14ac:dyDescent="0.3">
      <c r="A556" s="5" t="s">
        <v>35</v>
      </c>
      <c r="B556">
        <v>1</v>
      </c>
      <c r="C556">
        <v>20863.440000000002</v>
      </c>
      <c r="E556">
        <v>20863.440000000002</v>
      </c>
    </row>
    <row r="557" spans="1:5" ht="14.4" customHeight="1" x14ac:dyDescent="0.3">
      <c r="A557" s="5" t="s">
        <v>36</v>
      </c>
      <c r="B557">
        <v>1</v>
      </c>
      <c r="D557">
        <v>1750.68</v>
      </c>
      <c r="E557">
        <v>1750.68</v>
      </c>
    </row>
    <row r="558" spans="1:5" ht="14.4" customHeight="1" x14ac:dyDescent="0.3">
      <c r="A558" s="5" t="s">
        <v>600</v>
      </c>
      <c r="C558" s="7">
        <f t="shared" ref="C558" si="323">C559</f>
        <v>20023.2</v>
      </c>
      <c r="D558" s="7">
        <f t="shared" ref="D558" si="324">D560</f>
        <v>1750.68</v>
      </c>
      <c r="E558" s="7">
        <f t="shared" ref="E558" si="325">E559+E560</f>
        <v>21773.88</v>
      </c>
    </row>
    <row r="559" spans="1:5" ht="14.4" customHeight="1" x14ac:dyDescent="0.3">
      <c r="A559" s="5" t="s">
        <v>35</v>
      </c>
      <c r="B559">
        <v>1</v>
      </c>
      <c r="C559">
        <v>20023.2</v>
      </c>
      <c r="E559">
        <v>20023.2</v>
      </c>
    </row>
    <row r="560" spans="1:5" ht="14.4" customHeight="1" x14ac:dyDescent="0.3">
      <c r="A560" s="5" t="s">
        <v>36</v>
      </c>
      <c r="B560">
        <v>1</v>
      </c>
      <c r="D560">
        <v>1750.68</v>
      </c>
      <c r="E560">
        <v>1750.68</v>
      </c>
    </row>
    <row r="561" spans="1:5" ht="14.4" customHeight="1" x14ac:dyDescent="0.3">
      <c r="A561" s="5" t="s">
        <v>601</v>
      </c>
      <c r="C561" s="7">
        <f t="shared" ref="C561" si="326">C562</f>
        <v>5233.68</v>
      </c>
      <c r="D561" s="7">
        <f t="shared" ref="D561" si="327">D563</f>
        <v>1313.2800000000002</v>
      </c>
      <c r="E561" s="7">
        <f t="shared" ref="E561" si="328">E562+E563</f>
        <v>6546.9600000000009</v>
      </c>
    </row>
    <row r="562" spans="1:5" ht="14.4" customHeight="1" x14ac:dyDescent="0.3">
      <c r="A562" s="5" t="s">
        <v>35</v>
      </c>
      <c r="B562">
        <v>1</v>
      </c>
      <c r="C562">
        <v>5233.68</v>
      </c>
      <c r="E562">
        <v>5233.68</v>
      </c>
    </row>
    <row r="563" spans="1:5" ht="14.4" customHeight="1" x14ac:dyDescent="0.3">
      <c r="A563" s="5" t="s">
        <v>36</v>
      </c>
      <c r="B563">
        <v>1</v>
      </c>
      <c r="D563">
        <v>1313.2800000000002</v>
      </c>
      <c r="E563">
        <v>1313.2800000000002</v>
      </c>
    </row>
    <row r="564" spans="1:5" ht="14.4" customHeight="1" x14ac:dyDescent="0.3">
      <c r="A564" s="5" t="s">
        <v>602</v>
      </c>
      <c r="C564" s="7">
        <f t="shared" ref="C564:C567" si="329">C565</f>
        <v>65.88000000000001</v>
      </c>
      <c r="D564" s="7">
        <f t="shared" ref="D564:D567" si="330">D566</f>
        <v>0</v>
      </c>
      <c r="E564" s="7">
        <f t="shared" ref="E564:E567" si="331">E565+E566</f>
        <v>18727.2</v>
      </c>
    </row>
    <row r="565" spans="1:5" ht="14.4" customHeight="1" x14ac:dyDescent="0.3">
      <c r="A565" s="5" t="s">
        <v>603</v>
      </c>
      <c r="C565" s="7">
        <f t="shared" si="329"/>
        <v>65.88000000000001</v>
      </c>
      <c r="D565" s="7">
        <f t="shared" si="330"/>
        <v>98.28</v>
      </c>
      <c r="E565" s="7">
        <f t="shared" si="331"/>
        <v>11826</v>
      </c>
    </row>
    <row r="566" spans="1:5" ht="14.4" customHeight="1" x14ac:dyDescent="0.3">
      <c r="A566" s="5" t="s">
        <v>15</v>
      </c>
      <c r="C566" s="7">
        <f t="shared" si="329"/>
        <v>65.88000000000001</v>
      </c>
      <c r="D566" s="7">
        <f t="shared" si="330"/>
        <v>0</v>
      </c>
      <c r="E566" s="7">
        <f t="shared" si="331"/>
        <v>6901.2000000000007</v>
      </c>
    </row>
    <row r="567" spans="1:5" ht="14.4" customHeight="1" x14ac:dyDescent="0.3">
      <c r="A567" s="5" t="s">
        <v>604</v>
      </c>
      <c r="C567" s="7">
        <f t="shared" si="329"/>
        <v>65.88000000000001</v>
      </c>
      <c r="D567" s="7">
        <f t="shared" si="330"/>
        <v>98.28</v>
      </c>
      <c r="E567" s="7">
        <f t="shared" si="331"/>
        <v>4924.8</v>
      </c>
    </row>
    <row r="568" spans="1:5" ht="14.4" customHeight="1" x14ac:dyDescent="0.3">
      <c r="A568" s="5" t="s">
        <v>35</v>
      </c>
      <c r="B568">
        <v>30</v>
      </c>
      <c r="C568">
        <v>65.88000000000001</v>
      </c>
      <c r="E568">
        <v>1976.4000000000003</v>
      </c>
    </row>
    <row r="569" spans="1:5" ht="14.4" customHeight="1" x14ac:dyDescent="0.3">
      <c r="A569" s="5" t="s">
        <v>36</v>
      </c>
      <c r="B569">
        <v>30</v>
      </c>
      <c r="D569">
        <v>98.28</v>
      </c>
      <c r="E569">
        <v>2948.4</v>
      </c>
    </row>
    <row r="570" spans="1:5" ht="14.4" customHeight="1" x14ac:dyDescent="0.3">
      <c r="A570" s="5" t="s">
        <v>605</v>
      </c>
      <c r="C570" s="7">
        <f t="shared" ref="C570" si="332">C571</f>
        <v>103.68</v>
      </c>
      <c r="D570" s="7">
        <f t="shared" ref="D570" si="333">D572</f>
        <v>128.52000000000001</v>
      </c>
      <c r="E570" s="7">
        <f t="shared" ref="E570" si="334">E571+E572</f>
        <v>12771</v>
      </c>
    </row>
    <row r="571" spans="1:5" ht="14.4" customHeight="1" x14ac:dyDescent="0.3">
      <c r="A571" s="5" t="s">
        <v>35</v>
      </c>
      <c r="B571">
        <v>55</v>
      </c>
      <c r="C571">
        <v>103.68</v>
      </c>
      <c r="E571">
        <v>5702.4000000000005</v>
      </c>
    </row>
    <row r="572" spans="1:5" ht="14.4" customHeight="1" x14ac:dyDescent="0.3">
      <c r="A572" s="5" t="s">
        <v>36</v>
      </c>
      <c r="B572">
        <v>55</v>
      </c>
      <c r="D572">
        <v>128.52000000000001</v>
      </c>
      <c r="E572">
        <v>7068.6</v>
      </c>
    </row>
    <row r="573" spans="1:5" ht="14.4" customHeight="1" x14ac:dyDescent="0.3">
      <c r="A573" s="5" t="s">
        <v>606</v>
      </c>
      <c r="C573" s="7">
        <f t="shared" ref="C573" si="335">C574</f>
        <v>291.60000000000002</v>
      </c>
      <c r="D573" s="7">
        <f t="shared" ref="D573" si="336">D575</f>
        <v>138.24</v>
      </c>
      <c r="E573" s="7">
        <f t="shared" ref="E573" si="337">E574+E575</f>
        <v>27939.599999999999</v>
      </c>
    </row>
    <row r="574" spans="1:5" ht="14.4" customHeight="1" x14ac:dyDescent="0.3">
      <c r="A574" s="5" t="s">
        <v>35</v>
      </c>
      <c r="B574">
        <v>65</v>
      </c>
      <c r="C574">
        <v>291.60000000000002</v>
      </c>
      <c r="E574">
        <v>18954</v>
      </c>
    </row>
    <row r="575" spans="1:5" ht="14.4" customHeight="1" x14ac:dyDescent="0.3">
      <c r="A575" s="5" t="s">
        <v>36</v>
      </c>
      <c r="B575">
        <v>65</v>
      </c>
      <c r="D575">
        <v>138.24</v>
      </c>
      <c r="E575">
        <v>8985.6</v>
      </c>
    </row>
    <row r="576" spans="1:5" ht="14.4" customHeight="1" x14ac:dyDescent="0.3">
      <c r="A576" s="5" t="s">
        <v>79</v>
      </c>
      <c r="C576" s="7">
        <f t="shared" ref="C576:C577" si="338">C577</f>
        <v>127619.28000000001</v>
      </c>
      <c r="D576" s="7">
        <f t="shared" ref="D576:D577" si="339">D578</f>
        <v>0</v>
      </c>
      <c r="E576" s="7">
        <f t="shared" ref="E576:E577" si="340">E577+E578</f>
        <v>255484.80000000005</v>
      </c>
    </row>
    <row r="577" spans="1:5" ht="14.4" customHeight="1" x14ac:dyDescent="0.3">
      <c r="A577" s="5" t="s">
        <v>607</v>
      </c>
      <c r="C577" s="7">
        <f t="shared" si="338"/>
        <v>127619.28000000001</v>
      </c>
      <c r="D577" s="7">
        <f t="shared" si="339"/>
        <v>246.24</v>
      </c>
      <c r="E577" s="7">
        <f t="shared" si="340"/>
        <v>127865.52000000002</v>
      </c>
    </row>
    <row r="578" spans="1:5" ht="14.4" customHeight="1" x14ac:dyDescent="0.3">
      <c r="A578" s="5" t="s">
        <v>35</v>
      </c>
      <c r="B578">
        <v>1</v>
      </c>
      <c r="C578">
        <v>127619.28000000001</v>
      </c>
      <c r="E578">
        <v>127619.28000000001</v>
      </c>
    </row>
    <row r="579" spans="1:5" ht="14.4" customHeight="1" x14ac:dyDescent="0.3">
      <c r="A579" s="5" t="s">
        <v>36</v>
      </c>
      <c r="B579">
        <v>1</v>
      </c>
      <c r="D579">
        <v>246.24</v>
      </c>
      <c r="E579">
        <v>246.24</v>
      </c>
    </row>
    <row r="580" spans="1:5" ht="14.4" customHeight="1" x14ac:dyDescent="0.3">
      <c r="A580" s="5" t="s">
        <v>491</v>
      </c>
      <c r="C580" s="7">
        <f t="shared" ref="C580:C581" si="341">C581</f>
        <v>381338.28</v>
      </c>
      <c r="D580" s="7">
        <f t="shared" ref="D580:D581" si="342">D582</f>
        <v>0</v>
      </c>
      <c r="E580" s="7">
        <f t="shared" ref="E580:E581" si="343">E581+E582</f>
        <v>765926.28</v>
      </c>
    </row>
    <row r="581" spans="1:5" ht="14.4" customHeight="1" x14ac:dyDescent="0.3">
      <c r="A581" s="5" t="s">
        <v>608</v>
      </c>
      <c r="C581" s="7">
        <f t="shared" si="341"/>
        <v>381338.28</v>
      </c>
      <c r="D581" s="7">
        <f t="shared" si="342"/>
        <v>3249.7200000000003</v>
      </c>
      <c r="E581" s="7">
        <f t="shared" si="343"/>
        <v>384588</v>
      </c>
    </row>
    <row r="582" spans="1:5" ht="14.4" customHeight="1" x14ac:dyDescent="0.3">
      <c r="A582" s="5" t="s">
        <v>35</v>
      </c>
      <c r="B582">
        <v>1</v>
      </c>
      <c r="C582">
        <v>381338.28</v>
      </c>
      <c r="E582">
        <v>381338.28</v>
      </c>
    </row>
    <row r="583" spans="1:5" ht="14.4" customHeight="1" x14ac:dyDescent="0.3">
      <c r="A583" s="5" t="s">
        <v>36</v>
      </c>
      <c r="B583">
        <v>1</v>
      </c>
      <c r="D583">
        <v>3249.7200000000003</v>
      </c>
      <c r="E583">
        <v>3249.7200000000003</v>
      </c>
    </row>
    <row r="584" spans="1:5" ht="14.4" customHeight="1" x14ac:dyDescent="0.3">
      <c r="A584" s="5" t="s">
        <v>609</v>
      </c>
      <c r="C584" s="7">
        <f t="shared" ref="C584" si="344">C585</f>
        <v>101280.24</v>
      </c>
      <c r="D584" s="7">
        <f t="shared" ref="D584" si="345">D586</f>
        <v>1244.1600000000001</v>
      </c>
      <c r="E584" s="7">
        <f t="shared" ref="E584" si="346">E585+E586</f>
        <v>102524.40000000001</v>
      </c>
    </row>
    <row r="585" spans="1:5" ht="14.4" customHeight="1" x14ac:dyDescent="0.3">
      <c r="A585" s="5" t="s">
        <v>35</v>
      </c>
      <c r="B585">
        <v>1</v>
      </c>
      <c r="C585">
        <v>101280.24</v>
      </c>
      <c r="E585">
        <v>101280.24</v>
      </c>
    </row>
    <row r="586" spans="1:5" ht="14.4" customHeight="1" x14ac:dyDescent="0.3">
      <c r="A586" s="5" t="s">
        <v>36</v>
      </c>
      <c r="B586">
        <v>1</v>
      </c>
      <c r="D586">
        <v>1244.1600000000001</v>
      </c>
      <c r="E586">
        <v>1244.1600000000001</v>
      </c>
    </row>
    <row r="587" spans="1:5" ht="14.4" customHeight="1" x14ac:dyDescent="0.3">
      <c r="A587" s="5" t="s">
        <v>499</v>
      </c>
      <c r="C587" s="7">
        <f t="shared" ref="C587:C592" si="347">C588</f>
        <v>335.88</v>
      </c>
      <c r="D587" s="7">
        <f t="shared" ref="D587:D592" si="348">D589</f>
        <v>0</v>
      </c>
      <c r="E587" s="7">
        <f t="shared" ref="E587:E592" si="349">E588+E589</f>
        <v>222944.4</v>
      </c>
    </row>
    <row r="588" spans="1:5" ht="14.4" customHeight="1" x14ac:dyDescent="0.3">
      <c r="A588" s="5" t="s">
        <v>337</v>
      </c>
      <c r="C588" s="7">
        <f t="shared" si="347"/>
        <v>335.88</v>
      </c>
      <c r="D588" s="7">
        <f t="shared" si="348"/>
        <v>2241</v>
      </c>
      <c r="E588" s="7">
        <f t="shared" si="349"/>
        <v>138920.4</v>
      </c>
    </row>
    <row r="589" spans="1:5" ht="14.4" customHeight="1" x14ac:dyDescent="0.3">
      <c r="A589" s="5" t="s">
        <v>610</v>
      </c>
      <c r="C589" s="7">
        <f t="shared" si="347"/>
        <v>335.88</v>
      </c>
      <c r="D589" s="7">
        <f t="shared" si="348"/>
        <v>0</v>
      </c>
      <c r="E589" s="7">
        <f t="shared" si="349"/>
        <v>84024</v>
      </c>
    </row>
    <row r="590" spans="1:5" ht="14.4" customHeight="1" x14ac:dyDescent="0.3">
      <c r="A590" s="5" t="s">
        <v>611</v>
      </c>
      <c r="C590" s="7">
        <f t="shared" si="347"/>
        <v>335.88</v>
      </c>
      <c r="D590" s="7">
        <f t="shared" si="348"/>
        <v>2241</v>
      </c>
      <c r="E590" s="7">
        <f t="shared" si="349"/>
        <v>54896.399999999994</v>
      </c>
    </row>
    <row r="591" spans="1:5" ht="14.4" customHeight="1" x14ac:dyDescent="0.3">
      <c r="A591" s="5" t="s">
        <v>612</v>
      </c>
      <c r="C591" s="7">
        <f t="shared" si="347"/>
        <v>335.88</v>
      </c>
      <c r="D591" s="7">
        <f t="shared" si="348"/>
        <v>0</v>
      </c>
      <c r="E591" s="7">
        <f t="shared" si="349"/>
        <v>29127.599999999999</v>
      </c>
    </row>
    <row r="592" spans="1:5" ht="14.4" customHeight="1" x14ac:dyDescent="0.3">
      <c r="A592" s="5" t="s">
        <v>613</v>
      </c>
      <c r="C592" s="7">
        <f t="shared" si="347"/>
        <v>335.88</v>
      </c>
      <c r="D592" s="7">
        <f t="shared" si="348"/>
        <v>2241</v>
      </c>
      <c r="E592" s="7">
        <f t="shared" si="349"/>
        <v>25768.799999999999</v>
      </c>
    </row>
    <row r="593" spans="1:5" ht="14.4" customHeight="1" x14ac:dyDescent="0.3">
      <c r="A593" s="5" t="s">
        <v>35</v>
      </c>
      <c r="B593">
        <v>10</v>
      </c>
      <c r="C593">
        <v>335.88</v>
      </c>
      <c r="E593">
        <v>3358.8</v>
      </c>
    </row>
    <row r="594" spans="1:5" ht="14.4" customHeight="1" x14ac:dyDescent="0.3">
      <c r="A594" s="5" t="s">
        <v>36</v>
      </c>
      <c r="B594">
        <v>10</v>
      </c>
      <c r="D594">
        <v>2241</v>
      </c>
      <c r="E594">
        <v>22410</v>
      </c>
    </row>
    <row r="595" spans="1:5" ht="14.4" customHeight="1" x14ac:dyDescent="0.3">
      <c r="A595" s="5" t="s">
        <v>614</v>
      </c>
      <c r="C595" s="7">
        <f t="shared" ref="C595" si="350">C596</f>
        <v>335.88</v>
      </c>
      <c r="D595" s="7">
        <f t="shared" ref="D595" si="351">D597</f>
        <v>2241</v>
      </c>
      <c r="E595" s="7">
        <f t="shared" ref="E595" si="352">E596+E597</f>
        <v>36076.32</v>
      </c>
    </row>
    <row r="596" spans="1:5" ht="14.4" customHeight="1" x14ac:dyDescent="0.3">
      <c r="A596" s="5" t="s">
        <v>35</v>
      </c>
      <c r="B596">
        <v>14</v>
      </c>
      <c r="C596">
        <v>335.88</v>
      </c>
      <c r="E596">
        <v>4702.32</v>
      </c>
    </row>
    <row r="597" spans="1:5" ht="14.4" customHeight="1" x14ac:dyDescent="0.3">
      <c r="A597" s="5" t="s">
        <v>36</v>
      </c>
      <c r="B597">
        <v>14</v>
      </c>
      <c r="D597">
        <v>2241</v>
      </c>
      <c r="E597">
        <v>31374</v>
      </c>
    </row>
    <row r="598" spans="1:5" ht="14.4" customHeight="1" x14ac:dyDescent="0.3">
      <c r="A598" s="5" t="s">
        <v>615</v>
      </c>
      <c r="C598" s="7">
        <f t="shared" ref="C598" si="353">C599</f>
        <v>335.88</v>
      </c>
      <c r="D598" s="7">
        <f t="shared" ref="D598" si="354">D600</f>
        <v>2438.6400000000003</v>
      </c>
      <c r="E598" s="7">
        <f t="shared" ref="E598" si="355">E599+E600</f>
        <v>22196.160000000003</v>
      </c>
    </row>
    <row r="599" spans="1:5" ht="14.4" customHeight="1" x14ac:dyDescent="0.3">
      <c r="A599" s="5" t="s">
        <v>35</v>
      </c>
      <c r="B599">
        <v>8</v>
      </c>
      <c r="C599">
        <v>335.88</v>
      </c>
      <c r="E599">
        <v>2687.04</v>
      </c>
    </row>
    <row r="600" spans="1:5" ht="14.4" customHeight="1" x14ac:dyDescent="0.3">
      <c r="A600" s="5" t="s">
        <v>36</v>
      </c>
      <c r="B600">
        <v>8</v>
      </c>
      <c r="D600">
        <v>2438.6400000000003</v>
      </c>
      <c r="E600">
        <v>19509.120000000003</v>
      </c>
    </row>
    <row r="601" spans="1:5" ht="14.4" customHeight="1" x14ac:dyDescent="0.3">
      <c r="A601" s="5" t="s">
        <v>616</v>
      </c>
      <c r="C601" s="7">
        <f t="shared" ref="C601" si="356">C602</f>
        <v>335.88</v>
      </c>
      <c r="D601" s="7">
        <f t="shared" ref="D601" si="357">D603</f>
        <v>2338.2000000000003</v>
      </c>
      <c r="E601" s="7">
        <f t="shared" ref="E601" si="358">E602+E603</f>
        <v>149748.48000000001</v>
      </c>
    </row>
    <row r="602" spans="1:5" ht="14.4" customHeight="1" x14ac:dyDescent="0.3">
      <c r="A602" s="5" t="s">
        <v>35</v>
      </c>
      <c r="B602">
        <v>56</v>
      </c>
      <c r="C602">
        <v>335.88</v>
      </c>
      <c r="E602">
        <v>18809.28</v>
      </c>
    </row>
    <row r="603" spans="1:5" ht="14.4" customHeight="1" x14ac:dyDescent="0.3">
      <c r="A603" s="5" t="s">
        <v>36</v>
      </c>
      <c r="B603">
        <v>56</v>
      </c>
      <c r="D603">
        <v>2338.2000000000003</v>
      </c>
      <c r="E603">
        <v>130939.20000000001</v>
      </c>
    </row>
    <row r="604" spans="1:5" ht="14.4" customHeight="1" x14ac:dyDescent="0.3">
      <c r="A604" s="5" t="s">
        <v>617</v>
      </c>
      <c r="C604" s="7">
        <f t="shared" ref="C604" si="359">C605</f>
        <v>335.88</v>
      </c>
      <c r="D604" s="7">
        <f t="shared" ref="D604" si="360">D606</f>
        <v>2241</v>
      </c>
      <c r="E604" s="7">
        <f t="shared" ref="E604" si="361">E605+E606</f>
        <v>5153.76</v>
      </c>
    </row>
    <row r="605" spans="1:5" ht="14.4" customHeight="1" x14ac:dyDescent="0.3">
      <c r="A605" s="5" t="s">
        <v>35</v>
      </c>
      <c r="B605">
        <v>2</v>
      </c>
      <c r="C605">
        <v>335.88</v>
      </c>
      <c r="E605">
        <v>671.76</v>
      </c>
    </row>
    <row r="606" spans="1:5" ht="14.4" customHeight="1" x14ac:dyDescent="0.3">
      <c r="A606" s="5" t="s">
        <v>36</v>
      </c>
      <c r="B606">
        <v>2</v>
      </c>
      <c r="D606">
        <v>2241</v>
      </c>
      <c r="E606">
        <v>4482</v>
      </c>
    </row>
    <row r="607" spans="1:5" ht="14.4" customHeight="1" x14ac:dyDescent="0.3">
      <c r="A607" s="5" t="s">
        <v>618</v>
      </c>
      <c r="C607" s="7">
        <f t="shared" ref="C607" si="362">C608</f>
        <v>335.88</v>
      </c>
      <c r="D607" s="7">
        <f t="shared" ref="D607" si="363">D609</f>
        <v>2241</v>
      </c>
      <c r="E607" s="7">
        <f t="shared" ref="E607" si="364">E608+E609</f>
        <v>5153.76</v>
      </c>
    </row>
    <row r="608" spans="1:5" ht="14.4" customHeight="1" x14ac:dyDescent="0.3">
      <c r="A608" s="5" t="s">
        <v>35</v>
      </c>
      <c r="B608">
        <v>2</v>
      </c>
      <c r="C608">
        <v>335.88</v>
      </c>
      <c r="E608">
        <v>671.76</v>
      </c>
    </row>
    <row r="609" spans="1:5" ht="14.4" customHeight="1" x14ac:dyDescent="0.3">
      <c r="A609" s="5" t="s">
        <v>36</v>
      </c>
      <c r="B609">
        <v>2</v>
      </c>
      <c r="D609">
        <v>2241</v>
      </c>
      <c r="E609">
        <v>4482</v>
      </c>
    </row>
    <row r="610" spans="1:5" ht="14.4" customHeight="1" x14ac:dyDescent="0.3">
      <c r="A610" s="5" t="s">
        <v>619</v>
      </c>
      <c r="C610" s="7">
        <f t="shared" ref="C610:C611" si="365">C611</f>
        <v>29770.2</v>
      </c>
      <c r="D610" s="7">
        <f t="shared" ref="D610:D611" si="366">D612</f>
        <v>0</v>
      </c>
      <c r="E610" s="7">
        <f t="shared" ref="E610:E611" si="367">E611+E612</f>
        <v>62838.720000000001</v>
      </c>
    </row>
    <row r="611" spans="1:5" ht="14.4" customHeight="1" x14ac:dyDescent="0.3">
      <c r="A611" s="5" t="s">
        <v>620</v>
      </c>
      <c r="C611" s="7">
        <f t="shared" si="365"/>
        <v>29770.2</v>
      </c>
      <c r="D611" s="7">
        <f t="shared" si="366"/>
        <v>3298.32</v>
      </c>
      <c r="E611" s="7">
        <f t="shared" si="367"/>
        <v>33068.520000000004</v>
      </c>
    </row>
    <row r="612" spans="1:5" ht="14.4" customHeight="1" x14ac:dyDescent="0.3">
      <c r="A612" s="5" t="s">
        <v>35</v>
      </c>
      <c r="B612">
        <v>1</v>
      </c>
      <c r="C612">
        <v>29770.2</v>
      </c>
      <c r="E612">
        <v>29770.2</v>
      </c>
    </row>
    <row r="613" spans="1:5" ht="14.4" customHeight="1" x14ac:dyDescent="0.3">
      <c r="A613" s="5" t="s">
        <v>36</v>
      </c>
      <c r="B613">
        <v>1</v>
      </c>
      <c r="D613">
        <v>3298.32</v>
      </c>
      <c r="E613">
        <v>3298.32</v>
      </c>
    </row>
    <row r="614" spans="1:5" ht="14.4" customHeight="1" x14ac:dyDescent="0.3">
      <c r="A614" s="5" t="s">
        <v>621</v>
      </c>
      <c r="C614" s="7">
        <f t="shared" ref="C614:C615" si="368">C615</f>
        <v>39882.240000000005</v>
      </c>
      <c r="D614" s="7">
        <f t="shared" ref="D614:D615" si="369">D616</f>
        <v>0</v>
      </c>
      <c r="E614" s="7">
        <f t="shared" ref="E614:E615" si="370">E615+E616</f>
        <v>86625.72</v>
      </c>
    </row>
    <row r="615" spans="1:5" ht="14.4" customHeight="1" x14ac:dyDescent="0.3">
      <c r="A615" s="5" t="s">
        <v>622</v>
      </c>
      <c r="C615" s="7">
        <f t="shared" si="368"/>
        <v>39882.240000000005</v>
      </c>
      <c r="D615" s="7">
        <f t="shared" si="369"/>
        <v>6861.2400000000007</v>
      </c>
      <c r="E615" s="7">
        <f t="shared" si="370"/>
        <v>46743.48</v>
      </c>
    </row>
    <row r="616" spans="1:5" ht="14.4" customHeight="1" x14ac:dyDescent="0.3">
      <c r="A616" s="5" t="s">
        <v>35</v>
      </c>
      <c r="B616">
        <v>1</v>
      </c>
      <c r="C616">
        <v>39882.240000000005</v>
      </c>
      <c r="E616">
        <v>39882.240000000005</v>
      </c>
    </row>
    <row r="617" spans="1:5" ht="14.4" customHeight="1" x14ac:dyDescent="0.3">
      <c r="A617" s="5" t="s">
        <v>36</v>
      </c>
      <c r="B617">
        <v>1</v>
      </c>
      <c r="D617">
        <v>6861.2400000000007</v>
      </c>
      <c r="E617">
        <v>6861.2400000000007</v>
      </c>
    </row>
    <row r="618" spans="1:5" ht="14.4" customHeight="1" x14ac:dyDescent="0.3">
      <c r="A618" s="5" t="s">
        <v>623</v>
      </c>
      <c r="C618" s="7">
        <f t="shared" ref="C618" si="371">C619</f>
        <v>39882.240000000005</v>
      </c>
      <c r="D618" s="7">
        <f t="shared" ref="D618" si="372">D620</f>
        <v>6861.2400000000007</v>
      </c>
      <c r="E618" s="7">
        <f t="shared" ref="E618" si="373">E619+E620</f>
        <v>46743.48</v>
      </c>
    </row>
    <row r="619" spans="1:5" ht="14.4" customHeight="1" x14ac:dyDescent="0.3">
      <c r="A619" s="5" t="s">
        <v>35</v>
      </c>
      <c r="B619">
        <v>1</v>
      </c>
      <c r="C619">
        <v>39882.240000000005</v>
      </c>
      <c r="E619">
        <v>39882.240000000005</v>
      </c>
    </row>
    <row r="620" spans="1:5" ht="14.4" customHeight="1" x14ac:dyDescent="0.3">
      <c r="A620" s="5" t="s">
        <v>36</v>
      </c>
      <c r="B620">
        <v>1</v>
      </c>
      <c r="D620">
        <v>6861.2400000000007</v>
      </c>
      <c r="E620">
        <v>6861.2400000000007</v>
      </c>
    </row>
    <row r="621" spans="1:5" ht="14.4" customHeight="1" x14ac:dyDescent="0.3">
      <c r="A621" s="5" t="s">
        <v>624</v>
      </c>
      <c r="C621" s="7">
        <f t="shared" ref="C621" si="374">C622</f>
        <v>640.44000000000005</v>
      </c>
      <c r="D621" s="7">
        <f t="shared" ref="D621" si="375">D623</f>
        <v>0</v>
      </c>
      <c r="E621" s="7">
        <f t="shared" ref="E621" si="376">E622+E623</f>
        <v>64044.000000000007</v>
      </c>
    </row>
    <row r="622" spans="1:5" ht="14.4" customHeight="1" x14ac:dyDescent="0.3">
      <c r="A622" s="5" t="s">
        <v>35</v>
      </c>
      <c r="B622">
        <v>100</v>
      </c>
      <c r="C622">
        <v>640.44000000000005</v>
      </c>
      <c r="E622">
        <v>64044.000000000007</v>
      </c>
    </row>
    <row r="623" spans="1:5" ht="14.4" customHeight="1" x14ac:dyDescent="0.3">
      <c r="A623" s="5" t="s">
        <v>36</v>
      </c>
      <c r="B623">
        <v>100</v>
      </c>
      <c r="D623">
        <v>0</v>
      </c>
      <c r="E623">
        <v>0</v>
      </c>
    </row>
    <row r="624" spans="1:5" ht="14.4" customHeight="1" x14ac:dyDescent="0.3">
      <c r="A624" s="5" t="s">
        <v>508</v>
      </c>
      <c r="C624" s="7">
        <f t="shared" ref="C624:C625" si="377">C625</f>
        <v>83871.72</v>
      </c>
      <c r="D624" s="7">
        <f t="shared" ref="D624:D625" si="378">D626</f>
        <v>0</v>
      </c>
      <c r="E624" s="7">
        <f t="shared" ref="E624:E625" si="379">E625+E626</f>
        <v>170295.47999999998</v>
      </c>
    </row>
    <row r="625" spans="1:5" ht="14.4" customHeight="1" x14ac:dyDescent="0.3">
      <c r="A625" s="5" t="s">
        <v>625</v>
      </c>
      <c r="C625" s="7">
        <f t="shared" si="377"/>
        <v>83871.72</v>
      </c>
      <c r="D625" s="7">
        <f t="shared" si="378"/>
        <v>2552.04</v>
      </c>
      <c r="E625" s="7">
        <f t="shared" si="379"/>
        <v>86423.76</v>
      </c>
    </row>
    <row r="626" spans="1:5" ht="14.4" customHeight="1" x14ac:dyDescent="0.3">
      <c r="A626" s="5" t="s">
        <v>35</v>
      </c>
      <c r="B626">
        <v>1</v>
      </c>
      <c r="C626">
        <v>83871.72</v>
      </c>
      <c r="E626">
        <v>83871.72</v>
      </c>
    </row>
    <row r="627" spans="1:5" ht="14.4" customHeight="1" x14ac:dyDescent="0.3">
      <c r="A627" s="5" t="s">
        <v>36</v>
      </c>
      <c r="B627">
        <v>1</v>
      </c>
      <c r="D627">
        <v>2552.04</v>
      </c>
      <c r="E627">
        <v>2552.04</v>
      </c>
    </row>
    <row r="628" spans="1:5" ht="14.4" customHeight="1" x14ac:dyDescent="0.3">
      <c r="A628" s="5" t="s">
        <v>626</v>
      </c>
      <c r="C628" s="7">
        <f t="shared" ref="C628" si="380">C629</f>
        <v>28068.120000000003</v>
      </c>
      <c r="D628" s="7">
        <f t="shared" ref="D628" si="381">D630</f>
        <v>0</v>
      </c>
      <c r="E628" s="7">
        <f t="shared" ref="E628" si="382">E629+E630</f>
        <v>28068.120000000003</v>
      </c>
    </row>
    <row r="629" spans="1:5" ht="14.4" customHeight="1" x14ac:dyDescent="0.3">
      <c r="A629" s="5" t="s">
        <v>35</v>
      </c>
      <c r="B629">
        <v>1</v>
      </c>
      <c r="C629">
        <v>28068.120000000003</v>
      </c>
      <c r="E629">
        <v>28068.120000000003</v>
      </c>
    </row>
    <row r="630" spans="1:5" ht="14.4" customHeight="1" x14ac:dyDescent="0.3">
      <c r="A630" s="5" t="s">
        <v>36</v>
      </c>
      <c r="B630">
        <v>1</v>
      </c>
      <c r="D630">
        <v>0</v>
      </c>
      <c r="E630">
        <v>0</v>
      </c>
    </row>
    <row r="631" spans="1:5" ht="14.4" customHeight="1" x14ac:dyDescent="0.3">
      <c r="A631" s="5" t="s">
        <v>627</v>
      </c>
      <c r="C631" s="7">
        <f t="shared" ref="C631" si="383">C632</f>
        <v>1280.8800000000001</v>
      </c>
      <c r="D631" s="7">
        <f t="shared" ref="D631" si="384">D633</f>
        <v>58.320000000000007</v>
      </c>
      <c r="E631" s="7">
        <f t="shared" ref="E631" si="385">E632+E633</f>
        <v>20088</v>
      </c>
    </row>
    <row r="632" spans="1:5" ht="14.4" customHeight="1" x14ac:dyDescent="0.3">
      <c r="A632" s="5" t="s">
        <v>35</v>
      </c>
      <c r="B632">
        <v>15</v>
      </c>
      <c r="C632">
        <v>1280.8800000000001</v>
      </c>
      <c r="E632">
        <v>19213.2</v>
      </c>
    </row>
    <row r="633" spans="1:5" ht="14.4" customHeight="1" x14ac:dyDescent="0.3">
      <c r="A633" s="5" t="s">
        <v>36</v>
      </c>
      <c r="B633">
        <v>15</v>
      </c>
      <c r="D633">
        <v>58.320000000000007</v>
      </c>
      <c r="E633">
        <v>874.80000000000007</v>
      </c>
    </row>
    <row r="634" spans="1:5" ht="14.4" customHeight="1" x14ac:dyDescent="0.3">
      <c r="A634" s="5" t="s">
        <v>628</v>
      </c>
      <c r="C634" s="7">
        <f t="shared" ref="C634" si="386">C635</f>
        <v>801.36</v>
      </c>
      <c r="D634" s="7">
        <f t="shared" ref="D634" si="387">D636</f>
        <v>58.320000000000007</v>
      </c>
      <c r="E634" s="7">
        <f t="shared" ref="E634" si="388">E635+E636</f>
        <v>1719.3600000000001</v>
      </c>
    </row>
    <row r="635" spans="1:5" ht="14.4" customHeight="1" x14ac:dyDescent="0.3">
      <c r="A635" s="5" t="s">
        <v>35</v>
      </c>
      <c r="B635">
        <v>2</v>
      </c>
      <c r="C635">
        <v>801.36</v>
      </c>
      <c r="E635">
        <v>1602.72</v>
      </c>
    </row>
    <row r="636" spans="1:5" ht="14.4" customHeight="1" x14ac:dyDescent="0.3">
      <c r="A636" s="5" t="s">
        <v>36</v>
      </c>
      <c r="B636">
        <v>2</v>
      </c>
      <c r="D636">
        <v>58.320000000000007</v>
      </c>
      <c r="E636">
        <v>116.64000000000001</v>
      </c>
    </row>
    <row r="637" spans="1:5" ht="14.4" customHeight="1" x14ac:dyDescent="0.3">
      <c r="A637" s="5" t="s">
        <v>515</v>
      </c>
      <c r="C637" s="7">
        <f t="shared" ref="C637:C641" si="389">C638</f>
        <v>33630.120000000003</v>
      </c>
      <c r="D637" s="7">
        <f t="shared" ref="D637:D641" si="390">D639</f>
        <v>2843.6400000000003</v>
      </c>
      <c r="E637" s="7">
        <f t="shared" ref="E637:E641" si="391">E638+E639</f>
        <v>283259.16000000003</v>
      </c>
    </row>
    <row r="638" spans="1:5" ht="14.4" customHeight="1" x14ac:dyDescent="0.3">
      <c r="A638" s="5" t="s">
        <v>337</v>
      </c>
      <c r="C638" s="7">
        <f t="shared" si="389"/>
        <v>33630.120000000003</v>
      </c>
      <c r="D638" s="7">
        <f t="shared" si="390"/>
        <v>0</v>
      </c>
      <c r="E638" s="7">
        <f t="shared" si="391"/>
        <v>176681.52000000002</v>
      </c>
    </row>
    <row r="639" spans="1:5" ht="14.4" customHeight="1" x14ac:dyDescent="0.3">
      <c r="A639" s="5" t="s">
        <v>629</v>
      </c>
      <c r="C639" s="7">
        <f t="shared" si="389"/>
        <v>33630.120000000003</v>
      </c>
      <c r="D639" s="7">
        <f t="shared" si="390"/>
        <v>2843.6400000000003</v>
      </c>
      <c r="E639" s="7">
        <f t="shared" si="391"/>
        <v>106577.64000000001</v>
      </c>
    </row>
    <row r="640" spans="1:5" ht="14.4" customHeight="1" x14ac:dyDescent="0.3">
      <c r="A640" s="5" t="s">
        <v>630</v>
      </c>
      <c r="C640" s="7">
        <f t="shared" si="389"/>
        <v>33630.120000000003</v>
      </c>
      <c r="D640" s="7">
        <f t="shared" si="390"/>
        <v>0</v>
      </c>
      <c r="E640" s="7">
        <f t="shared" si="391"/>
        <v>70103.88</v>
      </c>
    </row>
    <row r="641" spans="1:5" ht="14.4" customHeight="1" x14ac:dyDescent="0.3">
      <c r="A641" s="5" t="s">
        <v>631</v>
      </c>
      <c r="C641" s="7">
        <f t="shared" si="389"/>
        <v>33630.120000000003</v>
      </c>
      <c r="D641" s="7">
        <f t="shared" si="390"/>
        <v>2843.6400000000003</v>
      </c>
      <c r="E641" s="7">
        <f t="shared" si="391"/>
        <v>36473.760000000002</v>
      </c>
    </row>
    <row r="642" spans="1:5" ht="14.4" customHeight="1" x14ac:dyDescent="0.3">
      <c r="A642" s="5" t="s">
        <v>35</v>
      </c>
      <c r="B642">
        <v>1</v>
      </c>
      <c r="C642">
        <v>33630.120000000003</v>
      </c>
      <c r="E642">
        <v>33630.120000000003</v>
      </c>
    </row>
    <row r="643" spans="1:5" ht="14.4" customHeight="1" x14ac:dyDescent="0.3">
      <c r="A643" s="5" t="s">
        <v>36</v>
      </c>
      <c r="B643">
        <v>1</v>
      </c>
      <c r="D643">
        <v>2843.6400000000003</v>
      </c>
      <c r="E643">
        <v>2843.6400000000003</v>
      </c>
    </row>
    <row r="644" spans="1:5" ht="14.4" customHeight="1" x14ac:dyDescent="0.3">
      <c r="A644" s="5" t="s">
        <v>632</v>
      </c>
      <c r="C644" s="7">
        <f t="shared" ref="C644" si="392">C645</f>
        <v>578.88</v>
      </c>
      <c r="D644" s="7">
        <f t="shared" ref="D644" si="393">D646</f>
        <v>57.24</v>
      </c>
      <c r="E644" s="7">
        <f t="shared" ref="E644" si="394">E645+E646</f>
        <v>3816.72</v>
      </c>
    </row>
    <row r="645" spans="1:5" ht="14.4" customHeight="1" x14ac:dyDescent="0.3">
      <c r="A645" s="5" t="s">
        <v>35</v>
      </c>
      <c r="B645">
        <v>6</v>
      </c>
      <c r="C645">
        <v>578.88</v>
      </c>
      <c r="E645">
        <v>3473.2799999999997</v>
      </c>
    </row>
    <row r="646" spans="1:5" ht="14.4" customHeight="1" x14ac:dyDescent="0.3">
      <c r="A646" s="5" t="s">
        <v>36</v>
      </c>
      <c r="B646">
        <v>6</v>
      </c>
      <c r="D646">
        <v>57.24</v>
      </c>
      <c r="E646">
        <v>343.44</v>
      </c>
    </row>
    <row r="647" spans="1:5" ht="14.4" customHeight="1" x14ac:dyDescent="0.3">
      <c r="A647" s="5" t="s">
        <v>633</v>
      </c>
      <c r="C647" s="7">
        <f t="shared" ref="C647" si="395">C648</f>
        <v>893.16000000000008</v>
      </c>
      <c r="D647" s="7">
        <f t="shared" ref="D647" si="396">D649</f>
        <v>57.24</v>
      </c>
      <c r="E647" s="7">
        <f t="shared" ref="E647" si="397">E648+E649</f>
        <v>5702.4000000000005</v>
      </c>
    </row>
    <row r="648" spans="1:5" ht="14.4" customHeight="1" x14ac:dyDescent="0.3">
      <c r="A648" s="5" t="s">
        <v>35</v>
      </c>
      <c r="B648">
        <v>6</v>
      </c>
      <c r="C648">
        <v>893.16000000000008</v>
      </c>
      <c r="E648">
        <v>5358.9600000000009</v>
      </c>
    </row>
    <row r="649" spans="1:5" ht="14.4" customHeight="1" x14ac:dyDescent="0.3">
      <c r="A649" s="5" t="s">
        <v>36</v>
      </c>
      <c r="B649">
        <v>6</v>
      </c>
      <c r="D649">
        <v>57.24</v>
      </c>
      <c r="E649">
        <v>343.44</v>
      </c>
    </row>
    <row r="650" spans="1:5" ht="14.4" customHeight="1" x14ac:dyDescent="0.3">
      <c r="A650" s="5" t="s">
        <v>634</v>
      </c>
      <c r="C650" s="7">
        <f t="shared" ref="C650" si="398">C651</f>
        <v>482.76000000000005</v>
      </c>
      <c r="D650" s="7">
        <f t="shared" ref="D650" si="399">D652</f>
        <v>57.24</v>
      </c>
      <c r="E650" s="7">
        <f t="shared" ref="E650" si="400">E651+E652</f>
        <v>18360</v>
      </c>
    </row>
    <row r="651" spans="1:5" ht="14.4" customHeight="1" x14ac:dyDescent="0.3">
      <c r="A651" s="5" t="s">
        <v>35</v>
      </c>
      <c r="B651">
        <v>34</v>
      </c>
      <c r="C651">
        <v>482.76000000000005</v>
      </c>
      <c r="E651">
        <v>16413.84</v>
      </c>
    </row>
    <row r="652" spans="1:5" ht="14.4" customHeight="1" x14ac:dyDescent="0.3">
      <c r="A652" s="5" t="s">
        <v>36</v>
      </c>
      <c r="B652">
        <v>34</v>
      </c>
      <c r="D652">
        <v>57.24</v>
      </c>
      <c r="E652">
        <v>1946.16</v>
      </c>
    </row>
    <row r="653" spans="1:5" ht="14.4" customHeight="1" x14ac:dyDescent="0.3">
      <c r="A653" s="5" t="s">
        <v>635</v>
      </c>
      <c r="C653" s="7">
        <f t="shared" ref="C653" si="401">C654</f>
        <v>425.52000000000004</v>
      </c>
      <c r="D653" s="7">
        <f t="shared" ref="D653" si="402">D655</f>
        <v>57.24</v>
      </c>
      <c r="E653" s="7">
        <f t="shared" ref="E653" si="403">E654+E655</f>
        <v>965.5200000000001</v>
      </c>
    </row>
    <row r="654" spans="1:5" ht="14.4" customHeight="1" x14ac:dyDescent="0.3">
      <c r="A654" s="5" t="s">
        <v>35</v>
      </c>
      <c r="B654">
        <v>2</v>
      </c>
      <c r="C654">
        <v>425.52000000000004</v>
      </c>
      <c r="E654">
        <v>851.04000000000008</v>
      </c>
    </row>
    <row r="655" spans="1:5" ht="14.4" customHeight="1" x14ac:dyDescent="0.3">
      <c r="A655" s="5" t="s">
        <v>36</v>
      </c>
      <c r="B655">
        <v>2</v>
      </c>
      <c r="D655">
        <v>57.24</v>
      </c>
      <c r="E655">
        <v>114.48</v>
      </c>
    </row>
    <row r="656" spans="1:5" ht="14.4" customHeight="1" x14ac:dyDescent="0.3">
      <c r="A656" s="5" t="s">
        <v>636</v>
      </c>
      <c r="C656" s="7">
        <f t="shared" ref="C656" si="404">C657</f>
        <v>2108.1600000000003</v>
      </c>
      <c r="D656" s="7">
        <f t="shared" ref="D656" si="405">D658</f>
        <v>474.12</v>
      </c>
      <c r="E656" s="7">
        <f t="shared" ref="E656" si="406">E657+E658</f>
        <v>2582.2800000000002</v>
      </c>
    </row>
    <row r="657" spans="1:5" ht="14.4" customHeight="1" x14ac:dyDescent="0.3">
      <c r="A657" s="5" t="s">
        <v>35</v>
      </c>
      <c r="B657">
        <v>1</v>
      </c>
      <c r="C657">
        <v>2108.1600000000003</v>
      </c>
      <c r="E657">
        <v>2108.1600000000003</v>
      </c>
    </row>
    <row r="658" spans="1:5" ht="14.4" customHeight="1" x14ac:dyDescent="0.3">
      <c r="A658" s="5" t="s">
        <v>36</v>
      </c>
      <c r="B658">
        <v>1</v>
      </c>
      <c r="D658">
        <v>474.12</v>
      </c>
      <c r="E658">
        <v>474.12</v>
      </c>
    </row>
    <row r="659" spans="1:5" ht="14.4" customHeight="1" x14ac:dyDescent="0.3">
      <c r="A659" s="5" t="s">
        <v>637</v>
      </c>
      <c r="C659" s="7">
        <f t="shared" ref="C659" si="407">C660</f>
        <v>1414.8000000000002</v>
      </c>
      <c r="D659" s="7">
        <f t="shared" ref="D659" si="408">D661</f>
        <v>284.04000000000002</v>
      </c>
      <c r="E659" s="7">
        <f t="shared" ref="E659" si="409">E660+E661</f>
        <v>1698.8400000000001</v>
      </c>
    </row>
    <row r="660" spans="1:5" ht="14.4" customHeight="1" x14ac:dyDescent="0.3">
      <c r="A660" s="5" t="s">
        <v>35</v>
      </c>
      <c r="B660">
        <v>1</v>
      </c>
      <c r="C660">
        <v>1414.8000000000002</v>
      </c>
      <c r="E660">
        <v>1414.8000000000002</v>
      </c>
    </row>
    <row r="661" spans="1:5" ht="14.4" customHeight="1" x14ac:dyDescent="0.3">
      <c r="A661" s="5" t="s">
        <v>36</v>
      </c>
      <c r="B661">
        <v>1</v>
      </c>
      <c r="D661">
        <v>284.04000000000002</v>
      </c>
      <c r="E661">
        <v>284.04000000000002</v>
      </c>
    </row>
    <row r="662" spans="1:5" ht="14.4" customHeight="1" x14ac:dyDescent="0.3">
      <c r="A662" s="5" t="s">
        <v>638</v>
      </c>
      <c r="C662" s="7">
        <f t="shared" ref="C662" si="410">C663</f>
        <v>85492.800000000003</v>
      </c>
      <c r="D662" s="7">
        <f t="shared" ref="D662" si="411">D664</f>
        <v>0</v>
      </c>
      <c r="E662" s="7" t="e">
        <f t="shared" ref="E662" si="412">E663+E664</f>
        <v>#VALUE!</v>
      </c>
    </row>
    <row r="663" spans="1:5" ht="14.4" customHeight="1" x14ac:dyDescent="0.3">
      <c r="A663" s="5" t="s">
        <v>35</v>
      </c>
      <c r="B663">
        <v>1</v>
      </c>
      <c r="C663">
        <v>85492.800000000003</v>
      </c>
      <c r="E663">
        <v>85492.800000000003</v>
      </c>
    </row>
    <row r="664" spans="1:5" ht="14.4" customHeight="1" x14ac:dyDescent="0.3">
      <c r="A664" s="5" t="s">
        <v>36</v>
      </c>
      <c r="B664">
        <v>1</v>
      </c>
      <c r="D664">
        <v>0</v>
      </c>
      <c r="E664" t="s">
        <v>639</v>
      </c>
    </row>
    <row r="665" spans="1:5" ht="14.4" customHeight="1" x14ac:dyDescent="0.3">
      <c r="A665" s="5" t="s">
        <v>640</v>
      </c>
      <c r="C665" s="7">
        <f t="shared" ref="C665:C666" si="413">C666</f>
        <v>13102.560000000001</v>
      </c>
      <c r="D665" s="7">
        <f t="shared" ref="D665:D666" si="414">D667</f>
        <v>0</v>
      </c>
      <c r="E665" s="7" t="e">
        <f t="shared" ref="E665:E666" si="415">E666+E667</f>
        <v>#VALUE!</v>
      </c>
    </row>
    <row r="666" spans="1:5" ht="14.4" customHeight="1" x14ac:dyDescent="0.3">
      <c r="A666" s="5" t="s">
        <v>532</v>
      </c>
      <c r="C666" s="7">
        <f t="shared" si="413"/>
        <v>13102.560000000001</v>
      </c>
      <c r="D666" s="7">
        <f t="shared" si="414"/>
        <v>0</v>
      </c>
      <c r="E666" s="7" t="e">
        <f t="shared" si="415"/>
        <v>#VALUE!</v>
      </c>
    </row>
    <row r="667" spans="1:5" ht="14.4" customHeight="1" x14ac:dyDescent="0.3">
      <c r="A667" s="5" t="s">
        <v>35</v>
      </c>
      <c r="B667">
        <v>1</v>
      </c>
      <c r="C667">
        <v>13102.560000000001</v>
      </c>
      <c r="E667">
        <v>13102.560000000001</v>
      </c>
    </row>
    <row r="668" spans="1:5" ht="14.4" customHeight="1" x14ac:dyDescent="0.3">
      <c r="A668" s="5" t="s">
        <v>36</v>
      </c>
      <c r="B668">
        <v>1</v>
      </c>
      <c r="D668">
        <v>0</v>
      </c>
      <c r="E668" t="s">
        <v>639</v>
      </c>
    </row>
    <row r="669" spans="1:5" ht="14.4" customHeight="1" x14ac:dyDescent="0.3">
      <c r="A669" s="5" t="s">
        <v>534</v>
      </c>
      <c r="C669" s="7">
        <f t="shared" ref="C669" si="416">C670</f>
        <v>16823.16</v>
      </c>
      <c r="D669" s="7">
        <f t="shared" ref="D669" si="417">D671</f>
        <v>333.72</v>
      </c>
      <c r="E669" s="7">
        <f t="shared" ref="E669" si="418">E670+E671</f>
        <v>51470.64</v>
      </c>
    </row>
    <row r="670" spans="1:5" ht="14.4" customHeight="1" x14ac:dyDescent="0.3">
      <c r="A670" s="5" t="s">
        <v>35</v>
      </c>
      <c r="B670">
        <v>3</v>
      </c>
      <c r="C670">
        <v>16823.16</v>
      </c>
      <c r="E670">
        <v>50469.479999999996</v>
      </c>
    </row>
    <row r="671" spans="1:5" ht="14.4" customHeight="1" x14ac:dyDescent="0.3">
      <c r="A671" s="5" t="s">
        <v>36</v>
      </c>
      <c r="B671">
        <v>3</v>
      </c>
      <c r="D671">
        <v>333.72</v>
      </c>
      <c r="E671">
        <v>1001.1600000000001</v>
      </c>
    </row>
    <row r="672" spans="1:5" ht="14.4" customHeight="1" x14ac:dyDescent="0.3">
      <c r="A672" s="5" t="s">
        <v>535</v>
      </c>
      <c r="C672" s="7">
        <f t="shared" ref="C672" si="419">C673</f>
        <v>706.32</v>
      </c>
      <c r="D672" s="7">
        <f t="shared" ref="D672" si="420">D674</f>
        <v>57.24</v>
      </c>
      <c r="E672" s="7">
        <f t="shared" ref="E672" si="421">E673+E674</f>
        <v>2290.6799999999998</v>
      </c>
    </row>
    <row r="673" spans="1:5" ht="14.4" customHeight="1" x14ac:dyDescent="0.3">
      <c r="A673" s="5" t="s">
        <v>35</v>
      </c>
      <c r="B673">
        <v>3</v>
      </c>
      <c r="C673">
        <v>706.32</v>
      </c>
      <c r="E673">
        <v>2118.96</v>
      </c>
    </row>
    <row r="674" spans="1:5" ht="14.4" customHeight="1" x14ac:dyDescent="0.3">
      <c r="A674" s="5" t="s">
        <v>36</v>
      </c>
      <c r="B674">
        <v>3</v>
      </c>
      <c r="D674">
        <v>57.24</v>
      </c>
      <c r="E674">
        <v>171.72</v>
      </c>
    </row>
    <row r="675" spans="1:5" ht="14.4" customHeight="1" x14ac:dyDescent="0.3">
      <c r="A675" s="5" t="s">
        <v>536</v>
      </c>
      <c r="C675" s="7">
        <f t="shared" ref="C675" si="422">C676</f>
        <v>923.40000000000009</v>
      </c>
      <c r="D675" s="7">
        <f t="shared" ref="D675" si="423">D677</f>
        <v>57.24</v>
      </c>
      <c r="E675" s="7">
        <f t="shared" ref="E675" si="424">E676+E677</f>
        <v>2941.92</v>
      </c>
    </row>
    <row r="676" spans="1:5" ht="14.4" customHeight="1" x14ac:dyDescent="0.3">
      <c r="A676" s="5" t="s">
        <v>35</v>
      </c>
      <c r="B676">
        <v>3</v>
      </c>
      <c r="C676">
        <v>923.40000000000009</v>
      </c>
      <c r="E676">
        <v>2770.2000000000003</v>
      </c>
    </row>
    <row r="677" spans="1:5" ht="14.4" customHeight="1" x14ac:dyDescent="0.3">
      <c r="A677" s="5" t="s">
        <v>36</v>
      </c>
      <c r="B677">
        <v>3</v>
      </c>
      <c r="D677">
        <v>57.24</v>
      </c>
      <c r="E677">
        <v>171.72</v>
      </c>
    </row>
    <row r="678" spans="1:5" ht="14.4" customHeight="1" x14ac:dyDescent="0.3">
      <c r="A678" s="5" t="s">
        <v>537</v>
      </c>
      <c r="C678" s="7">
        <f t="shared" ref="C678" si="425">C679</f>
        <v>5871.96</v>
      </c>
      <c r="D678" s="7">
        <f t="shared" ref="D678" si="426">D680</f>
        <v>57.24</v>
      </c>
      <c r="E678" s="7">
        <f t="shared" ref="E678" si="427">E679+E680</f>
        <v>17787.600000000002</v>
      </c>
    </row>
    <row r="679" spans="1:5" ht="14.4" customHeight="1" x14ac:dyDescent="0.3">
      <c r="A679" s="5" t="s">
        <v>35</v>
      </c>
      <c r="B679">
        <v>3</v>
      </c>
      <c r="C679">
        <v>5871.96</v>
      </c>
      <c r="E679">
        <v>17615.88</v>
      </c>
    </row>
    <row r="680" spans="1:5" ht="14.4" customHeight="1" x14ac:dyDescent="0.3">
      <c r="A680" s="5" t="s">
        <v>36</v>
      </c>
      <c r="B680">
        <v>3</v>
      </c>
      <c r="D680">
        <v>57.24</v>
      </c>
      <c r="E680">
        <v>171.72</v>
      </c>
    </row>
    <row r="681" spans="1:5" ht="14.4" customHeight="1" x14ac:dyDescent="0.3">
      <c r="A681" s="5" t="s">
        <v>538</v>
      </c>
      <c r="C681" s="7">
        <f t="shared" ref="C681" si="428">C682</f>
        <v>71.28</v>
      </c>
      <c r="D681" s="7">
        <f t="shared" ref="D681" si="429">D683</f>
        <v>57.24</v>
      </c>
      <c r="E681" s="7">
        <f t="shared" ref="E681" si="430">E682+E683</f>
        <v>771.12</v>
      </c>
    </row>
    <row r="682" spans="1:5" ht="14.4" customHeight="1" x14ac:dyDescent="0.3">
      <c r="A682" s="5" t="s">
        <v>35</v>
      </c>
      <c r="B682">
        <v>6</v>
      </c>
      <c r="C682">
        <v>71.28</v>
      </c>
      <c r="E682">
        <v>427.68</v>
      </c>
    </row>
    <row r="683" spans="1:5" ht="14.4" customHeight="1" x14ac:dyDescent="0.3">
      <c r="A683" s="5" t="s">
        <v>36</v>
      </c>
      <c r="B683">
        <v>6</v>
      </c>
      <c r="D683">
        <v>57.24</v>
      </c>
      <c r="E683">
        <v>343.44</v>
      </c>
    </row>
    <row r="684" spans="1:5" ht="14.4" customHeight="1" x14ac:dyDescent="0.3">
      <c r="A684" s="5" t="s">
        <v>641</v>
      </c>
      <c r="C684" s="7">
        <f t="shared" ref="C684:C685" si="431">C685</f>
        <v>101957.40000000001</v>
      </c>
      <c r="D684" s="7">
        <f t="shared" ref="D684:D685" si="432">D686</f>
        <v>0</v>
      </c>
      <c r="E684" s="7">
        <f t="shared" ref="E684:E685" si="433">E685+E686</f>
        <v>208983.24000000002</v>
      </c>
    </row>
    <row r="685" spans="1:5" ht="14.4" customHeight="1" x14ac:dyDescent="0.3">
      <c r="A685" s="5" t="s">
        <v>540</v>
      </c>
      <c r="C685" s="7">
        <f t="shared" si="431"/>
        <v>101957.40000000001</v>
      </c>
      <c r="D685" s="7">
        <f t="shared" si="432"/>
        <v>5068.4400000000005</v>
      </c>
      <c r="E685" s="7">
        <f t="shared" si="433"/>
        <v>107025.84000000001</v>
      </c>
    </row>
    <row r="686" spans="1:5" ht="14.4" customHeight="1" x14ac:dyDescent="0.3">
      <c r="A686" s="5" t="s">
        <v>35</v>
      </c>
      <c r="B686">
        <v>1</v>
      </c>
      <c r="C686">
        <v>101957.40000000001</v>
      </c>
      <c r="E686">
        <v>101957.40000000001</v>
      </c>
    </row>
    <row r="687" spans="1:5" ht="14.4" customHeight="1" x14ac:dyDescent="0.3">
      <c r="A687" s="5" t="s">
        <v>36</v>
      </c>
      <c r="B687">
        <v>1</v>
      </c>
      <c r="D687">
        <v>5068.4400000000005</v>
      </c>
      <c r="E687">
        <v>5068.4400000000005</v>
      </c>
    </row>
    <row r="688" spans="1:5" ht="14.4" customHeight="1" x14ac:dyDescent="0.3">
      <c r="A688" s="5" t="s">
        <v>642</v>
      </c>
      <c r="C688" s="7">
        <f t="shared" ref="C688:C689" si="434">C689</f>
        <v>3824.28</v>
      </c>
      <c r="D688" s="7">
        <f t="shared" ref="D688:D689" si="435">D690</f>
        <v>0</v>
      </c>
      <c r="E688" s="7">
        <f t="shared" ref="E688:E689" si="436">E689+E690</f>
        <v>101498.40000000001</v>
      </c>
    </row>
    <row r="689" spans="1:5" ht="14.4" customHeight="1" x14ac:dyDescent="0.3">
      <c r="A689" s="5" t="s">
        <v>643</v>
      </c>
      <c r="C689" s="7">
        <f t="shared" si="434"/>
        <v>3824.28</v>
      </c>
      <c r="D689" s="7">
        <f t="shared" si="435"/>
        <v>2501.2800000000002</v>
      </c>
      <c r="E689" s="7">
        <f t="shared" si="436"/>
        <v>63255.600000000006</v>
      </c>
    </row>
    <row r="690" spans="1:5" ht="14.4" customHeight="1" x14ac:dyDescent="0.3">
      <c r="A690" s="5" t="s">
        <v>35</v>
      </c>
      <c r="B690">
        <v>10</v>
      </c>
      <c r="C690">
        <v>3824.28</v>
      </c>
      <c r="E690">
        <v>38242.800000000003</v>
      </c>
    </row>
    <row r="691" spans="1:5" ht="14.4" customHeight="1" x14ac:dyDescent="0.3">
      <c r="A691" s="5" t="s">
        <v>36</v>
      </c>
      <c r="B691">
        <v>10</v>
      </c>
      <c r="D691">
        <v>2501.2800000000002</v>
      </c>
      <c r="E691">
        <v>25012.800000000003</v>
      </c>
    </row>
    <row r="692" spans="1:5" ht="14.4" customHeight="1" x14ac:dyDescent="0.3">
      <c r="A692" s="5" t="s">
        <v>544</v>
      </c>
      <c r="C692" s="7">
        <f t="shared" ref="C692:C700" si="437">C693</f>
        <v>541.08000000000004</v>
      </c>
      <c r="D692" s="7">
        <f t="shared" ref="D692:D700" si="438">D694</f>
        <v>74.52000000000001</v>
      </c>
      <c r="E692" s="7">
        <f t="shared" ref="E692:E700" si="439">E693+E694</f>
        <v>452103.12000000011</v>
      </c>
    </row>
    <row r="693" spans="1:5" ht="14.4" customHeight="1" x14ac:dyDescent="0.3">
      <c r="A693" s="5" t="s">
        <v>337</v>
      </c>
      <c r="C693" s="7">
        <f t="shared" si="437"/>
        <v>541.08000000000004</v>
      </c>
      <c r="D693" s="7">
        <f t="shared" si="438"/>
        <v>0</v>
      </c>
      <c r="E693" s="7">
        <f t="shared" si="439"/>
        <v>279462.96000000008</v>
      </c>
    </row>
    <row r="694" spans="1:5" ht="14.4" customHeight="1" x14ac:dyDescent="0.3">
      <c r="A694" s="5" t="s">
        <v>644</v>
      </c>
      <c r="C694" s="7">
        <f t="shared" si="437"/>
        <v>541.08000000000004</v>
      </c>
      <c r="D694" s="7">
        <f t="shared" si="438"/>
        <v>74.52000000000001</v>
      </c>
      <c r="E694" s="7">
        <f t="shared" si="439"/>
        <v>172640.16000000003</v>
      </c>
    </row>
    <row r="695" spans="1:5" ht="14.4" customHeight="1" x14ac:dyDescent="0.3">
      <c r="A695" s="5" t="s">
        <v>645</v>
      </c>
      <c r="C695" s="7">
        <f t="shared" si="437"/>
        <v>541.08000000000004</v>
      </c>
      <c r="D695" s="7">
        <f t="shared" si="438"/>
        <v>0</v>
      </c>
      <c r="E695" s="7">
        <f t="shared" si="439"/>
        <v>106822.80000000002</v>
      </c>
    </row>
    <row r="696" spans="1:5" ht="14.4" customHeight="1" x14ac:dyDescent="0.3">
      <c r="A696" s="5" t="s">
        <v>499</v>
      </c>
      <c r="C696" s="7">
        <f t="shared" si="437"/>
        <v>541.08000000000004</v>
      </c>
      <c r="D696" s="7">
        <f t="shared" si="438"/>
        <v>74.52000000000001</v>
      </c>
      <c r="E696" s="7">
        <f t="shared" si="439"/>
        <v>65817.360000000015</v>
      </c>
    </row>
    <row r="697" spans="1:5" ht="14.4" customHeight="1" x14ac:dyDescent="0.3">
      <c r="A697" s="5" t="s">
        <v>547</v>
      </c>
      <c r="C697" s="7">
        <f t="shared" si="437"/>
        <v>541.08000000000004</v>
      </c>
      <c r="D697" s="7">
        <f t="shared" si="438"/>
        <v>0</v>
      </c>
      <c r="E697" s="7">
        <f t="shared" si="439"/>
        <v>41005.44000000001</v>
      </c>
    </row>
    <row r="698" spans="1:5" ht="14.4" customHeight="1" x14ac:dyDescent="0.3">
      <c r="A698" s="5" t="s">
        <v>646</v>
      </c>
      <c r="C698" s="7">
        <f t="shared" si="437"/>
        <v>541.08000000000004</v>
      </c>
      <c r="D698" s="7">
        <f t="shared" si="438"/>
        <v>74.52000000000001</v>
      </c>
      <c r="E698" s="7">
        <f t="shared" si="439"/>
        <v>24811.920000000006</v>
      </c>
    </row>
    <row r="699" spans="1:5" ht="14.4" customHeight="1" x14ac:dyDescent="0.3">
      <c r="A699" s="5" t="s">
        <v>384</v>
      </c>
      <c r="C699" s="7">
        <f t="shared" si="437"/>
        <v>541.08000000000004</v>
      </c>
      <c r="D699" s="7">
        <f t="shared" si="438"/>
        <v>0</v>
      </c>
      <c r="E699" s="7">
        <f t="shared" si="439"/>
        <v>16193.520000000002</v>
      </c>
    </row>
    <row r="700" spans="1:5" ht="14.4" customHeight="1" x14ac:dyDescent="0.3">
      <c r="A700" s="5" t="s">
        <v>647</v>
      </c>
      <c r="C700" s="7">
        <f t="shared" si="437"/>
        <v>541.08000000000004</v>
      </c>
      <c r="D700" s="7">
        <f t="shared" si="438"/>
        <v>74.52000000000001</v>
      </c>
      <c r="E700" s="7">
        <f t="shared" si="439"/>
        <v>8618.4000000000015</v>
      </c>
    </row>
    <row r="701" spans="1:5" ht="14.4" customHeight="1" x14ac:dyDescent="0.3">
      <c r="A701" s="5" t="s">
        <v>35</v>
      </c>
      <c r="B701">
        <v>14</v>
      </c>
      <c r="C701">
        <v>541.08000000000004</v>
      </c>
      <c r="E701">
        <v>7575.1200000000008</v>
      </c>
    </row>
    <row r="702" spans="1:5" ht="14.4" customHeight="1" x14ac:dyDescent="0.3">
      <c r="A702" s="5" t="s">
        <v>36</v>
      </c>
      <c r="B702">
        <v>14</v>
      </c>
      <c r="D702">
        <v>74.52000000000001</v>
      </c>
      <c r="E702">
        <v>1043.2800000000002</v>
      </c>
    </row>
    <row r="703" spans="1:5" ht="14.4" customHeight="1" x14ac:dyDescent="0.3">
      <c r="A703" s="5" t="s">
        <v>648</v>
      </c>
      <c r="C703" s="7">
        <f t="shared" ref="C703" si="440">C704</f>
        <v>1726.92</v>
      </c>
      <c r="D703" s="7">
        <f t="shared" ref="D703" si="441">D705</f>
        <v>74.52000000000001</v>
      </c>
      <c r="E703" s="7">
        <f t="shared" ref="E703" si="442">E704+E705</f>
        <v>7205.76</v>
      </c>
    </row>
    <row r="704" spans="1:5" ht="14.4" customHeight="1" x14ac:dyDescent="0.3">
      <c r="A704" s="5" t="s">
        <v>35</v>
      </c>
      <c r="B704">
        <v>4</v>
      </c>
      <c r="C704">
        <v>1726.92</v>
      </c>
      <c r="E704">
        <v>6907.68</v>
      </c>
    </row>
    <row r="705" spans="1:5" ht="14.4" customHeight="1" x14ac:dyDescent="0.3">
      <c r="A705" s="5" t="s">
        <v>36</v>
      </c>
      <c r="B705">
        <v>4</v>
      </c>
      <c r="D705">
        <v>74.52000000000001</v>
      </c>
      <c r="E705">
        <v>298.08000000000004</v>
      </c>
    </row>
    <row r="706" spans="1:5" ht="14.4" customHeight="1" x14ac:dyDescent="0.3">
      <c r="A706" s="5" t="s">
        <v>649</v>
      </c>
      <c r="C706" s="7">
        <f t="shared" ref="C706" si="443">C707</f>
        <v>2383.56</v>
      </c>
      <c r="D706" s="7">
        <f t="shared" ref="D706" si="444">D708</f>
        <v>74.52000000000001</v>
      </c>
      <c r="E706" s="7">
        <f t="shared" ref="E706" si="445">E707+E708</f>
        <v>49161.599999999999</v>
      </c>
    </row>
    <row r="707" spans="1:5" ht="14.4" customHeight="1" x14ac:dyDescent="0.3">
      <c r="A707" s="5" t="s">
        <v>35</v>
      </c>
      <c r="B707">
        <v>20</v>
      </c>
      <c r="C707">
        <v>2383.56</v>
      </c>
      <c r="E707">
        <v>47671.199999999997</v>
      </c>
    </row>
    <row r="708" spans="1:5" ht="14.4" customHeight="1" x14ac:dyDescent="0.3">
      <c r="A708" s="5" t="s">
        <v>36</v>
      </c>
      <c r="B708">
        <v>20</v>
      </c>
      <c r="D708">
        <v>74.52000000000001</v>
      </c>
      <c r="E708">
        <v>1490.4</v>
      </c>
    </row>
    <row r="709" spans="1:5" ht="14.4" customHeight="1" x14ac:dyDescent="0.3">
      <c r="A709" s="5" t="s">
        <v>650</v>
      </c>
      <c r="C709" s="7">
        <f t="shared" ref="C709" si="446">C710</f>
        <v>1569.24</v>
      </c>
      <c r="D709" s="7">
        <f t="shared" ref="D709" si="447">D711</f>
        <v>74.52000000000001</v>
      </c>
      <c r="E709" s="7">
        <f t="shared" ref="E709" si="448">E710+E711</f>
        <v>14793.84</v>
      </c>
    </row>
    <row r="710" spans="1:5" ht="14.4" customHeight="1" x14ac:dyDescent="0.3">
      <c r="A710" s="5" t="s">
        <v>35</v>
      </c>
      <c r="B710">
        <v>9</v>
      </c>
      <c r="C710">
        <v>1569.24</v>
      </c>
      <c r="E710">
        <v>14123.16</v>
      </c>
    </row>
    <row r="711" spans="1:5" ht="14.4" customHeight="1" x14ac:dyDescent="0.3">
      <c r="A711" s="5" t="s">
        <v>36</v>
      </c>
      <c r="B711">
        <v>9</v>
      </c>
      <c r="D711">
        <v>74.52000000000001</v>
      </c>
      <c r="E711">
        <v>670.68000000000006</v>
      </c>
    </row>
    <row r="712" spans="1:5" ht="14.4" customHeight="1" x14ac:dyDescent="0.3">
      <c r="A712" s="5" t="s">
        <v>651</v>
      </c>
      <c r="C712" s="7">
        <f t="shared" ref="C712" si="449">C713</f>
        <v>2650.32</v>
      </c>
      <c r="D712" s="7">
        <f t="shared" ref="D712" si="450">D714</f>
        <v>74.52000000000001</v>
      </c>
      <c r="E712" s="7">
        <f t="shared" ref="E712" si="451">E713+E714</f>
        <v>8174.5200000000013</v>
      </c>
    </row>
    <row r="713" spans="1:5" ht="14.4" customHeight="1" x14ac:dyDescent="0.3">
      <c r="A713" s="5" t="s">
        <v>35</v>
      </c>
      <c r="B713">
        <v>3</v>
      </c>
      <c r="C713">
        <v>2650.32</v>
      </c>
      <c r="E713">
        <v>7950.9600000000009</v>
      </c>
    </row>
    <row r="714" spans="1:5" ht="14.4" customHeight="1" x14ac:dyDescent="0.3">
      <c r="A714" s="5" t="s">
        <v>36</v>
      </c>
      <c r="B714">
        <v>3</v>
      </c>
      <c r="D714">
        <v>74.52000000000001</v>
      </c>
      <c r="E714">
        <v>223.56000000000003</v>
      </c>
    </row>
    <row r="715" spans="1:5" ht="14.4" customHeight="1" x14ac:dyDescent="0.3">
      <c r="A715" s="5" t="s">
        <v>652</v>
      </c>
      <c r="C715" s="7">
        <f t="shared" ref="C715" si="452">C716</f>
        <v>14180.400000000001</v>
      </c>
      <c r="D715" s="7">
        <f t="shared" ref="D715" si="453">D717</f>
        <v>123.12</v>
      </c>
      <c r="E715" s="7">
        <f t="shared" ref="E715" si="454">E716+E717</f>
        <v>85821.12000000001</v>
      </c>
    </row>
    <row r="716" spans="1:5" ht="14.4" customHeight="1" x14ac:dyDescent="0.3">
      <c r="A716" s="5" t="s">
        <v>35</v>
      </c>
      <c r="B716">
        <v>6</v>
      </c>
      <c r="C716">
        <v>14180.400000000001</v>
      </c>
      <c r="E716">
        <v>85082.400000000009</v>
      </c>
    </row>
    <row r="717" spans="1:5" ht="14.4" customHeight="1" x14ac:dyDescent="0.3">
      <c r="A717" s="5" t="s">
        <v>36</v>
      </c>
      <c r="B717">
        <v>6</v>
      </c>
      <c r="D717">
        <v>123.12</v>
      </c>
      <c r="E717">
        <v>738.72</v>
      </c>
    </row>
    <row r="718" spans="1:5" ht="14.4" customHeight="1" x14ac:dyDescent="0.3">
      <c r="A718" s="5" t="s">
        <v>653</v>
      </c>
      <c r="C718" s="7">
        <f t="shared" ref="C718" si="455">C719</f>
        <v>16770.240000000002</v>
      </c>
      <c r="D718" s="7">
        <f t="shared" ref="D718" si="456">D720</f>
        <v>123.12</v>
      </c>
      <c r="E718" s="7">
        <f t="shared" ref="E718" si="457">E719+E720</f>
        <v>33786.720000000001</v>
      </c>
    </row>
    <row r="719" spans="1:5" ht="14.4" customHeight="1" x14ac:dyDescent="0.3">
      <c r="A719" s="5" t="s">
        <v>35</v>
      </c>
      <c r="B719">
        <v>2</v>
      </c>
      <c r="C719">
        <v>16770.240000000002</v>
      </c>
      <c r="E719">
        <v>33540.480000000003</v>
      </c>
    </row>
    <row r="720" spans="1:5" ht="14.4" customHeight="1" x14ac:dyDescent="0.3">
      <c r="A720" s="5" t="s">
        <v>36</v>
      </c>
      <c r="B720">
        <v>2</v>
      </c>
      <c r="D720">
        <v>123.12</v>
      </c>
      <c r="E720">
        <v>246.24</v>
      </c>
    </row>
    <row r="721" spans="1:5" ht="14.4" customHeight="1" x14ac:dyDescent="0.3">
      <c r="A721" s="5" t="s">
        <v>559</v>
      </c>
      <c r="C721" s="7">
        <f t="shared" ref="C721" si="458">C722</f>
        <v>217.08</v>
      </c>
      <c r="D721" s="7">
        <f t="shared" ref="D721" si="459">D723</f>
        <v>74.52000000000001</v>
      </c>
      <c r="E721" s="7">
        <f t="shared" ref="E721" si="460">E722+E723</f>
        <v>2916</v>
      </c>
    </row>
    <row r="722" spans="1:5" ht="14.4" customHeight="1" x14ac:dyDescent="0.3">
      <c r="A722" s="5" t="s">
        <v>35</v>
      </c>
      <c r="B722">
        <v>10</v>
      </c>
      <c r="C722">
        <v>217.08</v>
      </c>
      <c r="E722">
        <v>2170.8000000000002</v>
      </c>
    </row>
    <row r="723" spans="1:5" ht="14.4" customHeight="1" x14ac:dyDescent="0.3">
      <c r="A723" s="5" t="s">
        <v>36</v>
      </c>
      <c r="B723">
        <v>10</v>
      </c>
      <c r="D723">
        <v>74.52000000000001</v>
      </c>
      <c r="E723">
        <v>745.2</v>
      </c>
    </row>
    <row r="724" spans="1:5" ht="14.4" customHeight="1" x14ac:dyDescent="0.3">
      <c r="A724" s="5" t="s">
        <v>654</v>
      </c>
      <c r="C724" s="7">
        <f t="shared" ref="C724" si="461">C725</f>
        <v>3245.4</v>
      </c>
      <c r="D724" s="7">
        <f t="shared" ref="D724" si="462">D726</f>
        <v>96.12</v>
      </c>
      <c r="E724" s="7">
        <f t="shared" ref="E724" si="463">E725+E726</f>
        <v>277346.16000000003</v>
      </c>
    </row>
    <row r="725" spans="1:5" ht="14.4" customHeight="1" x14ac:dyDescent="0.3">
      <c r="A725" s="5" t="s">
        <v>35</v>
      </c>
      <c r="B725">
        <v>83</v>
      </c>
      <c r="C725">
        <v>3245.4</v>
      </c>
      <c r="E725">
        <v>269368.2</v>
      </c>
    </row>
    <row r="726" spans="1:5" ht="14.4" customHeight="1" x14ac:dyDescent="0.3">
      <c r="A726" s="5" t="s">
        <v>36</v>
      </c>
      <c r="B726">
        <v>83</v>
      </c>
      <c r="D726">
        <v>96.12</v>
      </c>
      <c r="E726">
        <v>7977.96</v>
      </c>
    </row>
    <row r="727" spans="1:5" ht="14.4" customHeight="1" x14ac:dyDescent="0.3">
      <c r="A727" s="5" t="s">
        <v>655</v>
      </c>
      <c r="C727" s="7">
        <f t="shared" ref="C727" si="464">C728</f>
        <v>4381.5600000000004</v>
      </c>
      <c r="D727" s="7">
        <f t="shared" ref="D727" si="465">D729</f>
        <v>96.12</v>
      </c>
      <c r="E727" s="7">
        <f t="shared" ref="E727" si="466">E728+E729</f>
        <v>62687.520000000004</v>
      </c>
    </row>
    <row r="728" spans="1:5" ht="14.4" customHeight="1" x14ac:dyDescent="0.3">
      <c r="A728" s="5" t="s">
        <v>35</v>
      </c>
      <c r="B728">
        <v>14</v>
      </c>
      <c r="C728">
        <v>4381.5600000000004</v>
      </c>
      <c r="E728">
        <v>61341.840000000004</v>
      </c>
    </row>
    <row r="729" spans="1:5" ht="14.4" customHeight="1" x14ac:dyDescent="0.3">
      <c r="A729" s="5" t="s">
        <v>36</v>
      </c>
      <c r="B729">
        <v>14</v>
      </c>
      <c r="D729">
        <v>96.12</v>
      </c>
      <c r="E729">
        <v>1345.68</v>
      </c>
    </row>
    <row r="730" spans="1:5" ht="14.4" customHeight="1" x14ac:dyDescent="0.3">
      <c r="A730" s="5" t="s">
        <v>560</v>
      </c>
      <c r="C730" s="7">
        <f t="shared" ref="C730:C733" si="467">C731</f>
        <v>113.4</v>
      </c>
      <c r="D730" s="7">
        <f t="shared" ref="D730:D733" si="468">D732</f>
        <v>0</v>
      </c>
      <c r="E730" s="7">
        <f t="shared" ref="E730:E733" si="469">E731+E732</f>
        <v>15040.08</v>
      </c>
    </row>
    <row r="731" spans="1:5" ht="14.4" customHeight="1" x14ac:dyDescent="0.3">
      <c r="A731" s="5" t="s">
        <v>561</v>
      </c>
      <c r="C731" s="7">
        <f t="shared" si="467"/>
        <v>113.4</v>
      </c>
      <c r="D731" s="7">
        <f t="shared" si="468"/>
        <v>266.76</v>
      </c>
      <c r="E731" s="7">
        <f t="shared" si="469"/>
        <v>9610.92</v>
      </c>
    </row>
    <row r="732" spans="1:5" ht="14.4" customHeight="1" x14ac:dyDescent="0.3">
      <c r="A732" s="5" t="s">
        <v>562</v>
      </c>
      <c r="C732" s="7">
        <f t="shared" si="467"/>
        <v>113.4</v>
      </c>
      <c r="D732" s="7">
        <f t="shared" si="468"/>
        <v>0</v>
      </c>
      <c r="E732" s="7">
        <f t="shared" si="469"/>
        <v>5429.16</v>
      </c>
    </row>
    <row r="733" spans="1:5" ht="14.4" customHeight="1" x14ac:dyDescent="0.3">
      <c r="A733" s="5" t="s">
        <v>563</v>
      </c>
      <c r="C733" s="7">
        <f t="shared" si="467"/>
        <v>113.4</v>
      </c>
      <c r="D733" s="7">
        <f t="shared" si="468"/>
        <v>266.76</v>
      </c>
      <c r="E733" s="7">
        <f t="shared" si="469"/>
        <v>4181.76</v>
      </c>
    </row>
    <row r="734" spans="1:5" ht="14.4" customHeight="1" x14ac:dyDescent="0.3">
      <c r="A734" s="5" t="s">
        <v>35</v>
      </c>
      <c r="B734">
        <v>11</v>
      </c>
      <c r="C734">
        <v>113.4</v>
      </c>
      <c r="E734">
        <v>1247.4000000000001</v>
      </c>
    </row>
    <row r="735" spans="1:5" ht="14.4" customHeight="1" x14ac:dyDescent="0.3">
      <c r="A735" s="5" t="s">
        <v>36</v>
      </c>
      <c r="B735">
        <v>11</v>
      </c>
      <c r="D735">
        <v>266.76</v>
      </c>
      <c r="E735">
        <v>2934.3599999999997</v>
      </c>
    </row>
    <row r="736" spans="1:5" ht="14.4" customHeight="1" x14ac:dyDescent="0.3">
      <c r="A736" s="5" t="s">
        <v>564</v>
      </c>
      <c r="C736" s="7">
        <f t="shared" ref="C736" si="470">C737</f>
        <v>153.36000000000001</v>
      </c>
      <c r="D736" s="7">
        <f t="shared" ref="D736" si="471">D738</f>
        <v>271.08000000000004</v>
      </c>
      <c r="E736" s="7">
        <f t="shared" ref="E736" si="472">E737+E738</f>
        <v>848.88000000000011</v>
      </c>
    </row>
    <row r="737" spans="1:5" ht="14.4" customHeight="1" x14ac:dyDescent="0.3">
      <c r="A737" s="5" t="s">
        <v>35</v>
      </c>
      <c r="B737">
        <v>2</v>
      </c>
      <c r="C737">
        <v>153.36000000000001</v>
      </c>
      <c r="E737">
        <v>306.72000000000003</v>
      </c>
    </row>
    <row r="738" spans="1:5" ht="14.4" customHeight="1" x14ac:dyDescent="0.3">
      <c r="A738" s="5" t="s">
        <v>36</v>
      </c>
      <c r="B738">
        <v>2</v>
      </c>
      <c r="D738">
        <v>271.08000000000004</v>
      </c>
      <c r="E738">
        <v>542.16000000000008</v>
      </c>
    </row>
    <row r="739" spans="1:5" ht="14.4" customHeight="1" x14ac:dyDescent="0.3">
      <c r="A739" s="5" t="s">
        <v>656</v>
      </c>
      <c r="C739" s="7">
        <f t="shared" ref="C739" si="473">C740</f>
        <v>1830.6000000000001</v>
      </c>
      <c r="D739" s="7">
        <f t="shared" ref="D739" si="474">D741</f>
        <v>271.08000000000004</v>
      </c>
      <c r="E739" s="7">
        <f t="shared" ref="E739" si="475">E740+E741</f>
        <v>8406.7200000000012</v>
      </c>
    </row>
    <row r="740" spans="1:5" ht="14.4" customHeight="1" x14ac:dyDescent="0.3">
      <c r="A740" s="5" t="s">
        <v>35</v>
      </c>
      <c r="B740">
        <v>4</v>
      </c>
      <c r="C740">
        <v>1830.6000000000001</v>
      </c>
      <c r="E740">
        <v>7322.4000000000005</v>
      </c>
    </row>
    <row r="741" spans="1:5" ht="14.4" customHeight="1" x14ac:dyDescent="0.3">
      <c r="A741" s="5" t="s">
        <v>36</v>
      </c>
      <c r="B741">
        <v>4</v>
      </c>
      <c r="D741">
        <v>271.08000000000004</v>
      </c>
      <c r="E741">
        <v>1084.3200000000002</v>
      </c>
    </row>
    <row r="742" spans="1:5" ht="14.4" customHeight="1" x14ac:dyDescent="0.3">
      <c r="A742" s="5" t="s">
        <v>657</v>
      </c>
      <c r="C742" s="7">
        <f t="shared" ref="C742" si="476">C743</f>
        <v>151.20000000000002</v>
      </c>
      <c r="D742" s="7">
        <f t="shared" ref="D742" si="477">D744</f>
        <v>272.16000000000003</v>
      </c>
      <c r="E742" s="7">
        <f t="shared" ref="E742" si="478">E743+E744</f>
        <v>1693.44</v>
      </c>
    </row>
    <row r="743" spans="1:5" ht="14.4" customHeight="1" x14ac:dyDescent="0.3">
      <c r="A743" s="5" t="s">
        <v>35</v>
      </c>
      <c r="B743">
        <v>4</v>
      </c>
      <c r="C743">
        <v>151.20000000000002</v>
      </c>
      <c r="E743">
        <v>604.80000000000007</v>
      </c>
    </row>
    <row r="744" spans="1:5" ht="14.4" customHeight="1" x14ac:dyDescent="0.3">
      <c r="A744" s="5" t="s">
        <v>36</v>
      </c>
      <c r="B744">
        <v>4</v>
      </c>
      <c r="D744">
        <v>272.16000000000003</v>
      </c>
      <c r="E744">
        <v>1088.6400000000001</v>
      </c>
    </row>
    <row r="745" spans="1:5" ht="14.4" customHeight="1" x14ac:dyDescent="0.3">
      <c r="A745" s="5" t="s">
        <v>658</v>
      </c>
      <c r="C745" s="7">
        <f t="shared" ref="C745" si="479">C746</f>
        <v>132.84</v>
      </c>
      <c r="D745" s="7">
        <f t="shared" ref="D745" si="480">D747</f>
        <v>295.92</v>
      </c>
      <c r="E745" s="7">
        <f t="shared" ref="E745" si="481">E746+E747</f>
        <v>428.76</v>
      </c>
    </row>
    <row r="746" spans="1:5" ht="14.4" customHeight="1" x14ac:dyDescent="0.3">
      <c r="A746" s="5" t="s">
        <v>35</v>
      </c>
      <c r="B746">
        <v>1</v>
      </c>
      <c r="C746">
        <v>132.84</v>
      </c>
      <c r="E746">
        <v>132.84</v>
      </c>
    </row>
    <row r="747" spans="1:5" ht="14.4" customHeight="1" x14ac:dyDescent="0.3">
      <c r="A747" s="5" t="s">
        <v>36</v>
      </c>
      <c r="B747">
        <v>1</v>
      </c>
      <c r="D747">
        <v>295.92</v>
      </c>
      <c r="E747">
        <v>295.92</v>
      </c>
    </row>
    <row r="748" spans="1:5" ht="14.4" customHeight="1" x14ac:dyDescent="0.3">
      <c r="A748" s="5" t="s">
        <v>566</v>
      </c>
      <c r="C748" s="7">
        <f t="shared" ref="C748" si="482">C749</f>
        <v>123.12</v>
      </c>
      <c r="D748" s="7">
        <f t="shared" ref="D748" si="483">D750</f>
        <v>268.92</v>
      </c>
      <c r="E748" s="7">
        <f t="shared" ref="E748" si="484">E749+E750</f>
        <v>3136.32</v>
      </c>
    </row>
    <row r="749" spans="1:5" ht="14.4" customHeight="1" x14ac:dyDescent="0.3">
      <c r="A749" s="5" t="s">
        <v>35</v>
      </c>
      <c r="B749">
        <v>8</v>
      </c>
      <c r="C749">
        <v>123.12</v>
      </c>
      <c r="E749">
        <v>984.96</v>
      </c>
    </row>
    <row r="750" spans="1:5" ht="14.4" customHeight="1" x14ac:dyDescent="0.3">
      <c r="A750" s="5" t="s">
        <v>36</v>
      </c>
      <c r="B750">
        <v>8</v>
      </c>
      <c r="D750">
        <v>268.92</v>
      </c>
      <c r="E750">
        <v>2151.36</v>
      </c>
    </row>
    <row r="751" spans="1:5" ht="14.4" customHeight="1" x14ac:dyDescent="0.3">
      <c r="A751" s="5" t="s">
        <v>659</v>
      </c>
      <c r="C751" s="7">
        <f t="shared" ref="C751" si="485">C752</f>
        <v>176.04000000000002</v>
      </c>
      <c r="D751" s="7">
        <f t="shared" ref="D751" si="486">D753</f>
        <v>273.24</v>
      </c>
      <c r="E751" s="7">
        <f t="shared" ref="E751" si="487">E752+E753</f>
        <v>1797.1200000000001</v>
      </c>
    </row>
    <row r="752" spans="1:5" ht="14.4" customHeight="1" x14ac:dyDescent="0.3">
      <c r="A752" s="5" t="s">
        <v>35</v>
      </c>
      <c r="B752">
        <v>4</v>
      </c>
      <c r="C752">
        <v>176.04000000000002</v>
      </c>
      <c r="E752">
        <v>704.16000000000008</v>
      </c>
    </row>
    <row r="753" spans="1:5" ht="14.4" customHeight="1" x14ac:dyDescent="0.3">
      <c r="A753" s="5" t="s">
        <v>36</v>
      </c>
      <c r="B753">
        <v>4</v>
      </c>
      <c r="D753">
        <v>273.24</v>
      </c>
      <c r="E753">
        <v>1092.96</v>
      </c>
    </row>
    <row r="754" spans="1:5" ht="14.4" customHeight="1" x14ac:dyDescent="0.3">
      <c r="A754" s="5" t="s">
        <v>660</v>
      </c>
      <c r="C754" s="7">
        <f t="shared" ref="C754" si="488">C755</f>
        <v>132.84</v>
      </c>
      <c r="D754" s="7">
        <f t="shared" ref="D754" si="489">D756</f>
        <v>290.52000000000004</v>
      </c>
      <c r="E754" s="7">
        <f t="shared" ref="E754" si="490">E755+E756</f>
        <v>423.36</v>
      </c>
    </row>
    <row r="755" spans="1:5" ht="14.4" customHeight="1" x14ac:dyDescent="0.3">
      <c r="A755" s="5" t="s">
        <v>35</v>
      </c>
      <c r="B755">
        <v>1</v>
      </c>
      <c r="C755">
        <v>132.84</v>
      </c>
      <c r="E755">
        <v>132.84</v>
      </c>
    </row>
    <row r="756" spans="1:5" ht="14.4" customHeight="1" x14ac:dyDescent="0.3">
      <c r="A756" s="5" t="s">
        <v>36</v>
      </c>
      <c r="B756">
        <v>1</v>
      </c>
      <c r="D756">
        <v>290.52000000000004</v>
      </c>
      <c r="E756">
        <v>290.52000000000004</v>
      </c>
    </row>
    <row r="757" spans="1:5" ht="14.4" customHeight="1" x14ac:dyDescent="0.3">
      <c r="A757" s="5" t="s">
        <v>413</v>
      </c>
      <c r="C757" s="7">
        <f t="shared" ref="C757:C759" si="491">C758</f>
        <v>133.92000000000002</v>
      </c>
      <c r="D757" s="7">
        <f t="shared" ref="D757:D759" si="492">D759</f>
        <v>48.6</v>
      </c>
      <c r="E757" s="7">
        <f t="shared" ref="E757:E759" si="493">E758+E759</f>
        <v>1995.8400000000001</v>
      </c>
    </row>
    <row r="758" spans="1:5" ht="14.4" customHeight="1" x14ac:dyDescent="0.3">
      <c r="A758" s="5" t="s">
        <v>567</v>
      </c>
      <c r="C758" s="7">
        <f t="shared" si="491"/>
        <v>133.92000000000002</v>
      </c>
      <c r="D758" s="7">
        <f t="shared" si="492"/>
        <v>0</v>
      </c>
      <c r="E758" s="7">
        <f t="shared" si="493"/>
        <v>1265.7600000000002</v>
      </c>
    </row>
    <row r="759" spans="1:5" ht="14.4" customHeight="1" x14ac:dyDescent="0.3">
      <c r="A759" s="5" t="s">
        <v>568</v>
      </c>
      <c r="C759" s="7">
        <f t="shared" si="491"/>
        <v>133.92000000000002</v>
      </c>
      <c r="D759" s="7">
        <f t="shared" si="492"/>
        <v>48.6</v>
      </c>
      <c r="E759" s="7">
        <f t="shared" si="493"/>
        <v>730.08</v>
      </c>
    </row>
    <row r="760" spans="1:5" ht="14.4" customHeight="1" x14ac:dyDescent="0.3">
      <c r="A760" s="5" t="s">
        <v>35</v>
      </c>
      <c r="B760">
        <v>4</v>
      </c>
      <c r="C760">
        <v>133.92000000000002</v>
      </c>
      <c r="E760">
        <v>535.68000000000006</v>
      </c>
    </row>
    <row r="761" spans="1:5" ht="14.4" customHeight="1" x14ac:dyDescent="0.3">
      <c r="A761" s="5" t="s">
        <v>36</v>
      </c>
      <c r="B761">
        <v>4</v>
      </c>
      <c r="D761">
        <v>48.6</v>
      </c>
      <c r="E761">
        <v>194.4</v>
      </c>
    </row>
    <row r="762" spans="1:5" ht="14.4" customHeight="1" x14ac:dyDescent="0.3">
      <c r="A762" s="5" t="s">
        <v>572</v>
      </c>
      <c r="C762" s="7">
        <f t="shared" ref="C762" si="494">C763</f>
        <v>162</v>
      </c>
      <c r="D762" s="7">
        <f t="shared" ref="D762" si="495">D764</f>
        <v>54</v>
      </c>
      <c r="E762" s="7">
        <f t="shared" ref="E762" si="496">E763+E764</f>
        <v>9936</v>
      </c>
    </row>
    <row r="763" spans="1:5" ht="14.4" customHeight="1" x14ac:dyDescent="0.3">
      <c r="A763" s="5" t="s">
        <v>35</v>
      </c>
      <c r="B763">
        <v>46</v>
      </c>
      <c r="C763">
        <v>162</v>
      </c>
      <c r="E763">
        <v>7452</v>
      </c>
    </row>
    <row r="764" spans="1:5" ht="14.4" customHeight="1" x14ac:dyDescent="0.3">
      <c r="A764" s="5" t="s">
        <v>36</v>
      </c>
      <c r="B764">
        <v>46</v>
      </c>
      <c r="D764">
        <v>54</v>
      </c>
      <c r="E764">
        <v>2484</v>
      </c>
    </row>
    <row r="765" spans="1:5" ht="14.4" customHeight="1" x14ac:dyDescent="0.3">
      <c r="A765" s="5" t="s">
        <v>661</v>
      </c>
      <c r="C765" s="7">
        <f t="shared" ref="C765" si="497">C766</f>
        <v>173.88000000000002</v>
      </c>
      <c r="D765" s="7">
        <f t="shared" ref="D765" si="498">D767</f>
        <v>82.080000000000013</v>
      </c>
      <c r="E765" s="7">
        <f t="shared" ref="E765" si="499">E766+E767</f>
        <v>1535.7600000000002</v>
      </c>
    </row>
    <row r="766" spans="1:5" ht="14.4" customHeight="1" x14ac:dyDescent="0.3">
      <c r="A766" s="5" t="s">
        <v>35</v>
      </c>
      <c r="B766">
        <v>6</v>
      </c>
      <c r="C766">
        <v>173.88000000000002</v>
      </c>
      <c r="E766">
        <v>1043.2800000000002</v>
      </c>
    </row>
    <row r="767" spans="1:5" ht="14.4" customHeight="1" x14ac:dyDescent="0.3">
      <c r="A767" s="5" t="s">
        <v>36</v>
      </c>
      <c r="B767">
        <v>6</v>
      </c>
      <c r="D767">
        <v>82.080000000000013</v>
      </c>
      <c r="E767">
        <v>492.48000000000008</v>
      </c>
    </row>
    <row r="768" spans="1:5" ht="14.4" customHeight="1" x14ac:dyDescent="0.3">
      <c r="A768" s="5" t="s">
        <v>662</v>
      </c>
      <c r="C768" s="7">
        <f t="shared" ref="C768" si="500">C769</f>
        <v>294.84000000000003</v>
      </c>
      <c r="D768" s="7">
        <f t="shared" ref="D768" si="501">D770</f>
        <v>97.2</v>
      </c>
      <c r="E768" s="7">
        <f t="shared" ref="E768" si="502">E769+E770</f>
        <v>2352.2400000000002</v>
      </c>
    </row>
    <row r="769" spans="1:5" ht="14.4" customHeight="1" x14ac:dyDescent="0.3">
      <c r="A769" s="5" t="s">
        <v>35</v>
      </c>
      <c r="B769">
        <v>6</v>
      </c>
      <c r="C769">
        <v>294.84000000000003</v>
      </c>
      <c r="E769">
        <v>1769.0400000000002</v>
      </c>
    </row>
    <row r="770" spans="1:5" ht="14.4" customHeight="1" x14ac:dyDescent="0.3">
      <c r="A770" s="5" t="s">
        <v>36</v>
      </c>
      <c r="B770">
        <v>6</v>
      </c>
      <c r="D770">
        <v>97.2</v>
      </c>
      <c r="E770">
        <v>583.20000000000005</v>
      </c>
    </row>
    <row r="771" spans="1:5" ht="14.4" customHeight="1" x14ac:dyDescent="0.3">
      <c r="A771" s="5" t="s">
        <v>663</v>
      </c>
      <c r="C771" s="7">
        <f t="shared" ref="C771:C774" si="503">C772</f>
        <v>281.88</v>
      </c>
      <c r="D771" s="7">
        <f t="shared" ref="D771:D774" si="504">D773</f>
        <v>0</v>
      </c>
      <c r="E771" s="7">
        <f t="shared" ref="E771:E774" si="505">E772+E773</f>
        <v>3512.16</v>
      </c>
    </row>
    <row r="772" spans="1:5" ht="14.4" customHeight="1" x14ac:dyDescent="0.3">
      <c r="A772" s="5" t="s">
        <v>664</v>
      </c>
      <c r="C772" s="7">
        <f t="shared" si="503"/>
        <v>281.88</v>
      </c>
      <c r="D772" s="7">
        <f t="shared" si="504"/>
        <v>115.56</v>
      </c>
      <c r="E772" s="7">
        <f t="shared" si="505"/>
        <v>2153.52</v>
      </c>
    </row>
    <row r="773" spans="1:5" ht="14.4" customHeight="1" x14ac:dyDescent="0.3">
      <c r="A773" s="5" t="s">
        <v>665</v>
      </c>
      <c r="C773" s="7">
        <f t="shared" si="503"/>
        <v>281.88</v>
      </c>
      <c r="D773" s="7">
        <f t="shared" si="504"/>
        <v>0</v>
      </c>
      <c r="E773" s="7">
        <f t="shared" si="505"/>
        <v>1358.6399999999999</v>
      </c>
    </row>
    <row r="774" spans="1:5" ht="14.4" customHeight="1" x14ac:dyDescent="0.3">
      <c r="A774" s="5" t="s">
        <v>666</v>
      </c>
      <c r="C774" s="7">
        <f t="shared" si="503"/>
        <v>281.88</v>
      </c>
      <c r="D774" s="7">
        <f t="shared" si="504"/>
        <v>115.56</v>
      </c>
      <c r="E774" s="7">
        <f t="shared" si="505"/>
        <v>794.88</v>
      </c>
    </row>
    <row r="775" spans="1:5" ht="14.4" customHeight="1" x14ac:dyDescent="0.3">
      <c r="A775" s="5" t="s">
        <v>35</v>
      </c>
      <c r="B775">
        <v>2</v>
      </c>
      <c r="C775">
        <v>281.88</v>
      </c>
      <c r="E775">
        <v>563.76</v>
      </c>
    </row>
    <row r="776" spans="1:5" ht="14.4" customHeight="1" x14ac:dyDescent="0.3">
      <c r="A776" s="5" t="s">
        <v>36</v>
      </c>
      <c r="B776">
        <v>2</v>
      </c>
      <c r="D776">
        <v>115.56</v>
      </c>
      <c r="E776">
        <v>231.12</v>
      </c>
    </row>
    <row r="777" spans="1:5" ht="14.4" customHeight="1" x14ac:dyDescent="0.3">
      <c r="A777" s="5" t="s">
        <v>667</v>
      </c>
      <c r="C777" s="7">
        <f t="shared" ref="C777" si="506">C778</f>
        <v>281.88</v>
      </c>
      <c r="D777" s="7">
        <f t="shared" ref="D777" si="507">D779</f>
        <v>115.56</v>
      </c>
      <c r="E777" s="7">
        <f t="shared" ref="E777" si="508">E778+E779</f>
        <v>397.44</v>
      </c>
    </row>
    <row r="778" spans="1:5" ht="14.4" customHeight="1" x14ac:dyDescent="0.3">
      <c r="A778" s="5" t="s">
        <v>35</v>
      </c>
      <c r="B778">
        <v>1</v>
      </c>
      <c r="C778">
        <v>281.88</v>
      </c>
      <c r="E778">
        <v>281.88</v>
      </c>
    </row>
    <row r="779" spans="1:5" ht="14.4" customHeight="1" x14ac:dyDescent="0.3">
      <c r="A779" s="5" t="s">
        <v>36</v>
      </c>
      <c r="B779">
        <v>1</v>
      </c>
      <c r="D779">
        <v>115.56</v>
      </c>
      <c r="E779">
        <v>115.56</v>
      </c>
    </row>
    <row r="780" spans="1:5" ht="14.4" customHeight="1" x14ac:dyDescent="0.3">
      <c r="A780" s="5" t="s">
        <v>668</v>
      </c>
      <c r="C780" s="7">
        <f t="shared" ref="C780" si="509">C781</f>
        <v>281.88</v>
      </c>
      <c r="D780" s="7">
        <f t="shared" ref="D780" si="510">D782</f>
        <v>115.56</v>
      </c>
      <c r="E780" s="7">
        <f t="shared" ref="E780" si="511">E781+E782</f>
        <v>4371.84</v>
      </c>
    </row>
    <row r="781" spans="1:5" ht="14.4" customHeight="1" x14ac:dyDescent="0.3">
      <c r="A781" s="5" t="s">
        <v>35</v>
      </c>
      <c r="B781">
        <v>11</v>
      </c>
      <c r="C781">
        <v>281.88</v>
      </c>
      <c r="E781">
        <v>3100.68</v>
      </c>
    </row>
    <row r="782" spans="1:5" ht="14.4" customHeight="1" x14ac:dyDescent="0.3">
      <c r="A782" s="5" t="s">
        <v>36</v>
      </c>
      <c r="B782">
        <v>11</v>
      </c>
      <c r="D782">
        <v>115.56</v>
      </c>
      <c r="E782">
        <v>1271.1600000000001</v>
      </c>
    </row>
    <row r="783" spans="1:5" ht="14.4" customHeight="1" x14ac:dyDescent="0.3">
      <c r="A783" s="5" t="s">
        <v>669</v>
      </c>
      <c r="C783" s="7">
        <f t="shared" ref="C783" si="512">C784</f>
        <v>3136.32</v>
      </c>
      <c r="D783" s="7">
        <f t="shared" ref="D783" si="513">D785</f>
        <v>115.56</v>
      </c>
      <c r="E783" s="7">
        <f t="shared" ref="E783" si="514">E784+E785</f>
        <v>6503.76</v>
      </c>
    </row>
    <row r="784" spans="1:5" ht="14.4" customHeight="1" x14ac:dyDescent="0.3">
      <c r="A784" s="5" t="s">
        <v>35</v>
      </c>
      <c r="B784">
        <v>2</v>
      </c>
      <c r="C784">
        <v>3136.32</v>
      </c>
      <c r="E784">
        <v>6272.64</v>
      </c>
    </row>
    <row r="785" spans="1:5" ht="14.4" customHeight="1" x14ac:dyDescent="0.3">
      <c r="A785" s="5" t="s">
        <v>36</v>
      </c>
      <c r="B785">
        <v>2</v>
      </c>
      <c r="D785">
        <v>115.56</v>
      </c>
      <c r="E785">
        <v>231.12</v>
      </c>
    </row>
    <row r="786" spans="1:5" ht="14.4" customHeight="1" x14ac:dyDescent="0.3">
      <c r="A786" s="5" t="s">
        <v>670</v>
      </c>
      <c r="C786" s="7">
        <f t="shared" ref="C786" si="515">C787</f>
        <v>281.88</v>
      </c>
      <c r="D786" s="7">
        <f t="shared" ref="D786" si="516">D788</f>
        <v>115.56</v>
      </c>
      <c r="E786" s="7">
        <f t="shared" ref="E786" si="517">E787+E788</f>
        <v>794.88</v>
      </c>
    </row>
    <row r="787" spans="1:5" ht="14.4" customHeight="1" x14ac:dyDescent="0.3">
      <c r="A787" s="5" t="s">
        <v>35</v>
      </c>
      <c r="B787">
        <v>2</v>
      </c>
      <c r="C787">
        <v>281.88</v>
      </c>
      <c r="E787">
        <v>563.76</v>
      </c>
    </row>
    <row r="788" spans="1:5" ht="14.4" customHeight="1" x14ac:dyDescent="0.3">
      <c r="A788" s="5" t="s">
        <v>36</v>
      </c>
      <c r="B788">
        <v>2</v>
      </c>
      <c r="D788">
        <v>115.56</v>
      </c>
      <c r="E788">
        <v>231.12</v>
      </c>
    </row>
    <row r="789" spans="1:5" ht="14.4" customHeight="1" x14ac:dyDescent="0.3">
      <c r="A789" s="5" t="s">
        <v>85</v>
      </c>
      <c r="C789" s="7">
        <f t="shared" ref="C789:C792" si="518">C790</f>
        <v>525.96</v>
      </c>
      <c r="D789" s="7">
        <f t="shared" ref="D789:D792" si="519">D791</f>
        <v>0</v>
      </c>
      <c r="E789" s="7">
        <f t="shared" ref="E789:E792" si="520">E790+E791</f>
        <v>1218146.0400000003</v>
      </c>
    </row>
    <row r="790" spans="1:5" ht="14.4" customHeight="1" x14ac:dyDescent="0.3">
      <c r="A790" s="5" t="s">
        <v>671</v>
      </c>
      <c r="C790" s="7">
        <f t="shared" si="518"/>
        <v>525.96</v>
      </c>
      <c r="D790" s="7">
        <f t="shared" si="519"/>
        <v>0</v>
      </c>
      <c r="E790" s="7">
        <f t="shared" si="520"/>
        <v>783169.56000000017</v>
      </c>
    </row>
    <row r="791" spans="1:5" ht="14.4" customHeight="1" x14ac:dyDescent="0.3">
      <c r="A791" s="5" t="s">
        <v>428</v>
      </c>
      <c r="C791" s="7">
        <f t="shared" si="518"/>
        <v>525.96</v>
      </c>
      <c r="D791" s="7">
        <f t="shared" si="519"/>
        <v>0</v>
      </c>
      <c r="E791" s="7">
        <f t="shared" si="520"/>
        <v>434976.4800000001</v>
      </c>
    </row>
    <row r="792" spans="1:5" ht="14.4" customHeight="1" x14ac:dyDescent="0.3">
      <c r="A792" s="5" t="s">
        <v>672</v>
      </c>
      <c r="C792" s="7">
        <f t="shared" si="518"/>
        <v>525.96</v>
      </c>
      <c r="D792" s="7">
        <f t="shared" si="519"/>
        <v>0</v>
      </c>
      <c r="E792" s="7">
        <f t="shared" si="520"/>
        <v>348193.08000000007</v>
      </c>
    </row>
    <row r="793" spans="1:5" ht="14.4" customHeight="1" x14ac:dyDescent="0.3">
      <c r="A793" s="5" t="s">
        <v>35</v>
      </c>
      <c r="B793">
        <v>165</v>
      </c>
      <c r="C793">
        <v>525.96</v>
      </c>
      <c r="E793">
        <v>86783.400000000009</v>
      </c>
    </row>
    <row r="794" spans="1:5" ht="14.4" customHeight="1" x14ac:dyDescent="0.3">
      <c r="A794" s="5" t="s">
        <v>36</v>
      </c>
      <c r="B794">
        <v>165</v>
      </c>
      <c r="C794" s="7">
        <f t="shared" ref="C794:C795" si="521">C795</f>
        <v>731.16000000000008</v>
      </c>
      <c r="D794" s="7">
        <f t="shared" ref="D794:D795" si="522">D796</f>
        <v>0</v>
      </c>
      <c r="E794" s="7">
        <f t="shared" ref="E794:E795" si="523">E795+E796</f>
        <v>261409.68000000005</v>
      </c>
    </row>
    <row r="795" spans="1:5" ht="14.4" customHeight="1" x14ac:dyDescent="0.3">
      <c r="A795" s="5" t="s">
        <v>585</v>
      </c>
      <c r="C795" s="7">
        <f t="shared" si="521"/>
        <v>731.16000000000008</v>
      </c>
      <c r="D795" s="7">
        <f t="shared" si="522"/>
        <v>0</v>
      </c>
      <c r="E795" s="7">
        <f t="shared" si="523"/>
        <v>224851.68000000005</v>
      </c>
    </row>
    <row r="796" spans="1:5" ht="14.4" customHeight="1" x14ac:dyDescent="0.3">
      <c r="A796" s="5" t="s">
        <v>35</v>
      </c>
      <c r="B796">
        <v>50</v>
      </c>
      <c r="C796">
        <v>731.16000000000008</v>
      </c>
      <c r="E796">
        <v>36558.000000000007</v>
      </c>
    </row>
    <row r="797" spans="1:5" ht="14.4" customHeight="1" x14ac:dyDescent="0.3">
      <c r="A797" s="5" t="s">
        <v>36</v>
      </c>
      <c r="B797">
        <v>50</v>
      </c>
      <c r="C797" s="7">
        <f t="shared" ref="C797:C798" si="524">C798</f>
        <v>638.28000000000009</v>
      </c>
      <c r="D797" s="7">
        <f t="shared" ref="D797:D798" si="525">D799</f>
        <v>0</v>
      </c>
      <c r="E797" s="7">
        <f t="shared" ref="E797:E798" si="526">E798+E799</f>
        <v>188293.68000000005</v>
      </c>
    </row>
    <row r="798" spans="1:5" ht="14.4" customHeight="1" x14ac:dyDescent="0.3">
      <c r="A798" s="5" t="s">
        <v>673</v>
      </c>
      <c r="C798" s="7">
        <f t="shared" si="524"/>
        <v>638.28000000000009</v>
      </c>
      <c r="D798" s="7">
        <f t="shared" si="525"/>
        <v>0</v>
      </c>
      <c r="E798" s="7">
        <f t="shared" si="526"/>
        <v>187017.12000000005</v>
      </c>
    </row>
    <row r="799" spans="1:5" ht="14.4" customHeight="1" x14ac:dyDescent="0.3">
      <c r="A799" s="5" t="s">
        <v>35</v>
      </c>
      <c r="B799">
        <v>2</v>
      </c>
      <c r="C799">
        <v>638.28000000000009</v>
      </c>
      <c r="E799">
        <v>1276.5600000000002</v>
      </c>
    </row>
    <row r="800" spans="1:5" ht="14.4" customHeight="1" x14ac:dyDescent="0.3">
      <c r="A800" s="5" t="s">
        <v>36</v>
      </c>
      <c r="B800">
        <v>2</v>
      </c>
      <c r="C800" s="7">
        <f t="shared" ref="C800:C801" si="527">C801</f>
        <v>957.96</v>
      </c>
      <c r="D800" s="7">
        <f t="shared" ref="D800:D801" si="528">D802</f>
        <v>0</v>
      </c>
      <c r="E800" s="7">
        <f t="shared" ref="E800:E801" si="529">E801+E802</f>
        <v>185740.56000000006</v>
      </c>
    </row>
    <row r="801" spans="1:5" ht="14.4" customHeight="1" x14ac:dyDescent="0.3">
      <c r="A801" s="5" t="s">
        <v>674</v>
      </c>
      <c r="C801" s="7">
        <f t="shared" si="527"/>
        <v>957.96</v>
      </c>
      <c r="D801" s="7">
        <f t="shared" si="528"/>
        <v>0</v>
      </c>
      <c r="E801" s="7">
        <f t="shared" si="529"/>
        <v>169455.24000000005</v>
      </c>
    </row>
    <row r="802" spans="1:5" ht="14.4" customHeight="1" x14ac:dyDescent="0.3">
      <c r="A802" s="5" t="s">
        <v>35</v>
      </c>
      <c r="B802">
        <v>17</v>
      </c>
      <c r="C802">
        <v>957.96</v>
      </c>
      <c r="E802">
        <v>16285.32</v>
      </c>
    </row>
    <row r="803" spans="1:5" ht="14.4" customHeight="1" x14ac:dyDescent="0.3">
      <c r="A803" s="5" t="s">
        <v>36</v>
      </c>
      <c r="B803">
        <v>17</v>
      </c>
      <c r="C803" s="7">
        <f t="shared" ref="C803:C804" si="530">C804</f>
        <v>4278.96</v>
      </c>
      <c r="D803" s="7">
        <f t="shared" ref="D803:D804" si="531">D805</f>
        <v>0</v>
      </c>
      <c r="E803" s="7">
        <f t="shared" ref="E803:E804" si="532">E804+E805</f>
        <v>153169.92000000004</v>
      </c>
    </row>
    <row r="804" spans="1:5" ht="14.4" customHeight="1" x14ac:dyDescent="0.3">
      <c r="A804" s="5" t="s">
        <v>675</v>
      </c>
      <c r="C804" s="7">
        <f t="shared" si="530"/>
        <v>4278.96</v>
      </c>
      <c r="D804" s="7">
        <f t="shared" si="531"/>
        <v>0</v>
      </c>
      <c r="E804" s="7">
        <f t="shared" si="532"/>
        <v>144612.00000000003</v>
      </c>
    </row>
    <row r="805" spans="1:5" ht="14.4" customHeight="1" x14ac:dyDescent="0.3">
      <c r="A805" s="5" t="s">
        <v>35</v>
      </c>
      <c r="B805">
        <v>2</v>
      </c>
      <c r="C805">
        <v>4278.96</v>
      </c>
      <c r="E805">
        <v>8557.92</v>
      </c>
    </row>
    <row r="806" spans="1:5" ht="14.4" customHeight="1" x14ac:dyDescent="0.3">
      <c r="A806" s="5" t="s">
        <v>36</v>
      </c>
      <c r="B806">
        <v>2</v>
      </c>
      <c r="C806" s="7">
        <f t="shared" ref="C806:C807" si="533">C807</f>
        <v>6693.84</v>
      </c>
      <c r="D806" s="7">
        <f t="shared" ref="D806:D807" si="534">D808</f>
        <v>0</v>
      </c>
      <c r="E806" s="7">
        <f t="shared" ref="E806:E807" si="535">E807+E808</f>
        <v>136054.08000000002</v>
      </c>
    </row>
    <row r="807" spans="1:5" ht="14.4" customHeight="1" x14ac:dyDescent="0.3">
      <c r="A807" s="5" t="s">
        <v>676</v>
      </c>
      <c r="C807" s="7">
        <f t="shared" si="533"/>
        <v>6693.84</v>
      </c>
      <c r="D807" s="7">
        <f t="shared" si="534"/>
        <v>1313.2800000000002</v>
      </c>
      <c r="E807" s="7">
        <f t="shared" si="535"/>
        <v>95891.040000000008</v>
      </c>
    </row>
    <row r="808" spans="1:5" ht="14.4" customHeight="1" x14ac:dyDescent="0.3">
      <c r="A808" s="5" t="s">
        <v>35</v>
      </c>
      <c r="B808">
        <v>6</v>
      </c>
      <c r="C808">
        <v>6693.84</v>
      </c>
      <c r="E808">
        <v>40163.040000000001</v>
      </c>
    </row>
    <row r="809" spans="1:5" ht="14.4" customHeight="1" x14ac:dyDescent="0.3">
      <c r="A809" s="5" t="s">
        <v>36</v>
      </c>
      <c r="B809">
        <v>6</v>
      </c>
      <c r="C809" s="7">
        <f t="shared" ref="C809:C813" si="536">C810</f>
        <v>6145.2000000000007</v>
      </c>
      <c r="D809" s="7">
        <f t="shared" ref="D809:D813" si="537">D811</f>
        <v>1313.2800000000002</v>
      </c>
      <c r="E809" s="7">
        <f t="shared" ref="E809:E813" si="538">E810+E811</f>
        <v>55728.000000000007</v>
      </c>
    </row>
    <row r="810" spans="1:5" ht="14.4" customHeight="1" x14ac:dyDescent="0.3">
      <c r="A810" s="5" t="s">
        <v>591</v>
      </c>
      <c r="C810" s="7">
        <f t="shared" si="536"/>
        <v>6145.2000000000007</v>
      </c>
      <c r="D810" s="7">
        <f t="shared" si="537"/>
        <v>0</v>
      </c>
      <c r="E810" s="7">
        <f t="shared" si="538"/>
        <v>34665.840000000004</v>
      </c>
    </row>
    <row r="811" spans="1:5" ht="14.4" customHeight="1" x14ac:dyDescent="0.3">
      <c r="A811" s="5" t="s">
        <v>592</v>
      </c>
      <c r="C811" s="7">
        <f t="shared" si="536"/>
        <v>6145.2000000000007</v>
      </c>
      <c r="D811" s="7">
        <f t="shared" si="537"/>
        <v>1313.2800000000002</v>
      </c>
      <c r="E811" s="7">
        <f t="shared" si="538"/>
        <v>21062.160000000003</v>
      </c>
    </row>
    <row r="812" spans="1:5" ht="14.4" customHeight="1" x14ac:dyDescent="0.3">
      <c r="A812" s="5" t="s">
        <v>442</v>
      </c>
      <c r="C812" s="7">
        <f t="shared" si="536"/>
        <v>6145.2000000000007</v>
      </c>
      <c r="D812" s="7">
        <f t="shared" si="537"/>
        <v>0</v>
      </c>
      <c r="E812" s="7">
        <f t="shared" si="538"/>
        <v>13603.680000000002</v>
      </c>
    </row>
    <row r="813" spans="1:5" ht="14.4" customHeight="1" x14ac:dyDescent="0.3">
      <c r="A813" s="5" t="s">
        <v>677</v>
      </c>
      <c r="C813" s="7">
        <f t="shared" si="536"/>
        <v>6145.2000000000007</v>
      </c>
      <c r="D813" s="7">
        <f t="shared" si="537"/>
        <v>1313.2800000000002</v>
      </c>
      <c r="E813" s="7">
        <f t="shared" si="538"/>
        <v>7458.4800000000014</v>
      </c>
    </row>
    <row r="814" spans="1:5" ht="14.4" customHeight="1" x14ac:dyDescent="0.3">
      <c r="A814" s="5" t="s">
        <v>35</v>
      </c>
      <c r="B814">
        <v>1</v>
      </c>
      <c r="C814">
        <v>6145.2000000000007</v>
      </c>
      <c r="E814">
        <v>6145.2000000000007</v>
      </c>
    </row>
    <row r="815" spans="1:5" ht="14.4" customHeight="1" x14ac:dyDescent="0.3">
      <c r="A815" s="5" t="s">
        <v>36</v>
      </c>
      <c r="B815">
        <v>1</v>
      </c>
      <c r="D815">
        <v>1313.2800000000002</v>
      </c>
      <c r="E815">
        <v>1313.2800000000002</v>
      </c>
    </row>
    <row r="816" spans="1:5" ht="14.4" customHeight="1" x14ac:dyDescent="0.3">
      <c r="A816" s="5" t="s">
        <v>678</v>
      </c>
      <c r="C816" s="7">
        <f t="shared" ref="C816" si="539">C817</f>
        <v>6145.2000000000007</v>
      </c>
      <c r="D816" s="7">
        <f t="shared" ref="D816" si="540">D818</f>
        <v>1313.2800000000002</v>
      </c>
      <c r="E816" s="7">
        <f t="shared" ref="E816" si="541">E817+E818</f>
        <v>7458.4800000000014</v>
      </c>
    </row>
    <row r="817" spans="1:5" ht="14.4" customHeight="1" x14ac:dyDescent="0.3">
      <c r="A817" s="5" t="s">
        <v>35</v>
      </c>
      <c r="B817">
        <v>1</v>
      </c>
      <c r="C817">
        <v>6145.2000000000007</v>
      </c>
      <c r="E817">
        <v>6145.2000000000007</v>
      </c>
    </row>
    <row r="818" spans="1:5" ht="14.4" customHeight="1" x14ac:dyDescent="0.3">
      <c r="A818" s="5" t="s">
        <v>36</v>
      </c>
      <c r="B818">
        <v>1</v>
      </c>
      <c r="D818">
        <v>1313.2800000000002</v>
      </c>
      <c r="E818">
        <v>1313.2800000000002</v>
      </c>
    </row>
    <row r="819" spans="1:5" ht="14.4" customHeight="1" x14ac:dyDescent="0.3">
      <c r="A819" s="5" t="s">
        <v>679</v>
      </c>
      <c r="C819" s="7">
        <f t="shared" ref="C819" si="542">C820</f>
        <v>10333.44</v>
      </c>
      <c r="D819" s="7">
        <f t="shared" ref="D819" si="543">D821</f>
        <v>1313.2800000000002</v>
      </c>
      <c r="E819" s="7">
        <f t="shared" ref="E819" si="544">E820+E821</f>
        <v>11646.720000000001</v>
      </c>
    </row>
    <row r="820" spans="1:5" ht="14.4" customHeight="1" x14ac:dyDescent="0.3">
      <c r="A820" s="5" t="s">
        <v>35</v>
      </c>
      <c r="B820">
        <v>1</v>
      </c>
      <c r="C820">
        <v>10333.44</v>
      </c>
      <c r="E820">
        <v>10333.44</v>
      </c>
    </row>
    <row r="821" spans="1:5" ht="14.4" customHeight="1" x14ac:dyDescent="0.3">
      <c r="A821" s="5" t="s">
        <v>36</v>
      </c>
      <c r="B821">
        <v>1</v>
      </c>
      <c r="D821">
        <v>1313.2800000000002</v>
      </c>
      <c r="E821">
        <v>1313.2800000000002</v>
      </c>
    </row>
    <row r="822" spans="1:5" ht="14.4" customHeight="1" x14ac:dyDescent="0.3">
      <c r="A822" s="5" t="s">
        <v>680</v>
      </c>
      <c r="C822" s="7">
        <f t="shared" ref="C822:C823" si="545">C823</f>
        <v>10455.480000000001</v>
      </c>
      <c r="D822" s="7">
        <f t="shared" ref="D822:D823" si="546">D824</f>
        <v>0</v>
      </c>
      <c r="E822" s="7">
        <f t="shared" ref="E822:E823" si="547">E823+E824</f>
        <v>22224.240000000005</v>
      </c>
    </row>
    <row r="823" spans="1:5" ht="14.4" customHeight="1" x14ac:dyDescent="0.3">
      <c r="A823" s="5" t="s">
        <v>681</v>
      </c>
      <c r="C823" s="7">
        <f t="shared" si="545"/>
        <v>10455.480000000001</v>
      </c>
      <c r="D823" s="7">
        <f t="shared" si="546"/>
        <v>1313.2800000000002</v>
      </c>
      <c r="E823" s="7">
        <f t="shared" si="547"/>
        <v>11768.760000000002</v>
      </c>
    </row>
    <row r="824" spans="1:5" ht="14.4" customHeight="1" x14ac:dyDescent="0.3">
      <c r="A824" s="5" t="s">
        <v>35</v>
      </c>
      <c r="B824">
        <v>1</v>
      </c>
      <c r="C824">
        <v>10455.480000000001</v>
      </c>
      <c r="E824">
        <v>10455.480000000001</v>
      </c>
    </row>
    <row r="825" spans="1:5" ht="14.4" customHeight="1" x14ac:dyDescent="0.3">
      <c r="A825" s="5" t="s">
        <v>36</v>
      </c>
      <c r="B825">
        <v>1</v>
      </c>
      <c r="D825">
        <v>1313.2800000000002</v>
      </c>
      <c r="E825">
        <v>1313.2800000000002</v>
      </c>
    </row>
    <row r="826" spans="1:5" ht="14.4" customHeight="1" x14ac:dyDescent="0.3">
      <c r="A826" s="5" t="s">
        <v>602</v>
      </c>
      <c r="C826" s="7">
        <f t="shared" ref="C826:C829" si="548">C827</f>
        <v>156.60000000000002</v>
      </c>
      <c r="D826" s="7">
        <f t="shared" ref="D826:D829" si="549">D828</f>
        <v>0</v>
      </c>
      <c r="E826" s="7">
        <f t="shared" ref="E826:E829" si="550">E827+E828</f>
        <v>45651.600000000006</v>
      </c>
    </row>
    <row r="827" spans="1:5" ht="14.4" customHeight="1" x14ac:dyDescent="0.3">
      <c r="A827" s="5" t="s">
        <v>682</v>
      </c>
      <c r="C827" s="7">
        <f t="shared" si="548"/>
        <v>156.60000000000002</v>
      </c>
      <c r="D827" s="7">
        <f t="shared" si="549"/>
        <v>246.24</v>
      </c>
      <c r="E827" s="7">
        <f t="shared" si="550"/>
        <v>28868.400000000001</v>
      </c>
    </row>
    <row r="828" spans="1:5" ht="14.4" customHeight="1" x14ac:dyDescent="0.3">
      <c r="A828" s="5" t="s">
        <v>15</v>
      </c>
      <c r="C828" s="7">
        <f t="shared" si="548"/>
        <v>156.60000000000002</v>
      </c>
      <c r="D828" s="7">
        <f t="shared" si="549"/>
        <v>0</v>
      </c>
      <c r="E828" s="7">
        <f t="shared" si="550"/>
        <v>16783.2</v>
      </c>
    </row>
    <row r="829" spans="1:5" ht="14.4" customHeight="1" x14ac:dyDescent="0.3">
      <c r="A829" s="5" t="s">
        <v>34</v>
      </c>
      <c r="C829" s="7">
        <f t="shared" si="548"/>
        <v>156.60000000000002</v>
      </c>
      <c r="D829" s="7">
        <f t="shared" si="549"/>
        <v>246.24</v>
      </c>
      <c r="E829" s="7">
        <f t="shared" si="550"/>
        <v>12085.2</v>
      </c>
    </row>
    <row r="830" spans="1:5" ht="14.4" customHeight="1" x14ac:dyDescent="0.3">
      <c r="A830" s="5" t="s">
        <v>35</v>
      </c>
      <c r="B830">
        <v>30</v>
      </c>
      <c r="C830">
        <v>156.60000000000002</v>
      </c>
      <c r="E830">
        <v>4698.0000000000009</v>
      </c>
    </row>
    <row r="831" spans="1:5" ht="14.4" customHeight="1" x14ac:dyDescent="0.3">
      <c r="A831" s="5" t="s">
        <v>36</v>
      </c>
      <c r="B831">
        <v>30</v>
      </c>
      <c r="D831">
        <v>246.24</v>
      </c>
      <c r="E831">
        <v>7387.2000000000007</v>
      </c>
    </row>
    <row r="832" spans="1:5" ht="14.4" customHeight="1" x14ac:dyDescent="0.3">
      <c r="A832" s="5" t="s">
        <v>683</v>
      </c>
      <c r="C832" s="7">
        <f t="shared" ref="C832:C835" si="551">C833</f>
        <v>73839.600000000006</v>
      </c>
      <c r="D832" s="7">
        <f t="shared" ref="D832:D835" si="552">D834</f>
        <v>0</v>
      </c>
      <c r="E832" s="7">
        <f t="shared" ref="E832:E835" si="553">E833+E834</f>
        <v>369198</v>
      </c>
    </row>
    <row r="833" spans="1:5" ht="14.4" customHeight="1" x14ac:dyDescent="0.3">
      <c r="A833" s="5" t="s">
        <v>684</v>
      </c>
      <c r="C833" s="7">
        <f t="shared" si="551"/>
        <v>73839.600000000006</v>
      </c>
      <c r="D833" s="7">
        <f t="shared" si="552"/>
        <v>0</v>
      </c>
      <c r="E833" s="7">
        <f t="shared" si="553"/>
        <v>221518.80000000002</v>
      </c>
    </row>
    <row r="834" spans="1:5" ht="14.4" customHeight="1" x14ac:dyDescent="0.3">
      <c r="A834" s="5" t="s">
        <v>685</v>
      </c>
      <c r="C834" s="7">
        <f t="shared" si="551"/>
        <v>73839.600000000006</v>
      </c>
      <c r="D834" s="7">
        <f t="shared" si="552"/>
        <v>0</v>
      </c>
      <c r="E834" s="7">
        <f t="shared" si="553"/>
        <v>147679.20000000001</v>
      </c>
    </row>
    <row r="835" spans="1:5" ht="14.4" customHeight="1" x14ac:dyDescent="0.3">
      <c r="A835" s="5" t="s">
        <v>686</v>
      </c>
      <c r="C835" s="7">
        <f t="shared" si="551"/>
        <v>73839.600000000006</v>
      </c>
      <c r="D835" s="7">
        <f t="shared" si="552"/>
        <v>0</v>
      </c>
      <c r="E835" s="7">
        <f t="shared" si="553"/>
        <v>73839.600000000006</v>
      </c>
    </row>
    <row r="836" spans="1:5" ht="14.4" customHeight="1" x14ac:dyDescent="0.3">
      <c r="A836" s="5" t="s">
        <v>35</v>
      </c>
      <c r="B836">
        <v>1</v>
      </c>
      <c r="C836">
        <v>73839.600000000006</v>
      </c>
      <c r="E836">
        <v>73839.600000000006</v>
      </c>
    </row>
    <row r="837" spans="1:5" ht="14.4" customHeight="1" x14ac:dyDescent="0.3">
      <c r="A837" s="5" t="s">
        <v>36</v>
      </c>
      <c r="B837">
        <v>1</v>
      </c>
      <c r="D837">
        <v>0</v>
      </c>
    </row>
    <row r="838" spans="1:5" ht="14.4" customHeight="1" x14ac:dyDescent="0.3">
      <c r="A838" s="5" t="s">
        <v>499</v>
      </c>
      <c r="C838" s="7">
        <f t="shared" ref="C838:C843" si="554">C839</f>
        <v>640.44000000000005</v>
      </c>
      <c r="D838" s="7">
        <f t="shared" ref="D838:D843" si="555">D840</f>
        <v>0</v>
      </c>
      <c r="E838" s="7" t="e">
        <f t="shared" ref="E838:E843" si="556">E839+E840</f>
        <v>#VALUE!</v>
      </c>
    </row>
    <row r="839" spans="1:5" ht="14.4" customHeight="1" x14ac:dyDescent="0.3">
      <c r="A839" s="5" t="s">
        <v>337</v>
      </c>
      <c r="C839" s="7">
        <f t="shared" si="554"/>
        <v>640.44000000000005</v>
      </c>
      <c r="D839" s="7">
        <f t="shared" si="555"/>
        <v>0</v>
      </c>
      <c r="E839" s="7" t="e">
        <f t="shared" si="556"/>
        <v>#VALUE!</v>
      </c>
    </row>
    <row r="840" spans="1:5" ht="14.4" customHeight="1" x14ac:dyDescent="0.3">
      <c r="A840" s="5" t="s">
        <v>687</v>
      </c>
      <c r="C840" s="7">
        <f t="shared" si="554"/>
        <v>640.44000000000005</v>
      </c>
      <c r="D840" s="7">
        <f t="shared" si="555"/>
        <v>0</v>
      </c>
      <c r="E840" s="7" t="e">
        <f t="shared" si="556"/>
        <v>#VALUE!</v>
      </c>
    </row>
    <row r="841" spans="1:5" ht="14.4" customHeight="1" x14ac:dyDescent="0.3">
      <c r="A841" s="5" t="s">
        <v>515</v>
      </c>
      <c r="C841" s="7">
        <f t="shared" si="554"/>
        <v>640.44000000000005</v>
      </c>
      <c r="D841" s="7">
        <f t="shared" si="555"/>
        <v>0</v>
      </c>
      <c r="E841" s="7" t="e">
        <f t="shared" si="556"/>
        <v>#VALUE!</v>
      </c>
    </row>
    <row r="842" spans="1:5" ht="14.4" customHeight="1" x14ac:dyDescent="0.3">
      <c r="A842" s="5" t="s">
        <v>619</v>
      </c>
      <c r="C842" s="7">
        <f t="shared" si="554"/>
        <v>640.44000000000005</v>
      </c>
      <c r="D842" s="7">
        <f t="shared" si="555"/>
        <v>0</v>
      </c>
      <c r="E842" s="7" t="e">
        <f t="shared" si="556"/>
        <v>#VALUE!</v>
      </c>
    </row>
    <row r="843" spans="1:5" ht="14.4" customHeight="1" x14ac:dyDescent="0.3">
      <c r="A843" s="5" t="s">
        <v>624</v>
      </c>
      <c r="C843" s="7">
        <f t="shared" si="554"/>
        <v>640.44000000000005</v>
      </c>
      <c r="D843" s="7">
        <f t="shared" si="555"/>
        <v>0</v>
      </c>
      <c r="E843" s="7" t="e">
        <f t="shared" si="556"/>
        <v>#VALUE!</v>
      </c>
    </row>
    <row r="844" spans="1:5" ht="14.4" customHeight="1" x14ac:dyDescent="0.3">
      <c r="A844" s="5" t="s">
        <v>35</v>
      </c>
      <c r="B844">
        <v>200</v>
      </c>
      <c r="C844">
        <v>640.44000000000005</v>
      </c>
      <c r="E844">
        <v>128088.00000000001</v>
      </c>
    </row>
    <row r="845" spans="1:5" ht="14.4" customHeight="1" x14ac:dyDescent="0.3">
      <c r="A845" s="5" t="s">
        <v>36</v>
      </c>
      <c r="B845">
        <v>200</v>
      </c>
      <c r="D845">
        <v>0</v>
      </c>
      <c r="E845" t="s">
        <v>639</v>
      </c>
    </row>
    <row r="846" spans="1:5" ht="14.4" customHeight="1" x14ac:dyDescent="0.3">
      <c r="A846" s="5" t="s">
        <v>515</v>
      </c>
      <c r="C846" s="7">
        <f t="shared" ref="C846:C851" si="557">C847</f>
        <v>21423.960000000003</v>
      </c>
      <c r="D846" s="7">
        <f t="shared" ref="D846:D851" si="558">D848</f>
        <v>0</v>
      </c>
      <c r="E846" s="7">
        <f t="shared" ref="E846:E851" si="559">E847+E848</f>
        <v>301260.59999999998</v>
      </c>
    </row>
    <row r="847" spans="1:5" ht="14.4" customHeight="1" x14ac:dyDescent="0.3">
      <c r="A847" s="5" t="s">
        <v>337</v>
      </c>
      <c r="C847" s="7">
        <f t="shared" si="557"/>
        <v>21423.960000000003</v>
      </c>
      <c r="D847" s="7">
        <f t="shared" si="558"/>
        <v>2843.6400000000003</v>
      </c>
      <c r="E847" s="7">
        <f t="shared" si="559"/>
        <v>185609.88</v>
      </c>
    </row>
    <row r="848" spans="1:5" ht="14.4" customHeight="1" x14ac:dyDescent="0.3">
      <c r="A848" s="5" t="s">
        <v>688</v>
      </c>
      <c r="C848" s="7">
        <f t="shared" si="557"/>
        <v>21423.960000000003</v>
      </c>
      <c r="D848" s="7">
        <f t="shared" si="558"/>
        <v>0</v>
      </c>
      <c r="E848" s="7">
        <f t="shared" si="559"/>
        <v>115650.72</v>
      </c>
    </row>
    <row r="849" spans="1:5" ht="14.4" customHeight="1" x14ac:dyDescent="0.3">
      <c r="A849" s="5" t="s">
        <v>544</v>
      </c>
      <c r="C849" s="7">
        <f t="shared" si="557"/>
        <v>21423.960000000003</v>
      </c>
      <c r="D849" s="7">
        <f t="shared" si="558"/>
        <v>2843.6400000000003</v>
      </c>
      <c r="E849" s="7">
        <f t="shared" si="559"/>
        <v>69959.16</v>
      </c>
    </row>
    <row r="850" spans="1:5" ht="14.4" customHeight="1" x14ac:dyDescent="0.3">
      <c r="A850" s="5" t="s">
        <v>630</v>
      </c>
      <c r="C850" s="7">
        <f t="shared" si="557"/>
        <v>21423.960000000003</v>
      </c>
      <c r="D850" s="7">
        <f t="shared" si="558"/>
        <v>0</v>
      </c>
      <c r="E850" s="7">
        <f t="shared" si="559"/>
        <v>45691.560000000005</v>
      </c>
    </row>
    <row r="851" spans="1:5" ht="14.4" customHeight="1" x14ac:dyDescent="0.3">
      <c r="A851" s="5" t="s">
        <v>689</v>
      </c>
      <c r="C851" s="7">
        <f t="shared" si="557"/>
        <v>21423.960000000003</v>
      </c>
      <c r="D851" s="7">
        <f t="shared" si="558"/>
        <v>2843.6400000000003</v>
      </c>
      <c r="E851" s="7">
        <f t="shared" si="559"/>
        <v>24267.600000000002</v>
      </c>
    </row>
    <row r="852" spans="1:5" ht="14.4" customHeight="1" x14ac:dyDescent="0.3">
      <c r="A852" s="5" t="s">
        <v>35</v>
      </c>
      <c r="B852">
        <v>1</v>
      </c>
      <c r="C852">
        <v>21423.960000000003</v>
      </c>
      <c r="E852">
        <v>21423.960000000003</v>
      </c>
    </row>
    <row r="853" spans="1:5" ht="14.4" customHeight="1" x14ac:dyDescent="0.3">
      <c r="A853" s="5" t="s">
        <v>36</v>
      </c>
      <c r="B853">
        <v>1</v>
      </c>
      <c r="D853">
        <v>2843.6400000000003</v>
      </c>
      <c r="E853">
        <v>2843.6400000000003</v>
      </c>
    </row>
    <row r="854" spans="1:5" ht="14.4" customHeight="1" x14ac:dyDescent="0.3">
      <c r="A854" s="5" t="s">
        <v>632</v>
      </c>
      <c r="C854" s="7">
        <f t="shared" ref="C854" si="560">C855</f>
        <v>578.88</v>
      </c>
      <c r="D854" s="7">
        <f t="shared" ref="D854" si="561">D856</f>
        <v>57.24</v>
      </c>
      <c r="E854" s="7">
        <f t="shared" ref="E854" si="562">E855+E856</f>
        <v>6997.3200000000006</v>
      </c>
    </row>
    <row r="855" spans="1:5" ht="14.4" customHeight="1" x14ac:dyDescent="0.3">
      <c r="A855" s="5" t="s">
        <v>35</v>
      </c>
      <c r="B855">
        <v>11</v>
      </c>
      <c r="C855">
        <v>578.88</v>
      </c>
      <c r="E855">
        <v>6367.68</v>
      </c>
    </row>
    <row r="856" spans="1:5" ht="14.4" customHeight="1" x14ac:dyDescent="0.3">
      <c r="A856" s="5" t="s">
        <v>36</v>
      </c>
      <c r="B856">
        <v>11</v>
      </c>
      <c r="D856">
        <v>57.24</v>
      </c>
      <c r="E856">
        <v>629.64</v>
      </c>
    </row>
    <row r="857" spans="1:5" ht="14.4" customHeight="1" x14ac:dyDescent="0.3">
      <c r="A857" s="5" t="s">
        <v>633</v>
      </c>
      <c r="C857" s="7">
        <f t="shared" ref="C857" si="563">C858</f>
        <v>893.16000000000008</v>
      </c>
      <c r="D857" s="7">
        <f t="shared" ref="D857" si="564">D859</f>
        <v>57.24</v>
      </c>
      <c r="E857" s="7">
        <f t="shared" ref="E857" si="565">E858+E859</f>
        <v>10454.4</v>
      </c>
    </row>
    <row r="858" spans="1:5" ht="14.4" customHeight="1" x14ac:dyDescent="0.3">
      <c r="A858" s="5" t="s">
        <v>35</v>
      </c>
      <c r="B858">
        <v>11</v>
      </c>
      <c r="C858">
        <v>893.16000000000008</v>
      </c>
      <c r="E858">
        <v>9824.76</v>
      </c>
    </row>
    <row r="859" spans="1:5" ht="14.4" customHeight="1" x14ac:dyDescent="0.3">
      <c r="A859" s="5" t="s">
        <v>36</v>
      </c>
      <c r="B859">
        <v>11</v>
      </c>
      <c r="D859">
        <v>57.24</v>
      </c>
      <c r="E859">
        <v>629.64</v>
      </c>
    </row>
    <row r="860" spans="1:5" ht="14.4" customHeight="1" x14ac:dyDescent="0.3">
      <c r="A860" s="5" t="s">
        <v>634</v>
      </c>
      <c r="C860" s="7">
        <f t="shared" ref="C860" si="566">C861</f>
        <v>482.76000000000005</v>
      </c>
      <c r="D860" s="7">
        <f t="shared" ref="D860" si="567">D862</f>
        <v>57.24</v>
      </c>
      <c r="E860" s="7">
        <f t="shared" ref="E860" si="568">E861+E862</f>
        <v>19980.000000000004</v>
      </c>
    </row>
    <row r="861" spans="1:5" ht="14.4" customHeight="1" x14ac:dyDescent="0.3">
      <c r="A861" s="5" t="s">
        <v>35</v>
      </c>
      <c r="B861">
        <v>37</v>
      </c>
      <c r="C861">
        <v>482.76000000000005</v>
      </c>
      <c r="E861">
        <v>17862.120000000003</v>
      </c>
    </row>
    <row r="862" spans="1:5" ht="14.4" customHeight="1" x14ac:dyDescent="0.3">
      <c r="A862" s="5" t="s">
        <v>36</v>
      </c>
      <c r="B862">
        <v>37</v>
      </c>
      <c r="D862">
        <v>57.24</v>
      </c>
      <c r="E862">
        <v>2117.88</v>
      </c>
    </row>
    <row r="863" spans="1:5" ht="14.4" customHeight="1" x14ac:dyDescent="0.3">
      <c r="A863" s="5" t="s">
        <v>636</v>
      </c>
      <c r="C863" s="7">
        <f t="shared" ref="C863" si="569">C864</f>
        <v>2108.1600000000003</v>
      </c>
      <c r="D863" s="7">
        <f t="shared" ref="D863" si="570">D865</f>
        <v>474.12</v>
      </c>
      <c r="E863" s="7">
        <f t="shared" ref="E863" si="571">E864+E865</f>
        <v>2582.2800000000002</v>
      </c>
    </row>
    <row r="864" spans="1:5" ht="14.4" customHeight="1" x14ac:dyDescent="0.3">
      <c r="A864" s="5" t="s">
        <v>35</v>
      </c>
      <c r="B864">
        <v>1</v>
      </c>
      <c r="C864">
        <v>2108.1600000000003</v>
      </c>
      <c r="E864">
        <v>2108.1600000000003</v>
      </c>
    </row>
    <row r="865" spans="1:5" ht="14.4" customHeight="1" x14ac:dyDescent="0.3">
      <c r="A865" s="5" t="s">
        <v>36</v>
      </c>
      <c r="B865">
        <v>1</v>
      </c>
      <c r="D865">
        <v>474.12</v>
      </c>
      <c r="E865">
        <v>474.12</v>
      </c>
    </row>
    <row r="866" spans="1:5" ht="14.4" customHeight="1" x14ac:dyDescent="0.3">
      <c r="A866" s="5" t="s">
        <v>637</v>
      </c>
      <c r="C866" s="7">
        <f t="shared" ref="C866" si="572">C867</f>
        <v>1414.8000000000002</v>
      </c>
      <c r="D866" s="7">
        <f t="shared" ref="D866" si="573">D868</f>
        <v>284.04000000000002</v>
      </c>
      <c r="E866" s="7">
        <f t="shared" ref="E866" si="574">E867+E868</f>
        <v>1698.8400000000001</v>
      </c>
    </row>
    <row r="867" spans="1:5" ht="14.4" customHeight="1" x14ac:dyDescent="0.3">
      <c r="A867" s="5" t="s">
        <v>35</v>
      </c>
      <c r="B867">
        <v>1</v>
      </c>
      <c r="C867">
        <v>1414.8000000000002</v>
      </c>
      <c r="E867">
        <v>1414.8000000000002</v>
      </c>
    </row>
    <row r="868" spans="1:5" ht="14.4" customHeight="1" x14ac:dyDescent="0.3">
      <c r="A868" s="5" t="s">
        <v>36</v>
      </c>
      <c r="B868">
        <v>1</v>
      </c>
      <c r="D868">
        <v>284.04000000000002</v>
      </c>
      <c r="E868">
        <v>284.04000000000002</v>
      </c>
    </row>
    <row r="869" spans="1:5" ht="14.4" customHeight="1" x14ac:dyDescent="0.3">
      <c r="A869" s="5" t="s">
        <v>638</v>
      </c>
      <c r="C869" s="7">
        <f t="shared" ref="C869" si="575">C870</f>
        <v>67261.320000000007</v>
      </c>
      <c r="D869" s="7">
        <f t="shared" ref="D869" si="576">D871</f>
        <v>0</v>
      </c>
      <c r="E869" s="7">
        <f t="shared" ref="E869" si="577">E870+E871</f>
        <v>67261.320000000007</v>
      </c>
    </row>
    <row r="870" spans="1:5" ht="14.4" customHeight="1" x14ac:dyDescent="0.3">
      <c r="A870" s="5" t="s">
        <v>35</v>
      </c>
      <c r="B870">
        <v>1</v>
      </c>
      <c r="C870">
        <v>67261.320000000007</v>
      </c>
      <c r="E870">
        <v>67261.320000000007</v>
      </c>
    </row>
    <row r="871" spans="1:5" ht="14.4" customHeight="1" x14ac:dyDescent="0.3">
      <c r="A871" s="5" t="s">
        <v>36</v>
      </c>
      <c r="B871">
        <v>1</v>
      </c>
      <c r="D871">
        <v>0</v>
      </c>
    </row>
    <row r="872" spans="1:5" ht="14.4" customHeight="1" x14ac:dyDescent="0.3">
      <c r="A872" s="5" t="s">
        <v>690</v>
      </c>
      <c r="C872" s="7">
        <f t="shared" ref="C872:C873" si="578">C873</f>
        <v>101957.40000000001</v>
      </c>
      <c r="D872" s="7">
        <f t="shared" ref="D872:D873" si="579">D874</f>
        <v>0</v>
      </c>
      <c r="E872" s="7">
        <f t="shared" ref="E872:E873" si="580">E873+E874</f>
        <v>208983.24000000002</v>
      </c>
    </row>
    <row r="873" spans="1:5" ht="14.4" customHeight="1" x14ac:dyDescent="0.3">
      <c r="A873" s="5" t="s">
        <v>540</v>
      </c>
      <c r="C873" s="7">
        <f t="shared" si="578"/>
        <v>101957.40000000001</v>
      </c>
      <c r="D873" s="7">
        <f t="shared" si="579"/>
        <v>5068.4400000000005</v>
      </c>
      <c r="E873" s="7">
        <f t="shared" si="580"/>
        <v>107025.84000000001</v>
      </c>
    </row>
    <row r="874" spans="1:5" ht="14.4" customHeight="1" x14ac:dyDescent="0.3">
      <c r="A874" s="5" t="s">
        <v>35</v>
      </c>
      <c r="B874">
        <v>1</v>
      </c>
      <c r="C874">
        <v>101957.40000000001</v>
      </c>
      <c r="E874">
        <v>101957.40000000001</v>
      </c>
    </row>
    <row r="875" spans="1:5" ht="14.4" customHeight="1" x14ac:dyDescent="0.3">
      <c r="A875" s="5" t="s">
        <v>36</v>
      </c>
      <c r="B875">
        <v>1</v>
      </c>
      <c r="D875">
        <v>5068.4400000000005</v>
      </c>
      <c r="E875">
        <v>5068.4400000000005</v>
      </c>
    </row>
    <row r="876" spans="1:5" ht="14.4" customHeight="1" x14ac:dyDescent="0.3">
      <c r="A876" s="5" t="s">
        <v>642</v>
      </c>
      <c r="C876" s="7">
        <f t="shared" ref="C876:C877" si="581">C877</f>
        <v>3824.28</v>
      </c>
      <c r="D876" s="7">
        <f t="shared" ref="D876:D877" si="582">D878</f>
        <v>0</v>
      </c>
      <c r="E876" s="7">
        <f t="shared" ref="E876:E877" si="583">E877+E878</f>
        <v>138223.28</v>
      </c>
    </row>
    <row r="877" spans="1:5" ht="14.4" customHeight="1" x14ac:dyDescent="0.3">
      <c r="A877" s="5" t="s">
        <v>643</v>
      </c>
      <c r="C877" s="7">
        <f t="shared" si="581"/>
        <v>3824.28</v>
      </c>
      <c r="D877" s="7">
        <f t="shared" si="582"/>
        <v>2984</v>
      </c>
      <c r="E877" s="7">
        <f t="shared" si="583"/>
        <v>88507.64</v>
      </c>
    </row>
    <row r="878" spans="1:5" ht="14.4" customHeight="1" x14ac:dyDescent="0.3">
      <c r="A878" s="5" t="s">
        <v>35</v>
      </c>
      <c r="B878">
        <v>13</v>
      </c>
      <c r="C878">
        <v>3824.28</v>
      </c>
      <c r="E878">
        <v>49715.64</v>
      </c>
    </row>
    <row r="879" spans="1:5" ht="14.4" customHeight="1" x14ac:dyDescent="0.3">
      <c r="A879" s="5" t="s">
        <v>36</v>
      </c>
      <c r="B879">
        <v>13</v>
      </c>
      <c r="D879">
        <v>2984</v>
      </c>
      <c r="E879">
        <v>38792</v>
      </c>
    </row>
    <row r="880" spans="1:5" ht="14.4" customHeight="1" x14ac:dyDescent="0.3">
      <c r="A880" s="5" t="s">
        <v>640</v>
      </c>
      <c r="C880" s="7">
        <f t="shared" ref="C880:C881" si="584">C881</f>
        <v>13102.560000000001</v>
      </c>
      <c r="D880" s="7">
        <f t="shared" ref="D880:D881" si="585">D882</f>
        <v>0</v>
      </c>
      <c r="E880" s="7">
        <f t="shared" ref="E880:E881" si="586">E881+E882</f>
        <v>26205.120000000003</v>
      </c>
    </row>
    <row r="881" spans="1:5" ht="14.4" customHeight="1" x14ac:dyDescent="0.3">
      <c r="A881" s="5" t="s">
        <v>532</v>
      </c>
      <c r="C881" s="7">
        <f t="shared" si="584"/>
        <v>13102.560000000001</v>
      </c>
      <c r="D881" s="7">
        <f t="shared" si="585"/>
        <v>0</v>
      </c>
      <c r="E881" s="7">
        <f t="shared" si="586"/>
        <v>13102.560000000001</v>
      </c>
    </row>
    <row r="882" spans="1:5" ht="14.4" customHeight="1" x14ac:dyDescent="0.3">
      <c r="A882" s="5" t="s">
        <v>35</v>
      </c>
      <c r="B882">
        <v>1</v>
      </c>
      <c r="C882">
        <v>13102.560000000001</v>
      </c>
      <c r="E882">
        <v>13102.560000000001</v>
      </c>
    </row>
    <row r="883" spans="1:5" ht="14.4" customHeight="1" x14ac:dyDescent="0.3">
      <c r="A883" s="5" t="s">
        <v>36</v>
      </c>
      <c r="B883">
        <v>1</v>
      </c>
      <c r="D883">
        <v>0</v>
      </c>
      <c r="E883">
        <v>0</v>
      </c>
    </row>
    <row r="884" spans="1:5" ht="14.4" customHeight="1" x14ac:dyDescent="0.3">
      <c r="A884" s="5" t="s">
        <v>534</v>
      </c>
      <c r="C884" s="7">
        <f t="shared" ref="C884" si="587">C885</f>
        <v>16823.16</v>
      </c>
      <c r="D884" s="7">
        <f t="shared" ref="D884" si="588">D886</f>
        <v>333.72</v>
      </c>
      <c r="E884" s="7">
        <f t="shared" ref="E884" si="589">E885+E886</f>
        <v>51470.64</v>
      </c>
    </row>
    <row r="885" spans="1:5" ht="14.4" customHeight="1" x14ac:dyDescent="0.3">
      <c r="A885" s="5" t="s">
        <v>35</v>
      </c>
      <c r="B885">
        <v>3</v>
      </c>
      <c r="C885">
        <v>16823.16</v>
      </c>
      <c r="E885">
        <v>50469.479999999996</v>
      </c>
    </row>
    <row r="886" spans="1:5" ht="14.4" customHeight="1" x14ac:dyDescent="0.3">
      <c r="A886" s="5" t="s">
        <v>36</v>
      </c>
      <c r="B886">
        <v>3</v>
      </c>
      <c r="D886">
        <v>333.72</v>
      </c>
      <c r="E886">
        <v>1001.1600000000001</v>
      </c>
    </row>
    <row r="887" spans="1:5" ht="14.4" customHeight="1" x14ac:dyDescent="0.3">
      <c r="A887" s="5" t="s">
        <v>535</v>
      </c>
      <c r="C887" s="7">
        <f t="shared" ref="C887" si="590">C888</f>
        <v>706.32</v>
      </c>
      <c r="D887" s="7">
        <f t="shared" ref="D887" si="591">D889</f>
        <v>57.24</v>
      </c>
      <c r="E887" s="7">
        <f t="shared" ref="E887" si="592">E888+E889</f>
        <v>2290.6799999999998</v>
      </c>
    </row>
    <row r="888" spans="1:5" ht="14.4" customHeight="1" x14ac:dyDescent="0.3">
      <c r="A888" s="5" t="s">
        <v>35</v>
      </c>
      <c r="B888">
        <v>3</v>
      </c>
      <c r="C888">
        <v>706.32</v>
      </c>
      <c r="E888">
        <v>2118.96</v>
      </c>
    </row>
    <row r="889" spans="1:5" ht="14.4" customHeight="1" x14ac:dyDescent="0.3">
      <c r="A889" s="5" t="s">
        <v>36</v>
      </c>
      <c r="B889">
        <v>3</v>
      </c>
      <c r="D889">
        <v>57.24</v>
      </c>
      <c r="E889">
        <v>171.72</v>
      </c>
    </row>
    <row r="890" spans="1:5" ht="14.4" customHeight="1" x14ac:dyDescent="0.3">
      <c r="A890" s="5" t="s">
        <v>536</v>
      </c>
      <c r="C890" s="7">
        <f t="shared" ref="C890" si="593">C891</f>
        <v>923.40000000000009</v>
      </c>
      <c r="D890" s="7">
        <f t="shared" ref="D890" si="594">D892</f>
        <v>57.24</v>
      </c>
      <c r="E890" s="7">
        <f t="shared" ref="E890" si="595">E891+E892</f>
        <v>2941.92</v>
      </c>
    </row>
    <row r="891" spans="1:5" ht="14.4" customHeight="1" x14ac:dyDescent="0.3">
      <c r="A891" s="5" t="s">
        <v>35</v>
      </c>
      <c r="B891">
        <v>3</v>
      </c>
      <c r="C891">
        <v>923.40000000000009</v>
      </c>
      <c r="E891">
        <v>2770.2000000000003</v>
      </c>
    </row>
    <row r="892" spans="1:5" ht="14.4" customHeight="1" x14ac:dyDescent="0.3">
      <c r="A892" s="5" t="s">
        <v>36</v>
      </c>
      <c r="B892">
        <v>3</v>
      </c>
      <c r="D892">
        <v>57.24</v>
      </c>
      <c r="E892">
        <v>171.72</v>
      </c>
    </row>
    <row r="893" spans="1:5" ht="14.4" customHeight="1" x14ac:dyDescent="0.3">
      <c r="A893" s="5" t="s">
        <v>537</v>
      </c>
      <c r="C893" s="7">
        <f t="shared" ref="C893" si="596">C894</f>
        <v>5871.96</v>
      </c>
      <c r="D893" s="7">
        <f t="shared" ref="D893" si="597">D895</f>
        <v>57.24</v>
      </c>
      <c r="E893" s="7">
        <f t="shared" ref="E893" si="598">E894+E895</f>
        <v>17787.600000000002</v>
      </c>
    </row>
    <row r="894" spans="1:5" ht="14.4" customHeight="1" x14ac:dyDescent="0.3">
      <c r="A894" s="5" t="s">
        <v>35</v>
      </c>
      <c r="B894">
        <v>3</v>
      </c>
      <c r="C894">
        <v>5871.96</v>
      </c>
      <c r="E894">
        <v>17615.88</v>
      </c>
    </row>
    <row r="895" spans="1:5" ht="14.4" customHeight="1" x14ac:dyDescent="0.3">
      <c r="A895" s="5" t="s">
        <v>36</v>
      </c>
      <c r="B895">
        <v>3</v>
      </c>
      <c r="D895">
        <v>57.24</v>
      </c>
      <c r="E895">
        <v>171.72</v>
      </c>
    </row>
    <row r="896" spans="1:5" ht="14.4" customHeight="1" x14ac:dyDescent="0.3">
      <c r="A896" s="5" t="s">
        <v>538</v>
      </c>
      <c r="C896" s="7">
        <f t="shared" ref="C896" si="599">C897</f>
        <v>71.28</v>
      </c>
      <c r="D896" s="7">
        <f t="shared" ref="D896" si="600">D898</f>
        <v>57.24</v>
      </c>
      <c r="E896" s="7">
        <f t="shared" ref="E896" si="601">E897+E898</f>
        <v>771.12</v>
      </c>
    </row>
    <row r="897" spans="1:5" ht="14.4" customHeight="1" x14ac:dyDescent="0.3">
      <c r="A897" s="5" t="s">
        <v>35</v>
      </c>
      <c r="B897">
        <v>6</v>
      </c>
      <c r="C897">
        <v>71.28</v>
      </c>
      <c r="E897">
        <v>427.68</v>
      </c>
    </row>
    <row r="898" spans="1:5" ht="14.4" customHeight="1" x14ac:dyDescent="0.3">
      <c r="A898" s="5" t="s">
        <v>36</v>
      </c>
      <c r="B898">
        <v>6</v>
      </c>
      <c r="D898">
        <v>57.24</v>
      </c>
      <c r="E898">
        <v>343.44</v>
      </c>
    </row>
    <row r="899" spans="1:5" ht="14.4" customHeight="1" x14ac:dyDescent="0.3">
      <c r="A899" s="5" t="s">
        <v>544</v>
      </c>
      <c r="C899" s="7">
        <f t="shared" ref="C899:C906" si="602">C900</f>
        <v>2293</v>
      </c>
      <c r="D899" s="7">
        <f t="shared" ref="D899:D906" si="603">D901</f>
        <v>0</v>
      </c>
      <c r="E899" s="7">
        <f t="shared" ref="E899:E906" si="604">E900+E901</f>
        <v>8557915.6400000006</v>
      </c>
    </row>
    <row r="900" spans="1:5" ht="14.4" customHeight="1" x14ac:dyDescent="0.3">
      <c r="A900" s="5" t="s">
        <v>691</v>
      </c>
      <c r="C900" s="7">
        <f t="shared" si="602"/>
        <v>2293</v>
      </c>
      <c r="D900" s="7">
        <f t="shared" si="603"/>
        <v>96.12</v>
      </c>
      <c r="E900" s="7">
        <f t="shared" si="604"/>
        <v>5286073.92</v>
      </c>
    </row>
    <row r="901" spans="1:5" ht="14.4" customHeight="1" x14ac:dyDescent="0.3">
      <c r="A901" s="5" t="s">
        <v>692</v>
      </c>
      <c r="C901" s="7">
        <f t="shared" si="602"/>
        <v>2293</v>
      </c>
      <c r="D901" s="7">
        <f t="shared" si="603"/>
        <v>0</v>
      </c>
      <c r="E901" s="7">
        <f t="shared" si="604"/>
        <v>3271841.7199999997</v>
      </c>
    </row>
    <row r="902" spans="1:5" ht="14.4" customHeight="1" x14ac:dyDescent="0.3">
      <c r="A902" s="5" t="s">
        <v>499</v>
      </c>
      <c r="C902" s="7">
        <f t="shared" si="602"/>
        <v>2293</v>
      </c>
      <c r="D902" s="7">
        <f t="shared" si="603"/>
        <v>96.12</v>
      </c>
      <c r="E902" s="7">
        <f t="shared" si="604"/>
        <v>2014232.2</v>
      </c>
    </row>
    <row r="903" spans="1:5" ht="14.4" customHeight="1" x14ac:dyDescent="0.3">
      <c r="A903" s="5" t="s">
        <v>547</v>
      </c>
      <c r="C903" s="7">
        <f t="shared" si="602"/>
        <v>2293</v>
      </c>
      <c r="D903" s="7">
        <f t="shared" si="603"/>
        <v>0</v>
      </c>
      <c r="E903" s="7">
        <f t="shared" si="604"/>
        <v>1257609.52</v>
      </c>
    </row>
    <row r="904" spans="1:5" ht="14.4" customHeight="1" x14ac:dyDescent="0.3">
      <c r="A904" s="5" t="s">
        <v>693</v>
      </c>
      <c r="C904" s="7">
        <f t="shared" si="602"/>
        <v>2293</v>
      </c>
      <c r="D904" s="7">
        <f t="shared" si="603"/>
        <v>96.12</v>
      </c>
      <c r="E904" s="7">
        <f t="shared" si="604"/>
        <v>756622.67999999993</v>
      </c>
    </row>
    <row r="905" spans="1:5" ht="14.4" customHeight="1" x14ac:dyDescent="0.3">
      <c r="A905" s="5" t="s">
        <v>384</v>
      </c>
      <c r="C905" s="7">
        <f t="shared" si="602"/>
        <v>2293</v>
      </c>
      <c r="D905" s="7">
        <f t="shared" si="603"/>
        <v>0</v>
      </c>
      <c r="E905" s="7">
        <f t="shared" si="604"/>
        <v>500986.83999999997</v>
      </c>
    </row>
    <row r="906" spans="1:5" ht="14.4" customHeight="1" x14ac:dyDescent="0.3">
      <c r="A906" s="5" t="s">
        <v>694</v>
      </c>
      <c r="C906" s="7">
        <f t="shared" si="602"/>
        <v>2293</v>
      </c>
      <c r="D906" s="7">
        <f t="shared" si="603"/>
        <v>96.12</v>
      </c>
      <c r="E906" s="7">
        <f t="shared" si="604"/>
        <v>255635.84</v>
      </c>
    </row>
    <row r="907" spans="1:5" ht="14.4" customHeight="1" x14ac:dyDescent="0.3">
      <c r="A907" s="5" t="s">
        <v>35</v>
      </c>
      <c r="B907">
        <v>107</v>
      </c>
      <c r="C907">
        <v>2293</v>
      </c>
      <c r="D907">
        <v>0</v>
      </c>
      <c r="E907">
        <v>245351</v>
      </c>
    </row>
    <row r="908" spans="1:5" ht="14.4" customHeight="1" x14ac:dyDescent="0.3">
      <c r="A908" s="5" t="s">
        <v>36</v>
      </c>
      <c r="B908">
        <v>107</v>
      </c>
      <c r="D908">
        <v>96.12</v>
      </c>
      <c r="E908">
        <v>10284.84</v>
      </c>
    </row>
    <row r="909" spans="1:5" ht="14.4" customHeight="1" x14ac:dyDescent="0.3">
      <c r="A909" s="5" t="s">
        <v>85</v>
      </c>
      <c r="C909" s="7">
        <f t="shared" ref="C909:C912" si="605">C910</f>
        <v>2433.2399999999998</v>
      </c>
      <c r="D909" s="7">
        <f t="shared" ref="D909:D912" si="606">D911</f>
        <v>0</v>
      </c>
      <c r="E909" s="7">
        <f t="shared" ref="E909:E912" si="607">E910+E911</f>
        <v>1781854.1999999997</v>
      </c>
    </row>
    <row r="910" spans="1:5" ht="14.4" customHeight="1" x14ac:dyDescent="0.3">
      <c r="A910" s="5" t="s">
        <v>671</v>
      </c>
      <c r="C910" s="7">
        <f t="shared" si="605"/>
        <v>2433.2399999999998</v>
      </c>
      <c r="D910" s="7">
        <f t="shared" si="606"/>
        <v>0</v>
      </c>
      <c r="E910" s="7">
        <f t="shared" si="607"/>
        <v>1101117.2399999998</v>
      </c>
    </row>
    <row r="911" spans="1:5" ht="14.4" customHeight="1" x14ac:dyDescent="0.3">
      <c r="A911" s="5" t="s">
        <v>428</v>
      </c>
      <c r="C911" s="7">
        <f t="shared" si="605"/>
        <v>2433.2399999999998</v>
      </c>
      <c r="D911" s="7">
        <f t="shared" si="606"/>
        <v>0</v>
      </c>
      <c r="E911" s="7">
        <f t="shared" si="607"/>
        <v>680736.95999999985</v>
      </c>
    </row>
    <row r="912" spans="1:5" ht="14.4" customHeight="1" x14ac:dyDescent="0.3">
      <c r="A912" s="5" t="s">
        <v>695</v>
      </c>
      <c r="C912" s="7">
        <f t="shared" si="605"/>
        <v>2433.2399999999998</v>
      </c>
      <c r="D912" s="7">
        <f t="shared" si="606"/>
        <v>0</v>
      </c>
      <c r="E912" s="7">
        <f t="shared" si="607"/>
        <v>420380.27999999991</v>
      </c>
    </row>
    <row r="913" spans="1:5" ht="14.4" customHeight="1" x14ac:dyDescent="0.3">
      <c r="A913" s="5" t="s">
        <v>35</v>
      </c>
      <c r="B913">
        <v>107</v>
      </c>
      <c r="C913">
        <v>2433.2399999999998</v>
      </c>
      <c r="E913">
        <v>260356.67999999996</v>
      </c>
    </row>
    <row r="914" spans="1:5" ht="14.4" customHeight="1" x14ac:dyDescent="0.3">
      <c r="A914" s="5" t="s">
        <v>36</v>
      </c>
      <c r="B914">
        <v>107</v>
      </c>
      <c r="C914" s="7">
        <f t="shared" ref="C914:C921" si="608">C915</f>
        <v>2293.92</v>
      </c>
      <c r="D914" s="7">
        <f t="shared" ref="D914:D921" si="609">D916</f>
        <v>0</v>
      </c>
      <c r="E914" s="7">
        <f t="shared" ref="E914:E921" si="610">E915+E916</f>
        <v>160023.59999999998</v>
      </c>
    </row>
    <row r="915" spans="1:5" ht="14.4" customHeight="1" x14ac:dyDescent="0.3">
      <c r="A915" s="5" t="s">
        <v>499</v>
      </c>
      <c r="C915" s="7">
        <f t="shared" si="608"/>
        <v>2293.92</v>
      </c>
      <c r="D915" s="7">
        <f t="shared" si="609"/>
        <v>96.12</v>
      </c>
      <c r="E915" s="7">
        <f t="shared" si="610"/>
        <v>98843.76</v>
      </c>
    </row>
    <row r="916" spans="1:5" ht="14.4" customHeight="1" x14ac:dyDescent="0.3">
      <c r="A916" s="5" t="s">
        <v>337</v>
      </c>
      <c r="C916" s="7">
        <f t="shared" si="608"/>
        <v>2293.92</v>
      </c>
      <c r="D916" s="7">
        <f t="shared" si="609"/>
        <v>0</v>
      </c>
      <c r="E916" s="7">
        <f t="shared" si="610"/>
        <v>61179.839999999997</v>
      </c>
    </row>
    <row r="917" spans="1:5" ht="14.4" customHeight="1" x14ac:dyDescent="0.3">
      <c r="A917" s="5" t="s">
        <v>696</v>
      </c>
      <c r="C917" s="7">
        <f t="shared" si="608"/>
        <v>2293.92</v>
      </c>
      <c r="D917" s="7">
        <f t="shared" si="609"/>
        <v>96.12</v>
      </c>
      <c r="E917" s="7">
        <f t="shared" si="610"/>
        <v>37663.919999999998</v>
      </c>
    </row>
    <row r="918" spans="1:5" ht="14.4" customHeight="1" x14ac:dyDescent="0.3">
      <c r="A918" s="5" t="s">
        <v>499</v>
      </c>
      <c r="C918" s="7">
        <f t="shared" si="608"/>
        <v>2293.92</v>
      </c>
      <c r="D918" s="7">
        <f t="shared" si="609"/>
        <v>0</v>
      </c>
      <c r="E918" s="7">
        <f t="shared" si="610"/>
        <v>23515.919999999998</v>
      </c>
    </row>
    <row r="919" spans="1:5" ht="14.4" customHeight="1" x14ac:dyDescent="0.3">
      <c r="A919" s="5" t="s">
        <v>697</v>
      </c>
      <c r="C919" s="7">
        <f t="shared" si="608"/>
        <v>2293.92</v>
      </c>
      <c r="D919" s="7">
        <f t="shared" si="609"/>
        <v>96.12</v>
      </c>
      <c r="E919" s="7">
        <f t="shared" si="610"/>
        <v>14148</v>
      </c>
    </row>
    <row r="920" spans="1:5" ht="14.4" customHeight="1" x14ac:dyDescent="0.3">
      <c r="A920" s="5" t="s">
        <v>698</v>
      </c>
      <c r="C920" s="7">
        <f t="shared" si="608"/>
        <v>2293.92</v>
      </c>
      <c r="D920" s="7">
        <f t="shared" si="609"/>
        <v>0</v>
      </c>
      <c r="E920" s="7">
        <f t="shared" si="610"/>
        <v>9367.92</v>
      </c>
    </row>
    <row r="921" spans="1:5" ht="14.4" customHeight="1" x14ac:dyDescent="0.3">
      <c r="A921" s="5" t="s">
        <v>699</v>
      </c>
      <c r="C921" s="7">
        <f t="shared" si="608"/>
        <v>2293.92</v>
      </c>
      <c r="D921" s="7">
        <f t="shared" si="609"/>
        <v>96.12</v>
      </c>
      <c r="E921" s="7">
        <f t="shared" si="610"/>
        <v>4780.08</v>
      </c>
    </row>
    <row r="922" spans="1:5" ht="14.4" customHeight="1" x14ac:dyDescent="0.3">
      <c r="A922" s="5" t="s">
        <v>35</v>
      </c>
      <c r="B922">
        <v>2</v>
      </c>
      <c r="C922">
        <v>2293.92</v>
      </c>
      <c r="D922">
        <v>0</v>
      </c>
      <c r="E922">
        <v>4587.84</v>
      </c>
    </row>
    <row r="923" spans="1:5" ht="14.4" customHeight="1" x14ac:dyDescent="0.3">
      <c r="A923" s="5" t="s">
        <v>36</v>
      </c>
      <c r="B923">
        <v>2</v>
      </c>
      <c r="C923">
        <v>0</v>
      </c>
      <c r="D923">
        <v>96.12</v>
      </c>
      <c r="E923">
        <v>192.24</v>
      </c>
    </row>
    <row r="924" spans="1:5" ht="14.4" customHeight="1" x14ac:dyDescent="0.3">
      <c r="A924" s="5" t="s">
        <v>700</v>
      </c>
      <c r="C924" s="7">
        <f t="shared" ref="C924" si="611">C925</f>
        <v>2293.92</v>
      </c>
      <c r="D924" s="7">
        <f t="shared" ref="D924" si="612">D926</f>
        <v>96.12</v>
      </c>
      <c r="E924" s="7">
        <f t="shared" ref="E924" si="613">E925+E926</f>
        <v>365676.12</v>
      </c>
    </row>
    <row r="925" spans="1:5" ht="14.4" customHeight="1" x14ac:dyDescent="0.3">
      <c r="A925" s="5" t="s">
        <v>35</v>
      </c>
      <c r="B925" t="s">
        <v>701</v>
      </c>
      <c r="C925">
        <v>2293.92</v>
      </c>
      <c r="D925">
        <v>0</v>
      </c>
      <c r="E925">
        <v>350969.76</v>
      </c>
    </row>
    <row r="926" spans="1:5" ht="14.4" customHeight="1" x14ac:dyDescent="0.3">
      <c r="A926" s="5" t="s">
        <v>36</v>
      </c>
      <c r="B926" t="s">
        <v>701</v>
      </c>
      <c r="C926">
        <v>0</v>
      </c>
      <c r="D926">
        <v>96.12</v>
      </c>
      <c r="E926">
        <v>14706.36</v>
      </c>
    </row>
    <row r="927" spans="1:5" ht="14.4" customHeight="1" x14ac:dyDescent="0.3">
      <c r="A927" s="5" t="s">
        <v>702</v>
      </c>
      <c r="C927" s="7">
        <f t="shared" ref="C927" si="614">C928</f>
        <v>3429</v>
      </c>
      <c r="D927" s="7">
        <f t="shared" ref="D927" si="615">D929</f>
        <v>96.12</v>
      </c>
      <c r="E927" s="7">
        <f t="shared" ref="E927" si="616">E928+E929</f>
        <v>190356.48000000001</v>
      </c>
    </row>
    <row r="928" spans="1:5" ht="14.4" customHeight="1" x14ac:dyDescent="0.3">
      <c r="A928" s="5" t="s">
        <v>35</v>
      </c>
      <c r="B928" t="s">
        <v>701</v>
      </c>
      <c r="C928">
        <v>3429</v>
      </c>
      <c r="E928">
        <v>185166</v>
      </c>
    </row>
    <row r="929" spans="1:5" ht="14.4" customHeight="1" x14ac:dyDescent="0.3">
      <c r="A929" s="5" t="s">
        <v>36</v>
      </c>
      <c r="B929" t="s">
        <v>701</v>
      </c>
      <c r="D929">
        <v>96.12</v>
      </c>
      <c r="E929">
        <v>5190.4800000000005</v>
      </c>
    </row>
    <row r="930" spans="1:5" ht="14.4" customHeight="1" x14ac:dyDescent="0.3">
      <c r="A930" s="5" t="s">
        <v>85</v>
      </c>
      <c r="B930">
        <v>0</v>
      </c>
      <c r="C930" s="7">
        <f t="shared" ref="C930:C934" si="617">C931</f>
        <v>2433.2399999999998</v>
      </c>
      <c r="D930" s="7">
        <f t="shared" ref="D930:D934" si="618">D932</f>
        <v>0</v>
      </c>
      <c r="E930" s="7">
        <f t="shared" ref="E930:E934" si="619">E931+E932</f>
        <v>6029740.4399999995</v>
      </c>
    </row>
    <row r="931" spans="1:5" ht="14.4" customHeight="1" x14ac:dyDescent="0.3">
      <c r="A931" s="5" t="s">
        <v>703</v>
      </c>
      <c r="C931" s="7">
        <f t="shared" si="617"/>
        <v>2433.2399999999998</v>
      </c>
      <c r="D931" s="7">
        <f t="shared" si="618"/>
        <v>0</v>
      </c>
      <c r="E931" s="7">
        <f t="shared" si="619"/>
        <v>3718580.4</v>
      </c>
    </row>
    <row r="932" spans="1:5" ht="14.4" customHeight="1" x14ac:dyDescent="0.3">
      <c r="A932" s="5" t="s">
        <v>704</v>
      </c>
      <c r="C932" s="7">
        <f t="shared" si="617"/>
        <v>2433.2399999999998</v>
      </c>
      <c r="D932" s="7">
        <f t="shared" si="618"/>
        <v>0</v>
      </c>
      <c r="E932" s="7">
        <f t="shared" si="619"/>
        <v>2311160.04</v>
      </c>
    </row>
    <row r="933" spans="1:5" ht="14.4" customHeight="1" x14ac:dyDescent="0.3">
      <c r="A933" s="5" t="s">
        <v>705</v>
      </c>
      <c r="C933" s="7">
        <f t="shared" si="617"/>
        <v>2433.2399999999998</v>
      </c>
      <c r="D933" s="7">
        <f t="shared" si="618"/>
        <v>0</v>
      </c>
      <c r="E933" s="7">
        <f t="shared" si="619"/>
        <v>1407420.3599999999</v>
      </c>
    </row>
    <row r="934" spans="1:5" ht="14.4" customHeight="1" x14ac:dyDescent="0.3">
      <c r="A934" s="5" t="s">
        <v>706</v>
      </c>
      <c r="C934" s="7">
        <f t="shared" si="617"/>
        <v>2433.2399999999998</v>
      </c>
      <c r="D934" s="7">
        <f t="shared" si="618"/>
        <v>0</v>
      </c>
      <c r="E934" s="7">
        <f t="shared" si="619"/>
        <v>903739.67999999993</v>
      </c>
    </row>
    <row r="935" spans="1:5" ht="14.4" customHeight="1" x14ac:dyDescent="0.3">
      <c r="A935" s="5" t="s">
        <v>35</v>
      </c>
      <c r="B935" t="s">
        <v>701</v>
      </c>
      <c r="C935">
        <v>2433.2399999999998</v>
      </c>
      <c r="E935">
        <v>503680.67999999993</v>
      </c>
    </row>
    <row r="936" spans="1:5" ht="14.4" customHeight="1" x14ac:dyDescent="0.3">
      <c r="A936" s="5" t="s">
        <v>36</v>
      </c>
      <c r="B936" t="s">
        <v>701</v>
      </c>
      <c r="C936" s="7">
        <f t="shared" ref="C936:C943" si="620">C937</f>
        <v>2293.92</v>
      </c>
      <c r="D936" s="7">
        <f t="shared" ref="D936:D943" si="621">D938</f>
        <v>0</v>
      </c>
      <c r="E936" s="7">
        <f t="shared" ref="E936:E943" si="622">E937+E938</f>
        <v>400059</v>
      </c>
    </row>
    <row r="937" spans="1:5" ht="14.4" customHeight="1" x14ac:dyDescent="0.3">
      <c r="A937" s="5" t="s">
        <v>499</v>
      </c>
      <c r="C937" s="7">
        <f t="shared" si="620"/>
        <v>2293.92</v>
      </c>
      <c r="D937" s="7">
        <f t="shared" si="621"/>
        <v>96.12</v>
      </c>
      <c r="E937" s="7">
        <f t="shared" si="622"/>
        <v>247109.40000000002</v>
      </c>
    </row>
    <row r="938" spans="1:5" ht="14.4" customHeight="1" x14ac:dyDescent="0.3">
      <c r="A938" s="5" t="s">
        <v>337</v>
      </c>
      <c r="C938" s="7">
        <f t="shared" si="620"/>
        <v>2293.92</v>
      </c>
      <c r="D938" s="7">
        <f t="shared" si="621"/>
        <v>0</v>
      </c>
      <c r="E938" s="7">
        <f t="shared" si="622"/>
        <v>152949.6</v>
      </c>
    </row>
    <row r="939" spans="1:5" ht="14.4" customHeight="1" x14ac:dyDescent="0.3">
      <c r="A939" s="5" t="s">
        <v>707</v>
      </c>
      <c r="C939" s="7">
        <f t="shared" si="620"/>
        <v>2293.92</v>
      </c>
      <c r="D939" s="7">
        <f t="shared" si="621"/>
        <v>96.12</v>
      </c>
      <c r="E939" s="7">
        <f t="shared" si="622"/>
        <v>94159.8</v>
      </c>
    </row>
    <row r="940" spans="1:5" ht="14.4" customHeight="1" x14ac:dyDescent="0.3">
      <c r="A940" s="5" t="s">
        <v>499</v>
      </c>
      <c r="C940" s="7">
        <f t="shared" si="620"/>
        <v>2293.92</v>
      </c>
      <c r="D940" s="7">
        <f t="shared" si="621"/>
        <v>0</v>
      </c>
      <c r="E940" s="7">
        <f t="shared" si="622"/>
        <v>58789.8</v>
      </c>
    </row>
    <row r="941" spans="1:5" ht="14.4" customHeight="1" x14ac:dyDescent="0.3">
      <c r="A941" s="5" t="s">
        <v>697</v>
      </c>
      <c r="C941" s="7">
        <f t="shared" si="620"/>
        <v>2293.92</v>
      </c>
      <c r="D941" s="7">
        <f t="shared" si="621"/>
        <v>96.12</v>
      </c>
      <c r="E941" s="7">
        <f t="shared" si="622"/>
        <v>35370</v>
      </c>
    </row>
    <row r="942" spans="1:5" ht="14.4" customHeight="1" x14ac:dyDescent="0.3">
      <c r="A942" s="5" t="s">
        <v>698</v>
      </c>
      <c r="C942" s="7">
        <f t="shared" si="620"/>
        <v>2293.92</v>
      </c>
      <c r="D942" s="7">
        <f t="shared" si="621"/>
        <v>0</v>
      </c>
      <c r="E942" s="7">
        <f t="shared" si="622"/>
        <v>23419.800000000003</v>
      </c>
    </row>
    <row r="943" spans="1:5" ht="14.4" customHeight="1" x14ac:dyDescent="0.3">
      <c r="A943" s="5" t="s">
        <v>700</v>
      </c>
      <c r="C943" s="7">
        <f t="shared" si="620"/>
        <v>2293.92</v>
      </c>
      <c r="D943" s="7">
        <f t="shared" si="621"/>
        <v>96.12</v>
      </c>
      <c r="E943" s="7">
        <f t="shared" si="622"/>
        <v>11950.2</v>
      </c>
    </row>
    <row r="944" spans="1:5" ht="14.4" customHeight="1" x14ac:dyDescent="0.3">
      <c r="A944" s="5" t="s">
        <v>35</v>
      </c>
      <c r="B944" t="s">
        <v>701</v>
      </c>
      <c r="C944">
        <v>2293.92</v>
      </c>
      <c r="E944">
        <v>11469.6</v>
      </c>
    </row>
    <row r="945" spans="1:5" ht="14.4" customHeight="1" x14ac:dyDescent="0.3">
      <c r="A945" s="5" t="s">
        <v>36</v>
      </c>
      <c r="B945" t="s">
        <v>701</v>
      </c>
      <c r="D945">
        <v>96.12</v>
      </c>
      <c r="E945">
        <v>480.6</v>
      </c>
    </row>
    <row r="946" spans="1:5" ht="14.4" customHeight="1" x14ac:dyDescent="0.3">
      <c r="A946" s="5" t="s">
        <v>702</v>
      </c>
      <c r="C946" s="7">
        <f t="shared" ref="C946" si="623">C947</f>
        <v>3429</v>
      </c>
      <c r="D946" s="7">
        <f t="shared" ref="D946" si="624">D948</f>
        <v>96.12</v>
      </c>
      <c r="E946" s="7">
        <f t="shared" ref="E946" si="625">E947+E948</f>
        <v>3525.12</v>
      </c>
    </row>
    <row r="947" spans="1:5" ht="14.4" customHeight="1" x14ac:dyDescent="0.3">
      <c r="A947" s="5" t="s">
        <v>35</v>
      </c>
      <c r="B947" t="s">
        <v>701</v>
      </c>
      <c r="C947">
        <v>3429</v>
      </c>
      <c r="E947">
        <v>3429</v>
      </c>
    </row>
    <row r="948" spans="1:5" ht="14.4" customHeight="1" x14ac:dyDescent="0.3">
      <c r="A948" s="5" t="s">
        <v>36</v>
      </c>
      <c r="B948" t="s">
        <v>701</v>
      </c>
      <c r="D948">
        <v>96.12</v>
      </c>
      <c r="E948">
        <v>96.12</v>
      </c>
    </row>
    <row r="949" spans="1:5" ht="14.4" customHeight="1" x14ac:dyDescent="0.3">
      <c r="A949" s="5" t="s">
        <v>708</v>
      </c>
      <c r="C949" s="7">
        <f t="shared" ref="C949" si="626">C950</f>
        <v>595.08000000000004</v>
      </c>
      <c r="D949" s="7">
        <f t="shared" ref="D949" si="627">D951</f>
        <v>74.52000000000001</v>
      </c>
      <c r="E949" s="7">
        <f t="shared" ref="E949" si="628">E950+E951</f>
        <v>1339.2</v>
      </c>
    </row>
    <row r="950" spans="1:5" ht="14.4" customHeight="1" x14ac:dyDescent="0.3">
      <c r="A950" s="5" t="s">
        <v>35</v>
      </c>
      <c r="B950" t="s">
        <v>82</v>
      </c>
      <c r="C950">
        <v>595.08000000000004</v>
      </c>
      <c r="E950">
        <v>1190.1600000000001</v>
      </c>
    </row>
    <row r="951" spans="1:5" ht="14.4" customHeight="1" x14ac:dyDescent="0.3">
      <c r="A951" s="5" t="s">
        <v>36</v>
      </c>
      <c r="B951" t="s">
        <v>82</v>
      </c>
      <c r="D951">
        <v>74.52000000000001</v>
      </c>
      <c r="E951">
        <v>149.04000000000002</v>
      </c>
    </row>
    <row r="952" spans="1:5" ht="14.4" customHeight="1" x14ac:dyDescent="0.3">
      <c r="A952" s="5" t="s">
        <v>709</v>
      </c>
      <c r="C952" s="7">
        <f t="shared" ref="C952:C954" si="629">C953</f>
        <v>151.20000000000002</v>
      </c>
      <c r="D952" s="7">
        <f t="shared" ref="D952:D954" si="630">D954</f>
        <v>281.88</v>
      </c>
      <c r="E952" s="7">
        <f t="shared" ref="E952:E954" si="631">E953+E954</f>
        <v>2034.7200000000003</v>
      </c>
    </row>
    <row r="953" spans="1:5" ht="14.4" customHeight="1" x14ac:dyDescent="0.3">
      <c r="A953" s="5" t="s">
        <v>710</v>
      </c>
      <c r="C953" s="7">
        <f t="shared" si="629"/>
        <v>151.20000000000002</v>
      </c>
      <c r="D953" s="7">
        <f t="shared" si="630"/>
        <v>0</v>
      </c>
      <c r="E953" s="7">
        <f t="shared" si="631"/>
        <v>1168.5600000000002</v>
      </c>
    </row>
    <row r="954" spans="1:5" ht="14.4" customHeight="1" x14ac:dyDescent="0.3">
      <c r="A954" s="5" t="s">
        <v>711</v>
      </c>
      <c r="C954" s="7">
        <f t="shared" si="629"/>
        <v>151.20000000000002</v>
      </c>
      <c r="D954" s="7">
        <f t="shared" si="630"/>
        <v>281.88</v>
      </c>
      <c r="E954" s="7">
        <f t="shared" si="631"/>
        <v>866.16000000000008</v>
      </c>
    </row>
    <row r="955" spans="1:5" ht="14.4" customHeight="1" x14ac:dyDescent="0.3">
      <c r="A955" s="5" t="s">
        <v>35</v>
      </c>
      <c r="B955" t="s">
        <v>701</v>
      </c>
      <c r="C955">
        <v>151.20000000000002</v>
      </c>
      <c r="E955">
        <v>302.40000000000003</v>
      </c>
    </row>
    <row r="956" spans="1:5" ht="14.4" customHeight="1" x14ac:dyDescent="0.3">
      <c r="A956" s="5" t="s">
        <v>36</v>
      </c>
      <c r="B956" t="s">
        <v>701</v>
      </c>
      <c r="D956">
        <v>281.88</v>
      </c>
      <c r="E956">
        <v>563.76</v>
      </c>
    </row>
    <row r="957" spans="1:5" ht="14.4" customHeight="1" x14ac:dyDescent="0.3">
      <c r="A957" s="5" t="s">
        <v>712</v>
      </c>
      <c r="C957" s="7">
        <f t="shared" ref="C957:C962" si="632">C958</f>
        <v>2433.2400000000002</v>
      </c>
      <c r="D957" s="7">
        <f t="shared" ref="D957:D962" si="633">D959</f>
        <v>0</v>
      </c>
      <c r="E957" s="7">
        <f t="shared" ref="E957:E962" si="634">E958+E959</f>
        <v>428775.12000000005</v>
      </c>
    </row>
    <row r="958" spans="1:5" ht="14.4" customHeight="1" x14ac:dyDescent="0.3">
      <c r="A958" s="5" t="s">
        <v>85</v>
      </c>
      <c r="C958" s="7">
        <f t="shared" si="632"/>
        <v>2433.2400000000002</v>
      </c>
      <c r="D958" s="7">
        <f t="shared" si="633"/>
        <v>0</v>
      </c>
      <c r="E958" s="7">
        <f t="shared" si="634"/>
        <v>266159.52</v>
      </c>
    </row>
    <row r="959" spans="1:5" ht="14.4" customHeight="1" x14ac:dyDescent="0.3">
      <c r="A959" s="5" t="s">
        <v>703</v>
      </c>
      <c r="C959" s="7">
        <f t="shared" si="632"/>
        <v>2433.2400000000002</v>
      </c>
      <c r="D959" s="7">
        <f t="shared" si="633"/>
        <v>0</v>
      </c>
      <c r="E959" s="7">
        <f t="shared" si="634"/>
        <v>162615.60000000003</v>
      </c>
    </row>
    <row r="960" spans="1:5" ht="14.4" customHeight="1" x14ac:dyDescent="0.3">
      <c r="A960" s="5" t="s">
        <v>704</v>
      </c>
      <c r="C960" s="7">
        <f t="shared" si="632"/>
        <v>2433.2400000000002</v>
      </c>
      <c r="D960" s="7">
        <f t="shared" si="633"/>
        <v>0</v>
      </c>
      <c r="E960" s="7">
        <f t="shared" si="634"/>
        <v>103543.92000000001</v>
      </c>
    </row>
    <row r="961" spans="1:5" ht="14.4" customHeight="1" x14ac:dyDescent="0.3">
      <c r="A961" s="5" t="s">
        <v>705</v>
      </c>
      <c r="C961" s="7">
        <f t="shared" si="632"/>
        <v>2433.2400000000002</v>
      </c>
      <c r="D961" s="7">
        <f t="shared" si="633"/>
        <v>0</v>
      </c>
      <c r="E961" s="7">
        <f t="shared" si="634"/>
        <v>59071.680000000008</v>
      </c>
    </row>
    <row r="962" spans="1:5" ht="14.4" customHeight="1" x14ac:dyDescent="0.3">
      <c r="A962" s="5" t="s">
        <v>713</v>
      </c>
      <c r="C962" s="7">
        <f t="shared" si="632"/>
        <v>2433.2400000000002</v>
      </c>
      <c r="D962" s="7">
        <f t="shared" si="633"/>
        <v>0</v>
      </c>
      <c r="E962" s="7">
        <f t="shared" si="634"/>
        <v>44472.240000000005</v>
      </c>
    </row>
    <row r="963" spans="1:5" ht="14.4" customHeight="1" x14ac:dyDescent="0.3">
      <c r="A963" s="5" t="s">
        <v>35</v>
      </c>
      <c r="B963" t="s">
        <v>701</v>
      </c>
      <c r="C963">
        <v>2433.2400000000002</v>
      </c>
      <c r="E963">
        <v>14599.440000000002</v>
      </c>
    </row>
    <row r="964" spans="1:5" ht="14.4" customHeight="1" x14ac:dyDescent="0.3">
      <c r="A964" s="5" t="s">
        <v>36</v>
      </c>
      <c r="B964" t="s">
        <v>701</v>
      </c>
      <c r="C964" s="7">
        <f t="shared" ref="C964:C965" si="635">C965</f>
        <v>2327.4</v>
      </c>
      <c r="D964" s="7">
        <f t="shared" ref="D964:D965" si="636">D966</f>
        <v>0</v>
      </c>
      <c r="E964" s="7">
        <f t="shared" ref="E964:E965" si="637">E965+E966</f>
        <v>29872.800000000003</v>
      </c>
    </row>
    <row r="965" spans="1:5" ht="14.4" customHeight="1" x14ac:dyDescent="0.3">
      <c r="A965" s="5" t="s">
        <v>714</v>
      </c>
      <c r="C965" s="7">
        <f t="shared" si="635"/>
        <v>2327.4</v>
      </c>
      <c r="D965" s="7">
        <f t="shared" si="636"/>
        <v>0</v>
      </c>
      <c r="E965" s="7">
        <f t="shared" si="637"/>
        <v>20563.200000000004</v>
      </c>
    </row>
    <row r="966" spans="1:5" ht="14.4" customHeight="1" x14ac:dyDescent="0.3">
      <c r="A966" s="5" t="s">
        <v>35</v>
      </c>
      <c r="B966" t="s">
        <v>701</v>
      </c>
      <c r="C966">
        <v>2327.4</v>
      </c>
      <c r="E966">
        <v>9309.6</v>
      </c>
    </row>
    <row r="967" spans="1:5" ht="14.4" customHeight="1" x14ac:dyDescent="0.3">
      <c r="A967" s="5" t="s">
        <v>36</v>
      </c>
      <c r="B967" t="s">
        <v>701</v>
      </c>
      <c r="C967" s="7">
        <f t="shared" ref="C967:C970" si="638">C968</f>
        <v>65.88000000000001</v>
      </c>
      <c r="D967" s="7">
        <f t="shared" ref="D967:D970" si="639">D969</f>
        <v>0</v>
      </c>
      <c r="E967" s="7">
        <f t="shared" ref="E967:E970" si="640">E968+E969</f>
        <v>11253.600000000002</v>
      </c>
    </row>
    <row r="968" spans="1:5" ht="14.4" customHeight="1" x14ac:dyDescent="0.3">
      <c r="A968" s="5" t="s">
        <v>715</v>
      </c>
      <c r="C968" s="7">
        <f t="shared" si="638"/>
        <v>65.88000000000001</v>
      </c>
      <c r="D968" s="7">
        <f t="shared" si="639"/>
        <v>77.760000000000005</v>
      </c>
      <c r="E968" s="7">
        <f t="shared" si="640"/>
        <v>7063.2000000000007</v>
      </c>
    </row>
    <row r="969" spans="1:5" ht="14.4" customHeight="1" x14ac:dyDescent="0.3">
      <c r="A969" s="5" t="s">
        <v>716</v>
      </c>
      <c r="C969" s="7">
        <f t="shared" si="638"/>
        <v>65.88000000000001</v>
      </c>
      <c r="D969" s="7">
        <f t="shared" si="639"/>
        <v>0</v>
      </c>
      <c r="E969" s="7">
        <f t="shared" si="640"/>
        <v>4190.4000000000005</v>
      </c>
    </row>
    <row r="970" spans="1:5" ht="14.4" customHeight="1" x14ac:dyDescent="0.3">
      <c r="A970" s="5" t="s">
        <v>717</v>
      </c>
      <c r="C970" s="7">
        <f t="shared" si="638"/>
        <v>65.88000000000001</v>
      </c>
      <c r="D970" s="7">
        <f t="shared" si="639"/>
        <v>77.760000000000005</v>
      </c>
      <c r="E970" s="7">
        <f t="shared" si="640"/>
        <v>2872.8</v>
      </c>
    </row>
    <row r="971" spans="1:5" ht="14.4" customHeight="1" x14ac:dyDescent="0.3">
      <c r="A971" s="5" t="s">
        <v>35</v>
      </c>
      <c r="B971" t="s">
        <v>718</v>
      </c>
      <c r="C971">
        <v>65.88000000000001</v>
      </c>
      <c r="E971">
        <v>1317.6000000000001</v>
      </c>
    </row>
    <row r="972" spans="1:5" ht="14.4" customHeight="1" x14ac:dyDescent="0.3">
      <c r="A972" s="5" t="s">
        <v>36</v>
      </c>
      <c r="B972" t="s">
        <v>718</v>
      </c>
      <c r="D972">
        <v>77.760000000000005</v>
      </c>
      <c r="E972">
        <v>1555.2</v>
      </c>
    </row>
    <row r="973" spans="1:5" ht="14.4" customHeight="1" x14ac:dyDescent="0.3">
      <c r="A973" s="5" t="s">
        <v>719</v>
      </c>
      <c r="C973" s="7">
        <f t="shared" ref="C973" si="641">C974</f>
        <v>222.48000000000002</v>
      </c>
      <c r="D973" s="7">
        <f t="shared" ref="D973" si="642">D975</f>
        <v>124.2</v>
      </c>
      <c r="E973" s="7">
        <f t="shared" ref="E973" si="643">E974+E975</f>
        <v>13867.2</v>
      </c>
    </row>
    <row r="974" spans="1:5" ht="14.4" customHeight="1" x14ac:dyDescent="0.3">
      <c r="A974" s="5" t="s">
        <v>35</v>
      </c>
      <c r="B974" t="s">
        <v>718</v>
      </c>
      <c r="C974">
        <v>222.48000000000002</v>
      </c>
      <c r="E974">
        <v>8899.2000000000007</v>
      </c>
    </row>
    <row r="975" spans="1:5" ht="14.4" customHeight="1" x14ac:dyDescent="0.3">
      <c r="A975" s="5" t="s">
        <v>36</v>
      </c>
      <c r="B975" t="s">
        <v>718</v>
      </c>
      <c r="D975">
        <v>124.2</v>
      </c>
      <c r="E975">
        <v>4968</v>
      </c>
    </row>
    <row r="976" spans="1:5" ht="14.4" customHeight="1" x14ac:dyDescent="0.3">
      <c r="A976" s="5" t="s">
        <v>683</v>
      </c>
      <c r="C976" s="7">
        <f t="shared" ref="C976:C984" si="644">C977</f>
        <v>893.16000000000008</v>
      </c>
      <c r="D976" s="7">
        <f t="shared" ref="D976:D984" si="645">D978</f>
        <v>57.24</v>
      </c>
      <c r="E976" s="7">
        <f t="shared" ref="E976:E984" si="646">E977+E978</f>
        <v>51069.96</v>
      </c>
    </row>
    <row r="977" spans="1:5" ht="14.4" customHeight="1" x14ac:dyDescent="0.3">
      <c r="A977" s="5" t="s">
        <v>499</v>
      </c>
      <c r="C977" s="7">
        <f t="shared" si="644"/>
        <v>893.16000000000008</v>
      </c>
      <c r="D977" s="7">
        <f t="shared" si="645"/>
        <v>0</v>
      </c>
      <c r="E977" s="7">
        <f t="shared" si="646"/>
        <v>31569.48</v>
      </c>
    </row>
    <row r="978" spans="1:5" ht="14.4" customHeight="1" x14ac:dyDescent="0.3">
      <c r="A978" s="5" t="s">
        <v>337</v>
      </c>
      <c r="C978" s="7">
        <f t="shared" si="644"/>
        <v>893.16000000000008</v>
      </c>
      <c r="D978" s="7">
        <f t="shared" si="645"/>
        <v>57.24</v>
      </c>
      <c r="E978" s="7">
        <f t="shared" si="646"/>
        <v>19500.48</v>
      </c>
    </row>
    <row r="979" spans="1:5" ht="14.4" customHeight="1" x14ac:dyDescent="0.3">
      <c r="A979" s="5" t="s">
        <v>544</v>
      </c>
      <c r="C979" s="7">
        <f t="shared" si="644"/>
        <v>893.16000000000008</v>
      </c>
      <c r="D979" s="7">
        <f t="shared" si="645"/>
        <v>0</v>
      </c>
      <c r="E979" s="7">
        <f t="shared" si="646"/>
        <v>12069</v>
      </c>
    </row>
    <row r="980" spans="1:5" ht="14.4" customHeight="1" x14ac:dyDescent="0.3">
      <c r="A980" s="5" t="s">
        <v>720</v>
      </c>
      <c r="C980" s="7">
        <f t="shared" si="644"/>
        <v>893.16000000000008</v>
      </c>
      <c r="D980" s="7">
        <f t="shared" si="645"/>
        <v>57.24</v>
      </c>
      <c r="E980" s="7">
        <f t="shared" si="646"/>
        <v>7431.4800000000005</v>
      </c>
    </row>
    <row r="981" spans="1:5" ht="14.4" customHeight="1" x14ac:dyDescent="0.3">
      <c r="A981" s="5" t="s">
        <v>721</v>
      </c>
      <c r="C981" s="7">
        <f t="shared" si="644"/>
        <v>893.16000000000008</v>
      </c>
      <c r="D981" s="7">
        <f t="shared" si="645"/>
        <v>0</v>
      </c>
      <c r="E981" s="7">
        <f t="shared" si="646"/>
        <v>4637.5200000000004</v>
      </c>
    </row>
    <row r="982" spans="1:5" ht="14.4" customHeight="1" x14ac:dyDescent="0.3">
      <c r="A982" s="5" t="s">
        <v>720</v>
      </c>
      <c r="C982" s="7">
        <f t="shared" si="644"/>
        <v>893.16000000000008</v>
      </c>
      <c r="D982" s="7">
        <f t="shared" si="645"/>
        <v>57.24</v>
      </c>
      <c r="E982" s="7">
        <f t="shared" si="646"/>
        <v>2793.96</v>
      </c>
    </row>
    <row r="983" spans="1:5" ht="14.4" customHeight="1" x14ac:dyDescent="0.3">
      <c r="A983" s="5" t="s">
        <v>721</v>
      </c>
      <c r="C983" s="7">
        <f t="shared" si="644"/>
        <v>893.16000000000008</v>
      </c>
      <c r="D983" s="7">
        <f t="shared" si="645"/>
        <v>0</v>
      </c>
      <c r="E983" s="7">
        <f t="shared" si="646"/>
        <v>1843.5600000000002</v>
      </c>
    </row>
    <row r="984" spans="1:5" ht="14.4" customHeight="1" x14ac:dyDescent="0.3">
      <c r="A984" s="5" t="s">
        <v>722</v>
      </c>
      <c r="C984" s="7">
        <f t="shared" si="644"/>
        <v>893.16000000000008</v>
      </c>
      <c r="D984" s="7">
        <f t="shared" si="645"/>
        <v>57.24</v>
      </c>
      <c r="E984" s="7">
        <f t="shared" si="646"/>
        <v>950.40000000000009</v>
      </c>
    </row>
    <row r="985" spans="1:5" ht="14.4" customHeight="1" x14ac:dyDescent="0.3">
      <c r="A985" s="5" t="s">
        <v>35</v>
      </c>
      <c r="B985" t="s">
        <v>701</v>
      </c>
      <c r="C985">
        <v>893.16000000000008</v>
      </c>
      <c r="E985">
        <v>893.16000000000008</v>
      </c>
    </row>
    <row r="986" spans="1:5" ht="14.4" customHeight="1" x14ac:dyDescent="0.3">
      <c r="A986" s="5" t="s">
        <v>36</v>
      </c>
      <c r="B986" t="s">
        <v>701</v>
      </c>
      <c r="D986">
        <v>57.24</v>
      </c>
      <c r="E986">
        <v>57.24</v>
      </c>
    </row>
    <row r="987" spans="1:5" ht="14.4" customHeight="1" x14ac:dyDescent="0.3">
      <c r="A987" s="5" t="s">
        <v>723</v>
      </c>
      <c r="C987" s="7">
        <f t="shared" ref="C987" si="647">C988</f>
        <v>578.88</v>
      </c>
      <c r="D987" s="7">
        <f t="shared" ref="D987" si="648">D989</f>
        <v>57.24</v>
      </c>
      <c r="E987" s="7">
        <f t="shared" ref="E987" si="649">E988+E989</f>
        <v>636.12</v>
      </c>
    </row>
    <row r="988" spans="1:5" ht="14.4" customHeight="1" x14ac:dyDescent="0.3">
      <c r="A988" s="5" t="s">
        <v>35</v>
      </c>
      <c r="B988" t="s">
        <v>701</v>
      </c>
      <c r="C988">
        <v>578.88</v>
      </c>
      <c r="E988">
        <v>578.88</v>
      </c>
    </row>
    <row r="989" spans="1:5" ht="14.4" customHeight="1" x14ac:dyDescent="0.3">
      <c r="A989" s="5" t="s">
        <v>36</v>
      </c>
      <c r="B989" t="s">
        <v>701</v>
      </c>
      <c r="D989">
        <v>57.24</v>
      </c>
      <c r="E989">
        <v>57.24</v>
      </c>
    </row>
    <row r="990" spans="1:5" ht="14.4" customHeight="1" x14ac:dyDescent="0.3">
      <c r="A990" s="5" t="s">
        <v>724</v>
      </c>
      <c r="C990" s="7">
        <f t="shared" ref="C990" si="650">C991</f>
        <v>482.76000000000005</v>
      </c>
      <c r="D990" s="7">
        <f t="shared" ref="D990" si="651">D992</f>
        <v>57.24</v>
      </c>
      <c r="E990" s="7">
        <f t="shared" ref="E990" si="652">E991+E992</f>
        <v>1620.0000000000002</v>
      </c>
    </row>
    <row r="991" spans="1:5" ht="14.4" customHeight="1" x14ac:dyDescent="0.3">
      <c r="A991" s="5" t="s">
        <v>35</v>
      </c>
      <c r="B991" t="s">
        <v>725</v>
      </c>
      <c r="C991">
        <v>482.76000000000005</v>
      </c>
      <c r="E991">
        <v>1448.2800000000002</v>
      </c>
    </row>
    <row r="992" spans="1:5" ht="14.4" customHeight="1" x14ac:dyDescent="0.3">
      <c r="A992" s="5" t="s">
        <v>36</v>
      </c>
      <c r="B992" t="s">
        <v>725</v>
      </c>
      <c r="D992">
        <v>57.24</v>
      </c>
      <c r="E992">
        <v>171.72</v>
      </c>
    </row>
    <row r="993" spans="1:5" ht="14.4" customHeight="1" x14ac:dyDescent="0.3">
      <c r="A993" s="5" t="s">
        <v>544</v>
      </c>
      <c r="C993" s="7">
        <f t="shared" ref="C993:C999" si="653">C994</f>
        <v>2293.92</v>
      </c>
      <c r="D993" s="7">
        <f t="shared" ref="D993:D999" si="654">D995</f>
        <v>96.12</v>
      </c>
      <c r="E993" s="7">
        <f t="shared" ref="E993:E999" si="655">E994+E995</f>
        <v>395375.04</v>
      </c>
    </row>
    <row r="994" spans="1:5" ht="14.4" customHeight="1" x14ac:dyDescent="0.3">
      <c r="A994" s="5" t="s">
        <v>337</v>
      </c>
      <c r="C994" s="7">
        <f t="shared" si="653"/>
        <v>2293.92</v>
      </c>
      <c r="D994" s="7">
        <f t="shared" si="654"/>
        <v>0</v>
      </c>
      <c r="E994" s="7">
        <f t="shared" si="655"/>
        <v>244719.35999999999</v>
      </c>
    </row>
    <row r="995" spans="1:5" ht="14.4" customHeight="1" x14ac:dyDescent="0.3">
      <c r="A995" s="5" t="s">
        <v>726</v>
      </c>
      <c r="C995" s="7">
        <f t="shared" si="653"/>
        <v>2293.92</v>
      </c>
      <c r="D995" s="7">
        <f t="shared" si="654"/>
        <v>96.12</v>
      </c>
      <c r="E995" s="7">
        <f t="shared" si="655"/>
        <v>150655.67999999999</v>
      </c>
    </row>
    <row r="996" spans="1:5" ht="14.4" customHeight="1" x14ac:dyDescent="0.3">
      <c r="A996" s="5" t="s">
        <v>499</v>
      </c>
      <c r="C996" s="7">
        <f t="shared" si="653"/>
        <v>2293.92</v>
      </c>
      <c r="D996" s="7">
        <f t="shared" si="654"/>
        <v>0</v>
      </c>
      <c r="E996" s="7">
        <f t="shared" si="655"/>
        <v>94063.679999999993</v>
      </c>
    </row>
    <row r="997" spans="1:5" ht="14.4" customHeight="1" x14ac:dyDescent="0.3">
      <c r="A997" s="5" t="s">
        <v>697</v>
      </c>
      <c r="C997" s="7">
        <f t="shared" si="653"/>
        <v>2293.92</v>
      </c>
      <c r="D997" s="7">
        <f t="shared" si="654"/>
        <v>96.12</v>
      </c>
      <c r="E997" s="7">
        <f t="shared" si="655"/>
        <v>56592</v>
      </c>
    </row>
    <row r="998" spans="1:5" ht="14.4" customHeight="1" x14ac:dyDescent="0.3">
      <c r="A998" s="5" t="s">
        <v>698</v>
      </c>
      <c r="C998" s="7">
        <f t="shared" si="653"/>
        <v>2293.92</v>
      </c>
      <c r="D998" s="7">
        <f t="shared" si="654"/>
        <v>0</v>
      </c>
      <c r="E998" s="7">
        <f t="shared" si="655"/>
        <v>37471.68</v>
      </c>
    </row>
    <row r="999" spans="1:5" ht="14.4" customHeight="1" x14ac:dyDescent="0.3">
      <c r="A999" s="5" t="s">
        <v>700</v>
      </c>
      <c r="C999" s="7">
        <f t="shared" si="653"/>
        <v>2293.92</v>
      </c>
      <c r="D999" s="7">
        <f t="shared" si="654"/>
        <v>96.12</v>
      </c>
      <c r="E999" s="7">
        <f t="shared" si="655"/>
        <v>19120.32</v>
      </c>
    </row>
    <row r="1000" spans="1:5" ht="14.4" customHeight="1" x14ac:dyDescent="0.3">
      <c r="A1000" s="5" t="s">
        <v>35</v>
      </c>
      <c r="B1000" t="s">
        <v>701</v>
      </c>
      <c r="C1000">
        <v>2293.92</v>
      </c>
      <c r="E1000">
        <v>18351.36</v>
      </c>
    </row>
    <row r="1001" spans="1:5" ht="14.4" customHeight="1" x14ac:dyDescent="0.3">
      <c r="A1001" s="5" t="s">
        <v>36</v>
      </c>
      <c r="D1001">
        <v>96.12</v>
      </c>
      <c r="E1001">
        <v>768.96</v>
      </c>
    </row>
    <row r="1002" spans="1:5" ht="14.4" customHeight="1" x14ac:dyDescent="0.3">
      <c r="A1002" s="5" t="s">
        <v>702</v>
      </c>
      <c r="C1002" s="7">
        <f t="shared" ref="C1002" si="656">C1003</f>
        <v>3429</v>
      </c>
      <c r="D1002" s="7">
        <f t="shared" ref="D1002" si="657">D1004</f>
        <v>96.12</v>
      </c>
      <c r="E1002" s="7">
        <f t="shared" ref="E1002" si="658">E1003+E1004</f>
        <v>14100.48</v>
      </c>
    </row>
    <row r="1003" spans="1:5" ht="14.4" customHeight="1" x14ac:dyDescent="0.3">
      <c r="A1003" s="5" t="s">
        <v>35</v>
      </c>
      <c r="B1003" t="s">
        <v>701</v>
      </c>
      <c r="C1003">
        <v>3429</v>
      </c>
      <c r="E1003">
        <v>13716</v>
      </c>
    </row>
    <row r="1004" spans="1:5" ht="14.4" customHeight="1" x14ac:dyDescent="0.3">
      <c r="A1004" s="5" t="s">
        <v>36</v>
      </c>
      <c r="B1004" t="s">
        <v>701</v>
      </c>
      <c r="D1004">
        <v>96.12</v>
      </c>
      <c r="E1004">
        <v>384.48</v>
      </c>
    </row>
    <row r="1005" spans="1:5" ht="14.4" customHeight="1" x14ac:dyDescent="0.3">
      <c r="A1005" s="5" t="s">
        <v>708</v>
      </c>
      <c r="C1005" s="7">
        <f t="shared" ref="C1005" si="659">C1006</f>
        <v>595.08000000000004</v>
      </c>
      <c r="D1005" s="7">
        <f t="shared" ref="D1005" si="660">D1007</f>
        <v>74.52000000000001</v>
      </c>
      <c r="E1005" s="7">
        <f t="shared" ref="E1005" si="661">E1006+E1007</f>
        <v>1339.2</v>
      </c>
    </row>
    <row r="1006" spans="1:5" ht="14.4" customHeight="1" x14ac:dyDescent="0.3">
      <c r="A1006" s="5" t="s">
        <v>35</v>
      </c>
      <c r="B1006" t="s">
        <v>82</v>
      </c>
      <c r="C1006">
        <v>595.08000000000004</v>
      </c>
      <c r="E1006">
        <v>1190.1600000000001</v>
      </c>
    </row>
    <row r="1007" spans="1:5" ht="14.4" customHeight="1" x14ac:dyDescent="0.3">
      <c r="A1007" s="5" t="s">
        <v>36</v>
      </c>
      <c r="B1007" t="s">
        <v>82</v>
      </c>
      <c r="D1007">
        <v>74.52000000000001</v>
      </c>
      <c r="E1007">
        <v>149.04000000000002</v>
      </c>
    </row>
    <row r="1008" spans="1:5" ht="14.4" customHeight="1" x14ac:dyDescent="0.3">
      <c r="A1008" s="5" t="s">
        <v>709</v>
      </c>
      <c r="C1008" s="7">
        <f t="shared" ref="C1008:C1010" si="662">C1009</f>
        <v>151.20000000000002</v>
      </c>
      <c r="D1008" s="7">
        <f t="shared" ref="D1008:D1010" si="663">D1010</f>
        <v>281.88</v>
      </c>
      <c r="E1008" s="7">
        <f t="shared" ref="E1008:E1010" si="664">E1009+E1010</f>
        <v>2034.7200000000003</v>
      </c>
    </row>
    <row r="1009" spans="1:5" ht="14.4" customHeight="1" x14ac:dyDescent="0.3">
      <c r="A1009" s="5" t="s">
        <v>710</v>
      </c>
      <c r="C1009" s="7">
        <f t="shared" si="662"/>
        <v>151.20000000000002</v>
      </c>
      <c r="D1009" s="7">
        <f t="shared" si="663"/>
        <v>0</v>
      </c>
      <c r="E1009" s="7">
        <f t="shared" si="664"/>
        <v>1168.5600000000002</v>
      </c>
    </row>
    <row r="1010" spans="1:5" ht="14.4" customHeight="1" x14ac:dyDescent="0.3">
      <c r="A1010" s="5" t="s">
        <v>711</v>
      </c>
      <c r="C1010" s="7">
        <f t="shared" si="662"/>
        <v>151.20000000000002</v>
      </c>
      <c r="D1010" s="7">
        <f t="shared" si="663"/>
        <v>281.88</v>
      </c>
      <c r="E1010" s="7">
        <f t="shared" si="664"/>
        <v>866.16000000000008</v>
      </c>
    </row>
    <row r="1011" spans="1:5" ht="14.4" customHeight="1" x14ac:dyDescent="0.3">
      <c r="A1011" s="5" t="s">
        <v>35</v>
      </c>
      <c r="B1011" t="s">
        <v>701</v>
      </c>
      <c r="C1011">
        <v>151.20000000000002</v>
      </c>
      <c r="E1011">
        <v>302.40000000000003</v>
      </c>
    </row>
    <row r="1012" spans="1:5" ht="14.4" customHeight="1" x14ac:dyDescent="0.3">
      <c r="A1012" s="5" t="s">
        <v>36</v>
      </c>
      <c r="B1012" t="s">
        <v>701</v>
      </c>
      <c r="D1012">
        <v>281.88</v>
      </c>
      <c r="E1012">
        <v>563.76</v>
      </c>
    </row>
    <row r="1013" spans="1:5" ht="14.4" customHeight="1" x14ac:dyDescent="0.3">
      <c r="A1013" s="5" t="s">
        <v>712</v>
      </c>
      <c r="C1013" s="7">
        <f t="shared" ref="C1013:C1018" si="665">C1014</f>
        <v>2433.2400000000002</v>
      </c>
      <c r="D1013" s="7">
        <f t="shared" ref="D1013:D1018" si="666">D1015</f>
        <v>0</v>
      </c>
      <c r="E1013" s="7" t="e">
        <f t="shared" ref="E1013:E1018" si="667">E1014+E1015</f>
        <v>#VALUE!</v>
      </c>
    </row>
    <row r="1014" spans="1:5" ht="14.4" customHeight="1" x14ac:dyDescent="0.3">
      <c r="A1014" s="5" t="s">
        <v>85</v>
      </c>
      <c r="C1014" s="7">
        <f t="shared" si="665"/>
        <v>2433.2400000000002</v>
      </c>
      <c r="D1014" s="7">
        <f t="shared" si="666"/>
        <v>0</v>
      </c>
      <c r="E1014" s="7" t="e">
        <f t="shared" si="667"/>
        <v>#VALUE!</v>
      </c>
    </row>
    <row r="1015" spans="1:5" ht="14.4" customHeight="1" x14ac:dyDescent="0.3">
      <c r="A1015" s="5" t="s">
        <v>703</v>
      </c>
      <c r="C1015" s="7">
        <f t="shared" si="665"/>
        <v>2433.2400000000002</v>
      </c>
      <c r="D1015" s="7">
        <f t="shared" si="666"/>
        <v>0</v>
      </c>
      <c r="E1015" s="7" t="e">
        <f t="shared" si="667"/>
        <v>#VALUE!</v>
      </c>
    </row>
    <row r="1016" spans="1:5" ht="14.4" customHeight="1" x14ac:dyDescent="0.3">
      <c r="A1016" s="5" t="s">
        <v>727</v>
      </c>
      <c r="C1016" s="7">
        <f t="shared" si="665"/>
        <v>2433.2400000000002</v>
      </c>
      <c r="D1016" s="7">
        <f t="shared" si="666"/>
        <v>0</v>
      </c>
      <c r="E1016" s="7" t="e">
        <f t="shared" si="667"/>
        <v>#VALUE!</v>
      </c>
    </row>
    <row r="1017" spans="1:5" ht="14.4" customHeight="1" x14ac:dyDescent="0.3">
      <c r="A1017" s="5" t="s">
        <v>705</v>
      </c>
      <c r="C1017" s="7">
        <f t="shared" si="665"/>
        <v>2433.2400000000002</v>
      </c>
      <c r="D1017" s="7">
        <f t="shared" si="666"/>
        <v>0</v>
      </c>
      <c r="E1017" s="7" t="e">
        <f t="shared" si="667"/>
        <v>#VALUE!</v>
      </c>
    </row>
    <row r="1018" spans="1:5" ht="14.4" customHeight="1" x14ac:dyDescent="0.3">
      <c r="A1018" s="5" t="s">
        <v>713</v>
      </c>
      <c r="C1018" s="7">
        <f t="shared" si="665"/>
        <v>2433.2400000000002</v>
      </c>
      <c r="D1018" s="7">
        <f t="shared" si="666"/>
        <v>0</v>
      </c>
      <c r="E1018" s="7" t="e">
        <f t="shared" si="667"/>
        <v>#VALUE!</v>
      </c>
    </row>
    <row r="1019" spans="1:5" ht="14.4" customHeight="1" x14ac:dyDescent="0.3">
      <c r="A1019" s="5" t="s">
        <v>35</v>
      </c>
      <c r="B1019" t="s">
        <v>701</v>
      </c>
      <c r="C1019">
        <v>2433.2400000000002</v>
      </c>
      <c r="E1019">
        <v>34065.360000000001</v>
      </c>
    </row>
    <row r="1020" spans="1:5" ht="14.4" customHeight="1" x14ac:dyDescent="0.3">
      <c r="A1020" s="5" t="s">
        <v>36</v>
      </c>
      <c r="B1020" t="s">
        <v>701</v>
      </c>
      <c r="D1020">
        <v>0</v>
      </c>
      <c r="E1020" t="s">
        <v>639</v>
      </c>
    </row>
    <row r="1021" spans="1:5" ht="14.4" customHeight="1" x14ac:dyDescent="0.3">
      <c r="A1021" s="5" t="s">
        <v>714</v>
      </c>
      <c r="C1021" s="7">
        <f t="shared" ref="C1021" si="668">C1022</f>
        <v>2327.4</v>
      </c>
      <c r="D1021" s="7">
        <f t="shared" ref="D1021" si="669">D1023</f>
        <v>0</v>
      </c>
      <c r="E1021" s="7" t="e">
        <f t="shared" ref="E1021" si="670">E1022+E1023</f>
        <v>#VALUE!</v>
      </c>
    </row>
    <row r="1022" spans="1:5" ht="14.4" customHeight="1" x14ac:dyDescent="0.3">
      <c r="A1022" s="5" t="s">
        <v>35</v>
      </c>
      <c r="B1022" t="s">
        <v>701</v>
      </c>
      <c r="C1022">
        <v>2327.4</v>
      </c>
      <c r="E1022">
        <v>16291.800000000001</v>
      </c>
    </row>
    <row r="1023" spans="1:5" ht="14.4" customHeight="1" x14ac:dyDescent="0.3">
      <c r="A1023" s="5" t="s">
        <v>36</v>
      </c>
      <c r="B1023" t="s">
        <v>701</v>
      </c>
      <c r="D1023">
        <v>0</v>
      </c>
      <c r="E1023" t="s">
        <v>639</v>
      </c>
    </row>
    <row r="1024" spans="1:5" ht="14.4" customHeight="1" x14ac:dyDescent="0.3">
      <c r="A1024" s="5" t="s">
        <v>715</v>
      </c>
      <c r="C1024" s="7">
        <f t="shared" ref="C1024:C1026" si="671">C1025</f>
        <v>0</v>
      </c>
      <c r="D1024" s="7">
        <f t="shared" ref="D1024:D1026" si="672">D1026</f>
        <v>0</v>
      </c>
      <c r="E1024" s="7">
        <f t="shared" ref="E1024:E1026" si="673">E1025+E1026</f>
        <v>2635.2000000000003</v>
      </c>
    </row>
    <row r="1025" spans="1:5" ht="14.4" customHeight="1" x14ac:dyDescent="0.3">
      <c r="A1025" s="5" t="s">
        <v>728</v>
      </c>
      <c r="C1025" s="7">
        <f t="shared" si="671"/>
        <v>0</v>
      </c>
      <c r="D1025" s="7">
        <f t="shared" si="672"/>
        <v>0</v>
      </c>
      <c r="E1025" s="7">
        <f t="shared" si="673"/>
        <v>1317.6000000000001</v>
      </c>
    </row>
    <row r="1026" spans="1:5" ht="14.4" customHeight="1" x14ac:dyDescent="0.3">
      <c r="A1026" s="5" t="s">
        <v>717</v>
      </c>
      <c r="C1026" s="7">
        <f t="shared" si="671"/>
        <v>0</v>
      </c>
      <c r="D1026" s="7">
        <f t="shared" si="672"/>
        <v>0</v>
      </c>
      <c r="E1026" s="7">
        <f t="shared" si="673"/>
        <v>1317.6000000000001</v>
      </c>
    </row>
    <row r="1027" spans="1:5" ht="14.4" customHeight="1" x14ac:dyDescent="0.3">
      <c r="A1027" s="5" t="s">
        <v>35</v>
      </c>
    </row>
    <row r="1028" spans="1:5" ht="14.4" customHeight="1" x14ac:dyDescent="0.3">
      <c r="A1028" s="5" t="s">
        <v>36</v>
      </c>
      <c r="B1028" t="s">
        <v>718</v>
      </c>
      <c r="C1028">
        <v>65.88000000000001</v>
      </c>
      <c r="E1028">
        <v>1317.6000000000001</v>
      </c>
    </row>
    <row r="1029" spans="1:5" ht="14.4" customHeight="1" x14ac:dyDescent="0.3">
      <c r="B1029" t="s">
        <v>718</v>
      </c>
      <c r="D1029">
        <v>77.760000000000005</v>
      </c>
      <c r="E1029">
        <v>1555.2</v>
      </c>
    </row>
    <row r="1030" spans="1:5" ht="14.4" customHeight="1" x14ac:dyDescent="0.3">
      <c r="A1030" s="5" t="s">
        <v>729</v>
      </c>
      <c r="C1030" s="7">
        <f t="shared" ref="C1030" si="674">C1031</f>
        <v>291.60000000000002</v>
      </c>
      <c r="D1030" s="7">
        <f t="shared" ref="D1030" si="675">D1032</f>
        <v>141.48000000000002</v>
      </c>
      <c r="E1030" s="7">
        <f t="shared" ref="E1030" si="676">E1031+E1032</f>
        <v>17323.2</v>
      </c>
    </row>
    <row r="1031" spans="1:5" ht="14.4" customHeight="1" x14ac:dyDescent="0.3">
      <c r="A1031" s="5" t="s">
        <v>35</v>
      </c>
      <c r="B1031" t="s">
        <v>718</v>
      </c>
      <c r="C1031">
        <v>291.60000000000002</v>
      </c>
      <c r="E1031">
        <v>11664</v>
      </c>
    </row>
    <row r="1032" spans="1:5" ht="14.4" customHeight="1" x14ac:dyDescent="0.3">
      <c r="A1032" s="5" t="s">
        <v>36</v>
      </c>
      <c r="B1032" t="s">
        <v>718</v>
      </c>
      <c r="D1032">
        <v>141.48000000000002</v>
      </c>
      <c r="E1032">
        <v>5659.2000000000007</v>
      </c>
    </row>
    <row r="1033" spans="1:5" ht="14.4" customHeight="1" x14ac:dyDescent="0.3">
      <c r="A1033" s="5" t="s">
        <v>499</v>
      </c>
      <c r="C1033" s="7">
        <f t="shared" ref="C1033:C1039" si="677">C1034</f>
        <v>893.16000000000008</v>
      </c>
      <c r="D1033" s="7">
        <f t="shared" ref="D1033:D1039" si="678">D1035</f>
        <v>57.24</v>
      </c>
      <c r="E1033" s="7">
        <f t="shared" ref="E1033:E1039" si="679">E1034+E1035</f>
        <v>19500.48</v>
      </c>
    </row>
    <row r="1034" spans="1:5" ht="14.4" customHeight="1" x14ac:dyDescent="0.3">
      <c r="A1034" s="5" t="s">
        <v>337</v>
      </c>
      <c r="C1034" s="7">
        <f t="shared" si="677"/>
        <v>893.16000000000008</v>
      </c>
      <c r="D1034" s="7">
        <f t="shared" si="678"/>
        <v>0</v>
      </c>
      <c r="E1034" s="7">
        <f t="shared" si="679"/>
        <v>12069</v>
      </c>
    </row>
    <row r="1035" spans="1:5" ht="14.4" customHeight="1" x14ac:dyDescent="0.3">
      <c r="A1035" s="5" t="s">
        <v>730</v>
      </c>
      <c r="C1035" s="7">
        <f t="shared" si="677"/>
        <v>893.16000000000008</v>
      </c>
      <c r="D1035" s="7">
        <f t="shared" si="678"/>
        <v>57.24</v>
      </c>
      <c r="E1035" s="7">
        <f t="shared" si="679"/>
        <v>7431.4800000000005</v>
      </c>
    </row>
    <row r="1036" spans="1:5" ht="14.4" customHeight="1" x14ac:dyDescent="0.3">
      <c r="A1036" s="5" t="s">
        <v>544</v>
      </c>
      <c r="C1036" s="7">
        <f t="shared" si="677"/>
        <v>893.16000000000008</v>
      </c>
      <c r="D1036" s="7">
        <f t="shared" si="678"/>
        <v>0</v>
      </c>
      <c r="E1036" s="7">
        <f t="shared" si="679"/>
        <v>4637.5200000000004</v>
      </c>
    </row>
    <row r="1037" spans="1:5" ht="14.4" customHeight="1" x14ac:dyDescent="0.3">
      <c r="A1037" s="5" t="s">
        <v>720</v>
      </c>
      <c r="C1037" s="7">
        <f t="shared" si="677"/>
        <v>893.16000000000008</v>
      </c>
      <c r="D1037" s="7">
        <f t="shared" si="678"/>
        <v>57.24</v>
      </c>
      <c r="E1037" s="7">
        <f t="shared" si="679"/>
        <v>2793.96</v>
      </c>
    </row>
    <row r="1038" spans="1:5" ht="14.4" customHeight="1" x14ac:dyDescent="0.3">
      <c r="A1038" s="5" t="s">
        <v>721</v>
      </c>
      <c r="C1038" s="7">
        <f t="shared" si="677"/>
        <v>893.16000000000008</v>
      </c>
      <c r="D1038" s="7">
        <f t="shared" si="678"/>
        <v>0</v>
      </c>
      <c r="E1038" s="7">
        <f t="shared" si="679"/>
        <v>1843.5600000000002</v>
      </c>
    </row>
    <row r="1039" spans="1:5" ht="14.4" customHeight="1" x14ac:dyDescent="0.3">
      <c r="A1039" s="5" t="s">
        <v>731</v>
      </c>
      <c r="C1039" s="7">
        <f t="shared" si="677"/>
        <v>893.16000000000008</v>
      </c>
      <c r="D1039" s="7">
        <f t="shared" si="678"/>
        <v>57.24</v>
      </c>
      <c r="E1039" s="7">
        <f t="shared" si="679"/>
        <v>950.40000000000009</v>
      </c>
    </row>
    <row r="1040" spans="1:5" ht="14.4" customHeight="1" x14ac:dyDescent="0.3">
      <c r="A1040" s="5" t="s">
        <v>35</v>
      </c>
      <c r="B1040" t="s">
        <v>701</v>
      </c>
      <c r="C1040">
        <v>893.16000000000008</v>
      </c>
      <c r="E1040">
        <v>893.16000000000008</v>
      </c>
    </row>
    <row r="1041" spans="1:5" ht="14.4" customHeight="1" x14ac:dyDescent="0.3">
      <c r="A1041" s="5" t="s">
        <v>36</v>
      </c>
      <c r="B1041" t="s">
        <v>701</v>
      </c>
      <c r="D1041">
        <v>57.24</v>
      </c>
      <c r="E1041">
        <v>57.24</v>
      </c>
    </row>
    <row r="1042" spans="1:5" ht="14.4" customHeight="1" x14ac:dyDescent="0.3">
      <c r="A1042" s="5" t="s">
        <v>723</v>
      </c>
      <c r="C1042" s="7">
        <f t="shared" ref="C1042" si="680">C1043</f>
        <v>578.88</v>
      </c>
      <c r="D1042" s="7">
        <f t="shared" ref="D1042" si="681">D1044</f>
        <v>57.24</v>
      </c>
      <c r="E1042" s="7">
        <f t="shared" ref="E1042" si="682">E1043+E1044</f>
        <v>636.12</v>
      </c>
    </row>
    <row r="1043" spans="1:5" ht="14.4" customHeight="1" x14ac:dyDescent="0.3">
      <c r="A1043" s="5" t="s">
        <v>35</v>
      </c>
      <c r="B1043" t="s">
        <v>701</v>
      </c>
      <c r="C1043">
        <v>578.88</v>
      </c>
      <c r="E1043">
        <v>578.88</v>
      </c>
    </row>
    <row r="1044" spans="1:5" ht="14.4" customHeight="1" x14ac:dyDescent="0.3">
      <c r="A1044" s="5" t="s">
        <v>36</v>
      </c>
      <c r="B1044" t="s">
        <v>701</v>
      </c>
      <c r="D1044">
        <v>57.24</v>
      </c>
      <c r="E1044">
        <v>57.24</v>
      </c>
    </row>
    <row r="1045" spans="1:5" ht="14.4" customHeight="1" x14ac:dyDescent="0.3">
      <c r="A1045" s="5" t="s">
        <v>724</v>
      </c>
      <c r="C1045" s="7">
        <f t="shared" ref="C1045" si="683">C1046</f>
        <v>482.76000000000005</v>
      </c>
      <c r="D1045" s="7">
        <f t="shared" ref="D1045" si="684">D1047</f>
        <v>57.24</v>
      </c>
      <c r="E1045" s="7">
        <f t="shared" ref="E1045" si="685">E1046+E1047</f>
        <v>1620.0000000000002</v>
      </c>
    </row>
    <row r="1046" spans="1:5" ht="14.4" customHeight="1" x14ac:dyDescent="0.3">
      <c r="A1046" s="5" t="s">
        <v>35</v>
      </c>
      <c r="B1046" t="s">
        <v>725</v>
      </c>
      <c r="C1046">
        <v>482.76000000000005</v>
      </c>
      <c r="E1046">
        <v>1448.2800000000002</v>
      </c>
    </row>
    <row r="1047" spans="1:5" ht="14.4" customHeight="1" x14ac:dyDescent="0.3">
      <c r="A1047" s="5" t="s">
        <v>36</v>
      </c>
      <c r="B1047" t="s">
        <v>725</v>
      </c>
      <c r="D1047">
        <v>57.24</v>
      </c>
      <c r="E1047">
        <v>171.72</v>
      </c>
    </row>
    <row r="1048" spans="1:5" ht="14.4" customHeight="1" x14ac:dyDescent="0.3">
      <c r="A1048" s="5" t="s">
        <v>544</v>
      </c>
      <c r="C1048" s="7">
        <f t="shared" ref="C1048:C1056" si="686">C1049</f>
        <v>2293.9299999999998</v>
      </c>
      <c r="D1048" s="7">
        <f t="shared" ref="D1048:D1056" si="687">D1050</f>
        <v>96.12</v>
      </c>
      <c r="E1048" s="7">
        <f t="shared" ref="E1048:E1056" si="688">E1049+E1050</f>
        <v>9060396.0999999996</v>
      </c>
    </row>
    <row r="1049" spans="1:5" ht="14.4" customHeight="1" x14ac:dyDescent="0.3">
      <c r="A1049" s="5" t="s">
        <v>337</v>
      </c>
      <c r="C1049" s="7">
        <f t="shared" si="686"/>
        <v>2293.9299999999998</v>
      </c>
      <c r="D1049" s="7">
        <f t="shared" si="687"/>
        <v>0</v>
      </c>
      <c r="E1049" s="7">
        <f t="shared" si="688"/>
        <v>5600849.7999999998</v>
      </c>
    </row>
    <row r="1050" spans="1:5" ht="14.4" customHeight="1" x14ac:dyDescent="0.3">
      <c r="A1050" s="5" t="s">
        <v>337</v>
      </c>
      <c r="C1050" s="7">
        <f t="shared" si="686"/>
        <v>2293.9299999999998</v>
      </c>
      <c r="D1050" s="7">
        <f t="shared" si="687"/>
        <v>96.12</v>
      </c>
      <c r="E1050" s="7">
        <f t="shared" si="688"/>
        <v>3459546.3</v>
      </c>
    </row>
    <row r="1051" spans="1:5" ht="14.4" customHeight="1" x14ac:dyDescent="0.3">
      <c r="A1051" s="5" t="s">
        <v>732</v>
      </c>
      <c r="C1051" s="7">
        <f t="shared" si="686"/>
        <v>2293.9299999999998</v>
      </c>
      <c r="D1051" s="7">
        <f t="shared" si="687"/>
        <v>0</v>
      </c>
      <c r="E1051" s="7">
        <f t="shared" si="688"/>
        <v>2141303.5</v>
      </c>
    </row>
    <row r="1052" spans="1:5" ht="14.4" customHeight="1" x14ac:dyDescent="0.3">
      <c r="A1052" s="5" t="s">
        <v>499</v>
      </c>
      <c r="C1052" s="7">
        <f t="shared" si="686"/>
        <v>2293.9299999999998</v>
      </c>
      <c r="D1052" s="7">
        <f t="shared" si="687"/>
        <v>96.12</v>
      </c>
      <c r="E1052" s="7">
        <f t="shared" si="688"/>
        <v>1318242.7999999998</v>
      </c>
    </row>
    <row r="1053" spans="1:5" ht="14.4" customHeight="1" x14ac:dyDescent="0.3">
      <c r="A1053" s="5" t="s">
        <v>547</v>
      </c>
      <c r="C1053" s="7">
        <f t="shared" si="686"/>
        <v>2293.9299999999998</v>
      </c>
      <c r="D1053" s="7">
        <f t="shared" si="687"/>
        <v>0</v>
      </c>
      <c r="E1053" s="7">
        <f t="shared" si="688"/>
        <v>823060.7</v>
      </c>
    </row>
    <row r="1054" spans="1:5" ht="14.4" customHeight="1" x14ac:dyDescent="0.3">
      <c r="A1054" s="5" t="s">
        <v>646</v>
      </c>
      <c r="C1054" s="7">
        <f t="shared" si="686"/>
        <v>2293.9299999999998</v>
      </c>
      <c r="D1054" s="7">
        <f t="shared" si="687"/>
        <v>96.12</v>
      </c>
      <c r="E1054" s="7">
        <f t="shared" si="688"/>
        <v>495182.1</v>
      </c>
    </row>
    <row r="1055" spans="1:5" ht="14.4" customHeight="1" x14ac:dyDescent="0.3">
      <c r="A1055" s="5" t="s">
        <v>384</v>
      </c>
      <c r="C1055" s="7">
        <f t="shared" si="686"/>
        <v>2293.9299999999998</v>
      </c>
      <c r="D1055" s="7">
        <f t="shared" si="687"/>
        <v>0</v>
      </c>
      <c r="E1055" s="7">
        <f t="shared" si="688"/>
        <v>327878.59999999998</v>
      </c>
    </row>
    <row r="1056" spans="1:5" ht="14.4" customHeight="1" x14ac:dyDescent="0.3">
      <c r="A1056" s="5" t="s">
        <v>699</v>
      </c>
      <c r="C1056" s="7">
        <f t="shared" si="686"/>
        <v>2293.9299999999998</v>
      </c>
      <c r="D1056" s="7">
        <f t="shared" si="687"/>
        <v>96.12</v>
      </c>
      <c r="E1056" s="7">
        <f t="shared" si="688"/>
        <v>167303.49999999997</v>
      </c>
    </row>
    <row r="1057" spans="1:5" ht="14.4" customHeight="1" x14ac:dyDescent="0.3">
      <c r="A1057" s="5" t="s">
        <v>35</v>
      </c>
      <c r="B1057" t="s">
        <v>82</v>
      </c>
      <c r="C1057">
        <v>2293.9299999999998</v>
      </c>
      <c r="D1057">
        <v>0</v>
      </c>
      <c r="E1057">
        <v>160575.09999999998</v>
      </c>
    </row>
    <row r="1058" spans="1:5" ht="14.4" customHeight="1" x14ac:dyDescent="0.3">
      <c r="A1058" s="5" t="s">
        <v>36</v>
      </c>
      <c r="B1058" t="s">
        <v>82</v>
      </c>
      <c r="D1058">
        <v>96.12</v>
      </c>
      <c r="E1058">
        <v>6728.4000000000005</v>
      </c>
    </row>
    <row r="1059" spans="1:5" ht="14.4" customHeight="1" x14ac:dyDescent="0.3">
      <c r="A1059" s="5" t="s">
        <v>85</v>
      </c>
      <c r="C1059" s="7">
        <f t="shared" ref="C1059:C1062" si="689">C1060</f>
        <v>2433.2399999999998</v>
      </c>
      <c r="D1059" s="7">
        <f t="shared" ref="D1059:D1062" si="690">D1061</f>
        <v>0</v>
      </c>
      <c r="E1059" s="7">
        <f t="shared" ref="E1059:E1062" si="691">E1060+E1061</f>
        <v>7841052.7199999997</v>
      </c>
    </row>
    <row r="1060" spans="1:5" ht="14.4" customHeight="1" x14ac:dyDescent="0.3">
      <c r="A1060" s="5" t="s">
        <v>671</v>
      </c>
      <c r="C1060" s="7">
        <f t="shared" si="689"/>
        <v>2433.2399999999998</v>
      </c>
      <c r="D1060" s="7">
        <f t="shared" si="690"/>
        <v>96.12</v>
      </c>
      <c r="E1060" s="7">
        <f t="shared" si="691"/>
        <v>5170592.88</v>
      </c>
    </row>
    <row r="1061" spans="1:5" ht="14.4" customHeight="1" x14ac:dyDescent="0.3">
      <c r="A1061" s="5" t="s">
        <v>428</v>
      </c>
      <c r="C1061" s="7">
        <f t="shared" si="689"/>
        <v>2433.2399999999998</v>
      </c>
      <c r="D1061" s="7">
        <f t="shared" si="690"/>
        <v>0</v>
      </c>
      <c r="E1061" s="7">
        <f t="shared" si="691"/>
        <v>2670459.84</v>
      </c>
    </row>
    <row r="1062" spans="1:5" ht="14.4" customHeight="1" x14ac:dyDescent="0.3">
      <c r="A1062" s="5" t="s">
        <v>584</v>
      </c>
      <c r="C1062" s="7">
        <f t="shared" si="689"/>
        <v>2433.2399999999998</v>
      </c>
      <c r="D1062" s="7">
        <f t="shared" si="690"/>
        <v>96.12</v>
      </c>
      <c r="E1062" s="7">
        <f t="shared" si="691"/>
        <v>2500133.04</v>
      </c>
    </row>
    <row r="1063" spans="1:5" ht="14.4" customHeight="1" x14ac:dyDescent="0.3">
      <c r="A1063" s="5" t="s">
        <v>35</v>
      </c>
      <c r="B1063" t="s">
        <v>82</v>
      </c>
      <c r="C1063">
        <v>2433.2399999999998</v>
      </c>
      <c r="E1063">
        <v>170326.8</v>
      </c>
    </row>
    <row r="1064" spans="1:5" ht="14.4" customHeight="1" x14ac:dyDescent="0.3">
      <c r="A1064" s="5" t="s">
        <v>36</v>
      </c>
      <c r="B1064" t="s">
        <v>82</v>
      </c>
      <c r="C1064" s="7">
        <f t="shared" ref="C1064:C1072" si="692">C1065</f>
        <v>2293.92</v>
      </c>
      <c r="D1064" s="7">
        <f t="shared" ref="D1064:D1072" si="693">D1066</f>
        <v>96.12</v>
      </c>
      <c r="E1064" s="7">
        <f t="shared" ref="E1064:E1072" si="694">E1065+E1066</f>
        <v>2329806.2400000002</v>
      </c>
    </row>
    <row r="1065" spans="1:5" ht="14.4" customHeight="1" x14ac:dyDescent="0.3">
      <c r="A1065" s="5" t="s">
        <v>499</v>
      </c>
      <c r="C1065" s="7">
        <f t="shared" si="692"/>
        <v>2293.92</v>
      </c>
      <c r="D1065" s="7">
        <f t="shared" si="693"/>
        <v>0</v>
      </c>
      <c r="E1065" s="7">
        <f t="shared" si="694"/>
        <v>1440212.4000000001</v>
      </c>
    </row>
    <row r="1066" spans="1:5" ht="14.4" customHeight="1" x14ac:dyDescent="0.3">
      <c r="A1066" s="5" t="s">
        <v>337</v>
      </c>
      <c r="C1066" s="7">
        <f t="shared" si="692"/>
        <v>2293.92</v>
      </c>
      <c r="D1066" s="7">
        <f t="shared" si="693"/>
        <v>96.12</v>
      </c>
      <c r="E1066" s="7">
        <f t="shared" si="694"/>
        <v>889593.84000000008</v>
      </c>
    </row>
    <row r="1067" spans="1:5" ht="14.4" customHeight="1" x14ac:dyDescent="0.3">
      <c r="A1067" s="5" t="s">
        <v>733</v>
      </c>
      <c r="C1067" s="7">
        <f t="shared" si="692"/>
        <v>2293.92</v>
      </c>
      <c r="D1067" s="7">
        <f t="shared" si="693"/>
        <v>0</v>
      </c>
      <c r="E1067" s="7">
        <f t="shared" si="694"/>
        <v>550618.56000000006</v>
      </c>
    </row>
    <row r="1068" spans="1:5" ht="14.4" customHeight="1" x14ac:dyDescent="0.3">
      <c r="A1068" s="5" t="s">
        <v>499</v>
      </c>
      <c r="C1068" s="7">
        <f t="shared" si="692"/>
        <v>2293.92</v>
      </c>
      <c r="D1068" s="7">
        <f t="shared" si="693"/>
        <v>96.12</v>
      </c>
      <c r="E1068" s="7">
        <f t="shared" si="694"/>
        <v>338975.28</v>
      </c>
    </row>
    <row r="1069" spans="1:5" ht="14.4" customHeight="1" x14ac:dyDescent="0.3">
      <c r="A1069" s="5" t="s">
        <v>734</v>
      </c>
      <c r="C1069" s="7">
        <f t="shared" si="692"/>
        <v>2293.92</v>
      </c>
      <c r="D1069" s="7">
        <f t="shared" si="693"/>
        <v>0</v>
      </c>
      <c r="E1069" s="7">
        <f t="shared" si="694"/>
        <v>211643.28</v>
      </c>
    </row>
    <row r="1070" spans="1:5" ht="14.4" customHeight="1" x14ac:dyDescent="0.3">
      <c r="A1070" s="5" t="s">
        <v>697</v>
      </c>
      <c r="C1070" s="7">
        <f t="shared" si="692"/>
        <v>2293.92</v>
      </c>
      <c r="D1070" s="7">
        <f t="shared" si="693"/>
        <v>96.12</v>
      </c>
      <c r="E1070" s="7">
        <f t="shared" si="694"/>
        <v>127332</v>
      </c>
    </row>
    <row r="1071" spans="1:5" ht="14.4" customHeight="1" x14ac:dyDescent="0.3">
      <c r="A1071" s="5" t="s">
        <v>735</v>
      </c>
      <c r="C1071" s="7">
        <f t="shared" si="692"/>
        <v>2293.92</v>
      </c>
      <c r="D1071" s="7">
        <f t="shared" si="693"/>
        <v>0</v>
      </c>
      <c r="E1071" s="7">
        <f t="shared" si="694"/>
        <v>84311.28</v>
      </c>
    </row>
    <row r="1072" spans="1:5" ht="14.4" customHeight="1" x14ac:dyDescent="0.3">
      <c r="A1072" s="5" t="s">
        <v>736</v>
      </c>
      <c r="C1072" s="7">
        <f t="shared" si="692"/>
        <v>2293.92</v>
      </c>
      <c r="D1072" s="7">
        <f t="shared" si="693"/>
        <v>96.12</v>
      </c>
      <c r="E1072" s="7">
        <f t="shared" si="694"/>
        <v>43020.72</v>
      </c>
    </row>
    <row r="1073" spans="1:5" ht="14.4" customHeight="1" x14ac:dyDescent="0.3">
      <c r="A1073" s="5" t="s">
        <v>35</v>
      </c>
      <c r="B1073" t="s">
        <v>701</v>
      </c>
      <c r="C1073">
        <v>2293.92</v>
      </c>
      <c r="E1073">
        <v>41290.559999999998</v>
      </c>
    </row>
    <row r="1074" spans="1:5" ht="14.4" customHeight="1" x14ac:dyDescent="0.3">
      <c r="A1074" s="5" t="s">
        <v>36</v>
      </c>
      <c r="B1074" t="s">
        <v>701</v>
      </c>
      <c r="D1074">
        <v>96.12</v>
      </c>
      <c r="E1074">
        <v>1730.16</v>
      </c>
    </row>
    <row r="1075" spans="1:5" ht="14.4" customHeight="1" x14ac:dyDescent="0.3">
      <c r="A1075" s="5" t="s">
        <v>702</v>
      </c>
      <c r="C1075" s="7">
        <f t="shared" ref="C1075" si="695">C1076</f>
        <v>3429</v>
      </c>
      <c r="D1075" s="7">
        <f t="shared" ref="D1075" si="696">D1077</f>
        <v>96.12</v>
      </c>
      <c r="E1075" s="7">
        <f t="shared" ref="E1075" si="697">E1076+E1077</f>
        <v>17625.599999999999</v>
      </c>
    </row>
    <row r="1076" spans="1:5" ht="14.4" customHeight="1" x14ac:dyDescent="0.3">
      <c r="A1076" s="5" t="s">
        <v>35</v>
      </c>
      <c r="B1076" t="s">
        <v>701</v>
      </c>
      <c r="C1076">
        <v>3429</v>
      </c>
      <c r="E1076">
        <v>17145</v>
      </c>
    </row>
    <row r="1077" spans="1:5" ht="14.4" customHeight="1" x14ac:dyDescent="0.3">
      <c r="A1077" s="5" t="s">
        <v>36</v>
      </c>
      <c r="B1077" t="s">
        <v>701</v>
      </c>
      <c r="D1077">
        <v>96.12</v>
      </c>
      <c r="E1077">
        <v>480.6</v>
      </c>
    </row>
    <row r="1078" spans="1:5" ht="14.4" customHeight="1" x14ac:dyDescent="0.3">
      <c r="A1078" s="5" t="s">
        <v>708</v>
      </c>
      <c r="C1078" s="7">
        <f t="shared" ref="C1078" si="698">C1079</f>
        <v>595.08000000000004</v>
      </c>
      <c r="D1078" s="7">
        <f t="shared" ref="D1078" si="699">D1080</f>
        <v>74.52000000000001</v>
      </c>
      <c r="E1078" s="7">
        <f t="shared" ref="E1078" si="700">E1079+E1080</f>
        <v>1339.2</v>
      </c>
    </row>
    <row r="1079" spans="1:5" ht="14.4" customHeight="1" x14ac:dyDescent="0.3">
      <c r="A1079" s="5" t="s">
        <v>35</v>
      </c>
      <c r="B1079" t="s">
        <v>82</v>
      </c>
      <c r="C1079">
        <v>595.08000000000004</v>
      </c>
      <c r="E1079">
        <v>1190.1600000000001</v>
      </c>
    </row>
    <row r="1080" spans="1:5" ht="14.4" customHeight="1" x14ac:dyDescent="0.3">
      <c r="A1080" s="5" t="s">
        <v>36</v>
      </c>
      <c r="B1080" t="s">
        <v>82</v>
      </c>
      <c r="D1080">
        <v>74.52000000000001</v>
      </c>
      <c r="E1080">
        <v>149.04000000000002</v>
      </c>
    </row>
    <row r="1081" spans="1:5" ht="14.4" customHeight="1" x14ac:dyDescent="0.3">
      <c r="A1081" s="5" t="s">
        <v>709</v>
      </c>
      <c r="C1081" s="7">
        <f t="shared" ref="C1081:C1083" si="701">C1082</f>
        <v>113.4</v>
      </c>
      <c r="D1081" s="7">
        <f t="shared" ref="D1081:D1083" si="702">D1083</f>
        <v>275.40000000000003</v>
      </c>
      <c r="E1081" s="7">
        <f t="shared" ref="E1081:E1083" si="703">E1082+E1083</f>
        <v>891.00000000000011</v>
      </c>
    </row>
    <row r="1082" spans="1:5" ht="14.4" customHeight="1" x14ac:dyDescent="0.3">
      <c r="A1082" s="5" t="s">
        <v>710</v>
      </c>
      <c r="C1082" s="7">
        <f t="shared" si="701"/>
        <v>113.4</v>
      </c>
      <c r="D1082" s="7">
        <f t="shared" si="702"/>
        <v>0</v>
      </c>
      <c r="E1082" s="7">
        <f t="shared" si="703"/>
        <v>502.20000000000005</v>
      </c>
    </row>
    <row r="1083" spans="1:5" ht="14.4" customHeight="1" x14ac:dyDescent="0.3">
      <c r="A1083" s="5" t="s">
        <v>737</v>
      </c>
      <c r="C1083" s="7">
        <f t="shared" si="701"/>
        <v>113.4</v>
      </c>
      <c r="D1083" s="7">
        <f t="shared" si="702"/>
        <v>275.40000000000003</v>
      </c>
      <c r="E1083" s="7">
        <f t="shared" si="703"/>
        <v>388.80000000000007</v>
      </c>
    </row>
    <row r="1084" spans="1:5" ht="14.4" customHeight="1" x14ac:dyDescent="0.3">
      <c r="A1084" s="5" t="s">
        <v>35</v>
      </c>
      <c r="B1084" t="s">
        <v>701</v>
      </c>
      <c r="C1084">
        <v>113.4</v>
      </c>
      <c r="E1084">
        <v>113.4</v>
      </c>
    </row>
    <row r="1085" spans="1:5" ht="14.4" customHeight="1" x14ac:dyDescent="0.3">
      <c r="A1085" s="5" t="s">
        <v>36</v>
      </c>
      <c r="B1085" t="s">
        <v>701</v>
      </c>
      <c r="D1085">
        <v>275.40000000000003</v>
      </c>
      <c r="E1085">
        <v>275.40000000000003</v>
      </c>
    </row>
    <row r="1086" spans="1:5" ht="14.4" customHeight="1" x14ac:dyDescent="0.3">
      <c r="A1086" s="5" t="s">
        <v>711</v>
      </c>
      <c r="C1086" s="7">
        <f t="shared" ref="C1086" si="704">C1087</f>
        <v>125.28</v>
      </c>
      <c r="D1086" s="7">
        <f t="shared" ref="D1086" si="705">D1088</f>
        <v>278.64000000000004</v>
      </c>
      <c r="E1086" s="7">
        <f t="shared" ref="E1086" si="706">E1087+E1088</f>
        <v>1615.6800000000003</v>
      </c>
    </row>
    <row r="1087" spans="1:5" ht="14.4" customHeight="1" x14ac:dyDescent="0.3">
      <c r="A1087" s="5" t="s">
        <v>35</v>
      </c>
      <c r="B1087" t="s">
        <v>701</v>
      </c>
      <c r="C1087">
        <v>125.28</v>
      </c>
      <c r="E1087">
        <v>501.12</v>
      </c>
    </row>
    <row r="1088" spans="1:5" ht="14.4" customHeight="1" x14ac:dyDescent="0.3">
      <c r="A1088" s="5" t="s">
        <v>36</v>
      </c>
      <c r="B1088" t="s">
        <v>701</v>
      </c>
      <c r="D1088">
        <v>278.64000000000004</v>
      </c>
      <c r="E1088">
        <v>1114.5600000000002</v>
      </c>
    </row>
    <row r="1089" spans="1:5" ht="14.4" customHeight="1" x14ac:dyDescent="0.3">
      <c r="A1089" s="5" t="s">
        <v>738</v>
      </c>
      <c r="C1089" s="7">
        <f t="shared" ref="C1089" si="707">C1090</f>
        <v>153.36000000000001</v>
      </c>
      <c r="D1089" s="7">
        <f t="shared" ref="D1089" si="708">D1091</f>
        <v>271.08000000000004</v>
      </c>
      <c r="E1089" s="7">
        <f t="shared" ref="E1089" si="709">E1090+E1091</f>
        <v>1697.7600000000002</v>
      </c>
    </row>
    <row r="1090" spans="1:5" ht="14.4" customHeight="1" x14ac:dyDescent="0.3">
      <c r="A1090" s="5" t="s">
        <v>35</v>
      </c>
      <c r="B1090" t="s">
        <v>701</v>
      </c>
      <c r="C1090">
        <v>153.36000000000001</v>
      </c>
      <c r="E1090">
        <v>613.44000000000005</v>
      </c>
    </row>
    <row r="1091" spans="1:5" ht="14.4" customHeight="1" x14ac:dyDescent="0.3">
      <c r="A1091" s="5" t="s">
        <v>36</v>
      </c>
      <c r="B1091" t="s">
        <v>701</v>
      </c>
      <c r="D1091">
        <v>271.08000000000004</v>
      </c>
      <c r="E1091">
        <v>1084.3200000000002</v>
      </c>
    </row>
    <row r="1092" spans="1:5" ht="14.4" customHeight="1" x14ac:dyDescent="0.3">
      <c r="A1092" s="5" t="s">
        <v>712</v>
      </c>
      <c r="C1092" s="7">
        <f t="shared" ref="C1092:C1095" si="710">C1093</f>
        <v>133.92000000000002</v>
      </c>
      <c r="D1092" s="7">
        <f t="shared" ref="D1092:D1095" si="711">D1094</f>
        <v>0</v>
      </c>
      <c r="E1092" s="7">
        <f t="shared" ref="E1092:E1095" si="712">E1093+E1094</f>
        <v>8969.4000000000015</v>
      </c>
    </row>
    <row r="1093" spans="1:5" ht="14.4" customHeight="1" x14ac:dyDescent="0.3">
      <c r="A1093" s="5" t="s">
        <v>739</v>
      </c>
      <c r="C1093" s="7">
        <f t="shared" si="710"/>
        <v>133.92000000000002</v>
      </c>
      <c r="D1093" s="7">
        <f t="shared" si="711"/>
        <v>48.6</v>
      </c>
      <c r="E1093" s="7">
        <f t="shared" si="712"/>
        <v>5488.56</v>
      </c>
    </row>
    <row r="1094" spans="1:5" ht="14.4" customHeight="1" x14ac:dyDescent="0.3">
      <c r="A1094" s="5" t="s">
        <v>740</v>
      </c>
      <c r="C1094" s="7">
        <f t="shared" si="710"/>
        <v>133.92000000000002</v>
      </c>
      <c r="D1094" s="7">
        <f t="shared" si="711"/>
        <v>0</v>
      </c>
      <c r="E1094" s="7">
        <f t="shared" si="712"/>
        <v>3480.84</v>
      </c>
    </row>
    <row r="1095" spans="1:5" ht="14.4" customHeight="1" x14ac:dyDescent="0.3">
      <c r="A1095" s="5" t="s">
        <v>741</v>
      </c>
      <c r="C1095" s="7">
        <f t="shared" si="710"/>
        <v>133.92000000000002</v>
      </c>
      <c r="D1095" s="7">
        <f t="shared" si="711"/>
        <v>48.6</v>
      </c>
      <c r="E1095" s="7">
        <f t="shared" si="712"/>
        <v>2007.7200000000003</v>
      </c>
    </row>
    <row r="1096" spans="1:5" ht="14.4" customHeight="1" x14ac:dyDescent="0.3">
      <c r="A1096" s="5" t="s">
        <v>35</v>
      </c>
      <c r="B1096" t="s">
        <v>701</v>
      </c>
      <c r="C1096">
        <v>133.92000000000002</v>
      </c>
      <c r="E1096">
        <v>1473.1200000000001</v>
      </c>
    </row>
    <row r="1097" spans="1:5" ht="14.4" customHeight="1" x14ac:dyDescent="0.3">
      <c r="A1097" s="5" t="s">
        <v>36</v>
      </c>
      <c r="B1097" t="s">
        <v>701</v>
      </c>
      <c r="D1097">
        <v>48.6</v>
      </c>
      <c r="E1097">
        <v>534.6</v>
      </c>
    </row>
    <row r="1098" spans="1:5" ht="14.4" customHeight="1" x14ac:dyDescent="0.3">
      <c r="A1098" s="5" t="s">
        <v>742</v>
      </c>
      <c r="C1098" s="7">
        <f t="shared" ref="C1098" si="713">C1099</f>
        <v>133.92000000000002</v>
      </c>
      <c r="D1098" s="7">
        <f t="shared" ref="D1098" si="714">D1100</f>
        <v>48.6</v>
      </c>
      <c r="E1098" s="7">
        <f t="shared" ref="E1098" si="715">E1099+E1100</f>
        <v>547.56000000000006</v>
      </c>
    </row>
    <row r="1099" spans="1:5" ht="14.4" customHeight="1" x14ac:dyDescent="0.3">
      <c r="A1099" s="5" t="s">
        <v>35</v>
      </c>
      <c r="B1099" t="s">
        <v>701</v>
      </c>
      <c r="C1099">
        <v>133.92000000000002</v>
      </c>
      <c r="E1099">
        <v>401.76000000000005</v>
      </c>
    </row>
    <row r="1100" spans="1:5" ht="14.4" customHeight="1" x14ac:dyDescent="0.3">
      <c r="A1100" s="5" t="s">
        <v>36</v>
      </c>
      <c r="B1100" t="s">
        <v>701</v>
      </c>
      <c r="D1100">
        <v>48.6</v>
      </c>
      <c r="E1100">
        <v>145.80000000000001</v>
      </c>
    </row>
    <row r="1101" spans="1:5" ht="14.4" customHeight="1" x14ac:dyDescent="0.3">
      <c r="A1101" s="5" t="s">
        <v>743</v>
      </c>
      <c r="C1101" s="7">
        <f t="shared" ref="C1101:C1103" si="716">C1102</f>
        <v>158.76000000000002</v>
      </c>
      <c r="D1101" s="7">
        <f t="shared" ref="D1101:D1103" si="717">D1103</f>
        <v>78.84</v>
      </c>
      <c r="E1101" s="7">
        <f t="shared" ref="E1101:E1103" si="718">E1102+E1103</f>
        <v>3169.8</v>
      </c>
    </row>
    <row r="1102" spans="1:5" ht="14.4" customHeight="1" x14ac:dyDescent="0.3">
      <c r="A1102" s="5" t="s">
        <v>744</v>
      </c>
      <c r="C1102" s="7">
        <f t="shared" si="716"/>
        <v>158.76000000000002</v>
      </c>
      <c r="D1102" s="7">
        <f t="shared" si="717"/>
        <v>0</v>
      </c>
      <c r="E1102" s="7">
        <f t="shared" si="718"/>
        <v>1981.8000000000002</v>
      </c>
    </row>
    <row r="1103" spans="1:5" ht="14.4" customHeight="1" x14ac:dyDescent="0.3">
      <c r="A1103" s="5" t="s">
        <v>745</v>
      </c>
      <c r="C1103" s="7">
        <f t="shared" si="716"/>
        <v>158.76000000000002</v>
      </c>
      <c r="D1103" s="7">
        <f t="shared" si="717"/>
        <v>78.84</v>
      </c>
      <c r="E1103" s="7">
        <f t="shared" si="718"/>
        <v>1188</v>
      </c>
    </row>
    <row r="1104" spans="1:5" ht="14.4" customHeight="1" x14ac:dyDescent="0.3">
      <c r="A1104" s="5" t="s">
        <v>35</v>
      </c>
      <c r="B1104" t="s">
        <v>701</v>
      </c>
      <c r="C1104">
        <v>158.76000000000002</v>
      </c>
      <c r="E1104">
        <v>793.80000000000007</v>
      </c>
    </row>
    <row r="1105" spans="1:5" ht="14.4" customHeight="1" x14ac:dyDescent="0.3">
      <c r="A1105" s="5" t="s">
        <v>36</v>
      </c>
      <c r="B1105" t="s">
        <v>701</v>
      </c>
      <c r="D1105">
        <v>78.84</v>
      </c>
      <c r="E1105">
        <v>394.20000000000005</v>
      </c>
    </row>
    <row r="1106" spans="1:5" ht="14.4" customHeight="1" x14ac:dyDescent="0.3">
      <c r="A1106" s="5" t="s">
        <v>85</v>
      </c>
      <c r="C1106" s="7">
        <f t="shared" ref="C1106:C1110" si="719">C1107</f>
        <v>2433.2400000000002</v>
      </c>
      <c r="D1106" s="7">
        <f t="shared" ref="D1106:D1110" si="720">D1108</f>
        <v>0</v>
      </c>
      <c r="E1106" s="7">
        <f t="shared" ref="E1106:E1110" si="721">E1107+E1108</f>
        <v>486648.00000000012</v>
      </c>
    </row>
    <row r="1107" spans="1:5" ht="14.4" customHeight="1" x14ac:dyDescent="0.3">
      <c r="A1107" s="5" t="s">
        <v>703</v>
      </c>
      <c r="C1107" s="7">
        <f t="shared" si="719"/>
        <v>2433.2400000000002</v>
      </c>
      <c r="D1107" s="7">
        <f t="shared" si="720"/>
        <v>0</v>
      </c>
      <c r="E1107" s="7">
        <f t="shared" si="721"/>
        <v>304155.00000000006</v>
      </c>
    </row>
    <row r="1108" spans="1:5" ht="14.4" customHeight="1" x14ac:dyDescent="0.3">
      <c r="A1108" s="5" t="s">
        <v>727</v>
      </c>
      <c r="C1108" s="7">
        <f t="shared" si="719"/>
        <v>2433.2400000000002</v>
      </c>
      <c r="D1108" s="7">
        <f t="shared" si="720"/>
        <v>0</v>
      </c>
      <c r="E1108" s="7">
        <f t="shared" si="721"/>
        <v>182493.00000000003</v>
      </c>
    </row>
    <row r="1109" spans="1:5" ht="14.4" customHeight="1" x14ac:dyDescent="0.3">
      <c r="A1109" s="5" t="s">
        <v>705</v>
      </c>
      <c r="C1109" s="7">
        <f t="shared" si="719"/>
        <v>2433.2400000000002</v>
      </c>
      <c r="D1109" s="7">
        <f t="shared" si="720"/>
        <v>0</v>
      </c>
      <c r="E1109" s="7">
        <f t="shared" si="721"/>
        <v>121662.00000000001</v>
      </c>
    </row>
    <row r="1110" spans="1:5" ht="14.4" customHeight="1" x14ac:dyDescent="0.3">
      <c r="A1110" s="5" t="s">
        <v>713</v>
      </c>
      <c r="C1110" s="7">
        <f t="shared" si="719"/>
        <v>2433.2400000000002</v>
      </c>
      <c r="D1110" s="7">
        <f t="shared" si="720"/>
        <v>0</v>
      </c>
      <c r="E1110" s="7">
        <f t="shared" si="721"/>
        <v>60831.000000000007</v>
      </c>
    </row>
    <row r="1111" spans="1:5" ht="14.4" customHeight="1" x14ac:dyDescent="0.3">
      <c r="A1111" s="5" t="s">
        <v>35</v>
      </c>
      <c r="B1111" t="s">
        <v>701</v>
      </c>
      <c r="C1111">
        <v>2433.2400000000002</v>
      </c>
      <c r="E1111">
        <v>60831.000000000007</v>
      </c>
    </row>
    <row r="1112" spans="1:5" ht="14.4" customHeight="1" x14ac:dyDescent="0.3">
      <c r="A1112" s="5" t="s">
        <v>36</v>
      </c>
      <c r="B1112" t="s">
        <v>701</v>
      </c>
      <c r="D1112">
        <v>0</v>
      </c>
      <c r="E1112">
        <v>0</v>
      </c>
    </row>
    <row r="1113" spans="1:5" ht="14.4" customHeight="1" x14ac:dyDescent="0.3">
      <c r="A1113" s="5" t="s">
        <v>714</v>
      </c>
      <c r="C1113" s="7">
        <f t="shared" ref="C1113" si="722">C1114</f>
        <v>2327.4</v>
      </c>
      <c r="D1113" s="7">
        <f t="shared" ref="D1113" si="723">D1115</f>
        <v>0</v>
      </c>
      <c r="E1113" s="7">
        <f t="shared" ref="E1113" si="724">E1114+E1115</f>
        <v>121296.96000000001</v>
      </c>
    </row>
    <row r="1114" spans="1:5" ht="14.4" customHeight="1" x14ac:dyDescent="0.3">
      <c r="A1114" s="5" t="s">
        <v>35</v>
      </c>
      <c r="B1114" t="s">
        <v>701</v>
      </c>
      <c r="C1114">
        <v>2327.4</v>
      </c>
      <c r="E1114">
        <v>32583.600000000002</v>
      </c>
    </row>
    <row r="1115" spans="1:5" ht="14.4" customHeight="1" x14ac:dyDescent="0.3">
      <c r="A1115" s="5" t="s">
        <v>36</v>
      </c>
      <c r="B1115" t="s">
        <v>701</v>
      </c>
      <c r="C1115" s="7">
        <f t="shared" ref="C1115:C1116" si="725">C1116</f>
        <v>2557.44</v>
      </c>
      <c r="D1115" s="7">
        <f t="shared" ref="D1115:D1116" si="726">D1117</f>
        <v>0</v>
      </c>
      <c r="E1115" s="7">
        <f t="shared" ref="E1115:E1116" si="727">E1116+E1117</f>
        <v>88713.36</v>
      </c>
    </row>
    <row r="1116" spans="1:5" ht="14.4" customHeight="1" x14ac:dyDescent="0.3">
      <c r="A1116" s="5" t="s">
        <v>746</v>
      </c>
      <c r="C1116" s="7">
        <f t="shared" si="725"/>
        <v>2557.44</v>
      </c>
      <c r="D1116" s="7">
        <f t="shared" si="726"/>
        <v>0</v>
      </c>
      <c r="E1116" s="7">
        <f t="shared" si="727"/>
        <v>75926.16</v>
      </c>
    </row>
    <row r="1117" spans="1:5" ht="14.4" customHeight="1" x14ac:dyDescent="0.3">
      <c r="A1117" s="5" t="s">
        <v>35</v>
      </c>
      <c r="B1117" t="s">
        <v>701</v>
      </c>
      <c r="C1117">
        <v>2557.44</v>
      </c>
      <c r="E1117">
        <v>12787.2</v>
      </c>
    </row>
    <row r="1118" spans="1:5" ht="14.4" customHeight="1" x14ac:dyDescent="0.3">
      <c r="A1118" s="5" t="s">
        <v>36</v>
      </c>
      <c r="B1118" t="s">
        <v>701</v>
      </c>
      <c r="C1118" s="7">
        <f t="shared" ref="C1118:C1125" si="728">C1119</f>
        <v>893.16000000000008</v>
      </c>
      <c r="D1118" s="7">
        <f t="shared" ref="D1118:D1125" si="729">D1120</f>
        <v>0</v>
      </c>
      <c r="E1118" s="7">
        <f t="shared" ref="E1118:E1125" si="730">E1119+E1120</f>
        <v>63138.96</v>
      </c>
    </row>
    <row r="1119" spans="1:5" ht="14.4" customHeight="1" x14ac:dyDescent="0.3">
      <c r="A1119" s="5" t="s">
        <v>499</v>
      </c>
      <c r="C1119" s="7">
        <f t="shared" si="728"/>
        <v>893.16000000000008</v>
      </c>
      <c r="D1119" s="7">
        <f t="shared" si="729"/>
        <v>57.24</v>
      </c>
      <c r="E1119" s="7">
        <f t="shared" si="730"/>
        <v>39000.959999999999</v>
      </c>
    </row>
    <row r="1120" spans="1:5" ht="14.4" customHeight="1" x14ac:dyDescent="0.3">
      <c r="A1120" s="5" t="s">
        <v>337</v>
      </c>
      <c r="C1120" s="7">
        <f t="shared" si="728"/>
        <v>893.16000000000008</v>
      </c>
      <c r="D1120" s="7">
        <f t="shared" si="729"/>
        <v>0</v>
      </c>
      <c r="E1120" s="7">
        <f t="shared" si="730"/>
        <v>24138</v>
      </c>
    </row>
    <row r="1121" spans="1:5" ht="14.4" customHeight="1" x14ac:dyDescent="0.3">
      <c r="A1121" s="5" t="s">
        <v>747</v>
      </c>
      <c r="C1121" s="7">
        <f t="shared" si="728"/>
        <v>893.16000000000008</v>
      </c>
      <c r="D1121" s="7">
        <f t="shared" si="729"/>
        <v>57.24</v>
      </c>
      <c r="E1121" s="7">
        <f t="shared" si="730"/>
        <v>14862.960000000001</v>
      </c>
    </row>
    <row r="1122" spans="1:5" ht="14.4" customHeight="1" x14ac:dyDescent="0.3">
      <c r="A1122" s="5" t="s">
        <v>544</v>
      </c>
      <c r="C1122" s="7">
        <f t="shared" si="728"/>
        <v>893.16000000000008</v>
      </c>
      <c r="D1122" s="7">
        <f t="shared" si="729"/>
        <v>0</v>
      </c>
      <c r="E1122" s="7">
        <f t="shared" si="730"/>
        <v>9275.0400000000009</v>
      </c>
    </row>
    <row r="1123" spans="1:5" ht="14.4" customHeight="1" x14ac:dyDescent="0.3">
      <c r="A1123" s="5" t="s">
        <v>720</v>
      </c>
      <c r="C1123" s="7">
        <f t="shared" si="728"/>
        <v>893.16000000000008</v>
      </c>
      <c r="D1123" s="7">
        <f t="shared" si="729"/>
        <v>57.24</v>
      </c>
      <c r="E1123" s="7">
        <f t="shared" si="730"/>
        <v>5587.92</v>
      </c>
    </row>
    <row r="1124" spans="1:5" ht="14.4" customHeight="1" x14ac:dyDescent="0.3">
      <c r="A1124" s="5" t="s">
        <v>721</v>
      </c>
      <c r="C1124" s="7">
        <f t="shared" si="728"/>
        <v>893.16000000000008</v>
      </c>
      <c r="D1124" s="7">
        <f t="shared" si="729"/>
        <v>0</v>
      </c>
      <c r="E1124" s="7">
        <f t="shared" si="730"/>
        <v>3687.1200000000003</v>
      </c>
    </row>
    <row r="1125" spans="1:5" ht="14.4" customHeight="1" x14ac:dyDescent="0.3">
      <c r="A1125" s="5" t="s">
        <v>731</v>
      </c>
      <c r="C1125" s="7">
        <f t="shared" si="728"/>
        <v>893.16000000000008</v>
      </c>
      <c r="D1125" s="7">
        <f t="shared" si="729"/>
        <v>57.24</v>
      </c>
      <c r="E1125" s="7">
        <f t="shared" si="730"/>
        <v>1900.8000000000002</v>
      </c>
    </row>
    <row r="1126" spans="1:5" ht="14.4" customHeight="1" x14ac:dyDescent="0.3">
      <c r="A1126" s="5" t="s">
        <v>35</v>
      </c>
      <c r="B1126" t="s">
        <v>701</v>
      </c>
      <c r="C1126">
        <v>893.16000000000008</v>
      </c>
      <c r="E1126">
        <v>1786.3200000000002</v>
      </c>
    </row>
    <row r="1127" spans="1:5" ht="14.4" customHeight="1" x14ac:dyDescent="0.3">
      <c r="A1127" s="5" t="s">
        <v>36</v>
      </c>
      <c r="B1127" t="s">
        <v>701</v>
      </c>
      <c r="D1127">
        <v>57.24</v>
      </c>
      <c r="E1127">
        <v>114.48</v>
      </c>
    </row>
    <row r="1128" spans="1:5" ht="14.4" customHeight="1" x14ac:dyDescent="0.3">
      <c r="A1128" s="5" t="s">
        <v>723</v>
      </c>
      <c r="C1128" s="7">
        <f t="shared" ref="C1128" si="731">C1129</f>
        <v>578.88</v>
      </c>
      <c r="D1128" s="7">
        <f t="shared" ref="D1128" si="732">D1130</f>
        <v>57.24</v>
      </c>
      <c r="E1128" s="7">
        <f t="shared" ref="E1128" si="733">E1129+E1130</f>
        <v>1272.24</v>
      </c>
    </row>
    <row r="1129" spans="1:5" ht="14.4" customHeight="1" x14ac:dyDescent="0.3">
      <c r="A1129" s="5" t="s">
        <v>35</v>
      </c>
      <c r="B1129" t="s">
        <v>701</v>
      </c>
      <c r="C1129">
        <v>578.88</v>
      </c>
      <c r="E1129">
        <v>1157.76</v>
      </c>
    </row>
    <row r="1130" spans="1:5" ht="14.4" customHeight="1" x14ac:dyDescent="0.3">
      <c r="A1130" s="5" t="s">
        <v>36</v>
      </c>
      <c r="B1130" t="s">
        <v>701</v>
      </c>
      <c r="D1130">
        <v>57.24</v>
      </c>
      <c r="E1130">
        <v>114.48</v>
      </c>
    </row>
    <row r="1131" spans="1:5" ht="14.4" customHeight="1" x14ac:dyDescent="0.3">
      <c r="A1131" s="5" t="s">
        <v>724</v>
      </c>
      <c r="C1131" s="7">
        <f t="shared" ref="C1131" si="734">C1132</f>
        <v>482.76000000000005</v>
      </c>
      <c r="D1131" s="7">
        <f t="shared" ref="D1131" si="735">D1133</f>
        <v>57.24</v>
      </c>
      <c r="E1131" s="7">
        <f t="shared" ref="E1131" si="736">E1132+E1133</f>
        <v>3780</v>
      </c>
    </row>
    <row r="1132" spans="1:5" ht="14.4" customHeight="1" x14ac:dyDescent="0.3">
      <c r="A1132" s="5" t="s">
        <v>35</v>
      </c>
      <c r="B1132" t="s">
        <v>725</v>
      </c>
      <c r="C1132">
        <v>482.76000000000005</v>
      </c>
      <c r="E1132">
        <v>3379.32</v>
      </c>
    </row>
    <row r="1133" spans="1:5" ht="14.4" customHeight="1" x14ac:dyDescent="0.3">
      <c r="A1133" s="5" t="s">
        <v>36</v>
      </c>
      <c r="B1133" t="s">
        <v>725</v>
      </c>
      <c r="D1133">
        <v>57.24</v>
      </c>
      <c r="E1133">
        <v>400.68</v>
      </c>
    </row>
    <row r="1134" spans="1:5" ht="14.4" customHeight="1" x14ac:dyDescent="0.3">
      <c r="A1134" s="5" t="s">
        <v>544</v>
      </c>
      <c r="C1134" s="7">
        <f t="shared" ref="C1134:C1141" si="737">C1135</f>
        <v>1136.1600000000001</v>
      </c>
      <c r="D1134" s="7">
        <f t="shared" ref="D1134:D1141" si="738">D1136</f>
        <v>0</v>
      </c>
      <c r="E1134" s="7">
        <f t="shared" ref="E1134:E1141" si="739">E1135+E1136</f>
        <v>975551.04000000015</v>
      </c>
    </row>
    <row r="1135" spans="1:5" ht="14.4" customHeight="1" x14ac:dyDescent="0.3">
      <c r="A1135" s="5" t="s">
        <v>337</v>
      </c>
      <c r="C1135" s="7">
        <f t="shared" si="737"/>
        <v>1136.1600000000001</v>
      </c>
      <c r="D1135" s="7">
        <f t="shared" si="738"/>
        <v>96.12</v>
      </c>
      <c r="E1135" s="7">
        <f t="shared" si="739"/>
        <v>602614.08000000007</v>
      </c>
    </row>
    <row r="1136" spans="1:5" ht="14.4" customHeight="1" x14ac:dyDescent="0.3">
      <c r="A1136" s="5" t="s">
        <v>748</v>
      </c>
      <c r="C1136" s="7">
        <f t="shared" si="737"/>
        <v>1136.1600000000001</v>
      </c>
      <c r="D1136" s="7">
        <f t="shared" si="738"/>
        <v>0</v>
      </c>
      <c r="E1136" s="7">
        <f t="shared" si="739"/>
        <v>372936.96000000008</v>
      </c>
    </row>
    <row r="1137" spans="1:5" ht="14.4" customHeight="1" x14ac:dyDescent="0.3">
      <c r="A1137" s="5" t="s">
        <v>499</v>
      </c>
      <c r="C1137" s="7">
        <f t="shared" si="737"/>
        <v>1136.1600000000001</v>
      </c>
      <c r="D1137" s="7">
        <f t="shared" si="738"/>
        <v>96.12</v>
      </c>
      <c r="E1137" s="7">
        <f t="shared" si="739"/>
        <v>229677.12000000005</v>
      </c>
    </row>
    <row r="1138" spans="1:5" ht="14.4" customHeight="1" x14ac:dyDescent="0.3">
      <c r="A1138" s="5" t="s">
        <v>547</v>
      </c>
      <c r="C1138" s="7">
        <f t="shared" si="737"/>
        <v>1136.1600000000001</v>
      </c>
      <c r="D1138" s="7">
        <f t="shared" si="738"/>
        <v>0</v>
      </c>
      <c r="E1138" s="7">
        <f t="shared" si="739"/>
        <v>143259.84000000003</v>
      </c>
    </row>
    <row r="1139" spans="1:5" ht="14.4" customHeight="1" x14ac:dyDescent="0.3">
      <c r="A1139" s="5" t="s">
        <v>646</v>
      </c>
      <c r="C1139" s="7">
        <f t="shared" si="737"/>
        <v>1136.1600000000001</v>
      </c>
      <c r="D1139" s="7">
        <f t="shared" si="738"/>
        <v>96.12</v>
      </c>
      <c r="E1139" s="7">
        <f t="shared" si="739"/>
        <v>86417.280000000013</v>
      </c>
    </row>
    <row r="1140" spans="1:5" ht="14.4" customHeight="1" x14ac:dyDescent="0.3">
      <c r="A1140" s="5" t="s">
        <v>384</v>
      </c>
      <c r="C1140" s="7">
        <f t="shared" si="737"/>
        <v>1136.1600000000001</v>
      </c>
      <c r="D1140" s="7">
        <f t="shared" si="738"/>
        <v>0</v>
      </c>
      <c r="E1140" s="7">
        <f t="shared" si="739"/>
        <v>56842.560000000012</v>
      </c>
    </row>
    <row r="1141" spans="1:5" ht="14.4" customHeight="1" x14ac:dyDescent="0.3">
      <c r="A1141" s="5" t="s">
        <v>749</v>
      </c>
      <c r="C1141" s="7">
        <f t="shared" si="737"/>
        <v>1136.1600000000001</v>
      </c>
      <c r="D1141" s="7">
        <f t="shared" si="738"/>
        <v>96.12</v>
      </c>
      <c r="E1141" s="7">
        <f t="shared" si="739"/>
        <v>29574.720000000005</v>
      </c>
    </row>
    <row r="1142" spans="1:5" ht="14.4" customHeight="1" x14ac:dyDescent="0.3">
      <c r="A1142" s="5" t="s">
        <v>35</v>
      </c>
      <c r="B1142">
        <v>24</v>
      </c>
      <c r="C1142">
        <v>1136.1600000000001</v>
      </c>
      <c r="E1142">
        <v>27267.840000000004</v>
      </c>
    </row>
    <row r="1143" spans="1:5" ht="14.4" customHeight="1" x14ac:dyDescent="0.3">
      <c r="A1143" s="5" t="s">
        <v>36</v>
      </c>
      <c r="B1143">
        <v>24</v>
      </c>
      <c r="D1143">
        <v>96.12</v>
      </c>
      <c r="E1143">
        <v>2306.88</v>
      </c>
    </row>
    <row r="1144" spans="1:5" ht="14.4" customHeight="1" x14ac:dyDescent="0.3">
      <c r="A1144" s="5" t="s">
        <v>413</v>
      </c>
      <c r="C1144" s="7">
        <f t="shared" ref="C1144:C1146" si="740">C1145</f>
        <v>173.88</v>
      </c>
      <c r="D1144" s="7">
        <f t="shared" ref="D1144:D1146" si="741">D1146</f>
        <v>82.08</v>
      </c>
      <c r="E1144" s="7">
        <f t="shared" ref="E1144:E1146" si="742">E1145+E1146</f>
        <v>4114.8</v>
      </c>
    </row>
    <row r="1145" spans="1:5" ht="14.4" customHeight="1" x14ac:dyDescent="0.3">
      <c r="A1145" s="5" t="s">
        <v>567</v>
      </c>
      <c r="C1145" s="7">
        <f t="shared" si="740"/>
        <v>173.88</v>
      </c>
      <c r="D1145" s="7">
        <f t="shared" si="741"/>
        <v>0</v>
      </c>
      <c r="E1145" s="7">
        <f t="shared" si="742"/>
        <v>2579.04</v>
      </c>
    </row>
    <row r="1146" spans="1:5" ht="14.4" customHeight="1" x14ac:dyDescent="0.3">
      <c r="A1146" s="5" t="s">
        <v>750</v>
      </c>
      <c r="C1146" s="7">
        <f t="shared" si="740"/>
        <v>173.88</v>
      </c>
      <c r="D1146" s="7">
        <f t="shared" si="741"/>
        <v>82.08</v>
      </c>
      <c r="E1146" s="7">
        <f t="shared" si="742"/>
        <v>1535.76</v>
      </c>
    </row>
    <row r="1147" spans="1:5" ht="14.4" customHeight="1" x14ac:dyDescent="0.3">
      <c r="A1147" s="5" t="s">
        <v>35</v>
      </c>
      <c r="B1147">
        <v>6</v>
      </c>
      <c r="C1147">
        <v>173.88</v>
      </c>
      <c r="E1147">
        <v>1043.28</v>
      </c>
    </row>
    <row r="1148" spans="1:5" ht="14.4" customHeight="1" x14ac:dyDescent="0.3">
      <c r="A1148" s="5" t="s">
        <v>36</v>
      </c>
      <c r="B1148">
        <v>6</v>
      </c>
      <c r="D1148">
        <v>82.08</v>
      </c>
      <c r="E1148">
        <v>492.48</v>
      </c>
    </row>
    <row r="1149" spans="1:5" ht="14.4" customHeight="1" x14ac:dyDescent="0.3">
      <c r="A1149" s="5" t="s">
        <v>663</v>
      </c>
      <c r="C1149" s="7">
        <f t="shared" ref="C1149:C1152" si="743">C1150</f>
        <v>281.88</v>
      </c>
      <c r="D1149" s="7">
        <f t="shared" ref="D1149:D1152" si="744">D1151</f>
        <v>0</v>
      </c>
      <c r="E1149" s="7">
        <f t="shared" ref="E1149:E1152" si="745">E1150+E1151</f>
        <v>5268.24</v>
      </c>
    </row>
    <row r="1150" spans="1:5" ht="14.4" customHeight="1" x14ac:dyDescent="0.3">
      <c r="A1150" s="5" t="s">
        <v>664</v>
      </c>
      <c r="C1150" s="7">
        <f t="shared" si="743"/>
        <v>281.88</v>
      </c>
      <c r="D1150" s="7">
        <f t="shared" si="744"/>
        <v>115.56</v>
      </c>
      <c r="E1150" s="7">
        <f t="shared" si="745"/>
        <v>3230.2799999999997</v>
      </c>
    </row>
    <row r="1151" spans="1:5" ht="14.4" customHeight="1" x14ac:dyDescent="0.3">
      <c r="A1151" s="5" t="s">
        <v>665</v>
      </c>
      <c r="C1151" s="7">
        <f t="shared" si="743"/>
        <v>281.88</v>
      </c>
      <c r="D1151" s="7">
        <f t="shared" si="744"/>
        <v>0</v>
      </c>
      <c r="E1151" s="7">
        <f t="shared" si="745"/>
        <v>2037.96</v>
      </c>
    </row>
    <row r="1152" spans="1:5" ht="14.4" customHeight="1" x14ac:dyDescent="0.3">
      <c r="A1152" s="5" t="s">
        <v>751</v>
      </c>
      <c r="C1152" s="7">
        <f t="shared" si="743"/>
        <v>281.88</v>
      </c>
      <c r="D1152" s="7">
        <f t="shared" si="744"/>
        <v>115.56</v>
      </c>
      <c r="E1152" s="7">
        <f t="shared" si="745"/>
        <v>1192.32</v>
      </c>
    </row>
    <row r="1153" spans="1:5" ht="14.4" customHeight="1" x14ac:dyDescent="0.3">
      <c r="A1153" s="5" t="s">
        <v>35</v>
      </c>
      <c r="B1153">
        <v>3</v>
      </c>
      <c r="C1153">
        <v>281.88</v>
      </c>
      <c r="E1153">
        <v>845.64</v>
      </c>
    </row>
    <row r="1154" spans="1:5" ht="14.4" customHeight="1" x14ac:dyDescent="0.3">
      <c r="A1154" s="5" t="s">
        <v>36</v>
      </c>
      <c r="B1154">
        <v>3</v>
      </c>
      <c r="D1154">
        <v>115.56</v>
      </c>
      <c r="E1154">
        <v>346.68</v>
      </c>
    </row>
    <row r="1155" spans="1:5" ht="14.4" customHeight="1" x14ac:dyDescent="0.3">
      <c r="A1155" s="5" t="s">
        <v>752</v>
      </c>
      <c r="C1155" s="7">
        <f t="shared" ref="C1155" si="746">C1156</f>
        <v>281.88</v>
      </c>
      <c r="D1155" s="7">
        <f t="shared" ref="D1155" si="747">D1157</f>
        <v>115.56</v>
      </c>
      <c r="E1155" s="7">
        <f t="shared" ref="E1155" si="748">E1156+E1157</f>
        <v>1192.32</v>
      </c>
    </row>
    <row r="1156" spans="1:5" ht="14.4" customHeight="1" x14ac:dyDescent="0.3">
      <c r="A1156" s="5" t="s">
        <v>35</v>
      </c>
      <c r="B1156">
        <v>3</v>
      </c>
      <c r="C1156">
        <v>281.88</v>
      </c>
      <c r="E1156">
        <v>845.64</v>
      </c>
    </row>
    <row r="1157" spans="1:5" ht="14.4" customHeight="1" x14ac:dyDescent="0.3">
      <c r="A1157" s="5" t="s">
        <v>36</v>
      </c>
      <c r="B1157">
        <v>3</v>
      </c>
      <c r="D1157">
        <v>115.56</v>
      </c>
      <c r="E1157">
        <v>346.68</v>
      </c>
    </row>
    <row r="1158" spans="1:5" ht="14.4" customHeight="1" x14ac:dyDescent="0.3">
      <c r="A1158" s="5" t="s">
        <v>85</v>
      </c>
      <c r="C1158" s="7">
        <f t="shared" ref="C1158:C1161" si="749">C1159</f>
        <v>2433.4</v>
      </c>
      <c r="D1158" s="7">
        <f t="shared" ref="D1158:D1161" si="750">D1160</f>
        <v>0</v>
      </c>
      <c r="E1158" s="7">
        <f t="shared" ref="E1158:E1161" si="751">E1159+E1160</f>
        <v>32370802.800000001</v>
      </c>
    </row>
    <row r="1159" spans="1:5" ht="14.4" customHeight="1" x14ac:dyDescent="0.3">
      <c r="A1159" s="5" t="s">
        <v>671</v>
      </c>
      <c r="C1159" s="7">
        <f t="shared" si="749"/>
        <v>2433.4</v>
      </c>
      <c r="D1159" s="7">
        <f t="shared" si="750"/>
        <v>0</v>
      </c>
      <c r="E1159" s="7">
        <f t="shared" si="751"/>
        <v>21561068</v>
      </c>
    </row>
    <row r="1160" spans="1:5" ht="14.4" customHeight="1" x14ac:dyDescent="0.3">
      <c r="A1160" s="5" t="s">
        <v>428</v>
      </c>
      <c r="C1160" s="7">
        <f t="shared" si="749"/>
        <v>2433.4</v>
      </c>
      <c r="D1160" s="7">
        <f t="shared" si="750"/>
        <v>0</v>
      </c>
      <c r="E1160" s="7">
        <f t="shared" si="751"/>
        <v>10809734.800000001</v>
      </c>
    </row>
    <row r="1161" spans="1:5" ht="14.4" customHeight="1" x14ac:dyDescent="0.3">
      <c r="A1161" s="5" t="s">
        <v>584</v>
      </c>
      <c r="C1161" s="7">
        <f t="shared" si="749"/>
        <v>2433.4</v>
      </c>
      <c r="D1161" s="7">
        <f t="shared" si="750"/>
        <v>0</v>
      </c>
      <c r="E1161" s="7">
        <f t="shared" si="751"/>
        <v>10751333.200000001</v>
      </c>
    </row>
    <row r="1162" spans="1:5" ht="14.4" customHeight="1" x14ac:dyDescent="0.3">
      <c r="A1162" s="5" t="s">
        <v>35</v>
      </c>
      <c r="B1162">
        <v>24</v>
      </c>
      <c r="C1162">
        <v>2433.4</v>
      </c>
      <c r="E1162">
        <v>58401.600000000006</v>
      </c>
    </row>
    <row r="1163" spans="1:5" ht="14.4" customHeight="1" x14ac:dyDescent="0.3">
      <c r="A1163" s="5" t="s">
        <v>36</v>
      </c>
      <c r="B1163">
        <v>24</v>
      </c>
      <c r="C1163" s="7">
        <f t="shared" ref="C1163:C1164" si="752">C1164</f>
        <v>2327.4</v>
      </c>
      <c r="D1163" s="7">
        <f t="shared" ref="D1163:D1164" si="753">D1165</f>
        <v>0</v>
      </c>
      <c r="E1163" s="7">
        <f t="shared" ref="E1163:E1164" si="754">E1164+E1165</f>
        <v>10692931.600000001</v>
      </c>
    </row>
    <row r="1164" spans="1:5" ht="14.4" customHeight="1" x14ac:dyDescent="0.3">
      <c r="A1164" s="5" t="s">
        <v>753</v>
      </c>
      <c r="C1164" s="7">
        <f t="shared" si="752"/>
        <v>2327.4</v>
      </c>
      <c r="D1164" s="7">
        <f t="shared" si="753"/>
        <v>0</v>
      </c>
      <c r="E1164" s="7">
        <f t="shared" si="754"/>
        <v>10678967.200000001</v>
      </c>
    </row>
    <row r="1165" spans="1:5" ht="14.4" customHeight="1" x14ac:dyDescent="0.3">
      <c r="A1165" s="5" t="s">
        <v>35</v>
      </c>
      <c r="B1165">
        <v>6</v>
      </c>
      <c r="C1165">
        <v>2327.4</v>
      </c>
      <c r="E1165">
        <v>13964.400000000001</v>
      </c>
    </row>
    <row r="1166" spans="1:5" ht="14.4" customHeight="1" x14ac:dyDescent="0.3">
      <c r="A1166" s="5" t="s">
        <v>36</v>
      </c>
      <c r="B1166">
        <v>6</v>
      </c>
      <c r="C1166" s="7">
        <f t="shared" ref="C1166:C1167" si="755">C1167</f>
        <v>2327.4</v>
      </c>
      <c r="D1166" s="7">
        <f t="shared" ref="D1166:D1167" si="756">D1168</f>
        <v>0</v>
      </c>
      <c r="E1166" s="7">
        <f t="shared" ref="E1166:E1167" si="757">E1167+E1168</f>
        <v>10665002.800000001</v>
      </c>
    </row>
    <row r="1167" spans="1:5" ht="14.4" customHeight="1" x14ac:dyDescent="0.3">
      <c r="A1167" s="5" t="s">
        <v>754</v>
      </c>
      <c r="C1167" s="7">
        <f t="shared" si="755"/>
        <v>2327.4</v>
      </c>
      <c r="D1167" s="7">
        <f t="shared" si="756"/>
        <v>0</v>
      </c>
      <c r="E1167" s="7">
        <f t="shared" si="757"/>
        <v>10651038.4</v>
      </c>
    </row>
    <row r="1168" spans="1:5" ht="14.4" customHeight="1" x14ac:dyDescent="0.3">
      <c r="A1168" s="5" t="s">
        <v>35</v>
      </c>
      <c r="B1168">
        <v>6</v>
      </c>
      <c r="C1168">
        <v>2327.4</v>
      </c>
      <c r="E1168">
        <v>13964.400000000001</v>
      </c>
    </row>
    <row r="1169" spans="1:5" ht="14.4" customHeight="1" x14ac:dyDescent="0.3">
      <c r="A1169" s="5" t="s">
        <v>36</v>
      </c>
      <c r="B1169">
        <v>6</v>
      </c>
      <c r="C1169" s="7">
        <f t="shared" ref="C1169:C1176" si="758">C1170</f>
        <v>2293</v>
      </c>
      <c r="D1169" s="7">
        <f t="shared" ref="D1169:D1176" si="759">D1171</f>
        <v>0</v>
      </c>
      <c r="E1169" s="7">
        <f t="shared" ref="E1169:E1176" si="760">E1170+E1171</f>
        <v>10637074</v>
      </c>
    </row>
    <row r="1170" spans="1:5" ht="14.4" customHeight="1" x14ac:dyDescent="0.3">
      <c r="A1170" s="5" t="s">
        <v>499</v>
      </c>
      <c r="C1170" s="7">
        <f t="shared" si="758"/>
        <v>2293</v>
      </c>
      <c r="D1170" s="7">
        <f t="shared" si="759"/>
        <v>96</v>
      </c>
      <c r="E1170" s="7">
        <f t="shared" si="760"/>
        <v>6570333</v>
      </c>
    </row>
    <row r="1171" spans="1:5" ht="14.4" customHeight="1" x14ac:dyDescent="0.3">
      <c r="A1171" s="5" t="s">
        <v>337</v>
      </c>
      <c r="C1171" s="7">
        <f t="shared" si="758"/>
        <v>2293</v>
      </c>
      <c r="D1171" s="7">
        <f t="shared" si="759"/>
        <v>0</v>
      </c>
      <c r="E1171" s="7">
        <f t="shared" si="760"/>
        <v>4066741</v>
      </c>
    </row>
    <row r="1172" spans="1:5" ht="14.4" customHeight="1" x14ac:dyDescent="0.3">
      <c r="A1172" s="5" t="s">
        <v>755</v>
      </c>
      <c r="C1172" s="7">
        <f t="shared" si="758"/>
        <v>2293</v>
      </c>
      <c r="D1172" s="7">
        <f t="shared" si="759"/>
        <v>96</v>
      </c>
      <c r="E1172" s="7">
        <f t="shared" si="760"/>
        <v>2503592</v>
      </c>
    </row>
    <row r="1173" spans="1:5" ht="14.4" customHeight="1" x14ac:dyDescent="0.3">
      <c r="A1173" s="5" t="s">
        <v>547</v>
      </c>
      <c r="C1173" s="7">
        <f t="shared" si="758"/>
        <v>2293</v>
      </c>
      <c r="D1173" s="7">
        <f t="shared" si="759"/>
        <v>0</v>
      </c>
      <c r="E1173" s="7">
        <f t="shared" si="760"/>
        <v>1563149</v>
      </c>
    </row>
    <row r="1174" spans="1:5" ht="14.4" customHeight="1" x14ac:dyDescent="0.3">
      <c r="A1174" s="5" t="s">
        <v>646</v>
      </c>
      <c r="C1174" s="7">
        <f t="shared" si="758"/>
        <v>2293</v>
      </c>
      <c r="D1174" s="7">
        <f t="shared" si="759"/>
        <v>96</v>
      </c>
      <c r="E1174" s="7">
        <f t="shared" si="760"/>
        <v>940443</v>
      </c>
    </row>
    <row r="1175" spans="1:5" ht="14.4" customHeight="1" x14ac:dyDescent="0.3">
      <c r="A1175" s="5" t="s">
        <v>384</v>
      </c>
      <c r="C1175" s="7">
        <f t="shared" si="758"/>
        <v>2293</v>
      </c>
      <c r="D1175" s="7">
        <f t="shared" si="759"/>
        <v>0</v>
      </c>
      <c r="E1175" s="7">
        <f t="shared" si="760"/>
        <v>622706</v>
      </c>
    </row>
    <row r="1176" spans="1:5" ht="14.4" customHeight="1" x14ac:dyDescent="0.3">
      <c r="A1176" s="5" t="s">
        <v>694</v>
      </c>
      <c r="C1176" s="7">
        <f t="shared" si="758"/>
        <v>2293</v>
      </c>
      <c r="D1176" s="7">
        <f t="shared" si="759"/>
        <v>96</v>
      </c>
      <c r="E1176" s="7">
        <f t="shared" si="760"/>
        <v>317737</v>
      </c>
    </row>
    <row r="1177" spans="1:5" ht="14.4" customHeight="1" x14ac:dyDescent="0.3">
      <c r="A1177" s="5" t="s">
        <v>35</v>
      </c>
      <c r="B1177" t="s">
        <v>82</v>
      </c>
      <c r="C1177">
        <v>2293</v>
      </c>
      <c r="D1177">
        <v>0</v>
      </c>
      <c r="E1177">
        <v>304969</v>
      </c>
    </row>
    <row r="1178" spans="1:5" ht="14.4" customHeight="1" x14ac:dyDescent="0.3">
      <c r="A1178" s="5" t="s">
        <v>36</v>
      </c>
      <c r="B1178" t="s">
        <v>82</v>
      </c>
      <c r="C1178">
        <v>0</v>
      </c>
      <c r="D1178">
        <v>96</v>
      </c>
      <c r="E1178">
        <v>12768</v>
      </c>
    </row>
    <row r="1179" spans="1:5" ht="14.4" customHeight="1" x14ac:dyDescent="0.3">
      <c r="A1179" s="5" t="s">
        <v>85</v>
      </c>
      <c r="C1179" s="7">
        <f t="shared" ref="C1179:C1182" si="761">C1180</f>
        <v>2433.2399999999998</v>
      </c>
      <c r="D1179" s="7">
        <f t="shared" ref="D1179:D1182" si="762">D1181</f>
        <v>0</v>
      </c>
      <c r="E1179" s="7">
        <f t="shared" ref="E1179:E1182" si="763">E1180+E1181</f>
        <v>1618104.6</v>
      </c>
    </row>
    <row r="1180" spans="1:5" ht="14.4" customHeight="1" x14ac:dyDescent="0.3">
      <c r="A1180" s="5" t="s">
        <v>671</v>
      </c>
      <c r="C1180" s="7">
        <f t="shared" si="761"/>
        <v>2433.2399999999998</v>
      </c>
      <c r="D1180" s="7" t="str">
        <f t="shared" si="762"/>
        <v>Included</v>
      </c>
      <c r="E1180" s="7">
        <f t="shared" si="763"/>
        <v>970862.76</v>
      </c>
    </row>
    <row r="1181" spans="1:5" ht="14.4" customHeight="1" x14ac:dyDescent="0.3">
      <c r="A1181" s="5" t="s">
        <v>428</v>
      </c>
      <c r="C1181" s="7">
        <f t="shared" si="761"/>
        <v>2433.2399999999998</v>
      </c>
      <c r="D1181" s="7">
        <f t="shared" si="762"/>
        <v>0</v>
      </c>
      <c r="E1181" s="7">
        <f t="shared" si="763"/>
        <v>647241.84</v>
      </c>
    </row>
    <row r="1182" spans="1:5" ht="14.4" customHeight="1" x14ac:dyDescent="0.3">
      <c r="A1182" s="5" t="s">
        <v>584</v>
      </c>
      <c r="C1182" s="7">
        <f t="shared" si="761"/>
        <v>2433.2399999999998</v>
      </c>
      <c r="D1182" s="7" t="str">
        <f t="shared" si="762"/>
        <v>Included</v>
      </c>
      <c r="E1182" s="7">
        <f t="shared" si="763"/>
        <v>323620.92</v>
      </c>
    </row>
    <row r="1183" spans="1:5" ht="14.4" customHeight="1" x14ac:dyDescent="0.3">
      <c r="A1183" s="5" t="s">
        <v>35</v>
      </c>
      <c r="B1183" t="s">
        <v>82</v>
      </c>
      <c r="C1183">
        <v>2433.2399999999998</v>
      </c>
      <c r="E1183">
        <v>323620.92</v>
      </c>
    </row>
    <row r="1184" spans="1:5" ht="14.4" customHeight="1" x14ac:dyDescent="0.3">
      <c r="A1184" s="5" t="s">
        <v>36</v>
      </c>
      <c r="B1184" t="s">
        <v>82</v>
      </c>
      <c r="D1184" t="s">
        <v>430</v>
      </c>
    </row>
    <row r="1185" spans="1:5" ht="14.4" customHeight="1" x14ac:dyDescent="0.3">
      <c r="A1185" s="5" t="s">
        <v>756</v>
      </c>
      <c r="C1185" s="7">
        <f t="shared" ref="C1185:C1191" si="764">C1186</f>
        <v>2293.92</v>
      </c>
      <c r="D1185" s="7">
        <f t="shared" ref="D1185:D1191" si="765">D1187</f>
        <v>96.12</v>
      </c>
      <c r="E1185" s="7">
        <f t="shared" ref="E1185:E1191" si="766">E1186+E1187</f>
        <v>790750.08</v>
      </c>
    </row>
    <row r="1186" spans="1:5" ht="14.4" customHeight="1" x14ac:dyDescent="0.3">
      <c r="A1186" s="5" t="s">
        <v>499</v>
      </c>
      <c r="C1186" s="7">
        <f t="shared" si="764"/>
        <v>2293.92</v>
      </c>
      <c r="D1186" s="7">
        <f t="shared" si="765"/>
        <v>0</v>
      </c>
      <c r="E1186" s="7">
        <f t="shared" si="766"/>
        <v>489438.71999999997</v>
      </c>
    </row>
    <row r="1187" spans="1:5" ht="14.4" customHeight="1" x14ac:dyDescent="0.3">
      <c r="A1187" s="5" t="s">
        <v>499</v>
      </c>
      <c r="C1187" s="7">
        <f t="shared" si="764"/>
        <v>2293.92</v>
      </c>
      <c r="D1187" s="7">
        <f t="shared" si="765"/>
        <v>96.12</v>
      </c>
      <c r="E1187" s="7">
        <f t="shared" si="766"/>
        <v>301311.35999999999</v>
      </c>
    </row>
    <row r="1188" spans="1:5" ht="14.4" customHeight="1" x14ac:dyDescent="0.3">
      <c r="A1188" s="5" t="s">
        <v>547</v>
      </c>
      <c r="C1188" s="7">
        <f t="shared" si="764"/>
        <v>2293.92</v>
      </c>
      <c r="D1188" s="7">
        <f t="shared" si="765"/>
        <v>0</v>
      </c>
      <c r="E1188" s="7">
        <f t="shared" si="766"/>
        <v>188127.35999999999</v>
      </c>
    </row>
    <row r="1189" spans="1:5" ht="14.4" customHeight="1" x14ac:dyDescent="0.3">
      <c r="A1189" s="5" t="s">
        <v>693</v>
      </c>
      <c r="C1189" s="7">
        <f t="shared" si="764"/>
        <v>2293.92</v>
      </c>
      <c r="D1189" s="7">
        <f t="shared" si="765"/>
        <v>96.12</v>
      </c>
      <c r="E1189" s="7">
        <f t="shared" si="766"/>
        <v>113184</v>
      </c>
    </row>
    <row r="1190" spans="1:5" ht="14.4" customHeight="1" x14ac:dyDescent="0.3">
      <c r="A1190" s="5" t="s">
        <v>384</v>
      </c>
      <c r="C1190" s="7">
        <f t="shared" si="764"/>
        <v>2293.92</v>
      </c>
      <c r="D1190" s="7">
        <f t="shared" si="765"/>
        <v>0</v>
      </c>
      <c r="E1190" s="7">
        <f t="shared" si="766"/>
        <v>74943.360000000001</v>
      </c>
    </row>
    <row r="1191" spans="1:5" ht="14.4" customHeight="1" x14ac:dyDescent="0.3">
      <c r="A1191" s="5" t="s">
        <v>757</v>
      </c>
      <c r="C1191" s="7">
        <f t="shared" si="764"/>
        <v>2293.92</v>
      </c>
      <c r="D1191" s="7">
        <f t="shared" si="765"/>
        <v>96.12</v>
      </c>
      <c r="E1191" s="7">
        <f t="shared" si="766"/>
        <v>38240.639999999999</v>
      </c>
    </row>
    <row r="1192" spans="1:5" ht="14.4" customHeight="1" x14ac:dyDescent="0.3">
      <c r="A1192" s="5" t="s">
        <v>35</v>
      </c>
      <c r="B1192">
        <v>16</v>
      </c>
      <c r="C1192">
        <v>2293.92</v>
      </c>
      <c r="E1192">
        <v>36702.720000000001</v>
      </c>
    </row>
    <row r="1193" spans="1:5" ht="14.4" customHeight="1" x14ac:dyDescent="0.3">
      <c r="A1193" s="5" t="s">
        <v>36</v>
      </c>
      <c r="B1193">
        <v>16</v>
      </c>
      <c r="D1193">
        <v>96.12</v>
      </c>
      <c r="E1193">
        <v>1537.92</v>
      </c>
    </row>
    <row r="1194" spans="1:5" ht="14.4" customHeight="1" x14ac:dyDescent="0.3">
      <c r="A1194" s="5" t="s">
        <v>758</v>
      </c>
      <c r="C1194" s="7">
        <f t="shared" ref="C1194" si="767">C1195</f>
        <v>1136.1600000000001</v>
      </c>
      <c r="D1194" s="7">
        <f t="shared" ref="D1194" si="768">D1196</f>
        <v>96.12</v>
      </c>
      <c r="E1194" s="7">
        <f t="shared" ref="E1194" si="769">E1195+E1196</f>
        <v>39432.960000000006</v>
      </c>
    </row>
    <row r="1195" spans="1:5" ht="14.4" customHeight="1" x14ac:dyDescent="0.3">
      <c r="A1195" s="5" t="s">
        <v>35</v>
      </c>
      <c r="B1195">
        <v>32</v>
      </c>
      <c r="C1195">
        <v>1136.1600000000001</v>
      </c>
      <c r="E1195">
        <v>36357.120000000003</v>
      </c>
    </row>
    <row r="1196" spans="1:5" ht="14.4" customHeight="1" x14ac:dyDescent="0.3">
      <c r="A1196" s="5" t="s">
        <v>36</v>
      </c>
      <c r="B1196">
        <v>32</v>
      </c>
      <c r="D1196">
        <v>96.12</v>
      </c>
      <c r="E1196">
        <v>3075.84</v>
      </c>
    </row>
    <row r="1197" spans="1:5" ht="14.4" customHeight="1" x14ac:dyDescent="0.3">
      <c r="A1197" s="5" t="s">
        <v>560</v>
      </c>
      <c r="C1197" s="7">
        <f t="shared" ref="C1197:C1200" si="770">C1198</f>
        <v>151.20000000000002</v>
      </c>
      <c r="D1197" s="7">
        <f t="shared" ref="D1197:D1200" si="771">D1199</f>
        <v>0</v>
      </c>
      <c r="E1197" s="7">
        <f t="shared" ref="E1197:E1200" si="772">E1198+E1199</f>
        <v>3203.2800000000007</v>
      </c>
    </row>
    <row r="1198" spans="1:5" ht="14.4" customHeight="1" x14ac:dyDescent="0.3">
      <c r="A1198" s="5" t="s">
        <v>561</v>
      </c>
      <c r="C1198" s="7">
        <f t="shared" si="770"/>
        <v>151.20000000000002</v>
      </c>
      <c r="D1198" s="7">
        <f t="shared" si="771"/>
        <v>281.88</v>
      </c>
      <c r="E1198" s="7">
        <f t="shared" si="772"/>
        <v>2034.7200000000003</v>
      </c>
    </row>
    <row r="1199" spans="1:5" ht="14.4" customHeight="1" x14ac:dyDescent="0.3">
      <c r="A1199" s="5" t="s">
        <v>759</v>
      </c>
      <c r="C1199" s="7">
        <f t="shared" si="770"/>
        <v>151.20000000000002</v>
      </c>
      <c r="D1199" s="7">
        <f t="shared" si="771"/>
        <v>0</v>
      </c>
      <c r="E1199" s="7">
        <f t="shared" si="772"/>
        <v>1168.5600000000002</v>
      </c>
    </row>
    <row r="1200" spans="1:5" ht="14.4" customHeight="1" x14ac:dyDescent="0.3">
      <c r="A1200" s="5" t="s">
        <v>760</v>
      </c>
      <c r="C1200" s="7">
        <f t="shared" si="770"/>
        <v>151.20000000000002</v>
      </c>
      <c r="D1200" s="7">
        <f t="shared" si="771"/>
        <v>281.88</v>
      </c>
      <c r="E1200" s="7">
        <f t="shared" si="772"/>
        <v>866.16000000000008</v>
      </c>
    </row>
    <row r="1201" spans="1:5" ht="14.4" customHeight="1" x14ac:dyDescent="0.3">
      <c r="A1201" s="5" t="s">
        <v>35</v>
      </c>
      <c r="B1201">
        <v>2</v>
      </c>
      <c r="C1201">
        <v>151.20000000000002</v>
      </c>
      <c r="E1201">
        <v>302.40000000000003</v>
      </c>
    </row>
    <row r="1202" spans="1:5" ht="14.4" customHeight="1" x14ac:dyDescent="0.3">
      <c r="A1202" s="5" t="s">
        <v>36</v>
      </c>
      <c r="B1202">
        <v>2</v>
      </c>
      <c r="D1202">
        <v>281.88</v>
      </c>
      <c r="E1202">
        <v>563.76</v>
      </c>
    </row>
    <row r="1203" spans="1:5" ht="14.4" customHeight="1" x14ac:dyDescent="0.3">
      <c r="A1203" s="5" t="s">
        <v>413</v>
      </c>
      <c r="C1203" s="7">
        <f t="shared" ref="C1203:C1205" si="773">C1204</f>
        <v>162</v>
      </c>
      <c r="D1203" s="7">
        <f t="shared" ref="D1203:D1205" si="774">D1205</f>
        <v>54</v>
      </c>
      <c r="E1203" s="7">
        <f t="shared" ref="E1203:E1205" si="775">E1204+E1205</f>
        <v>1188</v>
      </c>
    </row>
    <row r="1204" spans="1:5" ht="14.4" customHeight="1" x14ac:dyDescent="0.3">
      <c r="A1204" s="5" t="s">
        <v>567</v>
      </c>
      <c r="C1204" s="7">
        <f t="shared" si="773"/>
        <v>162</v>
      </c>
      <c r="D1204" s="7">
        <f t="shared" si="774"/>
        <v>0</v>
      </c>
      <c r="E1204" s="7">
        <f t="shared" si="775"/>
        <v>756</v>
      </c>
    </row>
    <row r="1205" spans="1:5" ht="14.4" customHeight="1" x14ac:dyDescent="0.3">
      <c r="A1205" s="5" t="s">
        <v>761</v>
      </c>
      <c r="C1205" s="7">
        <f t="shared" si="773"/>
        <v>162</v>
      </c>
      <c r="D1205" s="7">
        <f t="shared" si="774"/>
        <v>54</v>
      </c>
      <c r="E1205" s="7">
        <f t="shared" si="775"/>
        <v>432</v>
      </c>
    </row>
    <row r="1206" spans="1:5" ht="14.4" customHeight="1" x14ac:dyDescent="0.3">
      <c r="A1206" s="5" t="s">
        <v>35</v>
      </c>
      <c r="B1206">
        <v>2</v>
      </c>
      <c r="C1206">
        <v>162</v>
      </c>
      <c r="E1206">
        <v>324</v>
      </c>
    </row>
    <row r="1207" spans="1:5" ht="14.4" customHeight="1" x14ac:dyDescent="0.3">
      <c r="A1207" s="5" t="s">
        <v>36</v>
      </c>
      <c r="B1207">
        <v>2</v>
      </c>
      <c r="D1207">
        <v>54</v>
      </c>
      <c r="E1207">
        <v>108</v>
      </c>
    </row>
    <row r="1208" spans="1:5" ht="14.4" customHeight="1" x14ac:dyDescent="0.3">
      <c r="A1208" s="5" t="s">
        <v>663</v>
      </c>
      <c r="C1208" s="7">
        <f t="shared" ref="C1208:C1211" si="776">C1209</f>
        <v>158.76000000000002</v>
      </c>
      <c r="D1208" s="7">
        <f t="shared" ref="D1208:D1211" si="777">D1210</f>
        <v>0</v>
      </c>
      <c r="E1208" s="7">
        <f t="shared" ref="E1208:E1211" si="778">E1209+E1210</f>
        <v>4121.2800000000007</v>
      </c>
    </row>
    <row r="1209" spans="1:5" ht="14.4" customHeight="1" x14ac:dyDescent="0.3">
      <c r="A1209" s="5" t="s">
        <v>664</v>
      </c>
      <c r="C1209" s="7">
        <f t="shared" si="776"/>
        <v>158.76000000000002</v>
      </c>
      <c r="D1209" s="7">
        <f t="shared" si="777"/>
        <v>78.84</v>
      </c>
      <c r="E1209" s="7">
        <f t="shared" si="778"/>
        <v>2535.84</v>
      </c>
    </row>
    <row r="1210" spans="1:5" ht="14.4" customHeight="1" x14ac:dyDescent="0.3">
      <c r="A1210" s="5" t="s">
        <v>665</v>
      </c>
      <c r="C1210" s="7">
        <f t="shared" si="776"/>
        <v>158.76000000000002</v>
      </c>
      <c r="D1210" s="7">
        <f t="shared" si="777"/>
        <v>0</v>
      </c>
      <c r="E1210" s="7">
        <f t="shared" si="778"/>
        <v>1585.44</v>
      </c>
    </row>
    <row r="1211" spans="1:5" ht="14.4" customHeight="1" x14ac:dyDescent="0.3">
      <c r="A1211" s="5" t="s">
        <v>751</v>
      </c>
      <c r="C1211" s="7">
        <f t="shared" si="776"/>
        <v>158.76000000000002</v>
      </c>
      <c r="D1211" s="7">
        <f t="shared" si="777"/>
        <v>78.84</v>
      </c>
      <c r="E1211" s="7">
        <f t="shared" si="778"/>
        <v>950.40000000000009</v>
      </c>
    </row>
    <row r="1212" spans="1:5" ht="14.4" customHeight="1" x14ac:dyDescent="0.3">
      <c r="A1212" s="5" t="s">
        <v>35</v>
      </c>
      <c r="B1212">
        <v>4</v>
      </c>
      <c r="C1212">
        <v>158.76000000000002</v>
      </c>
      <c r="E1212">
        <v>635.04000000000008</v>
      </c>
    </row>
    <row r="1213" spans="1:5" ht="14.4" customHeight="1" x14ac:dyDescent="0.3">
      <c r="A1213" s="5" t="s">
        <v>36</v>
      </c>
      <c r="B1213">
        <v>4</v>
      </c>
      <c r="D1213">
        <v>78.84</v>
      </c>
      <c r="E1213">
        <v>315.36</v>
      </c>
    </row>
    <row r="1214" spans="1:5" ht="14.4" customHeight="1" x14ac:dyDescent="0.3">
      <c r="A1214" s="5" t="s">
        <v>752</v>
      </c>
      <c r="C1214" s="7">
        <f t="shared" ref="C1214" si="779">C1215</f>
        <v>158.76000000000002</v>
      </c>
      <c r="D1214" s="7">
        <f t="shared" ref="D1214" si="780">D1216</f>
        <v>78.84</v>
      </c>
      <c r="E1214" s="7">
        <f t="shared" ref="E1214" si="781">E1215+E1216</f>
        <v>950.40000000000009</v>
      </c>
    </row>
    <row r="1215" spans="1:5" ht="14.4" customHeight="1" x14ac:dyDescent="0.3">
      <c r="A1215" s="5" t="s">
        <v>35</v>
      </c>
      <c r="B1215">
        <v>4</v>
      </c>
      <c r="C1215">
        <v>158.76000000000002</v>
      </c>
      <c r="E1215">
        <v>635.04000000000008</v>
      </c>
    </row>
    <row r="1216" spans="1:5" ht="14.4" customHeight="1" x14ac:dyDescent="0.3">
      <c r="A1216" s="5" t="s">
        <v>36</v>
      </c>
      <c r="B1216">
        <v>4</v>
      </c>
      <c r="D1216">
        <v>78.84</v>
      </c>
      <c r="E1216">
        <v>315.36</v>
      </c>
    </row>
    <row r="1217" spans="1:5" ht="14.4" customHeight="1" x14ac:dyDescent="0.3">
      <c r="A1217" s="5" t="s">
        <v>85</v>
      </c>
      <c r="C1217" s="7">
        <f t="shared" ref="C1217:C1220" si="782">C1218</f>
        <v>2433.2400000000002</v>
      </c>
      <c r="D1217" s="7">
        <f t="shared" ref="D1217:D1220" si="783">D1219</f>
        <v>0</v>
      </c>
      <c r="E1217" s="7">
        <f t="shared" ref="E1217:E1220" si="784">E1218+E1219</f>
        <v>437983.20000000007</v>
      </c>
    </row>
    <row r="1218" spans="1:5" ht="14.4" customHeight="1" x14ac:dyDescent="0.3">
      <c r="A1218" s="5" t="s">
        <v>671</v>
      </c>
      <c r="C1218" s="7">
        <f t="shared" si="782"/>
        <v>2433.2400000000002</v>
      </c>
      <c r="D1218" s="7">
        <f t="shared" si="783"/>
        <v>0</v>
      </c>
      <c r="E1218" s="7">
        <f t="shared" si="784"/>
        <v>262789.92000000004</v>
      </c>
    </row>
    <row r="1219" spans="1:5" ht="14.4" customHeight="1" x14ac:dyDescent="0.3">
      <c r="A1219" s="5" t="s">
        <v>428</v>
      </c>
      <c r="C1219" s="7">
        <f t="shared" si="782"/>
        <v>2433.2400000000002</v>
      </c>
      <c r="D1219" s="7">
        <f t="shared" si="783"/>
        <v>0</v>
      </c>
      <c r="E1219" s="7">
        <f t="shared" si="784"/>
        <v>175193.28000000003</v>
      </c>
    </row>
    <row r="1220" spans="1:5" ht="14.4" customHeight="1" x14ac:dyDescent="0.3">
      <c r="A1220" s="5" t="s">
        <v>762</v>
      </c>
      <c r="C1220" s="7">
        <f t="shared" si="782"/>
        <v>2433.2400000000002</v>
      </c>
      <c r="D1220" s="7">
        <f t="shared" si="783"/>
        <v>0</v>
      </c>
      <c r="E1220" s="7">
        <f t="shared" si="784"/>
        <v>87596.640000000014</v>
      </c>
    </row>
    <row r="1221" spans="1:5" ht="14.4" customHeight="1" x14ac:dyDescent="0.3">
      <c r="A1221" s="5" t="s">
        <v>35</v>
      </c>
      <c r="B1221">
        <v>36</v>
      </c>
      <c r="C1221">
        <v>2433.2400000000002</v>
      </c>
      <c r="E1221">
        <v>87596.640000000014</v>
      </c>
    </row>
    <row r="1222" spans="1:5" ht="14.4" customHeight="1" x14ac:dyDescent="0.3">
      <c r="A1222" s="5" t="s">
        <v>36</v>
      </c>
      <c r="B1222">
        <v>36</v>
      </c>
      <c r="D1222">
        <v>0</v>
      </c>
      <c r="E1222">
        <v>0</v>
      </c>
    </row>
    <row r="1223" spans="1:5" ht="14.4" customHeight="1" x14ac:dyDescent="0.3">
      <c r="A1223" s="5" t="s">
        <v>763</v>
      </c>
      <c r="C1223" s="7">
        <f t="shared" ref="C1223" si="785">C1224</f>
        <v>2327.4</v>
      </c>
      <c r="D1223" s="7">
        <f t="shared" ref="D1223" si="786">D1225</f>
        <v>96.12</v>
      </c>
      <c r="E1223" s="7">
        <f t="shared" ref="E1223" si="787">E1224+E1225</f>
        <v>1054088.6399999999</v>
      </c>
    </row>
    <row r="1224" spans="1:5" ht="14.4" customHeight="1" x14ac:dyDescent="0.3">
      <c r="A1224" s="5" t="s">
        <v>35</v>
      </c>
      <c r="B1224">
        <v>8</v>
      </c>
      <c r="C1224">
        <v>2327.4</v>
      </c>
      <c r="E1224">
        <v>18619.2</v>
      </c>
    </row>
    <row r="1225" spans="1:5" ht="14.4" customHeight="1" x14ac:dyDescent="0.3">
      <c r="A1225" s="5" t="s">
        <v>36</v>
      </c>
      <c r="B1225">
        <v>8</v>
      </c>
      <c r="C1225" s="7">
        <f t="shared" ref="C1225:C1233" si="788">C1226</f>
        <v>2293.92</v>
      </c>
      <c r="D1225" s="7">
        <f t="shared" ref="D1225:D1233" si="789">D1227</f>
        <v>96.12</v>
      </c>
      <c r="E1225" s="7">
        <f t="shared" ref="E1225:E1233" si="790">E1226+E1227</f>
        <v>1035469.44</v>
      </c>
    </row>
    <row r="1226" spans="1:5" ht="14.4" customHeight="1" x14ac:dyDescent="0.3">
      <c r="A1226" s="5" t="s">
        <v>499</v>
      </c>
      <c r="C1226" s="7">
        <f t="shared" si="788"/>
        <v>2293.92</v>
      </c>
      <c r="D1226" s="7">
        <f t="shared" si="789"/>
        <v>0</v>
      </c>
      <c r="E1226" s="7">
        <f t="shared" si="790"/>
        <v>640094.39999999991</v>
      </c>
    </row>
    <row r="1227" spans="1:5" ht="14.4" customHeight="1" x14ac:dyDescent="0.3">
      <c r="A1227" s="5" t="s">
        <v>337</v>
      </c>
      <c r="C1227" s="7">
        <f t="shared" si="788"/>
        <v>2293.92</v>
      </c>
      <c r="D1227" s="7">
        <f t="shared" si="789"/>
        <v>96.12</v>
      </c>
      <c r="E1227" s="7">
        <f t="shared" si="790"/>
        <v>395375.04</v>
      </c>
    </row>
    <row r="1228" spans="1:5" ht="14.4" customHeight="1" x14ac:dyDescent="0.3">
      <c r="A1228" s="5" t="s">
        <v>764</v>
      </c>
      <c r="C1228" s="7">
        <f t="shared" si="788"/>
        <v>2293.92</v>
      </c>
      <c r="D1228" s="7">
        <f t="shared" si="789"/>
        <v>0</v>
      </c>
      <c r="E1228" s="7">
        <f t="shared" si="790"/>
        <v>244719.35999999999</v>
      </c>
    </row>
    <row r="1229" spans="1:5" ht="14.4" customHeight="1" x14ac:dyDescent="0.3">
      <c r="A1229" s="5" t="s">
        <v>499</v>
      </c>
      <c r="C1229" s="7">
        <f t="shared" si="788"/>
        <v>2293.92</v>
      </c>
      <c r="D1229" s="7">
        <f t="shared" si="789"/>
        <v>96.12</v>
      </c>
      <c r="E1229" s="7">
        <f t="shared" si="790"/>
        <v>150655.67999999999</v>
      </c>
    </row>
    <row r="1230" spans="1:5" ht="14.4" customHeight="1" x14ac:dyDescent="0.3">
      <c r="A1230" s="5" t="s">
        <v>547</v>
      </c>
      <c r="C1230" s="7">
        <f t="shared" si="788"/>
        <v>2293.92</v>
      </c>
      <c r="D1230" s="7">
        <f t="shared" si="789"/>
        <v>0</v>
      </c>
      <c r="E1230" s="7">
        <f t="shared" si="790"/>
        <v>94063.679999999993</v>
      </c>
    </row>
    <row r="1231" spans="1:5" ht="14.4" customHeight="1" x14ac:dyDescent="0.3">
      <c r="A1231" s="5" t="s">
        <v>646</v>
      </c>
      <c r="C1231" s="7">
        <f t="shared" si="788"/>
        <v>2293.92</v>
      </c>
      <c r="D1231" s="7">
        <f t="shared" si="789"/>
        <v>96.12</v>
      </c>
      <c r="E1231" s="7">
        <f t="shared" si="790"/>
        <v>56592</v>
      </c>
    </row>
    <row r="1232" spans="1:5" ht="14.4" customHeight="1" x14ac:dyDescent="0.3">
      <c r="A1232" s="5" t="s">
        <v>384</v>
      </c>
      <c r="C1232" s="7">
        <f t="shared" si="788"/>
        <v>2293.92</v>
      </c>
      <c r="D1232" s="7">
        <f t="shared" si="789"/>
        <v>0</v>
      </c>
      <c r="E1232" s="7">
        <f t="shared" si="790"/>
        <v>37471.68</v>
      </c>
    </row>
    <row r="1233" spans="1:5" ht="14.4" customHeight="1" x14ac:dyDescent="0.3">
      <c r="A1233" s="5" t="s">
        <v>765</v>
      </c>
      <c r="C1233" s="7">
        <f t="shared" si="788"/>
        <v>2293.92</v>
      </c>
      <c r="D1233" s="7">
        <f t="shared" si="789"/>
        <v>96.12</v>
      </c>
      <c r="E1233" s="7">
        <f t="shared" si="790"/>
        <v>19120.32</v>
      </c>
    </row>
    <row r="1234" spans="1:5" ht="14.4" customHeight="1" x14ac:dyDescent="0.3">
      <c r="A1234" s="5" t="s">
        <v>35</v>
      </c>
      <c r="B1234">
        <v>8</v>
      </c>
      <c r="C1234">
        <v>2293.92</v>
      </c>
      <c r="E1234">
        <v>18351.36</v>
      </c>
    </row>
    <row r="1235" spans="1:5" ht="14.4" customHeight="1" x14ac:dyDescent="0.3">
      <c r="A1235" s="5" t="s">
        <v>36</v>
      </c>
      <c r="B1235">
        <v>8</v>
      </c>
      <c r="D1235">
        <v>96.12</v>
      </c>
      <c r="E1235">
        <v>768.96</v>
      </c>
    </row>
    <row r="1236" spans="1:5" ht="14.4" customHeight="1" x14ac:dyDescent="0.3">
      <c r="A1236" s="5" t="s">
        <v>758</v>
      </c>
      <c r="C1236" s="7">
        <f t="shared" ref="C1236" si="791">C1237</f>
        <v>1136.1600000000001</v>
      </c>
      <c r="D1236" s="7">
        <f t="shared" ref="D1236" si="792">D1238</f>
        <v>96.12</v>
      </c>
      <c r="E1236" s="7">
        <f t="shared" ref="E1236" si="793">E1237+E1238</f>
        <v>9858.2400000000016</v>
      </c>
    </row>
    <row r="1237" spans="1:5" ht="14.4" customHeight="1" x14ac:dyDescent="0.3">
      <c r="A1237" s="5" t="s">
        <v>35</v>
      </c>
      <c r="B1237">
        <v>8</v>
      </c>
      <c r="C1237">
        <v>1136.1600000000001</v>
      </c>
      <c r="E1237">
        <v>9089.2800000000007</v>
      </c>
    </row>
    <row r="1238" spans="1:5" ht="14.4" customHeight="1" x14ac:dyDescent="0.3">
      <c r="A1238" s="5" t="s">
        <v>36</v>
      </c>
      <c r="B1238">
        <v>8</v>
      </c>
      <c r="D1238">
        <v>96.12</v>
      </c>
      <c r="E1238">
        <v>768.96</v>
      </c>
    </row>
    <row r="1239" spans="1:5" ht="14.4" customHeight="1" x14ac:dyDescent="0.3">
      <c r="A1239" s="5" t="s">
        <v>766</v>
      </c>
      <c r="C1239" s="7">
        <f t="shared" ref="C1239" si="794">C1240</f>
        <v>1180.44</v>
      </c>
      <c r="D1239" s="7">
        <f t="shared" ref="D1239" si="795">D1241</f>
        <v>96.12</v>
      </c>
      <c r="E1239" s="7">
        <f t="shared" ref="E1239" si="796">E1240+E1241</f>
        <v>1276.56</v>
      </c>
    </row>
    <row r="1240" spans="1:5" ht="14.4" customHeight="1" x14ac:dyDescent="0.3">
      <c r="A1240" s="5" t="s">
        <v>35</v>
      </c>
      <c r="B1240">
        <v>1</v>
      </c>
      <c r="C1240">
        <v>1180.44</v>
      </c>
      <c r="E1240">
        <v>1180.44</v>
      </c>
    </row>
    <row r="1241" spans="1:5" ht="14.4" customHeight="1" x14ac:dyDescent="0.3">
      <c r="A1241" s="5" t="s">
        <v>36</v>
      </c>
      <c r="B1241">
        <v>1</v>
      </c>
      <c r="D1241">
        <v>96.12</v>
      </c>
      <c r="E1241">
        <v>96.12</v>
      </c>
    </row>
    <row r="1242" spans="1:5" ht="14.4" customHeight="1" x14ac:dyDescent="0.3">
      <c r="A1242" s="5" t="s">
        <v>85</v>
      </c>
      <c r="C1242" s="7">
        <f t="shared" ref="C1242:C1245" si="797">C1243</f>
        <v>2433.2400000000002</v>
      </c>
      <c r="D1242" s="7">
        <f t="shared" ref="D1242:D1245" si="798">D1244</f>
        <v>0</v>
      </c>
      <c r="E1242" s="7">
        <f t="shared" ref="E1242:E1245" si="799">E1243+E1244</f>
        <v>206825.40000000002</v>
      </c>
    </row>
    <row r="1243" spans="1:5" ht="14.4" customHeight="1" x14ac:dyDescent="0.3">
      <c r="A1243" s="5" t="s">
        <v>671</v>
      </c>
      <c r="C1243" s="7">
        <f t="shared" si="797"/>
        <v>2433.2400000000002</v>
      </c>
      <c r="D1243" s="7">
        <f t="shared" si="798"/>
        <v>0</v>
      </c>
      <c r="E1243" s="7">
        <f t="shared" si="799"/>
        <v>124095.24</v>
      </c>
    </row>
    <row r="1244" spans="1:5" ht="14.4" customHeight="1" x14ac:dyDescent="0.3">
      <c r="A1244" s="5" t="s">
        <v>428</v>
      </c>
      <c r="C1244" s="7">
        <f t="shared" si="797"/>
        <v>2433.2400000000002</v>
      </c>
      <c r="D1244" s="7">
        <f t="shared" si="798"/>
        <v>0</v>
      </c>
      <c r="E1244" s="7">
        <f t="shared" si="799"/>
        <v>82730.16</v>
      </c>
    </row>
    <row r="1245" spans="1:5" ht="14.4" customHeight="1" x14ac:dyDescent="0.3">
      <c r="A1245" s="5" t="s">
        <v>762</v>
      </c>
      <c r="C1245" s="7">
        <f t="shared" si="797"/>
        <v>2433.2400000000002</v>
      </c>
      <c r="D1245" s="7">
        <f t="shared" si="798"/>
        <v>0</v>
      </c>
      <c r="E1245" s="7">
        <f t="shared" si="799"/>
        <v>41365.08</v>
      </c>
    </row>
    <row r="1246" spans="1:5" ht="14.4" customHeight="1" x14ac:dyDescent="0.3">
      <c r="A1246" s="5" t="s">
        <v>35</v>
      </c>
      <c r="B1246">
        <v>17</v>
      </c>
      <c r="C1246">
        <v>2433.2400000000002</v>
      </c>
      <c r="E1246">
        <v>41365.08</v>
      </c>
    </row>
    <row r="1247" spans="1:5" ht="14.4" customHeight="1" x14ac:dyDescent="0.3">
      <c r="A1247" s="5" t="s">
        <v>36</v>
      </c>
      <c r="B1247">
        <v>17</v>
      </c>
      <c r="D1247">
        <v>0</v>
      </c>
      <c r="E1247">
        <v>0</v>
      </c>
    </row>
    <row r="1248" spans="1:5" ht="14.4" customHeight="1" x14ac:dyDescent="0.3">
      <c r="A1248" s="5" t="s">
        <v>499</v>
      </c>
      <c r="C1248" s="7">
        <f t="shared" ref="C1248:C1254" si="800">C1249</f>
        <v>2293.92</v>
      </c>
      <c r="D1248" s="7">
        <f t="shared" ref="D1248:D1254" si="801">D1250</f>
        <v>96.12</v>
      </c>
      <c r="E1248" s="7">
        <f t="shared" ref="E1248:E1254" si="802">E1249+E1250</f>
        <v>6078891.2400000002</v>
      </c>
    </row>
    <row r="1249" spans="1:5" ht="14.4" customHeight="1" x14ac:dyDescent="0.3">
      <c r="A1249" s="5" t="s">
        <v>337</v>
      </c>
      <c r="C1249" s="7">
        <f t="shared" si="800"/>
        <v>2293.92</v>
      </c>
      <c r="D1249" s="7">
        <f t="shared" si="801"/>
        <v>0</v>
      </c>
      <c r="E1249" s="7">
        <f t="shared" si="802"/>
        <v>3762560.16</v>
      </c>
    </row>
    <row r="1250" spans="1:5" ht="14.4" customHeight="1" x14ac:dyDescent="0.3">
      <c r="A1250" s="5" t="s">
        <v>767</v>
      </c>
      <c r="C1250" s="7">
        <f t="shared" si="800"/>
        <v>2293.92</v>
      </c>
      <c r="D1250" s="7">
        <f t="shared" si="801"/>
        <v>96.12</v>
      </c>
      <c r="E1250" s="7">
        <f t="shared" si="802"/>
        <v>2316331.08</v>
      </c>
    </row>
    <row r="1251" spans="1:5" ht="14.4" customHeight="1" x14ac:dyDescent="0.3">
      <c r="A1251" s="5" t="s">
        <v>499</v>
      </c>
      <c r="C1251" s="7">
        <f t="shared" si="800"/>
        <v>2293.92</v>
      </c>
      <c r="D1251" s="7">
        <f t="shared" si="801"/>
        <v>0</v>
      </c>
      <c r="E1251" s="7">
        <f t="shared" si="802"/>
        <v>1446229.08</v>
      </c>
    </row>
    <row r="1252" spans="1:5" ht="14.4" customHeight="1" x14ac:dyDescent="0.3">
      <c r="A1252" s="5" t="s">
        <v>697</v>
      </c>
      <c r="C1252" s="7">
        <f t="shared" si="800"/>
        <v>2293.92</v>
      </c>
      <c r="D1252" s="7">
        <f t="shared" si="801"/>
        <v>96.12</v>
      </c>
      <c r="E1252" s="7">
        <f t="shared" si="802"/>
        <v>870102.00000000012</v>
      </c>
    </row>
    <row r="1253" spans="1:5" ht="14.4" customHeight="1" x14ac:dyDescent="0.3">
      <c r="A1253" s="5" t="s">
        <v>698</v>
      </c>
      <c r="C1253" s="7">
        <f t="shared" si="800"/>
        <v>2293.92</v>
      </c>
      <c r="D1253" s="7">
        <f t="shared" si="801"/>
        <v>0</v>
      </c>
      <c r="E1253" s="7">
        <f t="shared" si="802"/>
        <v>576127.08000000007</v>
      </c>
    </row>
    <row r="1254" spans="1:5" ht="14.4" customHeight="1" x14ac:dyDescent="0.3">
      <c r="A1254" s="5" t="s">
        <v>700</v>
      </c>
      <c r="C1254" s="7">
        <f t="shared" si="800"/>
        <v>2293.92</v>
      </c>
      <c r="D1254" s="7">
        <f t="shared" si="801"/>
        <v>96.12</v>
      </c>
      <c r="E1254" s="7">
        <f t="shared" si="802"/>
        <v>293974.92000000004</v>
      </c>
    </row>
    <row r="1255" spans="1:5" ht="14.4" customHeight="1" x14ac:dyDescent="0.3">
      <c r="A1255" s="5" t="s">
        <v>35</v>
      </c>
      <c r="B1255" t="s">
        <v>701</v>
      </c>
      <c r="C1255">
        <v>2293.92</v>
      </c>
      <c r="E1255">
        <v>282152.16000000003</v>
      </c>
    </row>
    <row r="1256" spans="1:5" ht="14.4" customHeight="1" x14ac:dyDescent="0.3">
      <c r="A1256" s="5" t="s">
        <v>36</v>
      </c>
      <c r="B1256" t="s">
        <v>701</v>
      </c>
      <c r="D1256">
        <v>96.12</v>
      </c>
      <c r="E1256">
        <v>11822.76</v>
      </c>
    </row>
    <row r="1257" spans="1:5" ht="14.4" customHeight="1" x14ac:dyDescent="0.3">
      <c r="A1257" s="5" t="s">
        <v>702</v>
      </c>
      <c r="C1257" s="7">
        <f t="shared" ref="C1257" si="803">C1258</f>
        <v>3429</v>
      </c>
      <c r="D1257" s="7">
        <f t="shared" ref="D1257" si="804">D1259</f>
        <v>96.12</v>
      </c>
      <c r="E1257" s="7">
        <f t="shared" ref="E1257" si="805">E1258+E1259</f>
        <v>144529.92000000001</v>
      </c>
    </row>
    <row r="1258" spans="1:5" ht="14.4" customHeight="1" x14ac:dyDescent="0.3">
      <c r="A1258" s="5" t="s">
        <v>35</v>
      </c>
      <c r="B1258" t="s">
        <v>701</v>
      </c>
      <c r="C1258">
        <v>3429</v>
      </c>
      <c r="E1258">
        <v>140589</v>
      </c>
    </row>
    <row r="1259" spans="1:5" ht="14.4" customHeight="1" x14ac:dyDescent="0.3">
      <c r="A1259" s="5" t="s">
        <v>36</v>
      </c>
      <c r="B1259" t="s">
        <v>701</v>
      </c>
      <c r="D1259">
        <v>96.12</v>
      </c>
      <c r="E1259">
        <v>3940.92</v>
      </c>
    </row>
    <row r="1260" spans="1:5" ht="14.4" customHeight="1" x14ac:dyDescent="0.3">
      <c r="A1260" s="5" t="s">
        <v>85</v>
      </c>
      <c r="C1260" s="7">
        <f t="shared" ref="C1260:C1264" si="806">C1261</f>
        <v>2433</v>
      </c>
      <c r="D1260" s="7">
        <f t="shared" ref="D1260:D1264" si="807">D1262</f>
        <v>0</v>
      </c>
      <c r="E1260" s="7">
        <f t="shared" ref="E1260:E1264" si="808">E1261+E1262</f>
        <v>7524535.4000000004</v>
      </c>
    </row>
    <row r="1261" spans="1:5" ht="14.4" customHeight="1" x14ac:dyDescent="0.3">
      <c r="A1261" s="5" t="s">
        <v>703</v>
      </c>
      <c r="C1261" s="7">
        <f t="shared" si="806"/>
        <v>2433</v>
      </c>
      <c r="D1261" s="7">
        <f t="shared" si="807"/>
        <v>0</v>
      </c>
      <c r="E1261" s="7">
        <f t="shared" si="808"/>
        <v>4595010.24</v>
      </c>
    </row>
    <row r="1262" spans="1:5" ht="14.4" customHeight="1" x14ac:dyDescent="0.3">
      <c r="A1262" s="5" t="s">
        <v>727</v>
      </c>
      <c r="C1262" s="7">
        <f t="shared" si="806"/>
        <v>2433</v>
      </c>
      <c r="D1262" s="7">
        <f t="shared" si="807"/>
        <v>0</v>
      </c>
      <c r="E1262" s="7">
        <f t="shared" si="808"/>
        <v>2929525.16</v>
      </c>
    </row>
    <row r="1263" spans="1:5" ht="14.4" customHeight="1" x14ac:dyDescent="0.3">
      <c r="A1263" s="5" t="s">
        <v>705</v>
      </c>
      <c r="C1263" s="7">
        <f t="shared" si="806"/>
        <v>2433</v>
      </c>
      <c r="D1263" s="7">
        <f t="shared" si="807"/>
        <v>0</v>
      </c>
      <c r="E1263" s="7">
        <f t="shared" si="808"/>
        <v>1665485.08</v>
      </c>
    </row>
    <row r="1264" spans="1:5" ht="14.4" customHeight="1" x14ac:dyDescent="0.3">
      <c r="A1264" s="5" t="s">
        <v>713</v>
      </c>
      <c r="C1264" s="7">
        <f t="shared" si="806"/>
        <v>2433</v>
      </c>
      <c r="D1264" s="7">
        <f t="shared" si="807"/>
        <v>0</v>
      </c>
      <c r="E1264" s="7">
        <f t="shared" si="808"/>
        <v>1264040.08</v>
      </c>
    </row>
    <row r="1265" spans="1:5" ht="14.4" customHeight="1" x14ac:dyDescent="0.3">
      <c r="A1265" s="5" t="s">
        <v>35</v>
      </c>
      <c r="B1265" t="s">
        <v>701</v>
      </c>
      <c r="C1265">
        <v>2433</v>
      </c>
      <c r="E1265">
        <v>401445</v>
      </c>
    </row>
    <row r="1266" spans="1:5" ht="14.4" customHeight="1" x14ac:dyDescent="0.3">
      <c r="A1266" s="5" t="s">
        <v>36</v>
      </c>
      <c r="B1266" t="s">
        <v>701</v>
      </c>
      <c r="C1266" s="7">
        <f t="shared" ref="C1266:C1267" si="809">C1267</f>
        <v>2327</v>
      </c>
      <c r="D1266" s="7">
        <f t="shared" ref="D1266:D1267" si="810">D1268</f>
        <v>0</v>
      </c>
      <c r="E1266" s="7">
        <f t="shared" ref="E1266:E1267" si="811">E1267+E1268</f>
        <v>862595.08</v>
      </c>
    </row>
    <row r="1267" spans="1:5" ht="14.4" customHeight="1" x14ac:dyDescent="0.3">
      <c r="A1267" s="5" t="s">
        <v>714</v>
      </c>
      <c r="C1267" s="7">
        <f t="shared" si="809"/>
        <v>2327</v>
      </c>
      <c r="D1267" s="7">
        <f t="shared" si="810"/>
        <v>0</v>
      </c>
      <c r="E1267" s="7">
        <f t="shared" si="811"/>
        <v>825363.08</v>
      </c>
    </row>
    <row r="1268" spans="1:5" ht="14.4" customHeight="1" x14ac:dyDescent="0.3">
      <c r="A1268" s="5" t="s">
        <v>35</v>
      </c>
      <c r="B1268" t="s">
        <v>701</v>
      </c>
      <c r="C1268">
        <v>2327</v>
      </c>
      <c r="E1268">
        <v>37232</v>
      </c>
    </row>
    <row r="1269" spans="1:5" ht="14.4" customHeight="1" x14ac:dyDescent="0.3">
      <c r="A1269" s="5" t="s">
        <v>36</v>
      </c>
      <c r="B1269" t="s">
        <v>701</v>
      </c>
      <c r="C1269" s="7">
        <f t="shared" ref="C1269:C1276" si="812">C1270</f>
        <v>21423.960000000003</v>
      </c>
      <c r="D1269" s="7">
        <f t="shared" ref="D1269:D1276" si="813">D1271</f>
        <v>0</v>
      </c>
      <c r="E1269" s="7">
        <f t="shared" ref="E1269:E1276" si="814">E1270+E1271</f>
        <v>788131.08</v>
      </c>
    </row>
    <row r="1270" spans="1:5" ht="14.4" customHeight="1" x14ac:dyDescent="0.3">
      <c r="A1270" s="5" t="s">
        <v>499</v>
      </c>
      <c r="C1270" s="7">
        <f t="shared" si="812"/>
        <v>21423.960000000003</v>
      </c>
      <c r="D1270" s="7">
        <f t="shared" si="813"/>
        <v>2843.6400000000003</v>
      </c>
      <c r="E1270" s="7">
        <f t="shared" si="814"/>
        <v>486870.48</v>
      </c>
    </row>
    <row r="1271" spans="1:5" ht="14.4" customHeight="1" x14ac:dyDescent="0.3">
      <c r="A1271" s="5" t="s">
        <v>337</v>
      </c>
      <c r="C1271" s="7">
        <f t="shared" si="812"/>
        <v>21423.960000000003</v>
      </c>
      <c r="D1271" s="7">
        <f t="shared" si="813"/>
        <v>0</v>
      </c>
      <c r="E1271" s="7">
        <f t="shared" si="814"/>
        <v>301260.59999999998</v>
      </c>
    </row>
    <row r="1272" spans="1:5" ht="14.4" customHeight="1" x14ac:dyDescent="0.3">
      <c r="A1272" s="5" t="s">
        <v>768</v>
      </c>
      <c r="C1272" s="7">
        <f t="shared" si="812"/>
        <v>21423.960000000003</v>
      </c>
      <c r="D1272" s="7">
        <f t="shared" si="813"/>
        <v>2843.6400000000003</v>
      </c>
      <c r="E1272" s="7">
        <f t="shared" si="814"/>
        <v>185609.88</v>
      </c>
    </row>
    <row r="1273" spans="1:5" ht="14.4" customHeight="1" x14ac:dyDescent="0.3">
      <c r="A1273" s="5" t="s">
        <v>544</v>
      </c>
      <c r="C1273" s="7">
        <f t="shared" si="812"/>
        <v>21423.960000000003</v>
      </c>
      <c r="D1273" s="7">
        <f t="shared" si="813"/>
        <v>0</v>
      </c>
      <c r="E1273" s="7">
        <f t="shared" si="814"/>
        <v>115650.72</v>
      </c>
    </row>
    <row r="1274" spans="1:5" ht="14.4" customHeight="1" x14ac:dyDescent="0.3">
      <c r="A1274" s="5" t="s">
        <v>769</v>
      </c>
      <c r="C1274" s="7">
        <f t="shared" si="812"/>
        <v>21423.960000000003</v>
      </c>
      <c r="D1274" s="7">
        <f t="shared" si="813"/>
        <v>2843.6400000000003</v>
      </c>
      <c r="E1274" s="7">
        <f t="shared" si="814"/>
        <v>69959.16</v>
      </c>
    </row>
    <row r="1275" spans="1:5" ht="14.4" customHeight="1" x14ac:dyDescent="0.3">
      <c r="A1275" s="5" t="s">
        <v>770</v>
      </c>
      <c r="C1275" s="7">
        <f t="shared" si="812"/>
        <v>21423.960000000003</v>
      </c>
      <c r="D1275" s="7">
        <f t="shared" si="813"/>
        <v>0</v>
      </c>
      <c r="E1275" s="7">
        <f t="shared" si="814"/>
        <v>45691.560000000005</v>
      </c>
    </row>
    <row r="1276" spans="1:5" ht="14.4" customHeight="1" x14ac:dyDescent="0.3">
      <c r="A1276" s="5" t="s">
        <v>771</v>
      </c>
      <c r="C1276" s="7">
        <f t="shared" si="812"/>
        <v>21423.960000000003</v>
      </c>
      <c r="D1276" s="7">
        <f t="shared" si="813"/>
        <v>2843.6400000000003</v>
      </c>
      <c r="E1276" s="7">
        <f t="shared" si="814"/>
        <v>24267.600000000002</v>
      </c>
    </row>
    <row r="1277" spans="1:5" ht="14.4" customHeight="1" x14ac:dyDescent="0.3">
      <c r="A1277" s="5" t="s">
        <v>35</v>
      </c>
      <c r="B1277" t="s">
        <v>701</v>
      </c>
      <c r="C1277">
        <v>21423.960000000003</v>
      </c>
      <c r="E1277">
        <v>21423.960000000003</v>
      </c>
    </row>
    <row r="1278" spans="1:5" ht="14.4" customHeight="1" x14ac:dyDescent="0.3">
      <c r="A1278" s="5" t="s">
        <v>36</v>
      </c>
      <c r="B1278" t="s">
        <v>701</v>
      </c>
      <c r="D1278">
        <v>2843.6400000000003</v>
      </c>
      <c r="E1278">
        <v>2843.6400000000003</v>
      </c>
    </row>
    <row r="1279" spans="1:5" ht="14.4" customHeight="1" x14ac:dyDescent="0.3">
      <c r="A1279" s="5" t="s">
        <v>772</v>
      </c>
      <c r="C1279" s="7">
        <f t="shared" ref="C1279" si="815">C1280</f>
        <v>893.16000000000008</v>
      </c>
      <c r="D1279" s="7">
        <f t="shared" ref="D1279" si="816">D1281</f>
        <v>57.24</v>
      </c>
      <c r="E1279" s="7">
        <f t="shared" ref="E1279" si="817">E1280+E1281</f>
        <v>15206.400000000001</v>
      </c>
    </row>
    <row r="1280" spans="1:5" ht="14.4" customHeight="1" x14ac:dyDescent="0.3">
      <c r="A1280" s="5" t="s">
        <v>35</v>
      </c>
      <c r="B1280" t="s">
        <v>701</v>
      </c>
      <c r="C1280">
        <v>893.16000000000008</v>
      </c>
      <c r="E1280">
        <v>14290.560000000001</v>
      </c>
    </row>
    <row r="1281" spans="1:5" ht="14.4" customHeight="1" x14ac:dyDescent="0.3">
      <c r="A1281" s="5" t="s">
        <v>36</v>
      </c>
      <c r="B1281" t="s">
        <v>701</v>
      </c>
      <c r="D1281">
        <v>57.24</v>
      </c>
      <c r="E1281">
        <v>915.84</v>
      </c>
    </row>
    <row r="1282" spans="1:5" ht="14.4" customHeight="1" x14ac:dyDescent="0.3">
      <c r="A1282" s="5" t="s">
        <v>723</v>
      </c>
      <c r="C1282" s="7">
        <f t="shared" ref="C1282" si="818">C1283</f>
        <v>578.88</v>
      </c>
      <c r="D1282" s="7">
        <f t="shared" ref="D1282" si="819">D1284</f>
        <v>57.24</v>
      </c>
      <c r="E1282" s="7">
        <f t="shared" ref="E1282" si="820">E1283+E1284</f>
        <v>10177.92</v>
      </c>
    </row>
    <row r="1283" spans="1:5" ht="14.4" customHeight="1" x14ac:dyDescent="0.3">
      <c r="A1283" s="5" t="s">
        <v>35</v>
      </c>
      <c r="B1283" t="s">
        <v>701</v>
      </c>
      <c r="C1283">
        <v>578.88</v>
      </c>
      <c r="E1283">
        <v>9262.08</v>
      </c>
    </row>
    <row r="1284" spans="1:5" ht="14.4" customHeight="1" x14ac:dyDescent="0.3">
      <c r="A1284" s="5" t="s">
        <v>36</v>
      </c>
      <c r="B1284" t="s">
        <v>701</v>
      </c>
      <c r="D1284">
        <v>57.24</v>
      </c>
      <c r="E1284">
        <v>915.84</v>
      </c>
    </row>
    <row r="1285" spans="1:5" ht="14.4" customHeight="1" x14ac:dyDescent="0.3">
      <c r="A1285" s="5" t="s">
        <v>544</v>
      </c>
      <c r="C1285" s="7">
        <f t="shared" ref="C1285:C1290" si="821">C1286</f>
        <v>2293.92</v>
      </c>
      <c r="D1285" s="7">
        <f t="shared" ref="D1285:D1290" si="822">D1287</f>
        <v>0</v>
      </c>
      <c r="E1285" s="7">
        <f t="shared" ref="E1285:E1290" si="823">E1286+E1287</f>
        <v>305899.2</v>
      </c>
    </row>
    <row r="1286" spans="1:5" ht="14.4" customHeight="1" x14ac:dyDescent="0.3">
      <c r="A1286" s="5" t="s">
        <v>337</v>
      </c>
      <c r="C1286" s="7">
        <f t="shared" si="821"/>
        <v>2293.92</v>
      </c>
      <c r="D1286" s="7">
        <f t="shared" si="822"/>
        <v>96.12</v>
      </c>
      <c r="E1286" s="7">
        <f t="shared" si="823"/>
        <v>188319.6</v>
      </c>
    </row>
    <row r="1287" spans="1:5" ht="14.4" customHeight="1" x14ac:dyDescent="0.3">
      <c r="A1287" s="5" t="s">
        <v>499</v>
      </c>
      <c r="C1287" s="7">
        <f t="shared" si="821"/>
        <v>2293.92</v>
      </c>
      <c r="D1287" s="7">
        <f t="shared" si="822"/>
        <v>0</v>
      </c>
      <c r="E1287" s="7">
        <f t="shared" si="823"/>
        <v>117579.6</v>
      </c>
    </row>
    <row r="1288" spans="1:5" ht="14.4" customHeight="1" x14ac:dyDescent="0.3">
      <c r="A1288" s="5" t="s">
        <v>697</v>
      </c>
      <c r="C1288" s="7">
        <f t="shared" si="821"/>
        <v>2293.92</v>
      </c>
      <c r="D1288" s="7">
        <f t="shared" si="822"/>
        <v>96.12</v>
      </c>
      <c r="E1288" s="7">
        <f t="shared" si="823"/>
        <v>70740</v>
      </c>
    </row>
    <row r="1289" spans="1:5" ht="14.4" customHeight="1" x14ac:dyDescent="0.3">
      <c r="A1289" s="5" t="s">
        <v>698</v>
      </c>
      <c r="C1289" s="7">
        <f t="shared" si="821"/>
        <v>2293.92</v>
      </c>
      <c r="D1289" s="7">
        <f t="shared" si="822"/>
        <v>0</v>
      </c>
      <c r="E1289" s="7">
        <f t="shared" si="823"/>
        <v>46839.600000000006</v>
      </c>
    </row>
    <row r="1290" spans="1:5" ht="14.4" customHeight="1" x14ac:dyDescent="0.3">
      <c r="A1290" s="5" t="s">
        <v>700</v>
      </c>
      <c r="C1290" s="7">
        <f t="shared" si="821"/>
        <v>2293.92</v>
      </c>
      <c r="D1290" s="7">
        <f t="shared" si="822"/>
        <v>96.12</v>
      </c>
      <c r="E1290" s="7">
        <f t="shared" si="823"/>
        <v>23900.400000000001</v>
      </c>
    </row>
    <row r="1291" spans="1:5" ht="14.4" customHeight="1" x14ac:dyDescent="0.3">
      <c r="A1291" s="5" t="s">
        <v>35</v>
      </c>
      <c r="B1291" t="s">
        <v>701</v>
      </c>
      <c r="C1291">
        <v>2293.92</v>
      </c>
      <c r="E1291">
        <v>22939.200000000001</v>
      </c>
    </row>
    <row r="1292" spans="1:5" ht="14.4" customHeight="1" x14ac:dyDescent="0.3">
      <c r="A1292" s="5" t="s">
        <v>36</v>
      </c>
      <c r="B1292" t="s">
        <v>701</v>
      </c>
      <c r="D1292">
        <v>96.12</v>
      </c>
      <c r="E1292">
        <v>961.2</v>
      </c>
    </row>
    <row r="1293" spans="1:5" ht="14.4" customHeight="1" x14ac:dyDescent="0.3">
      <c r="A1293" s="5" t="s">
        <v>702</v>
      </c>
      <c r="C1293" s="7">
        <f t="shared" ref="C1293" si="824">C1294</f>
        <v>3429</v>
      </c>
      <c r="D1293" s="7">
        <f t="shared" ref="D1293" si="825">D1295</f>
        <v>96.12</v>
      </c>
      <c r="E1293" s="7">
        <f t="shared" ref="E1293" si="826">E1294+E1295</f>
        <v>7050.24</v>
      </c>
    </row>
    <row r="1294" spans="1:5" ht="14.4" customHeight="1" x14ac:dyDescent="0.3">
      <c r="A1294" s="5" t="s">
        <v>35</v>
      </c>
      <c r="B1294" t="s">
        <v>701</v>
      </c>
      <c r="C1294">
        <v>3429</v>
      </c>
      <c r="E1294">
        <v>6858</v>
      </c>
    </row>
    <row r="1295" spans="1:5" ht="14.4" customHeight="1" x14ac:dyDescent="0.3">
      <c r="A1295" s="5" t="s">
        <v>36</v>
      </c>
      <c r="B1295" t="s">
        <v>701</v>
      </c>
      <c r="D1295">
        <v>96.12</v>
      </c>
      <c r="E1295">
        <v>192.24</v>
      </c>
    </row>
    <row r="1296" spans="1:5" ht="14.4" customHeight="1" x14ac:dyDescent="0.3">
      <c r="A1296" s="5" t="s">
        <v>85</v>
      </c>
      <c r="C1296" s="7">
        <f t="shared" ref="C1296:C1300" si="827">C1297</f>
        <v>2433.2399999999998</v>
      </c>
      <c r="D1296" s="7">
        <f t="shared" ref="D1296:D1300" si="828">D1298</f>
        <v>0</v>
      </c>
      <c r="E1296" s="7">
        <f t="shared" ref="E1296:E1300" si="829">E1297+E1298</f>
        <v>595920.24</v>
      </c>
    </row>
    <row r="1297" spans="1:5" ht="14.4" customHeight="1" x14ac:dyDescent="0.3">
      <c r="A1297" s="5" t="s">
        <v>703</v>
      </c>
      <c r="C1297" s="7">
        <f t="shared" si="827"/>
        <v>2433.2399999999998</v>
      </c>
      <c r="D1297" s="7">
        <f t="shared" si="828"/>
        <v>0</v>
      </c>
      <c r="E1297" s="7">
        <f t="shared" si="829"/>
        <v>363391.92000000004</v>
      </c>
    </row>
    <row r="1298" spans="1:5" ht="14.4" customHeight="1" x14ac:dyDescent="0.3">
      <c r="A1298" s="5" t="s">
        <v>727</v>
      </c>
      <c r="C1298" s="7">
        <f t="shared" si="827"/>
        <v>2433.2399999999998</v>
      </c>
      <c r="D1298" s="7">
        <f t="shared" si="828"/>
        <v>0</v>
      </c>
      <c r="E1298" s="7">
        <f t="shared" si="829"/>
        <v>232528.32</v>
      </c>
    </row>
    <row r="1299" spans="1:5" ht="14.4" customHeight="1" x14ac:dyDescent="0.3">
      <c r="A1299" s="5" t="s">
        <v>705</v>
      </c>
      <c r="C1299" s="7">
        <f t="shared" si="827"/>
        <v>2433.2399999999998</v>
      </c>
      <c r="D1299" s="7">
        <f t="shared" si="828"/>
        <v>0</v>
      </c>
      <c r="E1299" s="7">
        <f t="shared" si="829"/>
        <v>130863.6</v>
      </c>
    </row>
    <row r="1300" spans="1:5" ht="14.4" customHeight="1" x14ac:dyDescent="0.3">
      <c r="A1300" s="5" t="s">
        <v>713</v>
      </c>
      <c r="C1300" s="7">
        <f t="shared" si="827"/>
        <v>2433.2399999999998</v>
      </c>
      <c r="D1300" s="7">
        <f t="shared" si="828"/>
        <v>0</v>
      </c>
      <c r="E1300" s="7">
        <f t="shared" si="829"/>
        <v>101664.72</v>
      </c>
    </row>
    <row r="1301" spans="1:5" ht="14.4" customHeight="1" x14ac:dyDescent="0.3">
      <c r="A1301" s="5" t="s">
        <v>35</v>
      </c>
      <c r="B1301" t="s">
        <v>701</v>
      </c>
      <c r="C1301">
        <v>2433.2399999999998</v>
      </c>
      <c r="E1301">
        <v>29198.879999999997</v>
      </c>
    </row>
    <row r="1302" spans="1:5" ht="14.4" customHeight="1" x14ac:dyDescent="0.3">
      <c r="A1302" s="5" t="s">
        <v>36</v>
      </c>
      <c r="B1302" t="s">
        <v>701</v>
      </c>
      <c r="C1302" s="7">
        <f t="shared" ref="C1302:C1303" si="830">C1303</f>
        <v>2327.4</v>
      </c>
      <c r="D1302" s="7">
        <f t="shared" ref="D1302:D1303" si="831">D1304</f>
        <v>0</v>
      </c>
      <c r="E1302" s="7">
        <f t="shared" ref="E1302:E1303" si="832">E1303+E1304</f>
        <v>72465.84</v>
      </c>
    </row>
    <row r="1303" spans="1:5" ht="14.4" customHeight="1" x14ac:dyDescent="0.3">
      <c r="A1303" s="5" t="s">
        <v>714</v>
      </c>
      <c r="C1303" s="7">
        <f t="shared" si="830"/>
        <v>2327.4</v>
      </c>
      <c r="D1303" s="7">
        <f t="shared" si="831"/>
        <v>57.24</v>
      </c>
      <c r="E1303" s="7">
        <f t="shared" si="832"/>
        <v>65483.64</v>
      </c>
    </row>
    <row r="1304" spans="1:5" ht="14.4" customHeight="1" x14ac:dyDescent="0.3">
      <c r="A1304" s="5" t="s">
        <v>35</v>
      </c>
      <c r="B1304" t="s">
        <v>701</v>
      </c>
      <c r="C1304">
        <v>2327.4</v>
      </c>
      <c r="E1304">
        <v>6982.2000000000007</v>
      </c>
    </row>
    <row r="1305" spans="1:5" ht="14.4" customHeight="1" x14ac:dyDescent="0.3">
      <c r="A1305" s="5" t="s">
        <v>36</v>
      </c>
      <c r="C1305" s="7">
        <f t="shared" ref="C1305:C1311" si="833">C1306</f>
        <v>893.16000000000008</v>
      </c>
      <c r="D1305" s="7">
        <f t="shared" ref="D1305:D1311" si="834">D1307</f>
        <v>57.24</v>
      </c>
      <c r="E1305" s="7">
        <f t="shared" ref="E1305:E1311" si="835">E1306+E1307</f>
        <v>58501.440000000002</v>
      </c>
    </row>
    <row r="1306" spans="1:5" ht="14.4" customHeight="1" x14ac:dyDescent="0.3">
      <c r="A1306" s="5" t="s">
        <v>499</v>
      </c>
      <c r="C1306" s="7">
        <f t="shared" si="833"/>
        <v>893.16000000000008</v>
      </c>
      <c r="D1306" s="7">
        <f t="shared" si="834"/>
        <v>0</v>
      </c>
      <c r="E1306" s="7">
        <f t="shared" si="835"/>
        <v>36207</v>
      </c>
    </row>
    <row r="1307" spans="1:5" ht="14.4" customHeight="1" x14ac:dyDescent="0.3">
      <c r="A1307" s="5" t="s">
        <v>337</v>
      </c>
      <c r="C1307" s="7">
        <f t="shared" si="833"/>
        <v>893.16000000000008</v>
      </c>
      <c r="D1307" s="7">
        <f t="shared" si="834"/>
        <v>57.24</v>
      </c>
      <c r="E1307" s="7">
        <f t="shared" si="835"/>
        <v>22294.440000000002</v>
      </c>
    </row>
    <row r="1308" spans="1:5" ht="14.4" customHeight="1" x14ac:dyDescent="0.3">
      <c r="A1308" s="5" t="s">
        <v>544</v>
      </c>
      <c r="C1308" s="7">
        <f t="shared" si="833"/>
        <v>893.16000000000008</v>
      </c>
      <c r="D1308" s="7">
        <f t="shared" si="834"/>
        <v>0</v>
      </c>
      <c r="E1308" s="7">
        <f t="shared" si="835"/>
        <v>13912.560000000001</v>
      </c>
    </row>
    <row r="1309" spans="1:5" ht="14.4" customHeight="1" x14ac:dyDescent="0.3">
      <c r="A1309" s="5" t="s">
        <v>769</v>
      </c>
      <c r="C1309" s="7">
        <f t="shared" si="833"/>
        <v>893.16000000000008</v>
      </c>
      <c r="D1309" s="7">
        <f t="shared" si="834"/>
        <v>57.24</v>
      </c>
      <c r="E1309" s="7">
        <f t="shared" si="835"/>
        <v>8381.880000000001</v>
      </c>
    </row>
    <row r="1310" spans="1:5" ht="14.4" customHeight="1" x14ac:dyDescent="0.3">
      <c r="A1310" s="5" t="s">
        <v>770</v>
      </c>
      <c r="C1310" s="7">
        <f t="shared" si="833"/>
        <v>893.16000000000008</v>
      </c>
      <c r="D1310" s="7">
        <f t="shared" si="834"/>
        <v>0</v>
      </c>
      <c r="E1310" s="7">
        <f t="shared" si="835"/>
        <v>5530.68</v>
      </c>
    </row>
    <row r="1311" spans="1:5" ht="14.4" customHeight="1" x14ac:dyDescent="0.3">
      <c r="A1311" s="5" t="s">
        <v>772</v>
      </c>
      <c r="C1311" s="7">
        <f t="shared" si="833"/>
        <v>893.16000000000008</v>
      </c>
      <c r="D1311" s="7">
        <f t="shared" si="834"/>
        <v>57.24</v>
      </c>
      <c r="E1311" s="7">
        <f t="shared" si="835"/>
        <v>2851.2000000000003</v>
      </c>
    </row>
    <row r="1312" spans="1:5" ht="14.4" customHeight="1" x14ac:dyDescent="0.3">
      <c r="A1312" s="5" t="s">
        <v>35</v>
      </c>
      <c r="B1312" t="s">
        <v>701</v>
      </c>
      <c r="C1312">
        <v>893.16000000000008</v>
      </c>
      <c r="E1312">
        <v>2679.4800000000005</v>
      </c>
    </row>
    <row r="1313" spans="1:5" ht="14.4" customHeight="1" x14ac:dyDescent="0.3">
      <c r="A1313" s="5" t="s">
        <v>36</v>
      </c>
      <c r="B1313" t="s">
        <v>701</v>
      </c>
      <c r="D1313">
        <v>57.24</v>
      </c>
      <c r="E1313">
        <v>171.72</v>
      </c>
    </row>
    <row r="1314" spans="1:5" ht="14.4" customHeight="1" x14ac:dyDescent="0.3">
      <c r="A1314" s="5" t="s">
        <v>723</v>
      </c>
      <c r="C1314" s="7">
        <f t="shared" ref="C1314" si="836">C1315</f>
        <v>578.88</v>
      </c>
      <c r="D1314" s="7">
        <f t="shared" ref="D1314" si="837">D1316</f>
        <v>57.24</v>
      </c>
      <c r="E1314" s="7">
        <f t="shared" ref="E1314" si="838">E1315+E1316</f>
        <v>1908.36</v>
      </c>
    </row>
    <row r="1315" spans="1:5" ht="14.4" customHeight="1" x14ac:dyDescent="0.3">
      <c r="A1315" s="5" t="s">
        <v>35</v>
      </c>
      <c r="B1315" t="s">
        <v>701</v>
      </c>
      <c r="C1315">
        <v>578.88</v>
      </c>
      <c r="E1315">
        <v>1736.6399999999999</v>
      </c>
    </row>
    <row r="1316" spans="1:5" ht="14.4" customHeight="1" x14ac:dyDescent="0.3">
      <c r="A1316" s="5" t="s">
        <v>36</v>
      </c>
      <c r="B1316" t="s">
        <v>701</v>
      </c>
      <c r="D1316">
        <v>57.24</v>
      </c>
      <c r="E1316">
        <v>171.72</v>
      </c>
    </row>
    <row r="1317" spans="1:5" ht="14.4" customHeight="1" x14ac:dyDescent="0.3">
      <c r="A1317" s="5" t="s">
        <v>544</v>
      </c>
      <c r="C1317" s="7">
        <f t="shared" ref="C1317:C1324" si="839">C1318</f>
        <v>3146.8500000000004</v>
      </c>
      <c r="D1317" s="7">
        <f t="shared" ref="D1317:D1324" si="840">D1319</f>
        <v>0</v>
      </c>
      <c r="E1317" s="7">
        <f t="shared" ref="E1317:E1324" si="841">E1318+E1319</f>
        <v>9566764.1999999993</v>
      </c>
    </row>
    <row r="1318" spans="1:5" ht="14.4" customHeight="1" x14ac:dyDescent="0.3">
      <c r="A1318" s="5" t="s">
        <v>337</v>
      </c>
      <c r="C1318" s="7">
        <f t="shared" si="839"/>
        <v>3146.8500000000004</v>
      </c>
      <c r="D1318" s="7">
        <f t="shared" si="840"/>
        <v>0</v>
      </c>
      <c r="E1318" s="7">
        <f t="shared" si="841"/>
        <v>5910294.5999999996</v>
      </c>
    </row>
    <row r="1319" spans="1:5" ht="14.4" customHeight="1" x14ac:dyDescent="0.3">
      <c r="A1319" s="5" t="s">
        <v>773</v>
      </c>
      <c r="C1319" s="7">
        <f t="shared" si="839"/>
        <v>3146.8500000000004</v>
      </c>
      <c r="D1319" s="7">
        <f t="shared" si="840"/>
        <v>0</v>
      </c>
      <c r="E1319" s="7">
        <f t="shared" si="841"/>
        <v>3656469.6</v>
      </c>
    </row>
    <row r="1320" spans="1:5" ht="14.4" customHeight="1" x14ac:dyDescent="0.3">
      <c r="A1320" s="5" t="s">
        <v>499</v>
      </c>
      <c r="C1320" s="7">
        <f t="shared" si="839"/>
        <v>3146.8500000000004</v>
      </c>
      <c r="D1320" s="7">
        <f t="shared" si="840"/>
        <v>0</v>
      </c>
      <c r="E1320" s="7">
        <f t="shared" si="841"/>
        <v>2253825</v>
      </c>
    </row>
    <row r="1321" spans="1:5" ht="14.4" customHeight="1" x14ac:dyDescent="0.3">
      <c r="A1321" s="5" t="s">
        <v>774</v>
      </c>
      <c r="C1321" s="7">
        <f t="shared" si="839"/>
        <v>3146.8500000000004</v>
      </c>
      <c r="D1321" s="7">
        <f t="shared" si="840"/>
        <v>0</v>
      </c>
      <c r="E1321" s="7">
        <f t="shared" si="841"/>
        <v>1402644.6</v>
      </c>
    </row>
    <row r="1322" spans="1:5" ht="14.4" customHeight="1" x14ac:dyDescent="0.3">
      <c r="A1322" s="5" t="s">
        <v>775</v>
      </c>
      <c r="C1322" s="7">
        <f t="shared" si="839"/>
        <v>3146.8500000000004</v>
      </c>
      <c r="D1322" s="7">
        <f t="shared" si="840"/>
        <v>0</v>
      </c>
      <c r="E1322" s="7">
        <f t="shared" si="841"/>
        <v>851180.40000000014</v>
      </c>
    </row>
    <row r="1323" spans="1:5" ht="14.4" customHeight="1" x14ac:dyDescent="0.3">
      <c r="A1323" s="5" t="s">
        <v>776</v>
      </c>
      <c r="C1323" s="7">
        <f t="shared" si="839"/>
        <v>3146.8500000000004</v>
      </c>
      <c r="D1323" s="7">
        <f t="shared" si="840"/>
        <v>0</v>
      </c>
      <c r="E1323" s="7">
        <f t="shared" si="841"/>
        <v>551464.20000000007</v>
      </c>
    </row>
    <row r="1324" spans="1:5" ht="14.4" customHeight="1" x14ac:dyDescent="0.3">
      <c r="A1324" s="5" t="s">
        <v>777</v>
      </c>
      <c r="C1324" s="7">
        <f t="shared" si="839"/>
        <v>3146.8500000000004</v>
      </c>
      <c r="D1324" s="7">
        <f t="shared" si="840"/>
        <v>0</v>
      </c>
      <c r="E1324" s="7">
        <f t="shared" si="841"/>
        <v>299716.2</v>
      </c>
    </row>
    <row r="1325" spans="1:5" ht="14.4" customHeight="1" x14ac:dyDescent="0.3">
      <c r="A1325" s="5" t="s">
        <v>778</v>
      </c>
      <c r="B1325">
        <v>80</v>
      </c>
      <c r="C1325">
        <v>3146.8500000000004</v>
      </c>
      <c r="E1325">
        <v>251748.00000000003</v>
      </c>
    </row>
    <row r="1326" spans="1:5" ht="14.4" customHeight="1" x14ac:dyDescent="0.3">
      <c r="A1326" s="5" t="s">
        <v>779</v>
      </c>
      <c r="B1326">
        <v>141</v>
      </c>
      <c r="C1326">
        <v>340.20000000000005</v>
      </c>
      <c r="E1326">
        <v>47968.200000000004</v>
      </c>
    </row>
    <row r="1327" spans="1:5" ht="14.4" customHeight="1" x14ac:dyDescent="0.3">
      <c r="A1327" s="5" t="s">
        <v>780</v>
      </c>
      <c r="B1327">
        <v>5</v>
      </c>
      <c r="D1327" t="s">
        <v>430</v>
      </c>
      <c r="E1327">
        <v>0</v>
      </c>
    </row>
    <row r="1328" spans="1:5" ht="14.4" customHeight="1" x14ac:dyDescent="0.3">
      <c r="A1328" s="5" t="s">
        <v>781</v>
      </c>
      <c r="B1328">
        <v>5</v>
      </c>
      <c r="D1328" t="s">
        <v>430</v>
      </c>
      <c r="E1328">
        <v>0</v>
      </c>
    </row>
    <row r="1329" spans="1:5" ht="14.4" customHeight="1" x14ac:dyDescent="0.3">
      <c r="A1329" s="5" t="s">
        <v>782</v>
      </c>
      <c r="B1329">
        <v>1</v>
      </c>
      <c r="D1329" t="s">
        <v>430</v>
      </c>
      <c r="E1329">
        <v>0</v>
      </c>
    </row>
    <row r="1330" spans="1:5" ht="14.4" customHeight="1" x14ac:dyDescent="0.3">
      <c r="A1330" s="5" t="s">
        <v>783</v>
      </c>
      <c r="B1330">
        <v>43</v>
      </c>
      <c r="C1330">
        <v>1048.95</v>
      </c>
      <c r="E1330">
        <v>45104.85</v>
      </c>
    </row>
    <row r="1331" spans="1:5" ht="14.4" customHeight="1" x14ac:dyDescent="0.3">
      <c r="A1331" s="5" t="s">
        <v>784</v>
      </c>
      <c r="B1331">
        <v>2558.6000000000004</v>
      </c>
      <c r="C1331">
        <v>418.16520000000003</v>
      </c>
      <c r="E1331">
        <v>1069917.4807200001</v>
      </c>
    </row>
    <row r="1332" spans="1:5" ht="14.4" customHeight="1" x14ac:dyDescent="0.3">
      <c r="A1332" s="5" t="s">
        <v>785</v>
      </c>
      <c r="B1332">
        <v>1191.3000000000002</v>
      </c>
      <c r="C1332">
        <v>250.89480000000003</v>
      </c>
      <c r="E1332">
        <v>298890.97524000006</v>
      </c>
    </row>
    <row r="1333" spans="1:5" ht="14.4" customHeight="1" x14ac:dyDescent="0.3">
      <c r="A1333" s="5" t="s">
        <v>786</v>
      </c>
      <c r="B1333">
        <v>197</v>
      </c>
      <c r="C1333">
        <v>567</v>
      </c>
      <c r="E1333">
        <v>111699</v>
      </c>
    </row>
    <row r="1334" spans="1:5" ht="14.4" customHeight="1" x14ac:dyDescent="0.3">
      <c r="A1334" s="5" t="s">
        <v>499</v>
      </c>
      <c r="C1334" s="7">
        <f t="shared" ref="C1334:C1341" si="842">C1335</f>
        <v>1327.77225</v>
      </c>
      <c r="D1334" s="7">
        <f t="shared" ref="D1334:D1341" si="843">D1336</f>
        <v>0</v>
      </c>
      <c r="E1334" s="7">
        <f t="shared" ref="E1334:E1341" si="844">E1335+E1336</f>
        <v>149329.93950000004</v>
      </c>
    </row>
    <row r="1335" spans="1:5" ht="14.4" customHeight="1" x14ac:dyDescent="0.3">
      <c r="A1335" s="5" t="s">
        <v>337</v>
      </c>
      <c r="C1335" s="7">
        <f t="shared" si="842"/>
        <v>1327.77225</v>
      </c>
      <c r="D1335" s="7">
        <f t="shared" si="843"/>
        <v>220.59</v>
      </c>
      <c r="E1335" s="7">
        <f t="shared" si="844"/>
        <v>92252.661750000014</v>
      </c>
    </row>
    <row r="1336" spans="1:5" ht="14.4" customHeight="1" x14ac:dyDescent="0.3">
      <c r="A1336" s="5" t="s">
        <v>787</v>
      </c>
      <c r="C1336" s="7">
        <f t="shared" si="842"/>
        <v>1327.77225</v>
      </c>
      <c r="D1336" s="7">
        <f t="shared" si="843"/>
        <v>0</v>
      </c>
      <c r="E1336" s="7">
        <f t="shared" si="844"/>
        <v>57077.277750000008</v>
      </c>
    </row>
    <row r="1337" spans="1:5" ht="14.4" customHeight="1" x14ac:dyDescent="0.3">
      <c r="A1337" s="5" t="s">
        <v>499</v>
      </c>
      <c r="C1337" s="7">
        <f t="shared" si="842"/>
        <v>1327.77225</v>
      </c>
      <c r="D1337" s="7">
        <f t="shared" si="843"/>
        <v>220.59</v>
      </c>
      <c r="E1337" s="7">
        <f t="shared" si="844"/>
        <v>35175.384000000005</v>
      </c>
    </row>
    <row r="1338" spans="1:5" ht="14.4" customHeight="1" x14ac:dyDescent="0.3">
      <c r="A1338" s="5" t="s">
        <v>382</v>
      </c>
      <c r="C1338" s="7">
        <f t="shared" si="842"/>
        <v>1327.77225</v>
      </c>
      <c r="D1338" s="7">
        <f t="shared" si="843"/>
        <v>0</v>
      </c>
      <c r="E1338" s="7">
        <f t="shared" si="844"/>
        <v>21901.893750000003</v>
      </c>
    </row>
    <row r="1339" spans="1:5" ht="14.4" customHeight="1" x14ac:dyDescent="0.3">
      <c r="A1339" s="5" t="s">
        <v>383</v>
      </c>
      <c r="C1339" s="7">
        <f t="shared" si="842"/>
        <v>1327.77225</v>
      </c>
      <c r="D1339" s="7">
        <f t="shared" si="843"/>
        <v>220.59</v>
      </c>
      <c r="E1339" s="7">
        <f t="shared" si="844"/>
        <v>13273.490250000001</v>
      </c>
    </row>
    <row r="1340" spans="1:5" ht="14.4" customHeight="1" x14ac:dyDescent="0.3">
      <c r="A1340" s="5" t="s">
        <v>384</v>
      </c>
      <c r="C1340" s="7">
        <f t="shared" si="842"/>
        <v>1327.77225</v>
      </c>
      <c r="D1340" s="7">
        <f t="shared" si="843"/>
        <v>0</v>
      </c>
      <c r="E1340" s="7">
        <f t="shared" si="844"/>
        <v>8628.4035000000003</v>
      </c>
    </row>
    <row r="1341" spans="1:5" ht="14.4" customHeight="1" x14ac:dyDescent="0.3">
      <c r="A1341" s="5" t="s">
        <v>788</v>
      </c>
      <c r="C1341" s="7">
        <f t="shared" si="842"/>
        <v>1327.77225</v>
      </c>
      <c r="D1341" s="7">
        <f t="shared" si="843"/>
        <v>220.59</v>
      </c>
      <c r="E1341" s="7">
        <f t="shared" si="844"/>
        <v>4645.0867500000004</v>
      </c>
    </row>
    <row r="1342" spans="1:5" ht="14.4" customHeight="1" x14ac:dyDescent="0.3">
      <c r="A1342" s="5" t="s">
        <v>386</v>
      </c>
      <c r="B1342">
        <v>3</v>
      </c>
      <c r="C1342">
        <v>1327.77225</v>
      </c>
      <c r="D1342">
        <v>0</v>
      </c>
      <c r="E1342">
        <v>3983.31675</v>
      </c>
    </row>
    <row r="1343" spans="1:5" ht="14.4" customHeight="1" x14ac:dyDescent="0.3">
      <c r="A1343" s="5" t="s">
        <v>387</v>
      </c>
      <c r="B1343">
        <v>3</v>
      </c>
      <c r="C1343">
        <v>0</v>
      </c>
      <c r="D1343">
        <v>220.59</v>
      </c>
      <c r="E1343">
        <v>661.77</v>
      </c>
    </row>
    <row r="1344" spans="1:5" ht="14.4" customHeight="1" x14ac:dyDescent="0.3">
      <c r="A1344" s="5" t="s">
        <v>789</v>
      </c>
      <c r="C1344" s="7">
        <f t="shared" ref="C1344" si="845">C1345</f>
        <v>2655.5445</v>
      </c>
      <c r="D1344" s="7">
        <f t="shared" ref="D1344" si="846">D1346</f>
        <v>220.59</v>
      </c>
      <c r="E1344" s="7">
        <f t="shared" ref="E1344" si="847">E1345+E1346</f>
        <v>8628.4035000000003</v>
      </c>
    </row>
    <row r="1345" spans="1:5" ht="14.4" customHeight="1" x14ac:dyDescent="0.3">
      <c r="A1345" s="5" t="s">
        <v>386</v>
      </c>
      <c r="B1345">
        <v>3</v>
      </c>
      <c r="C1345">
        <v>2655.5445</v>
      </c>
      <c r="D1345">
        <v>0</v>
      </c>
      <c r="E1345">
        <v>7966.6334999999999</v>
      </c>
    </row>
    <row r="1346" spans="1:5" ht="14.4" customHeight="1" x14ac:dyDescent="0.3">
      <c r="A1346" s="5" t="s">
        <v>387</v>
      </c>
      <c r="B1346">
        <v>3</v>
      </c>
      <c r="C1346">
        <v>0</v>
      </c>
      <c r="D1346">
        <v>220.59</v>
      </c>
      <c r="E1346">
        <v>661.77</v>
      </c>
    </row>
    <row r="1347" spans="1:5" ht="14.4" customHeight="1" x14ac:dyDescent="0.3">
      <c r="A1347" s="5" t="s">
        <v>790</v>
      </c>
      <c r="C1347" s="7">
        <f t="shared" ref="C1347" si="848">C1348</f>
        <v>3553.7433750000005</v>
      </c>
      <c r="D1347" s="7">
        <f t="shared" ref="D1347" si="849">D1349</f>
        <v>220.59</v>
      </c>
      <c r="E1347" s="7">
        <f t="shared" ref="E1347" si="850">E1348+E1349</f>
        <v>11323.000125000002</v>
      </c>
    </row>
    <row r="1348" spans="1:5" ht="14.4" customHeight="1" x14ac:dyDescent="0.3">
      <c r="A1348" s="5" t="s">
        <v>386</v>
      </c>
      <c r="B1348">
        <v>3</v>
      </c>
      <c r="C1348">
        <v>3553.7433750000005</v>
      </c>
      <c r="D1348">
        <v>0</v>
      </c>
      <c r="E1348">
        <v>10661.230125000002</v>
      </c>
    </row>
    <row r="1349" spans="1:5" ht="14.4" customHeight="1" x14ac:dyDescent="0.3">
      <c r="A1349" s="5" t="s">
        <v>387</v>
      </c>
      <c r="B1349">
        <v>3</v>
      </c>
      <c r="C1349">
        <v>0</v>
      </c>
      <c r="D1349">
        <v>220.59</v>
      </c>
      <c r="E1349">
        <v>661.77</v>
      </c>
    </row>
    <row r="1350" spans="1:5" ht="14.4" customHeight="1" x14ac:dyDescent="0.3">
      <c r="A1350" s="5" t="s">
        <v>791</v>
      </c>
      <c r="C1350" s="7">
        <f t="shared" ref="C1350" si="851">C1351</f>
        <v>5467.2974999999997</v>
      </c>
      <c r="D1350" s="7">
        <f t="shared" ref="D1350" si="852">D1352</f>
        <v>220.59</v>
      </c>
      <c r="E1350" s="7">
        <f t="shared" ref="E1350" si="853">E1351+E1352</f>
        <v>45503.1</v>
      </c>
    </row>
    <row r="1351" spans="1:5" ht="14.4" customHeight="1" x14ac:dyDescent="0.3">
      <c r="A1351" s="5" t="s">
        <v>386</v>
      </c>
      <c r="B1351">
        <v>8</v>
      </c>
      <c r="C1351">
        <v>5467.2974999999997</v>
      </c>
      <c r="D1351">
        <v>0</v>
      </c>
      <c r="E1351">
        <v>43738.38</v>
      </c>
    </row>
    <row r="1352" spans="1:5" ht="14.4" customHeight="1" x14ac:dyDescent="0.3">
      <c r="A1352" s="5" t="s">
        <v>387</v>
      </c>
      <c r="B1352">
        <v>8</v>
      </c>
      <c r="C1352">
        <v>0</v>
      </c>
      <c r="D1352">
        <v>220.59</v>
      </c>
      <c r="E1352">
        <v>1764.72</v>
      </c>
    </row>
    <row r="1353" spans="1:5" ht="14.4" customHeight="1" x14ac:dyDescent="0.3">
      <c r="A1353" s="5" t="s">
        <v>792</v>
      </c>
      <c r="C1353" s="7">
        <f t="shared" ref="C1353" si="854">C1354</f>
        <v>7029.3825000000006</v>
      </c>
      <c r="D1353" s="7">
        <f t="shared" ref="D1353" si="855">D1355</f>
        <v>220.59</v>
      </c>
      <c r="E1353" s="7">
        <f t="shared" ref="E1353" si="856">E1354+E1355</f>
        <v>28999.890000000003</v>
      </c>
    </row>
    <row r="1354" spans="1:5" ht="14.4" customHeight="1" x14ac:dyDescent="0.3">
      <c r="A1354" s="5" t="s">
        <v>386</v>
      </c>
      <c r="B1354">
        <v>4</v>
      </c>
      <c r="C1354">
        <v>7029.3825000000006</v>
      </c>
      <c r="D1354">
        <v>0</v>
      </c>
      <c r="E1354">
        <v>28117.530000000002</v>
      </c>
    </row>
    <row r="1355" spans="1:5" ht="14.4" customHeight="1" x14ac:dyDescent="0.3">
      <c r="A1355" s="5" t="s">
        <v>387</v>
      </c>
      <c r="B1355">
        <v>4</v>
      </c>
      <c r="C1355">
        <v>0</v>
      </c>
      <c r="D1355">
        <v>220.59</v>
      </c>
      <c r="E1355">
        <v>882.36</v>
      </c>
    </row>
    <row r="1356" spans="1:5" ht="14.4" customHeight="1" x14ac:dyDescent="0.3">
      <c r="A1356" s="5" t="s">
        <v>419</v>
      </c>
      <c r="C1356" s="7">
        <f t="shared" ref="C1356:C1359" si="857">C1357</f>
        <v>503.80365419999993</v>
      </c>
      <c r="D1356" s="7">
        <f t="shared" ref="D1356:D1359" si="858">D1358</f>
        <v>0</v>
      </c>
      <c r="E1356" s="7">
        <f t="shared" ref="E1356:E1359" si="859">E1357+E1358</f>
        <v>185100.75490499998</v>
      </c>
    </row>
    <row r="1357" spans="1:5" ht="14.4" customHeight="1" x14ac:dyDescent="0.3">
      <c r="A1357" s="5" t="s">
        <v>420</v>
      </c>
      <c r="C1357" s="7">
        <f t="shared" si="857"/>
        <v>503.80365419999993</v>
      </c>
      <c r="D1357" s="7">
        <f t="shared" si="858"/>
        <v>282.15000000000003</v>
      </c>
      <c r="E1357" s="7">
        <f t="shared" si="859"/>
        <v>114164.10294299998</v>
      </c>
    </row>
    <row r="1358" spans="1:5" ht="14.4" customHeight="1" x14ac:dyDescent="0.3">
      <c r="A1358" s="5" t="s">
        <v>421</v>
      </c>
      <c r="C1358" s="7">
        <f t="shared" si="857"/>
        <v>503.80365419999993</v>
      </c>
      <c r="D1358" s="7">
        <f t="shared" si="858"/>
        <v>0</v>
      </c>
      <c r="E1358" s="7">
        <f t="shared" si="859"/>
        <v>70936.651961999989</v>
      </c>
    </row>
    <row r="1359" spans="1:5" ht="14.4" customHeight="1" x14ac:dyDescent="0.3">
      <c r="A1359" s="5" t="s">
        <v>793</v>
      </c>
      <c r="C1359" s="7">
        <f t="shared" si="857"/>
        <v>503.80365419999993</v>
      </c>
      <c r="D1359" s="7">
        <f t="shared" si="858"/>
        <v>282.15000000000003</v>
      </c>
      <c r="E1359" s="7">
        <f t="shared" si="859"/>
        <v>43227.450980999994</v>
      </c>
    </row>
    <row r="1360" spans="1:5" ht="14.4" customHeight="1" x14ac:dyDescent="0.3">
      <c r="A1360" s="5" t="s">
        <v>386</v>
      </c>
      <c r="B1360">
        <v>55</v>
      </c>
      <c r="C1360">
        <v>503.80365419999993</v>
      </c>
      <c r="D1360">
        <v>0</v>
      </c>
      <c r="E1360">
        <v>27709.200980999994</v>
      </c>
    </row>
    <row r="1361" spans="1:5" ht="14.4" customHeight="1" x14ac:dyDescent="0.3">
      <c r="A1361" s="5" t="s">
        <v>387</v>
      </c>
      <c r="B1361">
        <v>55</v>
      </c>
      <c r="C1361">
        <v>0</v>
      </c>
      <c r="D1361">
        <v>282.15000000000003</v>
      </c>
      <c r="E1361">
        <v>15518.250000000002</v>
      </c>
    </row>
    <row r="1362" spans="1:5" ht="14.4" customHeight="1" x14ac:dyDescent="0.3">
      <c r="A1362" s="5" t="s">
        <v>794</v>
      </c>
      <c r="C1362" s="7">
        <f t="shared" ref="C1362" si="860">C1363</f>
        <v>532.93653944999994</v>
      </c>
      <c r="D1362" s="7">
        <f t="shared" ref="D1362" si="861">D1364</f>
        <v>282.15000000000003</v>
      </c>
      <c r="E1362" s="7">
        <f t="shared" ref="E1362" si="862">E1363+E1364</f>
        <v>8150.8653945000005</v>
      </c>
    </row>
    <row r="1363" spans="1:5" ht="14.4" customHeight="1" x14ac:dyDescent="0.3">
      <c r="A1363" s="5" t="s">
        <v>386</v>
      </c>
      <c r="B1363">
        <v>10</v>
      </c>
      <c r="C1363">
        <v>532.93653944999994</v>
      </c>
      <c r="D1363">
        <v>0</v>
      </c>
      <c r="E1363">
        <v>5329.3653944999996</v>
      </c>
    </row>
    <row r="1364" spans="1:5" ht="14.4" customHeight="1" x14ac:dyDescent="0.3">
      <c r="A1364" s="5" t="s">
        <v>387</v>
      </c>
      <c r="B1364">
        <v>10</v>
      </c>
      <c r="C1364">
        <v>0</v>
      </c>
      <c r="D1364">
        <v>282.15000000000003</v>
      </c>
      <c r="E1364">
        <v>2821.5000000000005</v>
      </c>
    </row>
    <row r="1365" spans="1:5" ht="14.4" customHeight="1" x14ac:dyDescent="0.3">
      <c r="A1365" s="5" t="s">
        <v>795</v>
      </c>
      <c r="C1365" s="7">
        <f t="shared" ref="C1365" si="863">C1366</f>
        <v>503.80365419999993</v>
      </c>
      <c r="D1365" s="7">
        <f t="shared" ref="D1365" si="864">D1367</f>
        <v>282.15000000000003</v>
      </c>
      <c r="E1365" s="7">
        <f t="shared" ref="E1365" si="865">E1366+E1367</f>
        <v>3929.7682709999999</v>
      </c>
    </row>
    <row r="1366" spans="1:5" ht="14.4" customHeight="1" x14ac:dyDescent="0.3">
      <c r="A1366" s="5" t="s">
        <v>386</v>
      </c>
      <c r="B1366">
        <v>5</v>
      </c>
      <c r="C1366">
        <v>503.80365419999993</v>
      </c>
      <c r="D1366">
        <v>0</v>
      </c>
      <c r="E1366">
        <v>2519.0182709999995</v>
      </c>
    </row>
    <row r="1367" spans="1:5" ht="14.4" customHeight="1" x14ac:dyDescent="0.3">
      <c r="A1367" s="5" t="s">
        <v>387</v>
      </c>
      <c r="B1367">
        <v>5</v>
      </c>
      <c r="C1367">
        <v>0</v>
      </c>
      <c r="D1367">
        <v>282.15000000000003</v>
      </c>
      <c r="E1367">
        <v>1410.7500000000002</v>
      </c>
    </row>
    <row r="1368" spans="1:5" ht="14.4" customHeight="1" x14ac:dyDescent="0.3">
      <c r="A1368" s="5" t="s">
        <v>796</v>
      </c>
      <c r="C1368" s="7">
        <f t="shared" ref="C1368" si="866">C1369</f>
        <v>4466.7351949499989</v>
      </c>
      <c r="D1368" s="7">
        <f t="shared" ref="D1368" si="867">D1370</f>
        <v>282.15000000000003</v>
      </c>
      <c r="E1368" s="7">
        <f t="shared" ref="E1368" si="868">E1369+E1370</f>
        <v>208950.94857779995</v>
      </c>
    </row>
    <row r="1369" spans="1:5" ht="14.4" customHeight="1" x14ac:dyDescent="0.3">
      <c r="A1369" s="5" t="s">
        <v>386</v>
      </c>
      <c r="B1369">
        <v>44</v>
      </c>
      <c r="C1369">
        <v>4466.7351949499989</v>
      </c>
      <c r="D1369">
        <v>0</v>
      </c>
      <c r="E1369">
        <v>196536.34857779994</v>
      </c>
    </row>
    <row r="1370" spans="1:5" ht="14.4" customHeight="1" x14ac:dyDescent="0.3">
      <c r="A1370" s="5" t="s">
        <v>387</v>
      </c>
      <c r="B1370">
        <v>44</v>
      </c>
      <c r="C1370">
        <v>0</v>
      </c>
      <c r="D1370">
        <v>282.15000000000003</v>
      </c>
      <c r="E1370">
        <v>12414.600000000002</v>
      </c>
    </row>
    <row r="1371" spans="1:5" ht="14.4" customHeight="1" x14ac:dyDescent="0.3">
      <c r="A1371" s="5" t="s">
        <v>426</v>
      </c>
      <c r="C1371" s="7">
        <f t="shared" ref="C1371:C1374" si="869">C1372</f>
        <v>4967.4303</v>
      </c>
      <c r="D1371" s="7">
        <f t="shared" ref="D1371:D1374" si="870">D1373</f>
        <v>0</v>
      </c>
      <c r="E1371" s="7">
        <f t="shared" ref="E1371:E1374" si="871">E1372+E1373</f>
        <v>1697724.9432000001</v>
      </c>
    </row>
    <row r="1372" spans="1:5" ht="14.4" customHeight="1" x14ac:dyDescent="0.3">
      <c r="A1372" s="5" t="s">
        <v>427</v>
      </c>
      <c r="C1372" s="7">
        <f t="shared" si="869"/>
        <v>4967.4303</v>
      </c>
      <c r="D1372" s="7">
        <f t="shared" si="870"/>
        <v>4582.5021000000006</v>
      </c>
      <c r="E1372" s="7">
        <f t="shared" si="871"/>
        <v>1058960.9844</v>
      </c>
    </row>
    <row r="1373" spans="1:5" ht="14.4" customHeight="1" x14ac:dyDescent="0.3">
      <c r="A1373" s="5" t="s">
        <v>428</v>
      </c>
      <c r="C1373" s="7">
        <f t="shared" si="869"/>
        <v>4967.4303</v>
      </c>
      <c r="D1373" s="7">
        <f t="shared" si="870"/>
        <v>0</v>
      </c>
      <c r="E1373" s="7">
        <f t="shared" si="871"/>
        <v>638763.95880000002</v>
      </c>
    </row>
    <row r="1374" spans="1:5" ht="14.4" customHeight="1" x14ac:dyDescent="0.3">
      <c r="A1374" s="5" t="s">
        <v>797</v>
      </c>
      <c r="C1374" s="7">
        <f t="shared" si="869"/>
        <v>4967.4303</v>
      </c>
      <c r="D1374" s="7">
        <f t="shared" si="870"/>
        <v>4582.5021000000006</v>
      </c>
      <c r="E1374" s="7">
        <f t="shared" si="871"/>
        <v>420197.02560000005</v>
      </c>
    </row>
    <row r="1375" spans="1:5" ht="14.4" customHeight="1" x14ac:dyDescent="0.3">
      <c r="A1375" s="5" t="s">
        <v>386</v>
      </c>
      <c r="B1375">
        <v>44</v>
      </c>
      <c r="C1375">
        <v>4967.4303</v>
      </c>
      <c r="D1375">
        <v>0</v>
      </c>
      <c r="E1375">
        <v>218566.9332</v>
      </c>
    </row>
    <row r="1376" spans="1:5" ht="14.4" customHeight="1" x14ac:dyDescent="0.3">
      <c r="A1376" s="5" t="s">
        <v>387</v>
      </c>
      <c r="B1376">
        <v>44</v>
      </c>
      <c r="C1376">
        <v>0</v>
      </c>
      <c r="D1376">
        <v>4582.5021000000006</v>
      </c>
      <c r="E1376">
        <v>201630.09240000002</v>
      </c>
    </row>
    <row r="1377" spans="1:5" ht="14.4" customHeight="1" x14ac:dyDescent="0.3">
      <c r="A1377" s="5" t="s">
        <v>798</v>
      </c>
      <c r="C1377" s="7">
        <f t="shared" ref="C1377" si="872">C1378</f>
        <v>6968.4611850000001</v>
      </c>
      <c r="D1377" s="7">
        <f t="shared" ref="D1377" si="873">D1379</f>
        <v>4813.4675250000009</v>
      </c>
      <c r="E1377" s="7">
        <f t="shared" ref="E1377" si="874">E1378+E1379</f>
        <v>0</v>
      </c>
    </row>
    <row r="1378" spans="1:5" ht="14.4" customHeight="1" x14ac:dyDescent="0.3">
      <c r="A1378" s="5" t="s">
        <v>386</v>
      </c>
      <c r="B1378">
        <v>44</v>
      </c>
      <c r="C1378">
        <v>6968.4611850000001</v>
      </c>
      <c r="D1378">
        <v>0</v>
      </c>
    </row>
    <row r="1379" spans="1:5" ht="14.4" customHeight="1" x14ac:dyDescent="0.3">
      <c r="A1379" s="5" t="s">
        <v>387</v>
      </c>
      <c r="B1379">
        <v>44</v>
      </c>
      <c r="C1379">
        <v>0</v>
      </c>
      <c r="D1379">
        <v>4813.4675250000009</v>
      </c>
    </row>
    <row r="1380" spans="1:5" ht="14.4" customHeight="1" x14ac:dyDescent="0.3">
      <c r="A1380" s="5" t="s">
        <v>440</v>
      </c>
      <c r="C1380" s="7">
        <f t="shared" ref="C1380:C1383" si="875">C1381</f>
        <v>20983.487805000001</v>
      </c>
      <c r="D1380" s="7">
        <f t="shared" ref="D1380:D1383" si="876">D1382</f>
        <v>0</v>
      </c>
      <c r="E1380" s="7">
        <f t="shared" ref="E1380:E1383" si="877">E1381+E1382</f>
        <v>112313.84224500001</v>
      </c>
    </row>
    <row r="1381" spans="1:5" ht="14.4" customHeight="1" x14ac:dyDescent="0.3">
      <c r="A1381" s="5" t="s">
        <v>441</v>
      </c>
      <c r="C1381" s="7">
        <f t="shared" si="875"/>
        <v>20983.487805000001</v>
      </c>
      <c r="D1381" s="7">
        <f t="shared" si="876"/>
        <v>2465.4677400000005</v>
      </c>
      <c r="E1381" s="7">
        <f t="shared" si="877"/>
        <v>67881.398895000006</v>
      </c>
    </row>
    <row r="1382" spans="1:5" ht="14.4" customHeight="1" x14ac:dyDescent="0.3">
      <c r="A1382" s="5" t="s">
        <v>442</v>
      </c>
      <c r="C1382" s="7">
        <f t="shared" si="875"/>
        <v>20983.487805000001</v>
      </c>
      <c r="D1382" s="7">
        <f t="shared" si="876"/>
        <v>0</v>
      </c>
      <c r="E1382" s="7">
        <f t="shared" si="877"/>
        <v>44432.443350000001</v>
      </c>
    </row>
    <row r="1383" spans="1:5" ht="14.4" customHeight="1" x14ac:dyDescent="0.3">
      <c r="A1383" s="5" t="s">
        <v>799</v>
      </c>
      <c r="C1383" s="7">
        <f t="shared" si="875"/>
        <v>20983.487805000001</v>
      </c>
      <c r="D1383" s="7">
        <f t="shared" si="876"/>
        <v>2465.4677400000005</v>
      </c>
      <c r="E1383" s="7">
        <f t="shared" si="877"/>
        <v>23448.955545000001</v>
      </c>
    </row>
    <row r="1384" spans="1:5" ht="14.4" customHeight="1" x14ac:dyDescent="0.3">
      <c r="A1384" s="5" t="s">
        <v>386</v>
      </c>
      <c r="B1384">
        <v>1</v>
      </c>
      <c r="C1384">
        <v>20983.487805000001</v>
      </c>
      <c r="D1384">
        <v>0</v>
      </c>
      <c r="E1384">
        <v>20983.487805000001</v>
      </c>
    </row>
    <row r="1385" spans="1:5" ht="14.4" customHeight="1" x14ac:dyDescent="0.3">
      <c r="A1385" s="5" t="s">
        <v>387</v>
      </c>
      <c r="B1385">
        <v>1</v>
      </c>
      <c r="C1385">
        <v>0</v>
      </c>
      <c r="D1385">
        <v>2465.4677400000005</v>
      </c>
      <c r="E1385">
        <v>2465.4677400000005</v>
      </c>
    </row>
    <row r="1386" spans="1:5" ht="14.4" customHeight="1" x14ac:dyDescent="0.3">
      <c r="A1386" s="5" t="s">
        <v>800</v>
      </c>
      <c r="C1386" s="7">
        <f t="shared" ref="C1386" si="878">C1387</f>
        <v>20983.487805000001</v>
      </c>
      <c r="D1386" s="7">
        <f t="shared" ref="D1386" si="879">D1388</f>
        <v>2465.4677400000005</v>
      </c>
      <c r="E1386" s="7">
        <f t="shared" ref="E1386" si="880">E1387+E1388</f>
        <v>23448.955545000001</v>
      </c>
    </row>
    <row r="1387" spans="1:5" ht="14.4" customHeight="1" x14ac:dyDescent="0.3">
      <c r="A1387" s="5" t="s">
        <v>386</v>
      </c>
      <c r="B1387">
        <v>1</v>
      </c>
      <c r="C1387">
        <v>20983.487805000001</v>
      </c>
      <c r="D1387">
        <v>0</v>
      </c>
      <c r="E1387">
        <v>20983.487805000001</v>
      </c>
    </row>
    <row r="1388" spans="1:5" ht="14.4" customHeight="1" x14ac:dyDescent="0.3">
      <c r="A1388" s="5" t="s">
        <v>387</v>
      </c>
      <c r="B1388">
        <v>1</v>
      </c>
      <c r="C1388">
        <v>0</v>
      </c>
      <c r="D1388">
        <v>2465.4677400000005</v>
      </c>
      <c r="E1388">
        <v>2465.4677400000005</v>
      </c>
    </row>
    <row r="1389" spans="1:5" ht="14.4" customHeight="1" x14ac:dyDescent="0.3">
      <c r="A1389" s="5" t="s">
        <v>801</v>
      </c>
      <c r="C1389" s="7">
        <f t="shared" ref="C1389" si="881">C1390</f>
        <v>24235.748774999996</v>
      </c>
      <c r="D1389" s="7">
        <f t="shared" ref="D1389" si="882">D1391</f>
        <v>2529.5517</v>
      </c>
      <c r="E1389" s="7">
        <f t="shared" ref="E1389" si="883">E1390+E1391</f>
        <v>26765.300474999996</v>
      </c>
    </row>
    <row r="1390" spans="1:5" ht="14.4" customHeight="1" x14ac:dyDescent="0.3">
      <c r="A1390" s="5" t="s">
        <v>386</v>
      </c>
      <c r="B1390">
        <v>1</v>
      </c>
      <c r="C1390">
        <v>24235.748774999996</v>
      </c>
      <c r="D1390">
        <v>0</v>
      </c>
      <c r="E1390">
        <v>24235.748774999996</v>
      </c>
    </row>
    <row r="1391" spans="1:5" ht="14.4" customHeight="1" x14ac:dyDescent="0.3">
      <c r="A1391" s="5" t="s">
        <v>387</v>
      </c>
      <c r="B1391">
        <v>1</v>
      </c>
      <c r="C1391">
        <v>0</v>
      </c>
      <c r="D1391">
        <v>2529.5517</v>
      </c>
      <c r="E1391">
        <v>2529.5517</v>
      </c>
    </row>
    <row r="1392" spans="1:5" ht="14.4" customHeight="1" x14ac:dyDescent="0.3">
      <c r="A1392" s="5" t="s">
        <v>802</v>
      </c>
      <c r="C1392" s="7">
        <f t="shared" ref="C1392" si="884">C1393</f>
        <v>24235.748774999996</v>
      </c>
      <c r="D1392" s="7">
        <f t="shared" ref="D1392" si="885">D1394</f>
        <v>2529.5517</v>
      </c>
      <c r="E1392" s="7">
        <f t="shared" ref="E1392" si="886">E1393+E1394</f>
        <v>26765.300474999996</v>
      </c>
    </row>
    <row r="1393" spans="1:5" ht="14.4" customHeight="1" x14ac:dyDescent="0.3">
      <c r="A1393" s="5" t="s">
        <v>386</v>
      </c>
      <c r="B1393">
        <v>1</v>
      </c>
      <c r="C1393">
        <v>24235.748774999996</v>
      </c>
      <c r="D1393">
        <v>0</v>
      </c>
      <c r="E1393">
        <v>24235.748774999996</v>
      </c>
    </row>
    <row r="1394" spans="1:5" ht="14.4" customHeight="1" x14ac:dyDescent="0.3">
      <c r="A1394" s="5" t="s">
        <v>387</v>
      </c>
      <c r="B1394">
        <v>1</v>
      </c>
      <c r="C1394">
        <v>0</v>
      </c>
      <c r="D1394">
        <v>2529.5517</v>
      </c>
      <c r="E1394">
        <v>2529.5517</v>
      </c>
    </row>
    <row r="1395" spans="1:5" ht="14.4" customHeight="1" x14ac:dyDescent="0.3">
      <c r="A1395" s="5" t="s">
        <v>803</v>
      </c>
      <c r="C1395" s="7">
        <f t="shared" ref="C1395" si="887">C1396</f>
        <v>8232.1879499999995</v>
      </c>
      <c r="D1395" s="7">
        <f t="shared" ref="D1395" si="888">D1397</f>
        <v>2214.2105999999999</v>
      </c>
      <c r="E1395" s="7">
        <f t="shared" ref="E1395" si="889">E1396+E1397</f>
        <v>10446.39855</v>
      </c>
    </row>
    <row r="1396" spans="1:5" ht="14.4" customHeight="1" x14ac:dyDescent="0.3">
      <c r="A1396" s="5" t="s">
        <v>386</v>
      </c>
      <c r="B1396">
        <v>1</v>
      </c>
      <c r="C1396">
        <v>8232.1879499999995</v>
      </c>
      <c r="D1396">
        <v>0</v>
      </c>
      <c r="E1396">
        <v>8232.1879499999995</v>
      </c>
    </row>
    <row r="1397" spans="1:5" ht="14.4" customHeight="1" x14ac:dyDescent="0.3">
      <c r="A1397" s="5" t="s">
        <v>387</v>
      </c>
      <c r="B1397">
        <v>1</v>
      </c>
      <c r="C1397">
        <v>0</v>
      </c>
      <c r="D1397">
        <v>2214.2105999999999</v>
      </c>
      <c r="E1397">
        <v>2214.2105999999999</v>
      </c>
    </row>
    <row r="1398" spans="1:5" ht="14.4" customHeight="1" x14ac:dyDescent="0.3">
      <c r="A1398" s="5" t="s">
        <v>804</v>
      </c>
      <c r="C1398">
        <v>0</v>
      </c>
      <c r="D1398">
        <v>0</v>
      </c>
      <c r="E1398">
        <v>0</v>
      </c>
    </row>
    <row r="1399" spans="1:5" ht="14.4" customHeight="1" x14ac:dyDescent="0.3">
      <c r="A1399" s="5" t="s">
        <v>386</v>
      </c>
      <c r="B1399">
        <v>1</v>
      </c>
      <c r="C1399">
        <v>32831.902529999999</v>
      </c>
      <c r="D1399">
        <v>0</v>
      </c>
      <c r="E1399">
        <v>32831.902529999999</v>
      </c>
    </row>
    <row r="1400" spans="1:5" ht="14.4" customHeight="1" x14ac:dyDescent="0.3">
      <c r="A1400" s="5" t="s">
        <v>387</v>
      </c>
      <c r="B1400">
        <v>1</v>
      </c>
      <c r="C1400">
        <v>0</v>
      </c>
      <c r="D1400">
        <v>3724.9340400000001</v>
      </c>
      <c r="E1400">
        <v>3724.9340400000001</v>
      </c>
    </row>
    <row r="1401" spans="1:5" ht="14.4" customHeight="1" x14ac:dyDescent="0.3">
      <c r="A1401" s="5" t="s">
        <v>805</v>
      </c>
      <c r="C1401" s="7">
        <f t="shared" ref="C1401" si="890">C1402</f>
        <v>144096.09291000001</v>
      </c>
      <c r="D1401" s="7">
        <f t="shared" ref="D1401" si="891">D1403</f>
        <v>11767.127310000002</v>
      </c>
      <c r="E1401" s="7">
        <f t="shared" ref="E1401" si="892">E1402+E1403</f>
        <v>155863.22022000002</v>
      </c>
    </row>
    <row r="1402" spans="1:5" ht="14.4" customHeight="1" x14ac:dyDescent="0.3">
      <c r="A1402" s="5" t="s">
        <v>386</v>
      </c>
      <c r="B1402">
        <v>1</v>
      </c>
      <c r="C1402">
        <v>144096.09291000001</v>
      </c>
      <c r="D1402">
        <v>0</v>
      </c>
      <c r="E1402">
        <v>144096.09291000001</v>
      </c>
    </row>
    <row r="1403" spans="1:5" ht="14.4" customHeight="1" x14ac:dyDescent="0.3">
      <c r="A1403" s="5" t="s">
        <v>387</v>
      </c>
      <c r="B1403">
        <v>1</v>
      </c>
      <c r="C1403">
        <v>0</v>
      </c>
      <c r="D1403">
        <v>11767.127310000002</v>
      </c>
      <c r="E1403">
        <v>11767.127310000002</v>
      </c>
    </row>
    <row r="1404" spans="1:5" ht="14.4" customHeight="1" x14ac:dyDescent="0.3">
      <c r="A1404" s="5" t="s">
        <v>806</v>
      </c>
      <c r="C1404" s="7">
        <f t="shared" ref="C1404" si="893">C1405</f>
        <v>97104.186651149983</v>
      </c>
      <c r="D1404" s="7">
        <f t="shared" ref="D1404" si="894">D1406</f>
        <v>9715.1273100000017</v>
      </c>
      <c r="E1404" s="7">
        <f t="shared" ref="E1404" si="895">E1405+E1406</f>
        <v>106819.31396114998</v>
      </c>
    </row>
    <row r="1405" spans="1:5" ht="14.4" customHeight="1" x14ac:dyDescent="0.3">
      <c r="A1405" s="5" t="s">
        <v>386</v>
      </c>
      <c r="B1405">
        <v>1</v>
      </c>
      <c r="C1405">
        <v>97104.186651149983</v>
      </c>
      <c r="D1405">
        <v>0</v>
      </c>
      <c r="E1405">
        <v>97104.186651149983</v>
      </c>
    </row>
    <row r="1406" spans="1:5" ht="14.4" customHeight="1" x14ac:dyDescent="0.3">
      <c r="A1406" s="5" t="s">
        <v>387</v>
      </c>
      <c r="B1406">
        <v>1</v>
      </c>
      <c r="C1406">
        <v>0</v>
      </c>
      <c r="D1406">
        <v>9715.1273100000017</v>
      </c>
      <c r="E1406">
        <v>9715.1273100000017</v>
      </c>
    </row>
    <row r="1407" spans="1:5" ht="14.4" customHeight="1" x14ac:dyDescent="0.3">
      <c r="A1407" s="5" t="s">
        <v>807</v>
      </c>
      <c r="C1407" s="7">
        <f t="shared" ref="C1407" si="896">C1408</f>
        <v>10481.59035</v>
      </c>
      <c r="D1407" s="7">
        <f t="shared" ref="D1407" si="897">D1409</f>
        <v>2258.5338000000002</v>
      </c>
      <c r="E1407" s="7">
        <f t="shared" ref="E1407" si="898">E1408+E1409</f>
        <v>12740.12415</v>
      </c>
    </row>
    <row r="1408" spans="1:5" ht="14.4" customHeight="1" x14ac:dyDescent="0.3">
      <c r="A1408" s="5" t="s">
        <v>386</v>
      </c>
      <c r="B1408">
        <v>1</v>
      </c>
      <c r="C1408">
        <v>10481.59035</v>
      </c>
      <c r="D1408">
        <v>0</v>
      </c>
      <c r="E1408">
        <v>10481.59035</v>
      </c>
    </row>
    <row r="1409" spans="1:5" ht="14.4" customHeight="1" x14ac:dyDescent="0.3">
      <c r="A1409" s="5" t="s">
        <v>387</v>
      </c>
      <c r="B1409">
        <v>1</v>
      </c>
      <c r="C1409">
        <v>0</v>
      </c>
      <c r="D1409">
        <v>2258.5338000000002</v>
      </c>
      <c r="E1409">
        <v>2258.5338000000002</v>
      </c>
    </row>
    <row r="1410" spans="1:5" ht="14.4" customHeight="1" x14ac:dyDescent="0.3">
      <c r="A1410" s="5" t="s">
        <v>808</v>
      </c>
      <c r="C1410" s="7">
        <f t="shared" ref="C1410" si="899">C1411</f>
        <v>10108.252035</v>
      </c>
      <c r="D1410" s="7">
        <f t="shared" ref="D1410" si="900">D1412</f>
        <v>2251.1773800000001</v>
      </c>
      <c r="E1410" s="7">
        <f t="shared" ref="E1410" si="901">E1411+E1412</f>
        <v>12359.429414999999</v>
      </c>
    </row>
    <row r="1411" spans="1:5" ht="14.4" customHeight="1" x14ac:dyDescent="0.3">
      <c r="A1411" s="5" t="s">
        <v>386</v>
      </c>
      <c r="B1411">
        <v>1</v>
      </c>
      <c r="C1411">
        <v>10108.252035</v>
      </c>
      <c r="D1411">
        <v>0</v>
      </c>
      <c r="E1411">
        <v>10108.252035</v>
      </c>
    </row>
    <row r="1412" spans="1:5" ht="14.4" customHeight="1" x14ac:dyDescent="0.3">
      <c r="A1412" s="5" t="s">
        <v>387</v>
      </c>
      <c r="B1412">
        <v>1</v>
      </c>
      <c r="C1412">
        <v>0</v>
      </c>
      <c r="D1412">
        <v>2251.1773800000001</v>
      </c>
      <c r="E1412">
        <v>2251.1773800000001</v>
      </c>
    </row>
    <row r="1413" spans="1:5" ht="14.4" customHeight="1" x14ac:dyDescent="0.3">
      <c r="A1413" s="5" t="s">
        <v>809</v>
      </c>
      <c r="C1413" s="7">
        <f t="shared" ref="C1413" si="902">C1414</f>
        <v>12398.268644999998</v>
      </c>
      <c r="D1413" s="7">
        <f t="shared" ref="D1413" si="903">D1415</f>
        <v>2296.3008599999998</v>
      </c>
      <c r="E1413" s="7">
        <f t="shared" ref="E1413" si="904">E1414+E1415</f>
        <v>14694.569504999998</v>
      </c>
    </row>
    <row r="1414" spans="1:5" ht="14.4" customHeight="1" x14ac:dyDescent="0.3">
      <c r="A1414" s="5" t="s">
        <v>386</v>
      </c>
      <c r="B1414">
        <v>1</v>
      </c>
      <c r="C1414">
        <v>12398.268644999998</v>
      </c>
      <c r="D1414">
        <v>0</v>
      </c>
      <c r="E1414">
        <v>12398.268644999998</v>
      </c>
    </row>
    <row r="1415" spans="1:5" ht="14.4" customHeight="1" x14ac:dyDescent="0.3">
      <c r="A1415" s="5" t="s">
        <v>387</v>
      </c>
      <c r="B1415">
        <v>1</v>
      </c>
      <c r="C1415">
        <v>0</v>
      </c>
      <c r="D1415">
        <v>2296.3008599999998</v>
      </c>
      <c r="E1415">
        <v>2296.3008599999998</v>
      </c>
    </row>
    <row r="1416" spans="1:5" ht="14.4" customHeight="1" x14ac:dyDescent="0.3">
      <c r="A1416" s="5" t="s">
        <v>810</v>
      </c>
      <c r="C1416" s="7">
        <f t="shared" ref="C1416" si="905">C1417</f>
        <v>177665.29955999998</v>
      </c>
      <c r="D1416" s="7">
        <f t="shared" ref="D1416" si="906">D1418</f>
        <v>17864.79408</v>
      </c>
      <c r="E1416" s="7">
        <f t="shared" ref="E1416" si="907">E1417+E1418</f>
        <v>195530.09363999998</v>
      </c>
    </row>
    <row r="1417" spans="1:5" ht="14.4" customHeight="1" x14ac:dyDescent="0.3">
      <c r="A1417" s="5" t="s">
        <v>386</v>
      </c>
      <c r="B1417">
        <v>1</v>
      </c>
      <c r="C1417">
        <v>177665.29955999998</v>
      </c>
      <c r="D1417">
        <v>0</v>
      </c>
      <c r="E1417">
        <v>177665.29955999998</v>
      </c>
    </row>
    <row r="1418" spans="1:5" ht="14.4" customHeight="1" x14ac:dyDescent="0.3">
      <c r="A1418" s="5" t="s">
        <v>387</v>
      </c>
      <c r="B1418">
        <v>1</v>
      </c>
      <c r="C1418">
        <v>0</v>
      </c>
      <c r="D1418">
        <v>17864.79408</v>
      </c>
      <c r="E1418">
        <v>17864.79408</v>
      </c>
    </row>
    <row r="1419" spans="1:5" ht="14.4" customHeight="1" x14ac:dyDescent="0.3">
      <c r="A1419" s="5" t="s">
        <v>811</v>
      </c>
      <c r="C1419" s="7">
        <f t="shared" ref="C1419" si="908">C1420</f>
        <v>107224.63857</v>
      </c>
      <c r="D1419" s="7">
        <f t="shared" ref="D1419" si="909">D1421</f>
        <v>0</v>
      </c>
      <c r="E1419" s="7">
        <f t="shared" ref="E1419" si="910">E1420+E1421</f>
        <v>107224.63857</v>
      </c>
    </row>
    <row r="1420" spans="1:5" ht="14.4" customHeight="1" x14ac:dyDescent="0.3">
      <c r="A1420" s="5" t="s">
        <v>386</v>
      </c>
      <c r="B1420">
        <v>1</v>
      </c>
      <c r="C1420">
        <v>107224.63857</v>
      </c>
      <c r="D1420">
        <v>0</v>
      </c>
      <c r="E1420">
        <v>107224.63857</v>
      </c>
    </row>
    <row r="1421" spans="1:5" ht="14.4" customHeight="1" x14ac:dyDescent="0.3">
      <c r="A1421" s="5" t="s">
        <v>387</v>
      </c>
      <c r="B1421">
        <v>1</v>
      </c>
      <c r="C1421">
        <v>0</v>
      </c>
      <c r="D1421">
        <v>0</v>
      </c>
      <c r="E1421">
        <v>0</v>
      </c>
    </row>
    <row r="1422" spans="1:5" ht="14.4" customHeight="1" x14ac:dyDescent="0.3">
      <c r="A1422" s="5" t="s">
        <v>812</v>
      </c>
      <c r="C1422" s="7">
        <f t="shared" ref="C1422:C1423" si="911">C1423</f>
        <v>725076.664965</v>
      </c>
      <c r="D1422" s="7">
        <f t="shared" ref="D1422:D1423" si="912">D1424</f>
        <v>0</v>
      </c>
      <c r="E1422" s="7">
        <f t="shared" ref="E1422:E1423" si="913">E1423+E1424</f>
        <v>1497773.96055</v>
      </c>
    </row>
    <row r="1423" spans="1:5" ht="14.4" customHeight="1" x14ac:dyDescent="0.3">
      <c r="A1423" s="5" t="s">
        <v>813</v>
      </c>
      <c r="C1423" s="7">
        <f t="shared" si="911"/>
        <v>725076.664965</v>
      </c>
      <c r="D1423" s="7">
        <f t="shared" si="912"/>
        <v>47620.630620000004</v>
      </c>
      <c r="E1423" s="7">
        <f t="shared" si="913"/>
        <v>772697.29558499996</v>
      </c>
    </row>
    <row r="1424" spans="1:5" ht="14.4" customHeight="1" x14ac:dyDescent="0.3">
      <c r="A1424" s="5" t="s">
        <v>386</v>
      </c>
      <c r="B1424">
        <v>1</v>
      </c>
      <c r="C1424">
        <v>725076.664965</v>
      </c>
      <c r="D1424">
        <v>0</v>
      </c>
      <c r="E1424">
        <v>725076.664965</v>
      </c>
    </row>
    <row r="1425" spans="1:5" ht="14.4" customHeight="1" x14ac:dyDescent="0.3">
      <c r="A1425" s="5" t="s">
        <v>387</v>
      </c>
      <c r="B1425">
        <v>1</v>
      </c>
      <c r="C1425">
        <v>0</v>
      </c>
      <c r="D1425">
        <v>47620.630620000004</v>
      </c>
      <c r="E1425">
        <v>47620.630620000004</v>
      </c>
    </row>
    <row r="1426" spans="1:5" ht="14.4" customHeight="1" x14ac:dyDescent="0.3">
      <c r="A1426" s="5" t="s">
        <v>814</v>
      </c>
      <c r="C1426">
        <v>0</v>
      </c>
      <c r="D1426">
        <v>0</v>
      </c>
      <c r="E1426">
        <v>0</v>
      </c>
    </row>
    <row r="1427" spans="1:5" ht="14.4" customHeight="1" x14ac:dyDescent="0.3">
      <c r="A1427" s="5" t="s">
        <v>386</v>
      </c>
      <c r="B1427">
        <v>1</v>
      </c>
      <c r="C1427">
        <v>488089.93324500002</v>
      </c>
      <c r="D1427">
        <v>0</v>
      </c>
      <c r="E1427">
        <v>488089.93324500002</v>
      </c>
    </row>
    <row r="1428" spans="1:5" ht="14.4" customHeight="1" x14ac:dyDescent="0.3">
      <c r="A1428" s="5" t="s">
        <v>387</v>
      </c>
      <c r="B1428">
        <v>1</v>
      </c>
      <c r="C1428">
        <v>0</v>
      </c>
      <c r="D1428">
        <v>39255.693660000004</v>
      </c>
      <c r="E1428">
        <v>39255.693660000004</v>
      </c>
    </row>
    <row r="1429" spans="1:5" ht="14.4" customHeight="1" x14ac:dyDescent="0.3">
      <c r="A1429" s="5" t="s">
        <v>815</v>
      </c>
      <c r="C1429">
        <v>0</v>
      </c>
      <c r="D1429">
        <v>0</v>
      </c>
      <c r="E1429">
        <v>0</v>
      </c>
    </row>
    <row r="1430" spans="1:5" ht="14.4" customHeight="1" x14ac:dyDescent="0.3">
      <c r="A1430" s="5" t="s">
        <v>386</v>
      </c>
      <c r="B1430">
        <v>1</v>
      </c>
      <c r="C1430">
        <v>73855.840500000006</v>
      </c>
      <c r="D1430">
        <v>0</v>
      </c>
      <c r="E1430">
        <v>73855.840500000006</v>
      </c>
    </row>
    <row r="1431" spans="1:5" ht="14.4" customHeight="1" x14ac:dyDescent="0.3">
      <c r="A1431" s="5" t="s">
        <v>387</v>
      </c>
      <c r="B1431">
        <v>1</v>
      </c>
      <c r="C1431">
        <v>0</v>
      </c>
      <c r="D1431">
        <v>7691.9220000000005</v>
      </c>
      <c r="E1431">
        <v>7691.9220000000005</v>
      </c>
    </row>
    <row r="1432" spans="1:5" ht="14.4" customHeight="1" x14ac:dyDescent="0.3">
      <c r="A1432" s="5" t="s">
        <v>816</v>
      </c>
      <c r="C1432">
        <v>0</v>
      </c>
      <c r="D1432">
        <v>0</v>
      </c>
      <c r="E1432">
        <v>0</v>
      </c>
    </row>
    <row r="1433" spans="1:5" ht="14.4" customHeight="1" x14ac:dyDescent="0.3">
      <c r="A1433" s="5" t="s">
        <v>386</v>
      </c>
      <c r="B1433">
        <v>1</v>
      </c>
      <c r="C1433">
        <v>67151.310119999995</v>
      </c>
      <c r="D1433">
        <v>0</v>
      </c>
      <c r="E1433">
        <v>67151.310119999995</v>
      </c>
    </row>
    <row r="1434" spans="1:5" ht="14.4" customHeight="1" x14ac:dyDescent="0.3">
      <c r="A1434" s="5" t="s">
        <v>387</v>
      </c>
      <c r="B1434">
        <v>1</v>
      </c>
      <c r="C1434">
        <v>0</v>
      </c>
      <c r="D1434">
        <v>7543.3161600000003</v>
      </c>
      <c r="E1434">
        <v>7543.3161600000003</v>
      </c>
    </row>
    <row r="1435" spans="1:5" ht="14.4" customHeight="1" x14ac:dyDescent="0.3">
      <c r="A1435" s="5" t="s">
        <v>12</v>
      </c>
      <c r="C1435" s="7">
        <f t="shared" ref="C1435:C1438" si="914">C1436</f>
        <v>405.07675802999995</v>
      </c>
      <c r="D1435" s="7">
        <f t="shared" ref="D1435:D1438" si="915">D1437</f>
        <v>0</v>
      </c>
      <c r="E1435" s="7">
        <f t="shared" ref="E1435:E1438" si="916">E1436+E1437</f>
        <v>2070081.4693094997</v>
      </c>
    </row>
    <row r="1436" spans="1:5" ht="14.4" customHeight="1" x14ac:dyDescent="0.3">
      <c r="A1436" s="5" t="s">
        <v>15</v>
      </c>
      <c r="C1436" s="7">
        <f t="shared" si="914"/>
        <v>405.07675802999995</v>
      </c>
      <c r="D1436" s="7">
        <f t="shared" si="915"/>
        <v>270.11475000000002</v>
      </c>
      <c r="E1436" s="7">
        <f t="shared" si="916"/>
        <v>1281485.6350856998</v>
      </c>
    </row>
    <row r="1437" spans="1:5" ht="14.4" customHeight="1" x14ac:dyDescent="0.3">
      <c r="A1437" s="5" t="s">
        <v>458</v>
      </c>
      <c r="C1437" s="7">
        <f t="shared" si="914"/>
        <v>405.07675802999995</v>
      </c>
      <c r="D1437" s="7">
        <f t="shared" si="915"/>
        <v>0</v>
      </c>
      <c r="E1437" s="7">
        <f t="shared" si="916"/>
        <v>788595.83422379987</v>
      </c>
    </row>
    <row r="1438" spans="1:5" ht="14.4" customHeight="1" x14ac:dyDescent="0.3">
      <c r="A1438" s="5" t="s">
        <v>365</v>
      </c>
      <c r="C1438" s="7">
        <f t="shared" si="914"/>
        <v>405.07675802999995</v>
      </c>
      <c r="D1438" s="7">
        <f t="shared" si="915"/>
        <v>270.11475000000002</v>
      </c>
      <c r="E1438" s="7">
        <f t="shared" si="916"/>
        <v>492889.80086189997</v>
      </c>
    </row>
    <row r="1439" spans="1:5" ht="14.4" customHeight="1" x14ac:dyDescent="0.3">
      <c r="A1439" s="5" t="s">
        <v>35</v>
      </c>
      <c r="B1439">
        <v>730</v>
      </c>
      <c r="C1439">
        <v>405.07675802999995</v>
      </c>
      <c r="D1439">
        <v>0</v>
      </c>
      <c r="E1439">
        <v>295706.03336189996</v>
      </c>
    </row>
    <row r="1440" spans="1:5" ht="14.4" customHeight="1" x14ac:dyDescent="0.3">
      <c r="A1440" s="5" t="s">
        <v>36</v>
      </c>
      <c r="B1440">
        <v>730</v>
      </c>
      <c r="C1440">
        <v>0</v>
      </c>
      <c r="D1440">
        <v>270.11475000000002</v>
      </c>
      <c r="E1440">
        <v>197183.76750000002</v>
      </c>
    </row>
    <row r="1441" spans="1:5" ht="14.4" customHeight="1" x14ac:dyDescent="0.3">
      <c r="A1441" s="5" t="s">
        <v>817</v>
      </c>
      <c r="C1441" s="7">
        <f t="shared" ref="C1441" si="917">C1442</f>
        <v>1674.3989115000002</v>
      </c>
      <c r="D1441" s="7">
        <f t="shared" ref="D1441" si="918">D1443</f>
        <v>303.47807142857147</v>
      </c>
      <c r="E1441" s="7">
        <f t="shared" ref="E1441" si="919">E1442+E1443</f>
        <v>642810.01945178572</v>
      </c>
    </row>
    <row r="1442" spans="1:5" ht="14.4" customHeight="1" x14ac:dyDescent="0.3">
      <c r="A1442" s="5" t="s">
        <v>35</v>
      </c>
      <c r="B1442">
        <v>325</v>
      </c>
      <c r="C1442">
        <v>1674.3989115000002</v>
      </c>
      <c r="D1442">
        <v>0</v>
      </c>
      <c r="E1442">
        <v>544179.64623750001</v>
      </c>
    </row>
    <row r="1443" spans="1:5" ht="14.4" customHeight="1" x14ac:dyDescent="0.3">
      <c r="A1443" s="5" t="s">
        <v>36</v>
      </c>
      <c r="B1443">
        <v>325</v>
      </c>
      <c r="C1443">
        <v>0</v>
      </c>
      <c r="D1443">
        <v>303.47807142857147</v>
      </c>
      <c r="E1443">
        <v>98630.373214285733</v>
      </c>
    </row>
    <row r="1444" spans="1:5" ht="14.4" customHeight="1" x14ac:dyDescent="0.3">
      <c r="A1444" s="5" t="s">
        <v>93</v>
      </c>
      <c r="C1444" s="7">
        <f t="shared" ref="C1444" si="920">C1445</f>
        <v>2496.8366639999995</v>
      </c>
      <c r="D1444" s="7">
        <f t="shared" ref="D1444" si="921">D1446</f>
        <v>350.59162500000002</v>
      </c>
      <c r="E1444" s="7">
        <f t="shared" ref="E1444" si="922">E1445+E1446</f>
        <v>1694219.8319549996</v>
      </c>
    </row>
    <row r="1445" spans="1:5" ht="14.4" customHeight="1" x14ac:dyDescent="0.3">
      <c r="A1445" s="5" t="s">
        <v>35</v>
      </c>
      <c r="B1445">
        <v>595</v>
      </c>
      <c r="C1445">
        <v>2496.8366639999995</v>
      </c>
      <c r="D1445">
        <v>0</v>
      </c>
      <c r="E1445">
        <v>1485617.8150799996</v>
      </c>
    </row>
    <row r="1446" spans="1:5" ht="14.4" customHeight="1" x14ac:dyDescent="0.3">
      <c r="A1446" s="5" t="s">
        <v>36</v>
      </c>
      <c r="B1446">
        <v>595</v>
      </c>
      <c r="C1446">
        <v>0</v>
      </c>
      <c r="D1446">
        <v>350.59162500000002</v>
      </c>
      <c r="E1446">
        <v>208602.016875</v>
      </c>
    </row>
    <row r="1447" spans="1:5" ht="14.4" customHeight="1" x14ac:dyDescent="0.3">
      <c r="A1447" s="5" t="s">
        <v>474</v>
      </c>
      <c r="C1447" s="7">
        <f t="shared" ref="C1447:C1449" si="923">C1448</f>
        <v>48383.527500000004</v>
      </c>
      <c r="D1447" s="7">
        <f t="shared" ref="D1447:D1449" si="924">D1449</f>
        <v>0</v>
      </c>
      <c r="E1447" s="7">
        <f t="shared" ref="E1447:E1449" si="925">E1448+E1449</f>
        <v>2177258.7375000003</v>
      </c>
    </row>
    <row r="1448" spans="1:5" ht="14.4" customHeight="1" x14ac:dyDescent="0.3">
      <c r="A1448" s="5" t="s">
        <v>475</v>
      </c>
      <c r="C1448" s="7">
        <f t="shared" si="923"/>
        <v>48383.527500000004</v>
      </c>
      <c r="D1448" s="7">
        <f t="shared" si="924"/>
        <v>0</v>
      </c>
      <c r="E1448" s="7">
        <f t="shared" si="925"/>
        <v>1451505.8250000002</v>
      </c>
    </row>
    <row r="1449" spans="1:5" ht="14.4" customHeight="1" x14ac:dyDescent="0.3">
      <c r="A1449" s="5" t="s">
        <v>818</v>
      </c>
      <c r="C1449" s="7">
        <f t="shared" si="923"/>
        <v>48383.527500000004</v>
      </c>
      <c r="D1449" s="7">
        <f t="shared" si="924"/>
        <v>0</v>
      </c>
      <c r="E1449" s="7">
        <f t="shared" si="925"/>
        <v>725752.91250000009</v>
      </c>
    </row>
    <row r="1450" spans="1:5" ht="14.4" customHeight="1" x14ac:dyDescent="0.3">
      <c r="A1450" s="5" t="s">
        <v>35</v>
      </c>
      <c r="B1450">
        <v>15</v>
      </c>
      <c r="C1450">
        <v>48383.527500000004</v>
      </c>
      <c r="D1450">
        <v>0</v>
      </c>
      <c r="E1450">
        <v>725752.91250000009</v>
      </c>
    </row>
    <row r="1451" spans="1:5" ht="14.4" customHeight="1" x14ac:dyDescent="0.3">
      <c r="A1451" s="5" t="s">
        <v>36</v>
      </c>
      <c r="B1451">
        <v>15</v>
      </c>
      <c r="C1451">
        <v>0</v>
      </c>
      <c r="D1451">
        <v>0</v>
      </c>
      <c r="E1451">
        <v>0</v>
      </c>
    </row>
    <row r="1452" spans="1:5" ht="14.4" customHeight="1" x14ac:dyDescent="0.3">
      <c r="A1452" s="5" t="s">
        <v>819</v>
      </c>
      <c r="C1452" s="7">
        <f t="shared" ref="C1452:C1454" si="926">C1453</f>
        <v>1198866.8027249998</v>
      </c>
      <c r="D1452" s="7">
        <f t="shared" ref="D1452:D1454" si="927">D1454</f>
        <v>69418.698300000004</v>
      </c>
      <c r="E1452" s="7">
        <f t="shared" ref="E1452:E1454" si="928">E1453+E1454</f>
        <v>3735437.8047749996</v>
      </c>
    </row>
    <row r="1453" spans="1:5" ht="14.4" customHeight="1" x14ac:dyDescent="0.3">
      <c r="A1453" s="5" t="s">
        <v>820</v>
      </c>
      <c r="C1453" s="7">
        <f t="shared" si="926"/>
        <v>1198866.8027249998</v>
      </c>
      <c r="D1453" s="7">
        <f t="shared" si="927"/>
        <v>0</v>
      </c>
      <c r="E1453" s="7">
        <f t="shared" si="928"/>
        <v>2467152.30375</v>
      </c>
    </row>
    <row r="1454" spans="1:5" ht="14.4" customHeight="1" x14ac:dyDescent="0.3">
      <c r="A1454" s="5" t="s">
        <v>821</v>
      </c>
      <c r="C1454" s="7">
        <f t="shared" si="926"/>
        <v>1198866.8027249998</v>
      </c>
      <c r="D1454" s="7">
        <f t="shared" si="927"/>
        <v>69418.698300000004</v>
      </c>
      <c r="E1454" s="7">
        <f t="shared" si="928"/>
        <v>1268285.5010249999</v>
      </c>
    </row>
    <row r="1455" spans="1:5" ht="14.4" customHeight="1" x14ac:dyDescent="0.3">
      <c r="A1455" s="5" t="s">
        <v>35</v>
      </c>
      <c r="B1455">
        <v>1</v>
      </c>
      <c r="C1455">
        <v>1198866.8027249998</v>
      </c>
      <c r="D1455">
        <v>0</v>
      </c>
      <c r="E1455">
        <v>1198866.8027249998</v>
      </c>
    </row>
    <row r="1456" spans="1:5" ht="14.4" customHeight="1" x14ac:dyDescent="0.3">
      <c r="A1456" s="5" t="s">
        <v>36</v>
      </c>
      <c r="B1456">
        <v>1</v>
      </c>
      <c r="C1456">
        <v>0</v>
      </c>
      <c r="D1456">
        <v>69418.698300000004</v>
      </c>
      <c r="E1456">
        <v>69418.698300000004</v>
      </c>
    </row>
    <row r="1457" spans="1:5" ht="14.4" customHeight="1" x14ac:dyDescent="0.3">
      <c r="A1457" s="5" t="s">
        <v>822</v>
      </c>
      <c r="C1457" s="7">
        <f t="shared" ref="C1457" si="929">C1458</f>
        <v>1409682.1161149999</v>
      </c>
      <c r="D1457" s="7">
        <f t="shared" ref="D1457" si="930">D1459</f>
        <v>75256.658819999997</v>
      </c>
      <c r="E1457" s="7">
        <f t="shared" ref="E1457" si="931">E1458+E1459</f>
        <v>1484938.7749349999</v>
      </c>
    </row>
    <row r="1458" spans="1:5" ht="14.4" customHeight="1" x14ac:dyDescent="0.3">
      <c r="A1458" s="5" t="s">
        <v>35</v>
      </c>
      <c r="B1458">
        <v>1</v>
      </c>
      <c r="C1458">
        <v>1409682.1161149999</v>
      </c>
      <c r="D1458">
        <v>0</v>
      </c>
      <c r="E1458">
        <v>1409682.1161149999</v>
      </c>
    </row>
    <row r="1459" spans="1:5" ht="14.4" customHeight="1" x14ac:dyDescent="0.3">
      <c r="A1459" s="5" t="s">
        <v>36</v>
      </c>
      <c r="B1459">
        <v>1</v>
      </c>
      <c r="C1459">
        <v>0</v>
      </c>
      <c r="D1459">
        <v>75256.658819999997</v>
      </c>
      <c r="E1459">
        <v>75256.658819999997</v>
      </c>
    </row>
    <row r="1460" spans="1:5" ht="14.4" customHeight="1" x14ac:dyDescent="0.3">
      <c r="A1460" s="5" t="s">
        <v>823</v>
      </c>
      <c r="C1460" s="7">
        <f t="shared" ref="C1460" si="932">C1461</f>
        <v>901474.7750100001</v>
      </c>
      <c r="D1460" s="7">
        <f t="shared" ref="D1460" si="933">D1462</f>
        <v>42030.274680000002</v>
      </c>
      <c r="E1460" s="7">
        <f t="shared" ref="E1460" si="934">E1461+E1462</f>
        <v>943505.04969000013</v>
      </c>
    </row>
    <row r="1461" spans="1:5" ht="14.4" customHeight="1" x14ac:dyDescent="0.3">
      <c r="A1461" s="5" t="s">
        <v>35</v>
      </c>
      <c r="B1461">
        <v>1</v>
      </c>
      <c r="C1461">
        <v>901474.7750100001</v>
      </c>
      <c r="D1461">
        <v>0</v>
      </c>
      <c r="E1461">
        <v>901474.7750100001</v>
      </c>
    </row>
    <row r="1462" spans="1:5" ht="14.4" customHeight="1" x14ac:dyDescent="0.3">
      <c r="A1462" s="5" t="s">
        <v>36</v>
      </c>
      <c r="B1462">
        <v>1</v>
      </c>
      <c r="C1462">
        <v>0</v>
      </c>
      <c r="D1462">
        <v>42030.274680000002</v>
      </c>
      <c r="E1462">
        <v>42030.274680000002</v>
      </c>
    </row>
    <row r="1463" spans="1:5" ht="14.4" customHeight="1" x14ac:dyDescent="0.3">
      <c r="A1463" s="5" t="s">
        <v>824</v>
      </c>
      <c r="C1463" s="7">
        <f t="shared" ref="C1463" si="935">C1464</f>
        <v>2079998.1600299999</v>
      </c>
      <c r="D1463" s="7">
        <f t="shared" ref="D1463" si="936">D1465</f>
        <v>103067.38404</v>
      </c>
      <c r="E1463" s="7">
        <f t="shared" ref="E1463" si="937">E1464+E1465</f>
        <v>2183065.5440699998</v>
      </c>
    </row>
    <row r="1464" spans="1:5" ht="14.4" customHeight="1" x14ac:dyDescent="0.3">
      <c r="A1464" s="5" t="s">
        <v>35</v>
      </c>
      <c r="B1464">
        <v>1</v>
      </c>
      <c r="C1464">
        <v>2079998.1600299999</v>
      </c>
      <c r="D1464">
        <v>0</v>
      </c>
      <c r="E1464">
        <v>2079998.1600299999</v>
      </c>
    </row>
    <row r="1465" spans="1:5" ht="14.4" customHeight="1" x14ac:dyDescent="0.3">
      <c r="A1465" s="5" t="s">
        <v>36</v>
      </c>
      <c r="B1465">
        <v>1</v>
      </c>
      <c r="C1465">
        <v>0</v>
      </c>
      <c r="D1465">
        <v>103067.38404</v>
      </c>
      <c r="E1465">
        <v>103067.38404</v>
      </c>
    </row>
    <row r="1466" spans="1:5" ht="14.4" customHeight="1" x14ac:dyDescent="0.3">
      <c r="A1466" s="5" t="s">
        <v>825</v>
      </c>
      <c r="C1466" s="7">
        <f t="shared" ref="C1466" si="938">C1467</f>
        <v>1624327.877385</v>
      </c>
      <c r="D1466" s="7">
        <f t="shared" ref="D1466" si="939">D1468</f>
        <v>77271.579180000001</v>
      </c>
      <c r="E1466" s="7">
        <f t="shared" ref="E1466" si="940">E1467+E1468</f>
        <v>1701599.4565650001</v>
      </c>
    </row>
    <row r="1467" spans="1:5" ht="14.4" customHeight="1" x14ac:dyDescent="0.3">
      <c r="A1467" s="5" t="s">
        <v>35</v>
      </c>
      <c r="B1467">
        <v>1</v>
      </c>
      <c r="C1467">
        <v>1624327.877385</v>
      </c>
      <c r="D1467">
        <v>0</v>
      </c>
      <c r="E1467">
        <v>1624327.877385</v>
      </c>
    </row>
    <row r="1468" spans="1:5" ht="14.4" customHeight="1" x14ac:dyDescent="0.3">
      <c r="A1468" s="5" t="s">
        <v>36</v>
      </c>
      <c r="B1468">
        <v>1</v>
      </c>
      <c r="C1468">
        <v>0</v>
      </c>
      <c r="D1468">
        <v>77271.579180000001</v>
      </c>
      <c r="E1468">
        <v>77271.579180000001</v>
      </c>
    </row>
    <row r="1469" spans="1:5" ht="14.4" customHeight="1" x14ac:dyDescent="0.3">
      <c r="A1469" s="5" t="s">
        <v>826</v>
      </c>
      <c r="C1469" s="7">
        <f t="shared" ref="C1469" si="941">C1470</f>
        <v>1646348.7050549998</v>
      </c>
      <c r="D1469" s="7">
        <f t="shared" ref="D1469" si="942">D1471</f>
        <v>87980.002739999996</v>
      </c>
      <c r="E1469" s="7">
        <f t="shared" ref="E1469" si="943">E1470+E1471</f>
        <v>1734328.7077949997</v>
      </c>
    </row>
    <row r="1470" spans="1:5" ht="14.4" customHeight="1" x14ac:dyDescent="0.3">
      <c r="A1470" s="5" t="s">
        <v>35</v>
      </c>
      <c r="B1470">
        <v>1</v>
      </c>
      <c r="C1470">
        <v>1646348.7050549998</v>
      </c>
      <c r="D1470">
        <v>0</v>
      </c>
      <c r="E1470">
        <v>1646348.7050549998</v>
      </c>
    </row>
    <row r="1471" spans="1:5" ht="14.4" customHeight="1" x14ac:dyDescent="0.3">
      <c r="A1471" s="5" t="s">
        <v>36</v>
      </c>
      <c r="B1471">
        <v>1</v>
      </c>
      <c r="C1471">
        <v>0</v>
      </c>
      <c r="D1471">
        <v>87980.002739999996</v>
      </c>
      <c r="E1471">
        <v>87980.002739999996</v>
      </c>
    </row>
    <row r="1472" spans="1:5" ht="14.4" customHeight="1" x14ac:dyDescent="0.3">
      <c r="A1472" s="5" t="s">
        <v>827</v>
      </c>
      <c r="C1472" s="7">
        <f t="shared" ref="C1472" si="944">C1473</f>
        <v>284970.7818</v>
      </c>
      <c r="D1472" s="7">
        <f t="shared" ref="D1472" si="945">D1474</f>
        <v>17815.874400000001</v>
      </c>
      <c r="E1472" s="7">
        <f t="shared" ref="E1472" si="946">E1473+E1474</f>
        <v>302786.65619999997</v>
      </c>
    </row>
    <row r="1473" spans="1:5" ht="14.4" customHeight="1" x14ac:dyDescent="0.3">
      <c r="A1473" s="5" t="s">
        <v>35</v>
      </c>
      <c r="B1473">
        <v>1</v>
      </c>
      <c r="C1473">
        <v>284970.7818</v>
      </c>
      <c r="D1473">
        <v>0</v>
      </c>
      <c r="E1473">
        <v>284970.7818</v>
      </c>
    </row>
    <row r="1474" spans="1:5" ht="14.4" customHeight="1" x14ac:dyDescent="0.3">
      <c r="A1474" s="5" t="s">
        <v>36</v>
      </c>
      <c r="B1474">
        <v>1</v>
      </c>
      <c r="C1474">
        <v>0</v>
      </c>
      <c r="D1474">
        <v>17815.874400000001</v>
      </c>
      <c r="E1474">
        <v>17815.874400000001</v>
      </c>
    </row>
    <row r="1475" spans="1:5" ht="14.4" customHeight="1" x14ac:dyDescent="0.3">
      <c r="A1475" s="5" t="s">
        <v>828</v>
      </c>
      <c r="C1475" s="7">
        <f t="shared" ref="C1475:C1476" si="947">C1476</f>
        <v>0</v>
      </c>
      <c r="D1475" s="7">
        <f t="shared" ref="D1475:D1476" si="948">D1477</f>
        <v>0</v>
      </c>
      <c r="E1475" s="7">
        <f t="shared" ref="E1475:E1476" si="949">E1476+E1477</f>
        <v>81810</v>
      </c>
    </row>
    <row r="1476" spans="1:5" ht="14.4" customHeight="1" x14ac:dyDescent="0.3">
      <c r="A1476" s="5" t="s">
        <v>829</v>
      </c>
      <c r="C1476" s="7">
        <f t="shared" si="947"/>
        <v>0</v>
      </c>
      <c r="D1476" s="7">
        <f t="shared" si="948"/>
        <v>81810</v>
      </c>
      <c r="E1476" s="7">
        <f t="shared" si="949"/>
        <v>81810</v>
      </c>
    </row>
    <row r="1477" spans="1:5" ht="14.4" customHeight="1" x14ac:dyDescent="0.3">
      <c r="A1477" s="5" t="s">
        <v>35</v>
      </c>
      <c r="B1477">
        <v>1</v>
      </c>
      <c r="E1477">
        <v>0</v>
      </c>
    </row>
    <row r="1478" spans="1:5" ht="14.4" customHeight="1" x14ac:dyDescent="0.3">
      <c r="A1478" s="5" t="s">
        <v>36</v>
      </c>
      <c r="B1478">
        <v>1</v>
      </c>
      <c r="C1478">
        <v>0</v>
      </c>
      <c r="D1478">
        <v>81810</v>
      </c>
      <c r="E1478">
        <v>81810</v>
      </c>
    </row>
    <row r="1479" spans="1:5" ht="14.4" customHeight="1" x14ac:dyDescent="0.3">
      <c r="A1479" s="5" t="s">
        <v>479</v>
      </c>
      <c r="C1479" s="7">
        <f t="shared" ref="C1479:C1480" si="950">C1480</f>
        <v>331387.11644850002</v>
      </c>
      <c r="D1479" s="7">
        <f t="shared" ref="D1479:D1480" si="951">D1481</f>
        <v>0</v>
      </c>
      <c r="E1479" s="7">
        <f t="shared" ref="E1479:E1480" si="952">E1480+E1481</f>
        <v>672426.73289700004</v>
      </c>
    </row>
    <row r="1480" spans="1:5" ht="14.4" customHeight="1" x14ac:dyDescent="0.3">
      <c r="A1480" s="5" t="s">
        <v>830</v>
      </c>
      <c r="C1480" s="7">
        <f t="shared" si="950"/>
        <v>331387.11644850002</v>
      </c>
      <c r="D1480" s="7">
        <f t="shared" si="951"/>
        <v>9652.5</v>
      </c>
      <c r="E1480" s="7">
        <f t="shared" si="952"/>
        <v>341039.61644850002</v>
      </c>
    </row>
    <row r="1481" spans="1:5" ht="14.4" customHeight="1" x14ac:dyDescent="0.3">
      <c r="A1481" s="5" t="s">
        <v>35</v>
      </c>
      <c r="B1481">
        <v>1</v>
      </c>
      <c r="C1481">
        <v>331387.11644850002</v>
      </c>
      <c r="D1481">
        <v>0</v>
      </c>
      <c r="E1481">
        <v>331387.11644850002</v>
      </c>
    </row>
    <row r="1482" spans="1:5" ht="14.4" customHeight="1" x14ac:dyDescent="0.3">
      <c r="A1482" s="5" t="s">
        <v>36</v>
      </c>
      <c r="B1482">
        <v>1</v>
      </c>
      <c r="C1482">
        <v>0</v>
      </c>
      <c r="D1482">
        <v>9652.5</v>
      </c>
      <c r="E1482">
        <v>9652.5</v>
      </c>
    </row>
    <row r="1483" spans="1:5" ht="14.4" customHeight="1" x14ac:dyDescent="0.3">
      <c r="A1483" s="5" t="s">
        <v>831</v>
      </c>
      <c r="C1483" s="7">
        <f t="shared" ref="C1483" si="953">C1484</f>
        <v>310564.91391975002</v>
      </c>
      <c r="D1483" s="7">
        <f t="shared" ref="D1483" si="954">D1485</f>
        <v>8213.4</v>
      </c>
      <c r="E1483" s="7">
        <f t="shared" ref="E1483" si="955">E1484+E1485</f>
        <v>318778.31391975004</v>
      </c>
    </row>
    <row r="1484" spans="1:5" ht="14.4" customHeight="1" x14ac:dyDescent="0.3">
      <c r="A1484" s="5" t="s">
        <v>35</v>
      </c>
      <c r="B1484">
        <v>1</v>
      </c>
      <c r="C1484">
        <v>310564.91391975002</v>
      </c>
      <c r="D1484">
        <v>0</v>
      </c>
      <c r="E1484">
        <v>310564.91391975002</v>
      </c>
    </row>
    <row r="1485" spans="1:5" ht="14.4" customHeight="1" x14ac:dyDescent="0.3">
      <c r="A1485" s="5" t="s">
        <v>36</v>
      </c>
      <c r="B1485">
        <v>1</v>
      </c>
      <c r="C1485">
        <v>0</v>
      </c>
      <c r="D1485">
        <v>8213.4</v>
      </c>
      <c r="E1485">
        <v>8213.4</v>
      </c>
    </row>
    <row r="1486" spans="1:5" ht="14.4" customHeight="1" x14ac:dyDescent="0.3">
      <c r="A1486" s="5" t="s">
        <v>832</v>
      </c>
      <c r="C1486" s="7">
        <f t="shared" ref="C1486" si="956">C1487</f>
        <v>121848.01919324999</v>
      </c>
      <c r="D1486" s="7">
        <f t="shared" ref="D1486" si="957">D1488</f>
        <v>6844.5</v>
      </c>
      <c r="E1486" s="7">
        <f t="shared" ref="E1486" si="958">E1487+E1488</f>
        <v>128692.51919324999</v>
      </c>
    </row>
    <row r="1487" spans="1:5" ht="14.4" customHeight="1" x14ac:dyDescent="0.3">
      <c r="A1487" s="5" t="s">
        <v>35</v>
      </c>
      <c r="B1487">
        <v>1</v>
      </c>
      <c r="C1487">
        <v>121848.01919324999</v>
      </c>
      <c r="D1487">
        <v>0</v>
      </c>
      <c r="E1487">
        <v>121848.01919324999</v>
      </c>
    </row>
    <row r="1488" spans="1:5" ht="14.4" customHeight="1" x14ac:dyDescent="0.3">
      <c r="A1488" s="5" t="s">
        <v>36</v>
      </c>
      <c r="B1488">
        <v>1</v>
      </c>
      <c r="C1488">
        <v>0</v>
      </c>
      <c r="D1488">
        <v>6844.5</v>
      </c>
      <c r="E1488">
        <v>6844.5</v>
      </c>
    </row>
    <row r="1489" spans="1:5" ht="14.4" customHeight="1" x14ac:dyDescent="0.3">
      <c r="A1489" s="5" t="s">
        <v>833</v>
      </c>
      <c r="C1489" s="7">
        <f t="shared" ref="C1489" si="959">C1490</f>
        <v>106896.14771535</v>
      </c>
      <c r="D1489" s="7">
        <f t="shared" ref="D1489" si="960">D1491</f>
        <v>6844.5</v>
      </c>
      <c r="E1489" s="7">
        <f t="shared" ref="E1489" si="961">E1490+E1491</f>
        <v>113740.64771535</v>
      </c>
    </row>
    <row r="1490" spans="1:5" ht="14.4" customHeight="1" x14ac:dyDescent="0.3">
      <c r="A1490" s="5" t="s">
        <v>35</v>
      </c>
      <c r="B1490">
        <v>1</v>
      </c>
      <c r="C1490">
        <v>106896.14771535</v>
      </c>
      <c r="D1490">
        <v>0</v>
      </c>
      <c r="E1490">
        <v>106896.14771535</v>
      </c>
    </row>
    <row r="1491" spans="1:5" ht="14.4" customHeight="1" x14ac:dyDescent="0.3">
      <c r="A1491" s="5" t="s">
        <v>36</v>
      </c>
      <c r="B1491">
        <v>1</v>
      </c>
      <c r="C1491">
        <v>0</v>
      </c>
      <c r="D1491">
        <v>6844.5</v>
      </c>
      <c r="E1491">
        <v>6844.5</v>
      </c>
    </row>
    <row r="1492" spans="1:5" ht="14.4" customHeight="1" x14ac:dyDescent="0.3">
      <c r="A1492" s="5" t="s">
        <v>834</v>
      </c>
      <c r="C1492">
        <v>0</v>
      </c>
      <c r="D1492">
        <v>0</v>
      </c>
    </row>
    <row r="1493" spans="1:5" ht="14.4" customHeight="1" x14ac:dyDescent="0.3">
      <c r="A1493" s="5" t="s">
        <v>35</v>
      </c>
      <c r="B1493">
        <v>1</v>
      </c>
      <c r="C1493">
        <v>90639.341670149995</v>
      </c>
      <c r="D1493">
        <v>0</v>
      </c>
      <c r="E1493">
        <v>90639.341670149995</v>
      </c>
    </row>
    <row r="1494" spans="1:5" ht="14.4" customHeight="1" x14ac:dyDescent="0.3">
      <c r="A1494" s="5" t="s">
        <v>36</v>
      </c>
      <c r="B1494">
        <v>1</v>
      </c>
      <c r="C1494">
        <v>0</v>
      </c>
      <c r="D1494">
        <v>5133.375</v>
      </c>
      <c r="E1494">
        <v>5133.375</v>
      </c>
    </row>
    <row r="1495" spans="1:5" ht="14.4" customHeight="1" x14ac:dyDescent="0.3">
      <c r="A1495" s="5" t="s">
        <v>481</v>
      </c>
      <c r="C1495" s="7">
        <f t="shared" ref="C1495:C1497" si="962">C1496</f>
        <v>1030976.1</v>
      </c>
      <c r="D1495" s="7">
        <f t="shared" ref="D1495:D1497" si="963">D1497</f>
        <v>25798.5</v>
      </c>
      <c r="E1495" s="7">
        <f t="shared" ref="E1495:E1497" si="964">E1496+E1497</f>
        <v>3144525.3000000003</v>
      </c>
    </row>
    <row r="1496" spans="1:5" ht="14.4" customHeight="1" x14ac:dyDescent="0.3">
      <c r="A1496" s="5" t="s">
        <v>482</v>
      </c>
      <c r="C1496" s="7">
        <f t="shared" si="962"/>
        <v>1030976.1</v>
      </c>
      <c r="D1496" s="7">
        <f t="shared" si="963"/>
        <v>0</v>
      </c>
      <c r="E1496" s="7">
        <f t="shared" si="964"/>
        <v>2087750.7000000002</v>
      </c>
    </row>
    <row r="1497" spans="1:5" ht="14.4" customHeight="1" x14ac:dyDescent="0.3">
      <c r="A1497" s="5" t="s">
        <v>835</v>
      </c>
      <c r="C1497" s="7">
        <f t="shared" si="962"/>
        <v>1030976.1</v>
      </c>
      <c r="D1497" s="7">
        <f t="shared" si="963"/>
        <v>25798.5</v>
      </c>
      <c r="E1497" s="7">
        <f t="shared" si="964"/>
        <v>1056774.6000000001</v>
      </c>
    </row>
    <row r="1498" spans="1:5" ht="14.4" customHeight="1" x14ac:dyDescent="0.3">
      <c r="A1498" s="5" t="s">
        <v>35</v>
      </c>
      <c r="B1498">
        <v>1</v>
      </c>
      <c r="C1498">
        <v>1030976.1</v>
      </c>
      <c r="D1498">
        <v>0</v>
      </c>
      <c r="E1498">
        <v>1030976.1</v>
      </c>
    </row>
    <row r="1499" spans="1:5" ht="14.4" customHeight="1" x14ac:dyDescent="0.3">
      <c r="A1499" s="5" t="s">
        <v>36</v>
      </c>
      <c r="B1499">
        <v>1</v>
      </c>
      <c r="C1499">
        <v>0</v>
      </c>
      <c r="D1499">
        <v>25798.5</v>
      </c>
      <c r="E1499">
        <v>25798.5</v>
      </c>
    </row>
    <row r="1500" spans="1:5" ht="14.4" customHeight="1" x14ac:dyDescent="0.3">
      <c r="A1500" s="5" t="s">
        <v>836</v>
      </c>
      <c r="C1500" s="7">
        <f t="shared" ref="C1500" si="965">C1501</f>
        <v>835715.48</v>
      </c>
      <c r="D1500" s="7">
        <f t="shared" ref="D1500" si="966">D1502</f>
        <v>20066.740000000002</v>
      </c>
      <c r="E1500" s="7">
        <f t="shared" ref="E1500" si="967">E1501+E1502</f>
        <v>855782.22</v>
      </c>
    </row>
    <row r="1501" spans="1:5" ht="14.4" customHeight="1" x14ac:dyDescent="0.3">
      <c r="A1501" s="5" t="s">
        <v>35</v>
      </c>
      <c r="B1501">
        <v>1</v>
      </c>
      <c r="C1501">
        <v>835715.48</v>
      </c>
      <c r="E1501">
        <v>835715.48</v>
      </c>
    </row>
    <row r="1502" spans="1:5" ht="14.4" customHeight="1" x14ac:dyDescent="0.3">
      <c r="A1502" s="5" t="s">
        <v>36</v>
      </c>
      <c r="B1502">
        <v>1</v>
      </c>
      <c r="D1502">
        <v>20066.740000000002</v>
      </c>
      <c r="E1502">
        <v>20066.740000000002</v>
      </c>
    </row>
    <row r="1503" spans="1:5" ht="14.4" customHeight="1" x14ac:dyDescent="0.3">
      <c r="A1503" s="5" t="s">
        <v>837</v>
      </c>
      <c r="C1503" s="7">
        <f t="shared" ref="C1503" si="968">C1504</f>
        <v>812284.2</v>
      </c>
      <c r="D1503" s="7">
        <f t="shared" ref="D1503" si="969">D1505</f>
        <v>15138.9</v>
      </c>
      <c r="E1503" s="7">
        <f t="shared" ref="E1503" si="970">E1504+E1505</f>
        <v>827423.1</v>
      </c>
    </row>
    <row r="1504" spans="1:5" ht="14.4" customHeight="1" x14ac:dyDescent="0.3">
      <c r="A1504" s="5" t="s">
        <v>35</v>
      </c>
      <c r="B1504">
        <v>1</v>
      </c>
      <c r="C1504">
        <v>812284.2</v>
      </c>
      <c r="D1504">
        <v>0</v>
      </c>
      <c r="E1504">
        <v>812284.2</v>
      </c>
    </row>
    <row r="1505" spans="1:5" ht="14.4" customHeight="1" x14ac:dyDescent="0.3">
      <c r="A1505" s="5" t="s">
        <v>36</v>
      </c>
      <c r="B1505">
        <v>1</v>
      </c>
      <c r="C1505">
        <v>0</v>
      </c>
      <c r="D1505">
        <v>15138.9</v>
      </c>
      <c r="E1505">
        <v>15138.9</v>
      </c>
    </row>
    <row r="1506" spans="1:5" ht="14.4" customHeight="1" x14ac:dyDescent="0.3">
      <c r="A1506" s="5" t="s">
        <v>499</v>
      </c>
      <c r="C1506" s="7">
        <f t="shared" ref="C1506:C1512" si="971">C1507</f>
        <v>553.69372499999997</v>
      </c>
      <c r="D1506" s="7">
        <f t="shared" ref="D1506:D1512" si="972">D1508</f>
        <v>4693.6474319311792</v>
      </c>
      <c r="E1506" s="7">
        <f t="shared" ref="E1506:E1512" si="973">E1507+E1508</f>
        <v>1816124.6210026336</v>
      </c>
    </row>
    <row r="1507" spans="1:5" ht="14.4" customHeight="1" x14ac:dyDescent="0.3">
      <c r="A1507" s="5" t="s">
        <v>337</v>
      </c>
      <c r="C1507" s="7">
        <f t="shared" si="971"/>
        <v>553.69372499999997</v>
      </c>
      <c r="D1507" s="7">
        <f t="shared" si="972"/>
        <v>0</v>
      </c>
      <c r="E1507" s="7">
        <f t="shared" si="973"/>
        <v>1118679.9470112361</v>
      </c>
    </row>
    <row r="1508" spans="1:5" ht="14.4" customHeight="1" x14ac:dyDescent="0.3">
      <c r="A1508" s="5" t="s">
        <v>838</v>
      </c>
      <c r="C1508" s="7">
        <f t="shared" si="971"/>
        <v>553.69372499999997</v>
      </c>
      <c r="D1508" s="7">
        <f t="shared" si="972"/>
        <v>4693.6474319311792</v>
      </c>
      <c r="E1508" s="7">
        <f t="shared" si="973"/>
        <v>697444.67399139749</v>
      </c>
    </row>
    <row r="1509" spans="1:5" ht="14.4" customHeight="1" x14ac:dyDescent="0.3">
      <c r="A1509" s="5" t="s">
        <v>515</v>
      </c>
      <c r="C1509" s="7">
        <f t="shared" si="971"/>
        <v>553.69372499999997</v>
      </c>
      <c r="D1509" s="7">
        <f t="shared" si="972"/>
        <v>0</v>
      </c>
      <c r="E1509" s="7">
        <f t="shared" si="973"/>
        <v>421235.2730198385</v>
      </c>
    </row>
    <row r="1510" spans="1:5" ht="14.4" customHeight="1" x14ac:dyDescent="0.3">
      <c r="A1510" s="5" t="s">
        <v>611</v>
      </c>
      <c r="C1510" s="7">
        <f t="shared" si="971"/>
        <v>553.69372499999997</v>
      </c>
      <c r="D1510" s="7">
        <f t="shared" si="972"/>
        <v>4693.6474319311792</v>
      </c>
      <c r="E1510" s="7">
        <f t="shared" si="973"/>
        <v>276209.40097155899</v>
      </c>
    </row>
    <row r="1511" spans="1:5" ht="14.4" customHeight="1" x14ac:dyDescent="0.3">
      <c r="A1511" s="5" t="s">
        <v>839</v>
      </c>
      <c r="C1511" s="7">
        <f t="shared" si="971"/>
        <v>553.69372499999997</v>
      </c>
      <c r="D1511" s="7">
        <f t="shared" si="972"/>
        <v>0</v>
      </c>
      <c r="E1511" s="7">
        <f t="shared" si="973"/>
        <v>145025.8720482795</v>
      </c>
    </row>
    <row r="1512" spans="1:5" ht="14.4" customHeight="1" x14ac:dyDescent="0.3">
      <c r="A1512" s="5" t="s">
        <v>840</v>
      </c>
      <c r="C1512" s="7">
        <f t="shared" si="971"/>
        <v>553.69372499999997</v>
      </c>
      <c r="D1512" s="7">
        <f t="shared" si="972"/>
        <v>4693.6474319311792</v>
      </c>
      <c r="E1512" s="7">
        <f t="shared" si="973"/>
        <v>131183.52892327949</v>
      </c>
    </row>
    <row r="1513" spans="1:5" ht="14.4" customHeight="1" x14ac:dyDescent="0.3">
      <c r="A1513" s="5" t="s">
        <v>35</v>
      </c>
      <c r="B1513">
        <v>25</v>
      </c>
      <c r="C1513">
        <v>553.69372499999997</v>
      </c>
      <c r="D1513">
        <v>0</v>
      </c>
      <c r="E1513">
        <v>13842.343124999999</v>
      </c>
    </row>
    <row r="1514" spans="1:5" ht="14.4" customHeight="1" x14ac:dyDescent="0.3">
      <c r="A1514" s="5" t="s">
        <v>36</v>
      </c>
      <c r="B1514">
        <v>25</v>
      </c>
      <c r="C1514">
        <v>0</v>
      </c>
      <c r="D1514">
        <v>4693.6474319311792</v>
      </c>
      <c r="E1514">
        <v>117341.18579827948</v>
      </c>
    </row>
    <row r="1515" spans="1:5" ht="14.4" customHeight="1" x14ac:dyDescent="0.3">
      <c r="A1515" s="5" t="s">
        <v>841</v>
      </c>
      <c r="C1515" s="7">
        <f t="shared" ref="C1515" si="974">C1516</f>
        <v>884.96347500000002</v>
      </c>
      <c r="D1515" s="7">
        <f t="shared" ref="D1515" si="975">D1517</f>
        <v>4693.6474319311792</v>
      </c>
      <c r="E1515" s="7">
        <f t="shared" ref="E1515" si="976">E1516+E1517</f>
        <v>55786.109069311788</v>
      </c>
    </row>
    <row r="1516" spans="1:5" ht="14.4" customHeight="1" x14ac:dyDescent="0.3">
      <c r="A1516" s="5" t="s">
        <v>35</v>
      </c>
      <c r="B1516">
        <v>10</v>
      </c>
      <c r="C1516">
        <v>884.96347500000002</v>
      </c>
      <c r="D1516">
        <v>0</v>
      </c>
      <c r="E1516">
        <v>8849.6347500000011</v>
      </c>
    </row>
    <row r="1517" spans="1:5" ht="14.4" customHeight="1" x14ac:dyDescent="0.3">
      <c r="A1517" s="5" t="s">
        <v>36</v>
      </c>
      <c r="B1517">
        <v>10</v>
      </c>
      <c r="C1517">
        <v>0</v>
      </c>
      <c r="D1517">
        <v>4693.6474319311792</v>
      </c>
      <c r="E1517">
        <v>46936.47431931179</v>
      </c>
    </row>
    <row r="1518" spans="1:5" ht="14.4" customHeight="1" x14ac:dyDescent="0.3">
      <c r="A1518" s="5" t="s">
        <v>842</v>
      </c>
      <c r="C1518" s="7">
        <f t="shared" ref="C1518" si="977">C1519</f>
        <v>1107.3874499999999</v>
      </c>
      <c r="D1518" s="7">
        <f t="shared" ref="D1518" si="978">D1520</f>
        <v>5996.64178193118</v>
      </c>
      <c r="E1518" s="7">
        <f t="shared" ref="E1518" si="979">E1519+E1520</f>
        <v>85248.350783174159</v>
      </c>
    </row>
    <row r="1519" spans="1:5" ht="14.4" customHeight="1" x14ac:dyDescent="0.3">
      <c r="A1519" s="5" t="s">
        <v>35</v>
      </c>
      <c r="B1519">
        <v>12</v>
      </c>
      <c r="C1519">
        <v>1107.3874499999999</v>
      </c>
      <c r="D1519">
        <v>0</v>
      </c>
      <c r="E1519">
        <v>13288.649399999998</v>
      </c>
    </row>
    <row r="1520" spans="1:5" ht="14.4" customHeight="1" x14ac:dyDescent="0.3">
      <c r="A1520" s="5" t="s">
        <v>36</v>
      </c>
      <c r="B1520">
        <v>12</v>
      </c>
      <c r="C1520">
        <v>0</v>
      </c>
      <c r="D1520">
        <v>5996.64178193118</v>
      </c>
      <c r="E1520">
        <v>71959.701383174164</v>
      </c>
    </row>
    <row r="1521" spans="1:5" ht="14.4" customHeight="1" x14ac:dyDescent="0.3">
      <c r="A1521" s="5" t="s">
        <v>843</v>
      </c>
      <c r="C1521" s="7">
        <f t="shared" ref="C1521" si="980">C1522</f>
        <v>553.69372499999997</v>
      </c>
      <c r="D1521" s="7">
        <f t="shared" ref="D1521" si="981">D1523</f>
        <v>4693.6474319311792</v>
      </c>
      <c r="E1521" s="7">
        <f t="shared" ref="E1521" si="982">E1522+E1523</f>
        <v>26236.705784655896</v>
      </c>
    </row>
    <row r="1522" spans="1:5" ht="14.4" customHeight="1" x14ac:dyDescent="0.3">
      <c r="A1522" s="5" t="s">
        <v>35</v>
      </c>
      <c r="B1522">
        <v>5</v>
      </c>
      <c r="C1522">
        <v>553.69372499999997</v>
      </c>
      <c r="D1522">
        <v>0</v>
      </c>
      <c r="E1522">
        <v>2768.468625</v>
      </c>
    </row>
    <row r="1523" spans="1:5" ht="14.4" customHeight="1" x14ac:dyDescent="0.3">
      <c r="A1523" s="5" t="s">
        <v>36</v>
      </c>
      <c r="B1523">
        <v>5</v>
      </c>
      <c r="C1523">
        <v>0</v>
      </c>
      <c r="D1523">
        <v>4693.6474319311792</v>
      </c>
      <c r="E1523">
        <v>23468.237159655895</v>
      </c>
    </row>
    <row r="1524" spans="1:5" ht="14.4" customHeight="1" x14ac:dyDescent="0.3">
      <c r="A1524" s="5" t="s">
        <v>501</v>
      </c>
      <c r="C1524" s="7">
        <f t="shared" ref="C1524:C1526" si="983">C1525</f>
        <v>32485.455000000002</v>
      </c>
      <c r="D1524" s="7">
        <f t="shared" ref="D1524:D1526" si="984">D1526</f>
        <v>5862.857142857144</v>
      </c>
      <c r="E1524" s="7">
        <f t="shared" ref="E1524:E1526" si="985">E1525+E1526</f>
        <v>109182.0792857143</v>
      </c>
    </row>
    <row r="1525" spans="1:5" ht="14.4" customHeight="1" x14ac:dyDescent="0.3">
      <c r="A1525" s="5" t="s">
        <v>503</v>
      </c>
      <c r="C1525" s="7">
        <f t="shared" si="983"/>
        <v>32485.455000000002</v>
      </c>
      <c r="D1525" s="7">
        <f t="shared" si="984"/>
        <v>0</v>
      </c>
      <c r="E1525" s="7">
        <f t="shared" si="985"/>
        <v>70833.767142857148</v>
      </c>
    </row>
    <row r="1526" spans="1:5" ht="14.4" customHeight="1" x14ac:dyDescent="0.3">
      <c r="A1526" s="5" t="s">
        <v>844</v>
      </c>
      <c r="C1526" s="7">
        <f t="shared" si="983"/>
        <v>32485.455000000002</v>
      </c>
      <c r="D1526" s="7">
        <f t="shared" si="984"/>
        <v>5862.857142857144</v>
      </c>
      <c r="E1526" s="7">
        <f t="shared" si="985"/>
        <v>38348.312142857147</v>
      </c>
    </row>
    <row r="1527" spans="1:5" ht="14.4" customHeight="1" x14ac:dyDescent="0.3">
      <c r="A1527" s="5" t="s">
        <v>35</v>
      </c>
      <c r="B1527">
        <v>1</v>
      </c>
      <c r="C1527">
        <v>32485.455000000002</v>
      </c>
      <c r="D1527">
        <v>0</v>
      </c>
      <c r="E1527">
        <v>32485.455000000002</v>
      </c>
    </row>
    <row r="1528" spans="1:5" ht="14.4" customHeight="1" x14ac:dyDescent="0.3">
      <c r="A1528" s="5" t="s">
        <v>36</v>
      </c>
      <c r="B1528">
        <v>1</v>
      </c>
      <c r="C1528">
        <v>0</v>
      </c>
      <c r="D1528">
        <v>5862.857142857144</v>
      </c>
      <c r="E1528">
        <v>5862.857142857144</v>
      </c>
    </row>
    <row r="1529" spans="1:5" ht="14.4" customHeight="1" x14ac:dyDescent="0.3">
      <c r="A1529" s="5" t="s">
        <v>845</v>
      </c>
      <c r="C1529" s="7">
        <f t="shared" ref="C1529" si="986">C1530</f>
        <v>27988.496999999999</v>
      </c>
      <c r="D1529" s="7">
        <f t="shared" ref="D1529" si="987">D1531</f>
        <v>3420.0000000000005</v>
      </c>
      <c r="E1529" s="7">
        <f t="shared" ref="E1529" si="988">E1530+E1531</f>
        <v>31408.496999999999</v>
      </c>
    </row>
    <row r="1530" spans="1:5" ht="14.4" customHeight="1" x14ac:dyDescent="0.3">
      <c r="A1530" s="5" t="s">
        <v>35</v>
      </c>
      <c r="B1530">
        <v>1</v>
      </c>
      <c r="C1530">
        <v>27988.496999999999</v>
      </c>
      <c r="D1530">
        <v>0</v>
      </c>
      <c r="E1530">
        <v>27988.496999999999</v>
      </c>
    </row>
    <row r="1531" spans="1:5" ht="14.4" customHeight="1" x14ac:dyDescent="0.3">
      <c r="A1531" s="5" t="s">
        <v>36</v>
      </c>
      <c r="B1531">
        <v>1</v>
      </c>
      <c r="C1531">
        <v>0</v>
      </c>
      <c r="D1531">
        <v>3420.0000000000005</v>
      </c>
      <c r="E1531">
        <v>3420.0000000000005</v>
      </c>
    </row>
    <row r="1532" spans="1:5" ht="14.4" customHeight="1" x14ac:dyDescent="0.3">
      <c r="A1532" s="5" t="s">
        <v>846</v>
      </c>
      <c r="C1532" s="7">
        <f t="shared" ref="C1532" si="989">C1533</f>
        <v>23491.539000000001</v>
      </c>
      <c r="D1532" s="7">
        <f t="shared" ref="D1532" si="990">D1534</f>
        <v>3420.0000000000005</v>
      </c>
      <c r="E1532" s="7">
        <f t="shared" ref="E1532" si="991">E1533+E1534</f>
        <v>26911.539000000001</v>
      </c>
    </row>
    <row r="1533" spans="1:5" ht="14.4" customHeight="1" x14ac:dyDescent="0.3">
      <c r="A1533" s="5" t="s">
        <v>35</v>
      </c>
      <c r="B1533">
        <v>1</v>
      </c>
      <c r="C1533">
        <v>23491.539000000001</v>
      </c>
      <c r="D1533">
        <v>0</v>
      </c>
      <c r="E1533">
        <v>23491.539000000001</v>
      </c>
    </row>
    <row r="1534" spans="1:5" ht="14.4" customHeight="1" x14ac:dyDescent="0.3">
      <c r="A1534" s="5" t="s">
        <v>36</v>
      </c>
      <c r="B1534">
        <v>1</v>
      </c>
      <c r="C1534">
        <v>0</v>
      </c>
      <c r="D1534">
        <v>3420.0000000000005</v>
      </c>
      <c r="E1534">
        <v>3420.0000000000005</v>
      </c>
    </row>
    <row r="1535" spans="1:5" ht="14.4" customHeight="1" x14ac:dyDescent="0.3">
      <c r="A1535" s="5" t="s">
        <v>847</v>
      </c>
      <c r="C1535" s="7">
        <f t="shared" ref="C1535" si="992">C1536</f>
        <v>23491.539000000001</v>
      </c>
      <c r="D1535" s="7">
        <f t="shared" ref="D1535" si="993">D1537</f>
        <v>3420.0000000000005</v>
      </c>
      <c r="E1535" s="7">
        <f t="shared" ref="E1535" si="994">E1536+E1537</f>
        <v>26911.539000000001</v>
      </c>
    </row>
    <row r="1536" spans="1:5" ht="14.4" customHeight="1" x14ac:dyDescent="0.3">
      <c r="A1536" s="5" t="s">
        <v>35</v>
      </c>
      <c r="B1536">
        <v>1</v>
      </c>
      <c r="C1536">
        <v>23491.539000000001</v>
      </c>
      <c r="D1536">
        <v>0</v>
      </c>
      <c r="E1536">
        <v>23491.539000000001</v>
      </c>
    </row>
    <row r="1537" spans="1:5" ht="14.4" customHeight="1" x14ac:dyDescent="0.3">
      <c r="A1537" s="5" t="s">
        <v>36</v>
      </c>
      <c r="B1537">
        <v>1</v>
      </c>
      <c r="C1537">
        <v>0</v>
      </c>
      <c r="D1537">
        <v>3420.0000000000005</v>
      </c>
      <c r="E1537">
        <v>3420.0000000000005</v>
      </c>
    </row>
    <row r="1538" spans="1:5" ht="14.4" customHeight="1" x14ac:dyDescent="0.3">
      <c r="A1538" s="5" t="s">
        <v>848</v>
      </c>
      <c r="C1538" s="7">
        <f t="shared" ref="C1538" si="995">C1539</f>
        <v>23491.539000000001</v>
      </c>
      <c r="D1538" s="7">
        <f t="shared" ref="D1538" si="996">D1540</f>
        <v>3420.0000000000005</v>
      </c>
      <c r="E1538" s="7">
        <f t="shared" ref="E1538" si="997">E1539+E1540</f>
        <v>26911.539000000001</v>
      </c>
    </row>
    <row r="1539" spans="1:5" ht="14.4" customHeight="1" x14ac:dyDescent="0.3">
      <c r="A1539" s="5" t="s">
        <v>35</v>
      </c>
      <c r="B1539">
        <v>1</v>
      </c>
      <c r="C1539">
        <v>23491.539000000001</v>
      </c>
      <c r="D1539">
        <v>0</v>
      </c>
      <c r="E1539">
        <v>23491.539000000001</v>
      </c>
    </row>
    <row r="1540" spans="1:5" ht="14.4" customHeight="1" x14ac:dyDescent="0.3">
      <c r="A1540" s="5" t="s">
        <v>36</v>
      </c>
      <c r="B1540">
        <v>1</v>
      </c>
      <c r="C1540">
        <v>0</v>
      </c>
      <c r="D1540">
        <v>3420.0000000000005</v>
      </c>
      <c r="E1540">
        <v>3420.0000000000005</v>
      </c>
    </row>
    <row r="1541" spans="1:5" ht="14.4" customHeight="1" x14ac:dyDescent="0.3">
      <c r="A1541" s="5" t="s">
        <v>849</v>
      </c>
      <c r="C1541" s="7">
        <f t="shared" ref="C1541" si="998">C1542</f>
        <v>11088.737999999999</v>
      </c>
      <c r="D1541" s="7">
        <f t="shared" ref="D1541" si="999">D1543</f>
        <v>3089.1176470588234</v>
      </c>
      <c r="E1541" s="7">
        <f t="shared" ref="E1541" si="1000">E1542+E1543</f>
        <v>14177.855647058823</v>
      </c>
    </row>
    <row r="1542" spans="1:5" ht="14.4" customHeight="1" x14ac:dyDescent="0.3">
      <c r="A1542" s="5" t="s">
        <v>35</v>
      </c>
      <c r="B1542">
        <v>1</v>
      </c>
      <c r="C1542">
        <v>11088.737999999999</v>
      </c>
      <c r="D1542">
        <v>0</v>
      </c>
      <c r="E1542">
        <v>11088.737999999999</v>
      </c>
    </row>
    <row r="1543" spans="1:5" ht="14.4" customHeight="1" x14ac:dyDescent="0.3">
      <c r="A1543" s="5" t="s">
        <v>36</v>
      </c>
      <c r="B1543">
        <v>1</v>
      </c>
      <c r="C1543">
        <v>0</v>
      </c>
      <c r="D1543">
        <v>3089.1176470588234</v>
      </c>
      <c r="E1543">
        <v>3089.1176470588234</v>
      </c>
    </row>
    <row r="1544" spans="1:5" ht="14.4" customHeight="1" x14ac:dyDescent="0.3">
      <c r="A1544" s="5" t="s">
        <v>850</v>
      </c>
      <c r="C1544" s="7">
        <f t="shared" ref="C1544" si="1001">C1545</f>
        <v>11599.686</v>
      </c>
      <c r="D1544" s="7">
        <f t="shared" ref="D1544" si="1002">D1546</f>
        <v>3291.6176470588234</v>
      </c>
      <c r="E1544" s="7">
        <f t="shared" ref="E1544" si="1003">E1545+E1546</f>
        <v>14891.303647058823</v>
      </c>
    </row>
    <row r="1545" spans="1:5" ht="14.4" customHeight="1" x14ac:dyDescent="0.3">
      <c r="A1545" s="5" t="s">
        <v>35</v>
      </c>
      <c r="B1545">
        <v>1</v>
      </c>
      <c r="C1545">
        <v>11599.686</v>
      </c>
      <c r="D1545">
        <v>0</v>
      </c>
      <c r="E1545">
        <v>11599.686</v>
      </c>
    </row>
    <row r="1546" spans="1:5" ht="14.4" customHeight="1" x14ac:dyDescent="0.3">
      <c r="A1546" s="5" t="s">
        <v>36</v>
      </c>
      <c r="B1546">
        <v>1</v>
      </c>
      <c r="C1546">
        <v>0</v>
      </c>
      <c r="D1546">
        <v>3291.6176470588234</v>
      </c>
      <c r="E1546">
        <v>3291.6176470588234</v>
      </c>
    </row>
    <row r="1547" spans="1:5" ht="14.4" customHeight="1" x14ac:dyDescent="0.3">
      <c r="A1547" s="5" t="s">
        <v>851</v>
      </c>
      <c r="C1547" s="7">
        <f t="shared" ref="C1547" si="1004">C1548</f>
        <v>11599.686</v>
      </c>
      <c r="D1547" s="7">
        <f t="shared" ref="D1547" si="1005">D1549</f>
        <v>3291.6176470588234</v>
      </c>
      <c r="E1547" s="7">
        <f t="shared" ref="E1547" si="1006">E1548+E1549</f>
        <v>14891.303647058823</v>
      </c>
    </row>
    <row r="1548" spans="1:5" ht="14.4" customHeight="1" x14ac:dyDescent="0.3">
      <c r="A1548" s="5" t="s">
        <v>35</v>
      </c>
      <c r="B1548">
        <v>1</v>
      </c>
      <c r="C1548">
        <v>11599.686</v>
      </c>
      <c r="D1548">
        <v>0</v>
      </c>
      <c r="E1548">
        <v>11599.686</v>
      </c>
    </row>
    <row r="1549" spans="1:5" ht="14.4" customHeight="1" x14ac:dyDescent="0.3">
      <c r="A1549" s="5" t="s">
        <v>36</v>
      </c>
      <c r="B1549">
        <v>1</v>
      </c>
      <c r="C1549">
        <v>0</v>
      </c>
      <c r="D1549">
        <v>3291.6176470588234</v>
      </c>
      <c r="E1549">
        <v>3291.6176470588234</v>
      </c>
    </row>
    <row r="1550" spans="1:5" ht="14.4" customHeight="1" x14ac:dyDescent="0.3">
      <c r="A1550" s="5" t="s">
        <v>852</v>
      </c>
      <c r="C1550" s="7">
        <f t="shared" ref="C1550" si="1007">C1551</f>
        <v>148.76159142857145</v>
      </c>
      <c r="D1550" s="7">
        <f t="shared" ref="D1550" si="1008">D1552</f>
        <v>0</v>
      </c>
      <c r="E1550" s="7">
        <f t="shared" ref="E1550" si="1009">E1551+E1552</f>
        <v>915569.58894107142</v>
      </c>
    </row>
    <row r="1551" spans="1:5" ht="14.4" customHeight="1" x14ac:dyDescent="0.3">
      <c r="A1551" s="5" t="s">
        <v>35</v>
      </c>
      <c r="B1551">
        <v>3500</v>
      </c>
      <c r="C1551">
        <v>148.76159142857145</v>
      </c>
      <c r="D1551">
        <v>0</v>
      </c>
      <c r="E1551">
        <v>520665.57000000007</v>
      </c>
    </row>
    <row r="1552" spans="1:5" ht="14.4" customHeight="1" x14ac:dyDescent="0.3">
      <c r="A1552" s="5" t="s">
        <v>36</v>
      </c>
      <c r="B1552">
        <v>3500</v>
      </c>
      <c r="C1552" s="7">
        <f t="shared" ref="C1552:C1553" si="1010">C1553</f>
        <v>168.52235142857143</v>
      </c>
      <c r="D1552" s="7">
        <f t="shared" ref="D1552:D1553" si="1011">D1554</f>
        <v>0</v>
      </c>
      <c r="E1552" s="7">
        <f t="shared" ref="E1552:E1553" si="1012">E1553+E1554</f>
        <v>394904.01894107135</v>
      </c>
    </row>
    <row r="1553" spans="1:5" ht="14.4" customHeight="1" x14ac:dyDescent="0.3">
      <c r="A1553" s="5" t="s">
        <v>853</v>
      </c>
      <c r="C1553" s="7">
        <f t="shared" si="1010"/>
        <v>168.52235142857143</v>
      </c>
      <c r="D1553" s="7">
        <f t="shared" si="1011"/>
        <v>12.939000000000002</v>
      </c>
      <c r="E1553" s="7">
        <f t="shared" si="1012"/>
        <v>310642.84322678566</v>
      </c>
    </row>
    <row r="1554" spans="1:5" ht="14.4" customHeight="1" x14ac:dyDescent="0.3">
      <c r="A1554" s="5" t="s">
        <v>35</v>
      </c>
      <c r="B1554">
        <v>500</v>
      </c>
      <c r="C1554">
        <v>168.52235142857143</v>
      </c>
      <c r="D1554">
        <v>0</v>
      </c>
      <c r="E1554">
        <v>84261.17571428571</v>
      </c>
    </row>
    <row r="1555" spans="1:5" ht="14.4" customHeight="1" x14ac:dyDescent="0.3">
      <c r="A1555" s="5" t="s">
        <v>36</v>
      </c>
      <c r="B1555">
        <v>500</v>
      </c>
      <c r="C1555" s="7">
        <f t="shared" ref="C1555:C1561" si="1013">C1556</f>
        <v>27.923740875</v>
      </c>
      <c r="D1555" s="7">
        <f t="shared" ref="D1555:D1561" si="1014">D1557</f>
        <v>12.939000000000002</v>
      </c>
      <c r="E1555" s="7">
        <f t="shared" ref="E1555:E1561" si="1015">E1556+E1557</f>
        <v>226381.66751249996</v>
      </c>
    </row>
    <row r="1556" spans="1:5" ht="14.4" customHeight="1" x14ac:dyDescent="0.3">
      <c r="A1556" s="5" t="s">
        <v>515</v>
      </c>
      <c r="C1556" s="7">
        <f t="shared" si="1013"/>
        <v>27.923740875</v>
      </c>
      <c r="D1556" s="7">
        <f t="shared" si="1014"/>
        <v>0</v>
      </c>
      <c r="E1556" s="7">
        <f t="shared" si="1015"/>
        <v>139956.18941249998</v>
      </c>
    </row>
    <row r="1557" spans="1:5" ht="14.4" customHeight="1" x14ac:dyDescent="0.3">
      <c r="A1557" s="5" t="s">
        <v>337</v>
      </c>
      <c r="C1557" s="7">
        <f t="shared" si="1013"/>
        <v>27.923740875</v>
      </c>
      <c r="D1557" s="7">
        <f t="shared" si="1014"/>
        <v>12.939000000000002</v>
      </c>
      <c r="E1557" s="7">
        <f t="shared" si="1015"/>
        <v>86425.478099999993</v>
      </c>
    </row>
    <row r="1558" spans="1:5" ht="14.4" customHeight="1" x14ac:dyDescent="0.3">
      <c r="A1558" s="5" t="s">
        <v>95</v>
      </c>
      <c r="C1558" s="7">
        <f t="shared" si="1013"/>
        <v>27.923740875</v>
      </c>
      <c r="D1558" s="7">
        <f t="shared" si="1014"/>
        <v>0</v>
      </c>
      <c r="E1558" s="7">
        <f t="shared" si="1015"/>
        <v>53530.711312499996</v>
      </c>
    </row>
    <row r="1559" spans="1:5" ht="14.4" customHeight="1" x14ac:dyDescent="0.3">
      <c r="A1559" s="5" t="s">
        <v>854</v>
      </c>
      <c r="C1559" s="7">
        <f t="shared" si="1013"/>
        <v>27.923740875</v>
      </c>
      <c r="D1559" s="7">
        <f t="shared" si="1014"/>
        <v>12.939000000000002</v>
      </c>
      <c r="E1559" s="7">
        <f t="shared" si="1015"/>
        <v>32894.766787499997</v>
      </c>
    </row>
    <row r="1560" spans="1:5" ht="14.4" customHeight="1" x14ac:dyDescent="0.3">
      <c r="A1560" s="5" t="s">
        <v>97</v>
      </c>
      <c r="C1560" s="7">
        <f t="shared" si="1013"/>
        <v>27.923740875</v>
      </c>
      <c r="D1560" s="7">
        <f t="shared" si="1014"/>
        <v>0</v>
      </c>
      <c r="E1560" s="7">
        <f t="shared" si="1015"/>
        <v>20635.944524999999</v>
      </c>
    </row>
    <row r="1561" spans="1:5" ht="14.4" customHeight="1" x14ac:dyDescent="0.3">
      <c r="A1561" s="5" t="s">
        <v>99</v>
      </c>
      <c r="C1561" s="7">
        <f t="shared" si="1013"/>
        <v>27.923740875</v>
      </c>
      <c r="D1561" s="7">
        <f t="shared" si="1014"/>
        <v>12.939000000000002</v>
      </c>
      <c r="E1561" s="7">
        <f t="shared" si="1015"/>
        <v>12258.8222625</v>
      </c>
    </row>
    <row r="1562" spans="1:5" ht="14.4" customHeight="1" x14ac:dyDescent="0.3">
      <c r="A1562" s="5" t="s">
        <v>35</v>
      </c>
      <c r="B1562" t="s">
        <v>18</v>
      </c>
      <c r="C1562">
        <v>27.923740875</v>
      </c>
      <c r="D1562">
        <v>0</v>
      </c>
      <c r="E1562">
        <v>8377.1222624999991</v>
      </c>
    </row>
    <row r="1563" spans="1:5" ht="14.4" customHeight="1" x14ac:dyDescent="0.3">
      <c r="A1563" s="5" t="s">
        <v>36</v>
      </c>
      <c r="B1563" t="s">
        <v>18</v>
      </c>
      <c r="C1563">
        <v>0</v>
      </c>
      <c r="D1563">
        <v>12.939000000000002</v>
      </c>
      <c r="E1563">
        <v>3881.7000000000007</v>
      </c>
    </row>
    <row r="1564" spans="1:5" ht="14.4" customHeight="1" x14ac:dyDescent="0.3">
      <c r="A1564" s="5" t="s">
        <v>102</v>
      </c>
      <c r="C1564" s="7">
        <f t="shared" ref="C1564" si="1016">C1565</f>
        <v>33.708518685000008</v>
      </c>
      <c r="D1564" s="7">
        <f t="shared" ref="D1564" si="1017">D1566</f>
        <v>12.939000000000002</v>
      </c>
      <c r="E1564" s="7">
        <f t="shared" ref="E1564" si="1018">E1565+E1566</f>
        <v>37318.014948000011</v>
      </c>
    </row>
    <row r="1565" spans="1:5" ht="14.4" customHeight="1" x14ac:dyDescent="0.3">
      <c r="A1565" s="5" t="s">
        <v>35</v>
      </c>
      <c r="B1565" t="s">
        <v>18</v>
      </c>
      <c r="C1565">
        <v>33.708518685000008</v>
      </c>
      <c r="D1565">
        <v>0</v>
      </c>
      <c r="E1565">
        <v>26966.814948000007</v>
      </c>
    </row>
    <row r="1566" spans="1:5" ht="14.4" customHeight="1" x14ac:dyDescent="0.3">
      <c r="A1566" s="5" t="s">
        <v>36</v>
      </c>
      <c r="B1566" t="s">
        <v>18</v>
      </c>
      <c r="C1566">
        <v>0</v>
      </c>
      <c r="D1566">
        <v>12.939000000000002</v>
      </c>
      <c r="E1566">
        <v>10351.200000000001</v>
      </c>
    </row>
    <row r="1567" spans="1:5" ht="14.4" customHeight="1" x14ac:dyDescent="0.3">
      <c r="A1567" s="5" t="s">
        <v>104</v>
      </c>
      <c r="C1567" s="7">
        <f t="shared" ref="C1567" si="1019">C1568</f>
        <v>48.996860039999987</v>
      </c>
      <c r="D1567" s="7">
        <f t="shared" ref="D1567" si="1020">D1569</f>
        <v>12.939000000000002</v>
      </c>
      <c r="E1567" s="7">
        <f t="shared" ref="E1567" si="1021">E1568+E1569</f>
        <v>6193.5860039999989</v>
      </c>
    </row>
    <row r="1568" spans="1:5" ht="14.4" customHeight="1" x14ac:dyDescent="0.3">
      <c r="A1568" s="5" t="s">
        <v>35</v>
      </c>
      <c r="B1568" t="s">
        <v>18</v>
      </c>
      <c r="C1568">
        <v>48.996860039999987</v>
      </c>
      <c r="D1568">
        <v>0</v>
      </c>
      <c r="E1568">
        <v>4899.6860039999983</v>
      </c>
    </row>
    <row r="1569" spans="1:5" ht="14.4" customHeight="1" x14ac:dyDescent="0.3">
      <c r="A1569" s="5" t="s">
        <v>36</v>
      </c>
      <c r="B1569" t="s">
        <v>18</v>
      </c>
      <c r="C1569">
        <v>0</v>
      </c>
      <c r="D1569">
        <v>12.939000000000002</v>
      </c>
      <c r="E1569">
        <v>1293.9000000000001</v>
      </c>
    </row>
    <row r="1570" spans="1:5" ht="14.4" customHeight="1" x14ac:dyDescent="0.3">
      <c r="A1570" s="5" t="s">
        <v>106</v>
      </c>
      <c r="C1570" s="7">
        <f t="shared" ref="C1570" si="1022">C1571</f>
        <v>68.830383959999992</v>
      </c>
      <c r="D1570" s="7">
        <f t="shared" ref="D1570" si="1023">D1572</f>
        <v>13.609588235294119</v>
      </c>
      <c r="E1570" s="7">
        <f t="shared" ref="E1570" si="1024">E1571+E1572</f>
        <v>28853.99026835294</v>
      </c>
    </row>
    <row r="1571" spans="1:5" ht="14.4" customHeight="1" x14ac:dyDescent="0.3">
      <c r="A1571" s="5" t="s">
        <v>35</v>
      </c>
      <c r="B1571" t="s">
        <v>18</v>
      </c>
      <c r="C1571">
        <v>68.830383959999992</v>
      </c>
      <c r="D1571">
        <v>0</v>
      </c>
      <c r="E1571">
        <v>24090.634385999998</v>
      </c>
    </row>
    <row r="1572" spans="1:5" ht="14.4" customHeight="1" x14ac:dyDescent="0.3">
      <c r="A1572" s="5" t="s">
        <v>36</v>
      </c>
      <c r="B1572" t="s">
        <v>18</v>
      </c>
      <c r="C1572">
        <v>0</v>
      </c>
      <c r="D1572">
        <v>13.609588235294119</v>
      </c>
      <c r="E1572">
        <v>4763.355882352942</v>
      </c>
    </row>
    <row r="1573" spans="1:5" ht="14.4" customHeight="1" x14ac:dyDescent="0.3">
      <c r="A1573" s="5" t="s">
        <v>108</v>
      </c>
      <c r="C1573" s="7">
        <f t="shared" ref="C1573" si="1025">C1574</f>
        <v>97.740499729499987</v>
      </c>
      <c r="D1573" s="7">
        <f t="shared" ref="D1573" si="1026">D1575</f>
        <v>15.219000000000001</v>
      </c>
      <c r="E1573" s="7">
        <f t="shared" ref="E1573" si="1027">E1574+E1575</f>
        <v>33887.849918849999</v>
      </c>
    </row>
    <row r="1574" spans="1:5" ht="14.4" customHeight="1" x14ac:dyDescent="0.3">
      <c r="A1574" s="5" t="s">
        <v>35</v>
      </c>
      <c r="B1574" t="s">
        <v>18</v>
      </c>
      <c r="C1574">
        <v>97.740499729499987</v>
      </c>
      <c r="D1574">
        <v>0</v>
      </c>
      <c r="E1574">
        <v>29322.149918849995</v>
      </c>
    </row>
    <row r="1575" spans="1:5" ht="14.4" customHeight="1" x14ac:dyDescent="0.3">
      <c r="A1575" s="5" t="s">
        <v>36</v>
      </c>
      <c r="B1575" t="s">
        <v>18</v>
      </c>
      <c r="C1575">
        <v>0</v>
      </c>
      <c r="D1575">
        <v>15.219000000000001</v>
      </c>
      <c r="E1575">
        <v>4565.7000000000007</v>
      </c>
    </row>
    <row r="1576" spans="1:5" ht="14.4" customHeight="1" x14ac:dyDescent="0.3">
      <c r="A1576" s="5" t="s">
        <v>110</v>
      </c>
      <c r="C1576" s="7">
        <f t="shared" ref="C1576" si="1028">C1577</f>
        <v>150.09273890999998</v>
      </c>
      <c r="D1576" s="7">
        <f t="shared" ref="D1576" si="1029">D1578</f>
        <v>15.219000000000001</v>
      </c>
      <c r="E1576" s="7">
        <f t="shared" ref="E1576" si="1030">E1577+E1578</f>
        <v>49593.521672999996</v>
      </c>
    </row>
    <row r="1577" spans="1:5" ht="14.4" customHeight="1" x14ac:dyDescent="0.3">
      <c r="A1577" s="5" t="s">
        <v>35</v>
      </c>
      <c r="B1577" t="s">
        <v>18</v>
      </c>
      <c r="C1577">
        <v>150.09273890999998</v>
      </c>
      <c r="D1577">
        <v>0</v>
      </c>
      <c r="E1577">
        <v>45027.821672999991</v>
      </c>
    </row>
    <row r="1578" spans="1:5" ht="14.4" customHeight="1" x14ac:dyDescent="0.3">
      <c r="A1578" s="5" t="s">
        <v>36</v>
      </c>
      <c r="B1578" t="s">
        <v>18</v>
      </c>
      <c r="C1578">
        <v>0</v>
      </c>
      <c r="D1578">
        <v>15.219000000000001</v>
      </c>
      <c r="E1578">
        <v>4565.7000000000007</v>
      </c>
    </row>
    <row r="1579" spans="1:5" ht="14.4" customHeight="1" x14ac:dyDescent="0.3">
      <c r="A1579" s="5" t="s">
        <v>112</v>
      </c>
      <c r="C1579" s="7">
        <f t="shared" ref="C1579" si="1031">C1580</f>
        <v>241.27185582000001</v>
      </c>
      <c r="D1579" s="7">
        <f t="shared" ref="D1579" si="1032">D1581</f>
        <v>18.638999999999999</v>
      </c>
      <c r="E1579" s="7">
        <f t="shared" ref="E1579" si="1033">E1580+E1581</f>
        <v>25991.085582000003</v>
      </c>
    </row>
    <row r="1580" spans="1:5" ht="14.4" customHeight="1" x14ac:dyDescent="0.3">
      <c r="A1580" s="5" t="s">
        <v>35</v>
      </c>
      <c r="B1580" t="s">
        <v>18</v>
      </c>
      <c r="C1580">
        <v>241.27185582000001</v>
      </c>
      <c r="D1580">
        <v>0</v>
      </c>
      <c r="E1580">
        <v>24127.185582000002</v>
      </c>
    </row>
    <row r="1581" spans="1:5" ht="14.4" customHeight="1" x14ac:dyDescent="0.3">
      <c r="A1581" s="5" t="s">
        <v>36</v>
      </c>
      <c r="B1581" t="s">
        <v>18</v>
      </c>
      <c r="C1581">
        <v>0</v>
      </c>
      <c r="D1581">
        <v>18.638999999999999</v>
      </c>
      <c r="E1581">
        <v>1863.8999999999999</v>
      </c>
    </row>
    <row r="1582" spans="1:5" ht="14.4" customHeight="1" x14ac:dyDescent="0.3">
      <c r="A1582" s="5" t="s">
        <v>114</v>
      </c>
      <c r="C1582" s="7">
        <f t="shared" ref="C1582" si="1034">C1583</f>
        <v>358.12436758199993</v>
      </c>
      <c r="D1582" s="7">
        <f t="shared" ref="D1582" si="1035">D1584</f>
        <v>18.638999999999999</v>
      </c>
      <c r="E1582" s="7">
        <f t="shared" ref="E1582" si="1036">E1583+E1584</f>
        <v>75352.673516399984</v>
      </c>
    </row>
    <row r="1583" spans="1:5" ht="14.4" customHeight="1" x14ac:dyDescent="0.3">
      <c r="A1583" s="5" t="s">
        <v>35</v>
      </c>
      <c r="B1583" t="s">
        <v>18</v>
      </c>
      <c r="C1583">
        <v>358.12436758199993</v>
      </c>
      <c r="D1583">
        <v>0</v>
      </c>
      <c r="E1583">
        <v>71624.873516399981</v>
      </c>
    </row>
    <row r="1584" spans="1:5" ht="14.4" customHeight="1" x14ac:dyDescent="0.3">
      <c r="A1584" s="5" t="s">
        <v>36</v>
      </c>
      <c r="B1584" t="s">
        <v>18</v>
      </c>
      <c r="C1584">
        <v>0</v>
      </c>
      <c r="D1584">
        <v>18.638999999999999</v>
      </c>
      <c r="E1584">
        <v>3727.7999999999997</v>
      </c>
    </row>
    <row r="1585" spans="1:5" ht="14.4" customHeight="1" x14ac:dyDescent="0.3">
      <c r="A1585" s="5" t="s">
        <v>116</v>
      </c>
      <c r="C1585" s="7">
        <f t="shared" ref="C1585" si="1037">C1586</f>
        <v>906.10810555500029</v>
      </c>
      <c r="D1585" s="7">
        <f t="shared" ref="D1585" si="1038">D1587</f>
        <v>22.059000000000001</v>
      </c>
      <c r="E1585" s="7">
        <f t="shared" ref="E1585" si="1039">E1586+E1587</f>
        <v>232041.77638875006</v>
      </c>
    </row>
    <row r="1586" spans="1:5" ht="14.4" customHeight="1" x14ac:dyDescent="0.3">
      <c r="A1586" s="5" t="s">
        <v>35</v>
      </c>
      <c r="B1586" t="s">
        <v>18</v>
      </c>
      <c r="C1586">
        <v>906.10810555500029</v>
      </c>
      <c r="D1586">
        <v>0</v>
      </c>
      <c r="E1586">
        <v>226527.02638875006</v>
      </c>
    </row>
    <row r="1587" spans="1:5" ht="14.4" customHeight="1" x14ac:dyDescent="0.3">
      <c r="A1587" s="5" t="s">
        <v>36</v>
      </c>
      <c r="B1587" t="s">
        <v>18</v>
      </c>
      <c r="C1587">
        <v>0</v>
      </c>
      <c r="D1587">
        <v>22.059000000000001</v>
      </c>
      <c r="E1587">
        <v>5514.75</v>
      </c>
    </row>
    <row r="1588" spans="1:5" ht="14.4" customHeight="1" x14ac:dyDescent="0.3">
      <c r="A1588" s="5" t="s">
        <v>118</v>
      </c>
      <c r="C1588" s="7">
        <f t="shared" ref="C1588" si="1040">C1589</f>
        <v>342.87183675630001</v>
      </c>
      <c r="D1588" s="7">
        <f t="shared" ref="D1588" si="1041">D1590</f>
        <v>22.059000000000001</v>
      </c>
      <c r="E1588" s="7">
        <f t="shared" ref="E1588" si="1042">E1589+E1590</f>
        <v>120427.17612957901</v>
      </c>
    </row>
    <row r="1589" spans="1:5" ht="14.4" customHeight="1" x14ac:dyDescent="0.3">
      <c r="A1589" s="5" t="s">
        <v>35</v>
      </c>
      <c r="B1589" t="s">
        <v>18</v>
      </c>
      <c r="C1589">
        <v>342.87183675630001</v>
      </c>
      <c r="D1589">
        <v>0</v>
      </c>
      <c r="E1589">
        <v>113147.706129579</v>
      </c>
    </row>
    <row r="1590" spans="1:5" ht="14.4" customHeight="1" x14ac:dyDescent="0.3">
      <c r="A1590" s="5" t="s">
        <v>36</v>
      </c>
      <c r="B1590" t="s">
        <v>18</v>
      </c>
      <c r="C1590">
        <v>0</v>
      </c>
      <c r="D1590">
        <v>22.059000000000001</v>
      </c>
      <c r="E1590">
        <v>7279.47</v>
      </c>
    </row>
    <row r="1591" spans="1:5" ht="14.4" customHeight="1" x14ac:dyDescent="0.3">
      <c r="A1591" s="5" t="s">
        <v>120</v>
      </c>
      <c r="C1591" s="7">
        <f t="shared" ref="C1591" si="1043">C1592</f>
        <v>416.65805505089997</v>
      </c>
      <c r="D1591" s="7">
        <f t="shared" ref="D1591" si="1044">D1593</f>
        <v>22.059000000000001</v>
      </c>
      <c r="E1591" s="7">
        <f t="shared" ref="E1591" si="1045">E1592+E1593</f>
        <v>157938.13981832398</v>
      </c>
    </row>
    <row r="1592" spans="1:5" ht="14.4" customHeight="1" x14ac:dyDescent="0.3">
      <c r="A1592" s="5" t="s">
        <v>35</v>
      </c>
      <c r="B1592" t="s">
        <v>18</v>
      </c>
      <c r="C1592">
        <v>416.65805505089997</v>
      </c>
      <c r="D1592">
        <v>0</v>
      </c>
      <c r="E1592">
        <v>149996.89981832399</v>
      </c>
    </row>
    <row r="1593" spans="1:5" ht="14.4" customHeight="1" x14ac:dyDescent="0.3">
      <c r="A1593" s="5" t="s">
        <v>36</v>
      </c>
      <c r="B1593" t="s">
        <v>18</v>
      </c>
      <c r="C1593">
        <v>0</v>
      </c>
      <c r="D1593">
        <v>22.059000000000001</v>
      </c>
      <c r="E1593">
        <v>7941.2400000000007</v>
      </c>
    </row>
    <row r="1594" spans="1:5" ht="14.4" customHeight="1" x14ac:dyDescent="0.3">
      <c r="A1594" s="5" t="s">
        <v>122</v>
      </c>
      <c r="C1594" s="7">
        <f t="shared" ref="C1594" si="1046">C1595</f>
        <v>594.62536704750005</v>
      </c>
      <c r="D1594" s="7">
        <f t="shared" ref="D1594" si="1047">D1596</f>
        <v>24.339000000000002</v>
      </c>
      <c r="E1594" s="7">
        <f t="shared" ref="E1594" si="1048">E1595+E1596</f>
        <v>74275.724045700015</v>
      </c>
    </row>
    <row r="1595" spans="1:5" ht="14.4" customHeight="1" x14ac:dyDescent="0.3">
      <c r="A1595" s="5" t="s">
        <v>35</v>
      </c>
      <c r="B1595" t="s">
        <v>18</v>
      </c>
      <c r="C1595">
        <v>594.62536704750005</v>
      </c>
      <c r="D1595">
        <v>0</v>
      </c>
      <c r="E1595">
        <v>71355.044045700008</v>
      </c>
    </row>
    <row r="1596" spans="1:5" ht="14.4" customHeight="1" x14ac:dyDescent="0.3">
      <c r="A1596" s="5" t="s">
        <v>36</v>
      </c>
      <c r="B1596" t="s">
        <v>18</v>
      </c>
      <c r="C1596">
        <v>0</v>
      </c>
      <c r="D1596">
        <v>24.339000000000002</v>
      </c>
      <c r="E1596">
        <v>2920.6800000000003</v>
      </c>
    </row>
    <row r="1597" spans="1:5" ht="14.4" customHeight="1" x14ac:dyDescent="0.3">
      <c r="A1597" s="5" t="s">
        <v>124</v>
      </c>
      <c r="C1597" s="7">
        <f t="shared" ref="C1597" si="1049">C1598</f>
        <v>777.38302600200007</v>
      </c>
      <c r="D1597" s="7">
        <f t="shared" ref="D1597" si="1050">D1599</f>
        <v>27.189000000000004</v>
      </c>
      <c r="E1597" s="7">
        <f t="shared" ref="E1597" si="1051">E1598+E1599</f>
        <v>418377.45352104004</v>
      </c>
    </row>
    <row r="1598" spans="1:5" ht="14.4" customHeight="1" x14ac:dyDescent="0.3">
      <c r="A1598" s="5" t="s">
        <v>35</v>
      </c>
      <c r="B1598" t="s">
        <v>18</v>
      </c>
      <c r="C1598">
        <v>777.38302600200007</v>
      </c>
      <c r="D1598">
        <v>0</v>
      </c>
      <c r="E1598">
        <v>404239.17352104001</v>
      </c>
    </row>
    <row r="1599" spans="1:5" ht="14.4" customHeight="1" x14ac:dyDescent="0.3">
      <c r="A1599" s="5" t="s">
        <v>36</v>
      </c>
      <c r="B1599" t="s">
        <v>18</v>
      </c>
      <c r="C1599">
        <v>0</v>
      </c>
      <c r="D1599">
        <v>27.189000000000004</v>
      </c>
      <c r="E1599">
        <v>14138.280000000002</v>
      </c>
    </row>
    <row r="1600" spans="1:5" ht="14.4" customHeight="1" x14ac:dyDescent="0.3">
      <c r="A1600" s="5" t="s">
        <v>126</v>
      </c>
      <c r="C1600" s="7">
        <f t="shared" ref="C1600" si="1052">C1601</f>
        <v>1360.4197628475001</v>
      </c>
      <c r="D1600" s="7">
        <f t="shared" ref="D1600" si="1053">D1602</f>
        <v>35.739000000000004</v>
      </c>
      <c r="E1600" s="7">
        <f t="shared" ref="E1600" si="1054">E1601+E1602</f>
        <v>949387.95873630012</v>
      </c>
    </row>
    <row r="1601" spans="1:5" ht="14.4" customHeight="1" x14ac:dyDescent="0.3">
      <c r="A1601" s="5" t="s">
        <v>35</v>
      </c>
      <c r="B1601" t="s">
        <v>18</v>
      </c>
      <c r="C1601">
        <v>1360.4197628475001</v>
      </c>
      <c r="D1601">
        <v>0</v>
      </c>
      <c r="E1601">
        <v>925085.4387363001</v>
      </c>
    </row>
    <row r="1602" spans="1:5" ht="14.4" customHeight="1" x14ac:dyDescent="0.3">
      <c r="A1602" s="5" t="s">
        <v>36</v>
      </c>
      <c r="B1602" t="s">
        <v>18</v>
      </c>
      <c r="C1602">
        <v>0</v>
      </c>
      <c r="D1602">
        <v>35.739000000000004</v>
      </c>
      <c r="E1602">
        <v>24302.520000000004</v>
      </c>
    </row>
    <row r="1603" spans="1:5" ht="14.4" customHeight="1" x14ac:dyDescent="0.3">
      <c r="A1603" s="5" t="s">
        <v>128</v>
      </c>
      <c r="C1603" s="7">
        <f t="shared" ref="C1603" si="1055">C1604</f>
        <v>1668.2580913347001</v>
      </c>
      <c r="D1603" s="7">
        <f t="shared" ref="D1603" si="1056">D1605</f>
        <v>42.579000000000001</v>
      </c>
      <c r="E1603" s="7">
        <f t="shared" ref="E1603" si="1057">E1604+E1605</f>
        <v>239517.19278685801</v>
      </c>
    </row>
    <row r="1604" spans="1:5" ht="14.4" customHeight="1" x14ac:dyDescent="0.3">
      <c r="A1604" s="5" t="s">
        <v>35</v>
      </c>
      <c r="B1604" t="s">
        <v>18</v>
      </c>
      <c r="C1604">
        <v>1668.2580913347001</v>
      </c>
      <c r="D1604">
        <v>0</v>
      </c>
      <c r="E1604">
        <v>233556.13278685801</v>
      </c>
    </row>
    <row r="1605" spans="1:5" ht="14.4" customHeight="1" x14ac:dyDescent="0.3">
      <c r="A1605" s="5" t="s">
        <v>36</v>
      </c>
      <c r="B1605" t="s">
        <v>18</v>
      </c>
      <c r="C1605">
        <v>0</v>
      </c>
      <c r="D1605">
        <v>42.579000000000001</v>
      </c>
      <c r="E1605">
        <v>5961.06</v>
      </c>
    </row>
    <row r="1606" spans="1:5" ht="14.4" customHeight="1" x14ac:dyDescent="0.3">
      <c r="A1606" s="5" t="s">
        <v>130</v>
      </c>
      <c r="C1606" s="7">
        <f t="shared" ref="C1606" si="1058">C1607</f>
        <v>2046.535730955</v>
      </c>
      <c r="D1606" s="7">
        <f t="shared" ref="D1606" si="1059">D1608</f>
        <v>42.579000000000001</v>
      </c>
      <c r="E1606" s="7">
        <f t="shared" ref="E1606" si="1060">E1607+E1608</f>
        <v>1107230.80740615</v>
      </c>
    </row>
    <row r="1607" spans="1:5" ht="14.4" customHeight="1" x14ac:dyDescent="0.3">
      <c r="A1607" s="5" t="s">
        <v>35</v>
      </c>
      <c r="B1607" t="s">
        <v>18</v>
      </c>
      <c r="C1607">
        <v>2046.535730955</v>
      </c>
      <c r="D1607">
        <v>0</v>
      </c>
      <c r="E1607">
        <v>1084663.9374061499</v>
      </c>
    </row>
    <row r="1608" spans="1:5" ht="14.4" customHeight="1" x14ac:dyDescent="0.3">
      <c r="A1608" s="5" t="s">
        <v>36</v>
      </c>
      <c r="B1608" t="s">
        <v>18</v>
      </c>
      <c r="C1608">
        <v>0</v>
      </c>
      <c r="D1608">
        <v>42.579000000000001</v>
      </c>
      <c r="E1608">
        <v>22566.87</v>
      </c>
    </row>
    <row r="1609" spans="1:5" ht="14.4" customHeight="1" x14ac:dyDescent="0.3">
      <c r="A1609" s="5" t="s">
        <v>132</v>
      </c>
      <c r="C1609" s="7">
        <f t="shared" ref="C1609" si="1061">C1610</f>
        <v>65.235557749500003</v>
      </c>
      <c r="D1609" s="7">
        <f t="shared" ref="D1609" si="1062">D1611</f>
        <v>12.939000000000002</v>
      </c>
      <c r="E1609" s="7">
        <f t="shared" ref="E1609" si="1063">E1610+E1611</f>
        <v>35256.725545024499</v>
      </c>
    </row>
    <row r="1610" spans="1:5" ht="14.4" customHeight="1" x14ac:dyDescent="0.3">
      <c r="A1610" s="5" t="s">
        <v>35</v>
      </c>
      <c r="B1610" t="s">
        <v>18</v>
      </c>
      <c r="C1610">
        <v>65.235557749500003</v>
      </c>
      <c r="D1610">
        <v>0</v>
      </c>
      <c r="E1610">
        <v>29421.236545024502</v>
      </c>
    </row>
    <row r="1611" spans="1:5" ht="14.4" customHeight="1" x14ac:dyDescent="0.3">
      <c r="A1611" s="5" t="s">
        <v>36</v>
      </c>
      <c r="B1611" t="s">
        <v>18</v>
      </c>
      <c r="C1611">
        <v>0</v>
      </c>
      <c r="D1611">
        <v>12.939000000000002</v>
      </c>
      <c r="E1611">
        <v>5835.4890000000005</v>
      </c>
    </row>
    <row r="1612" spans="1:5" ht="14.4" customHeight="1" x14ac:dyDescent="0.3">
      <c r="A1612" s="5" t="s">
        <v>134</v>
      </c>
      <c r="C1612" s="7">
        <f t="shared" ref="C1612:C1613" si="1064">C1613</f>
        <v>13.723488679499999</v>
      </c>
      <c r="D1612" s="7">
        <f t="shared" ref="D1612:D1613" si="1065">D1614</f>
        <v>0</v>
      </c>
      <c r="E1612" s="7">
        <f t="shared" ref="E1612:E1613" si="1066">E1613+E1614</f>
        <v>78491.954717999994</v>
      </c>
    </row>
    <row r="1613" spans="1:5" ht="14.4" customHeight="1" x14ac:dyDescent="0.3">
      <c r="A1613" s="5" t="s">
        <v>136</v>
      </c>
      <c r="C1613" s="7">
        <f t="shared" si="1064"/>
        <v>13.723488679499999</v>
      </c>
      <c r="D1613" s="7">
        <f t="shared" si="1065"/>
        <v>11.799000000000001</v>
      </c>
      <c r="E1613" s="7">
        <f t="shared" si="1066"/>
        <v>51044.977358999997</v>
      </c>
    </row>
    <row r="1614" spans="1:5" ht="14.4" customHeight="1" x14ac:dyDescent="0.3">
      <c r="A1614" s="5" t="s">
        <v>35</v>
      </c>
      <c r="B1614" t="s">
        <v>18</v>
      </c>
      <c r="C1614">
        <v>13.723488679499999</v>
      </c>
      <c r="D1614">
        <v>0</v>
      </c>
      <c r="E1614">
        <v>27446.977358999997</v>
      </c>
    </row>
    <row r="1615" spans="1:5" ht="14.4" customHeight="1" x14ac:dyDescent="0.3">
      <c r="A1615" s="5" t="s">
        <v>36</v>
      </c>
      <c r="B1615" t="s">
        <v>18</v>
      </c>
      <c r="C1615">
        <v>0</v>
      </c>
      <c r="D1615">
        <v>11.799000000000001</v>
      </c>
      <c r="E1615">
        <v>23598.000000000004</v>
      </c>
    </row>
    <row r="1616" spans="1:5" ht="14.4" customHeight="1" x14ac:dyDescent="0.3">
      <c r="A1616" s="5" t="s">
        <v>138</v>
      </c>
      <c r="C1616" s="7">
        <f t="shared" ref="C1616" si="1067">C1617</f>
        <v>16.960209597000002</v>
      </c>
      <c r="D1616" s="7">
        <f t="shared" ref="D1616" si="1068">D1618</f>
        <v>11.799000000000001</v>
      </c>
      <c r="E1616" s="7">
        <f t="shared" ref="E1616" si="1069">E1617+E1618</f>
        <v>34942.439660355005</v>
      </c>
    </row>
    <row r="1617" spans="1:5" ht="14.4" customHeight="1" x14ac:dyDescent="0.3">
      <c r="A1617" s="5" t="s">
        <v>35</v>
      </c>
      <c r="B1617" t="s">
        <v>18</v>
      </c>
      <c r="C1617">
        <v>16.960209597000002</v>
      </c>
      <c r="D1617">
        <v>0</v>
      </c>
      <c r="E1617">
        <v>20606.654660355001</v>
      </c>
    </row>
    <row r="1618" spans="1:5" ht="14.4" customHeight="1" x14ac:dyDescent="0.3">
      <c r="A1618" s="5" t="s">
        <v>36</v>
      </c>
      <c r="B1618" t="s">
        <v>18</v>
      </c>
      <c r="C1618">
        <v>0</v>
      </c>
      <c r="D1618">
        <v>11.799000000000001</v>
      </c>
      <c r="E1618">
        <v>14335.785000000002</v>
      </c>
    </row>
    <row r="1619" spans="1:5" ht="14.4" customHeight="1" x14ac:dyDescent="0.3">
      <c r="A1619" s="5" t="s">
        <v>140</v>
      </c>
      <c r="C1619" s="7">
        <f t="shared" ref="C1619" si="1070">C1620</f>
        <v>21.381432637500001</v>
      </c>
      <c r="D1619" s="7">
        <f t="shared" ref="D1619" si="1071">D1621</f>
        <v>11.799000000000001</v>
      </c>
      <c r="E1619" s="7">
        <f t="shared" ref="E1619" si="1072">E1620+E1621</f>
        <v>39982.421328187505</v>
      </c>
    </row>
    <row r="1620" spans="1:5" ht="14.4" customHeight="1" x14ac:dyDescent="0.3">
      <c r="A1620" s="5" t="s">
        <v>35</v>
      </c>
      <c r="B1620" t="s">
        <v>18</v>
      </c>
      <c r="C1620">
        <v>21.381432637500001</v>
      </c>
      <c r="D1620">
        <v>0</v>
      </c>
      <c r="E1620">
        <v>25764.626328187504</v>
      </c>
    </row>
    <row r="1621" spans="1:5" ht="14.4" customHeight="1" x14ac:dyDescent="0.3">
      <c r="A1621" s="5" t="s">
        <v>36</v>
      </c>
      <c r="B1621" t="s">
        <v>18</v>
      </c>
      <c r="C1621">
        <v>0</v>
      </c>
      <c r="D1621">
        <v>11.799000000000001</v>
      </c>
      <c r="E1621">
        <v>14217.795000000002</v>
      </c>
    </row>
    <row r="1622" spans="1:5" ht="14.4" customHeight="1" x14ac:dyDescent="0.3">
      <c r="A1622" s="5" t="s">
        <v>142</v>
      </c>
      <c r="C1622" s="7">
        <f t="shared" ref="C1622" si="1073">C1623</f>
        <v>18.4614971715</v>
      </c>
      <c r="D1622" s="7">
        <f t="shared" ref="D1622" si="1074">D1624</f>
        <v>11.799000000000001</v>
      </c>
      <c r="E1622" s="7">
        <f t="shared" ref="E1622" si="1075">E1623+E1624</f>
        <v>4539.0745757249997</v>
      </c>
    </row>
    <row r="1623" spans="1:5" ht="14.4" customHeight="1" x14ac:dyDescent="0.3">
      <c r="A1623" s="5" t="s">
        <v>35</v>
      </c>
      <c r="B1623" t="s">
        <v>18</v>
      </c>
      <c r="C1623">
        <v>18.4614971715</v>
      </c>
      <c r="D1623">
        <v>0</v>
      </c>
      <c r="E1623">
        <v>2769.2245757249998</v>
      </c>
    </row>
    <row r="1624" spans="1:5" ht="14.4" customHeight="1" x14ac:dyDescent="0.3">
      <c r="A1624" s="5" t="s">
        <v>36</v>
      </c>
      <c r="B1624" t="s">
        <v>18</v>
      </c>
      <c r="C1624">
        <v>0</v>
      </c>
      <c r="D1624">
        <v>11.799000000000001</v>
      </c>
      <c r="E1624">
        <v>1769.8500000000001</v>
      </c>
    </row>
    <row r="1625" spans="1:5" ht="14.4" customHeight="1" x14ac:dyDescent="0.3">
      <c r="A1625" s="5" t="s">
        <v>144</v>
      </c>
      <c r="C1625" s="7">
        <f t="shared" ref="C1625" si="1076">C1626</f>
        <v>26.959611239999994</v>
      </c>
      <c r="D1625" s="7">
        <f t="shared" ref="D1625" si="1077">D1627</f>
        <v>12.939000000000002</v>
      </c>
      <c r="E1625" s="7">
        <f t="shared" ref="E1625" si="1078">E1626+E1627</f>
        <v>166417.10748203998</v>
      </c>
    </row>
    <row r="1626" spans="1:5" ht="14.4" customHeight="1" x14ac:dyDescent="0.3">
      <c r="A1626" s="5" t="s">
        <v>35</v>
      </c>
      <c r="B1626" t="s">
        <v>18</v>
      </c>
      <c r="C1626">
        <v>26.959611239999994</v>
      </c>
      <c r="D1626">
        <v>0</v>
      </c>
      <c r="E1626">
        <v>112448.53848203998</v>
      </c>
    </row>
    <row r="1627" spans="1:5" ht="14.4" customHeight="1" x14ac:dyDescent="0.3">
      <c r="A1627" s="5" t="s">
        <v>36</v>
      </c>
      <c r="B1627" t="s">
        <v>18</v>
      </c>
      <c r="C1627">
        <v>0</v>
      </c>
      <c r="D1627">
        <v>12.939000000000002</v>
      </c>
      <c r="E1627">
        <v>53968.56900000001</v>
      </c>
    </row>
    <row r="1628" spans="1:5" ht="14.4" customHeight="1" x14ac:dyDescent="0.3">
      <c r="A1628" s="5" t="s">
        <v>146</v>
      </c>
      <c r="C1628" s="7">
        <f t="shared" ref="C1628" si="1079">C1629</f>
        <v>41.077223752500004</v>
      </c>
      <c r="D1628" s="7">
        <f t="shared" ref="D1628" si="1080">D1630</f>
        <v>12.939000000000002</v>
      </c>
      <c r="E1628" s="7">
        <f t="shared" ref="E1628" si="1081">E1629+E1630</f>
        <v>165181.61223514503</v>
      </c>
    </row>
    <row r="1629" spans="1:5" ht="14.4" customHeight="1" x14ac:dyDescent="0.3">
      <c r="A1629" s="5" t="s">
        <v>35</v>
      </c>
      <c r="B1629" t="s">
        <v>18</v>
      </c>
      <c r="C1629">
        <v>41.077223752500004</v>
      </c>
      <c r="D1629">
        <v>0</v>
      </c>
      <c r="E1629">
        <v>125614.15023514502</v>
      </c>
    </row>
    <row r="1630" spans="1:5" ht="14.4" customHeight="1" x14ac:dyDescent="0.3">
      <c r="A1630" s="5" t="s">
        <v>36</v>
      </c>
      <c r="B1630" t="s">
        <v>18</v>
      </c>
      <c r="C1630">
        <v>0</v>
      </c>
      <c r="D1630">
        <v>12.939000000000002</v>
      </c>
      <c r="E1630">
        <v>39567.462000000007</v>
      </c>
    </row>
    <row r="1631" spans="1:5" ht="14.4" customHeight="1" x14ac:dyDescent="0.3">
      <c r="A1631" s="5" t="s">
        <v>148</v>
      </c>
      <c r="C1631" s="7">
        <f t="shared" ref="C1631" si="1082">C1632</f>
        <v>62.585578581300005</v>
      </c>
      <c r="D1631" s="7">
        <f t="shared" ref="D1631" si="1083">D1633</f>
        <v>13.609588235294119</v>
      </c>
      <c r="E1631" s="7">
        <f t="shared" ref="E1631" si="1084">E1632+E1633</f>
        <v>61718.08512144124</v>
      </c>
    </row>
    <row r="1632" spans="1:5" ht="14.4" customHeight="1" x14ac:dyDescent="0.3">
      <c r="A1632" s="5" t="s">
        <v>35</v>
      </c>
      <c r="B1632" t="s">
        <v>18</v>
      </c>
      <c r="C1632">
        <v>62.585578581300005</v>
      </c>
      <c r="D1632">
        <v>0</v>
      </c>
      <c r="E1632">
        <v>50694.318650853005</v>
      </c>
    </row>
    <row r="1633" spans="1:5" ht="14.4" customHeight="1" x14ac:dyDescent="0.3">
      <c r="A1633" s="5" t="s">
        <v>36</v>
      </c>
      <c r="B1633" t="s">
        <v>18</v>
      </c>
      <c r="C1633">
        <v>0</v>
      </c>
      <c r="D1633">
        <v>13.609588235294119</v>
      </c>
      <c r="E1633">
        <v>11023.766470588236</v>
      </c>
    </row>
    <row r="1634" spans="1:5" ht="14.4" customHeight="1" x14ac:dyDescent="0.3">
      <c r="A1634" s="5" t="s">
        <v>150</v>
      </c>
      <c r="C1634" s="7">
        <f t="shared" ref="C1634" si="1085">C1635</f>
        <v>88.388442269999999</v>
      </c>
      <c r="D1634" s="7">
        <f t="shared" ref="D1634" si="1086">D1636</f>
        <v>15.219000000000001</v>
      </c>
      <c r="E1634" s="7">
        <f t="shared" ref="E1634" si="1087">E1635+E1636</f>
        <v>60092.316516599996</v>
      </c>
    </row>
    <row r="1635" spans="1:5" ht="14.4" customHeight="1" x14ac:dyDescent="0.3">
      <c r="A1635" s="5" t="s">
        <v>35</v>
      </c>
      <c r="B1635" t="s">
        <v>18</v>
      </c>
      <c r="C1635">
        <v>88.388442269999999</v>
      </c>
      <c r="D1635">
        <v>0</v>
      </c>
      <c r="E1635">
        <v>51265.296516599999</v>
      </c>
    </row>
    <row r="1636" spans="1:5" ht="14.4" customHeight="1" x14ac:dyDescent="0.3">
      <c r="A1636" s="5" t="s">
        <v>36</v>
      </c>
      <c r="B1636" t="s">
        <v>18</v>
      </c>
      <c r="C1636">
        <v>0</v>
      </c>
      <c r="D1636">
        <v>15.219000000000001</v>
      </c>
      <c r="E1636">
        <v>8827.02</v>
      </c>
    </row>
    <row r="1637" spans="1:5" ht="14.4" customHeight="1" x14ac:dyDescent="0.3">
      <c r="A1637" s="5" t="s">
        <v>152</v>
      </c>
      <c r="C1637" s="7">
        <f t="shared" ref="C1637" si="1088">C1638</f>
        <v>143.41269786749996</v>
      </c>
      <c r="D1637" s="7">
        <f t="shared" ref="D1637" si="1089">D1639</f>
        <v>15.219000000000001</v>
      </c>
      <c r="E1637" s="7">
        <f t="shared" ref="E1637" si="1090">E1638+E1639</f>
        <v>98351.652677849968</v>
      </c>
    </row>
    <row r="1638" spans="1:5" ht="14.4" customHeight="1" x14ac:dyDescent="0.3">
      <c r="A1638" s="5" t="s">
        <v>35</v>
      </c>
      <c r="B1638" t="s">
        <v>18</v>
      </c>
      <c r="C1638">
        <v>143.41269786749996</v>
      </c>
      <c r="D1638">
        <v>0</v>
      </c>
      <c r="E1638">
        <v>88915.872677849969</v>
      </c>
    </row>
    <row r="1639" spans="1:5" ht="14.4" customHeight="1" x14ac:dyDescent="0.3">
      <c r="A1639" s="5" t="s">
        <v>36</v>
      </c>
      <c r="B1639" t="s">
        <v>18</v>
      </c>
      <c r="C1639">
        <v>0</v>
      </c>
      <c r="D1639">
        <v>15.219000000000001</v>
      </c>
      <c r="E1639">
        <v>9435.7800000000007</v>
      </c>
    </row>
    <row r="1640" spans="1:5" ht="14.4" customHeight="1" x14ac:dyDescent="0.3">
      <c r="A1640" s="5" t="s">
        <v>154</v>
      </c>
      <c r="C1640" s="7">
        <f t="shared" ref="C1640" si="1091">C1641</f>
        <v>220.68080147250004</v>
      </c>
      <c r="D1640" s="7">
        <f t="shared" ref="D1640" si="1092">D1642</f>
        <v>16.19614285714286</v>
      </c>
      <c r="E1640" s="7">
        <f t="shared" ref="E1640" si="1093">E1641+E1642</f>
        <v>104225.85550504287</v>
      </c>
    </row>
    <row r="1641" spans="1:5" ht="14.4" customHeight="1" x14ac:dyDescent="0.3">
      <c r="A1641" s="5" t="s">
        <v>35</v>
      </c>
      <c r="B1641" t="s">
        <v>18</v>
      </c>
      <c r="C1641">
        <v>220.68080147250004</v>
      </c>
      <c r="D1641">
        <v>0</v>
      </c>
      <c r="E1641">
        <v>97099.552647900011</v>
      </c>
    </row>
    <row r="1642" spans="1:5" ht="14.4" customHeight="1" x14ac:dyDescent="0.3">
      <c r="A1642" s="5" t="s">
        <v>36</v>
      </c>
      <c r="B1642" t="s">
        <v>18</v>
      </c>
      <c r="C1642">
        <v>0</v>
      </c>
      <c r="D1642">
        <v>16.19614285714286</v>
      </c>
      <c r="E1642">
        <v>7126.3028571428586</v>
      </c>
    </row>
    <row r="1643" spans="1:5" ht="14.4" customHeight="1" x14ac:dyDescent="0.3">
      <c r="A1643" s="5" t="s">
        <v>156</v>
      </c>
      <c r="C1643" s="7">
        <f t="shared" ref="C1643" si="1094">C1644</f>
        <v>350.49397018500002</v>
      </c>
      <c r="D1643" s="7">
        <f t="shared" ref="D1643" si="1095">D1645</f>
        <v>22.059000000000001</v>
      </c>
      <c r="E1643" s="7">
        <f t="shared" ref="E1643" si="1096">E1644+E1645</f>
        <v>37255.297018500001</v>
      </c>
    </row>
    <row r="1644" spans="1:5" ht="14.4" customHeight="1" x14ac:dyDescent="0.3">
      <c r="A1644" s="5" t="s">
        <v>35</v>
      </c>
      <c r="B1644" t="s">
        <v>18</v>
      </c>
      <c r="C1644">
        <v>350.49397018500002</v>
      </c>
      <c r="D1644">
        <v>0</v>
      </c>
      <c r="E1644">
        <v>35049.3970185</v>
      </c>
    </row>
    <row r="1645" spans="1:5" ht="14.4" customHeight="1" x14ac:dyDescent="0.3">
      <c r="A1645" s="5" t="s">
        <v>36</v>
      </c>
      <c r="B1645" t="s">
        <v>18</v>
      </c>
      <c r="C1645">
        <v>0</v>
      </c>
      <c r="D1645">
        <v>22.059000000000001</v>
      </c>
      <c r="E1645">
        <v>2205.9</v>
      </c>
    </row>
    <row r="1646" spans="1:5" ht="14.4" customHeight="1" x14ac:dyDescent="0.3">
      <c r="A1646" s="5" t="s">
        <v>158</v>
      </c>
      <c r="C1646" s="7">
        <f t="shared" ref="C1646" si="1097">C1647</f>
        <v>484.50798944999997</v>
      </c>
      <c r="D1646" s="7">
        <f t="shared" ref="D1646" si="1098">D1648</f>
        <v>22.059000000000001</v>
      </c>
      <c r="E1646" s="7">
        <f t="shared" ref="E1646" si="1099">E1647+E1648</f>
        <v>397655.08671824995</v>
      </c>
    </row>
    <row r="1647" spans="1:5" ht="14.4" customHeight="1" x14ac:dyDescent="0.3">
      <c r="A1647" s="5" t="s">
        <v>35</v>
      </c>
      <c r="B1647" t="s">
        <v>18</v>
      </c>
      <c r="C1647">
        <v>484.50798944999997</v>
      </c>
      <c r="D1647">
        <v>0</v>
      </c>
      <c r="E1647">
        <v>380338.77171824995</v>
      </c>
    </row>
    <row r="1648" spans="1:5" ht="14.4" customHeight="1" x14ac:dyDescent="0.3">
      <c r="A1648" s="5" t="s">
        <v>36</v>
      </c>
      <c r="B1648" t="s">
        <v>18</v>
      </c>
      <c r="C1648">
        <v>0</v>
      </c>
      <c r="D1648">
        <v>22.059000000000001</v>
      </c>
      <c r="E1648">
        <v>17316.315000000002</v>
      </c>
    </row>
    <row r="1649" spans="1:5" ht="14.4" customHeight="1" x14ac:dyDescent="0.3">
      <c r="A1649" s="5" t="s">
        <v>160</v>
      </c>
      <c r="C1649" s="7">
        <f t="shared" ref="C1649" si="1100">C1650</f>
        <v>19.125369291599998</v>
      </c>
      <c r="D1649" s="7">
        <f t="shared" ref="D1649" si="1101">D1651</f>
        <v>11.799000000000001</v>
      </c>
      <c r="E1649" s="7">
        <f t="shared" ref="E1649" si="1102">E1650+E1651</f>
        <v>56127.730264254002</v>
      </c>
    </row>
    <row r="1650" spans="1:5" ht="14.4" customHeight="1" x14ac:dyDescent="0.3">
      <c r="A1650" s="5" t="s">
        <v>35</v>
      </c>
      <c r="B1650" t="s">
        <v>18</v>
      </c>
      <c r="C1650">
        <v>19.125369291599998</v>
      </c>
      <c r="D1650">
        <v>0</v>
      </c>
      <c r="E1650">
        <v>34712.545264253997</v>
      </c>
    </row>
    <row r="1651" spans="1:5" ht="14.4" customHeight="1" x14ac:dyDescent="0.3">
      <c r="A1651" s="5" t="s">
        <v>36</v>
      </c>
      <c r="B1651" t="s">
        <v>18</v>
      </c>
      <c r="C1651">
        <v>0</v>
      </c>
      <c r="D1651">
        <v>11.799000000000001</v>
      </c>
      <c r="E1651">
        <v>21415.185000000001</v>
      </c>
    </row>
    <row r="1652" spans="1:5" ht="14.4" customHeight="1" x14ac:dyDescent="0.3">
      <c r="A1652" s="5" t="s">
        <v>162</v>
      </c>
      <c r="C1652" s="7">
        <f t="shared" ref="C1652" si="1103">C1653</f>
        <v>24.937693662599994</v>
      </c>
      <c r="D1652" s="7">
        <f t="shared" ref="D1652" si="1104">D1654</f>
        <v>12.939000000000002</v>
      </c>
      <c r="E1652" s="7">
        <f t="shared" ref="E1652" si="1105">E1653+E1654</f>
        <v>13256.84278191</v>
      </c>
    </row>
    <row r="1653" spans="1:5" ht="14.4" customHeight="1" x14ac:dyDescent="0.3">
      <c r="A1653" s="5" t="s">
        <v>35</v>
      </c>
      <c r="B1653" t="s">
        <v>18</v>
      </c>
      <c r="C1653">
        <v>24.937693662599994</v>
      </c>
      <c r="D1653">
        <v>0</v>
      </c>
      <c r="E1653">
        <v>8728.1927819099983</v>
      </c>
    </row>
    <row r="1654" spans="1:5" ht="14.4" customHeight="1" x14ac:dyDescent="0.3">
      <c r="A1654" s="5" t="s">
        <v>36</v>
      </c>
      <c r="B1654" t="s">
        <v>18</v>
      </c>
      <c r="C1654">
        <v>0</v>
      </c>
      <c r="D1654">
        <v>12.939000000000002</v>
      </c>
      <c r="E1654">
        <v>4528.6500000000005</v>
      </c>
    </row>
    <row r="1655" spans="1:5" ht="14.4" customHeight="1" x14ac:dyDescent="0.3">
      <c r="A1655" s="5" t="s">
        <v>164</v>
      </c>
      <c r="C1655" s="7">
        <f t="shared" ref="C1655" si="1106">C1656</f>
        <v>33.185134025999993</v>
      </c>
      <c r="D1655" s="7">
        <f t="shared" ref="D1655" si="1107">D1657</f>
        <v>12.939000000000002</v>
      </c>
      <c r="E1655" s="7">
        <f t="shared" ref="E1655" si="1108">E1656+E1657</f>
        <v>25368.273714299998</v>
      </c>
    </row>
    <row r="1656" spans="1:5" ht="14.4" customHeight="1" x14ac:dyDescent="0.3">
      <c r="A1656" s="5" t="s">
        <v>35</v>
      </c>
      <c r="B1656" t="s">
        <v>18</v>
      </c>
      <c r="C1656">
        <v>33.185134025999993</v>
      </c>
      <c r="D1656">
        <v>0</v>
      </c>
      <c r="E1656">
        <v>18251.823714299997</v>
      </c>
    </row>
    <row r="1657" spans="1:5" ht="14.4" customHeight="1" x14ac:dyDescent="0.3">
      <c r="A1657" s="5" t="s">
        <v>36</v>
      </c>
      <c r="B1657" t="s">
        <v>18</v>
      </c>
      <c r="C1657">
        <v>0</v>
      </c>
      <c r="D1657">
        <v>12.939000000000002</v>
      </c>
      <c r="E1657">
        <v>7116.4500000000007</v>
      </c>
    </row>
    <row r="1658" spans="1:5" ht="14.4" customHeight="1" x14ac:dyDescent="0.3">
      <c r="A1658" s="5" t="s">
        <v>166</v>
      </c>
      <c r="C1658" s="7">
        <f t="shared" ref="C1658" si="1109">C1659</f>
        <v>51.360354973800014</v>
      </c>
      <c r="D1658" s="7">
        <f t="shared" ref="D1658" si="1110">D1660</f>
        <v>12.939000000000002</v>
      </c>
      <c r="E1658" s="7">
        <f t="shared" ref="E1658" si="1111">E1659+E1660</f>
        <v>21540.283916223008</v>
      </c>
    </row>
    <row r="1659" spans="1:5" ht="14.4" customHeight="1" x14ac:dyDescent="0.3">
      <c r="A1659" s="5" t="s">
        <v>35</v>
      </c>
      <c r="B1659" t="s">
        <v>18</v>
      </c>
      <c r="C1659">
        <v>51.360354973800014</v>
      </c>
      <c r="D1659">
        <v>0</v>
      </c>
      <c r="E1659">
        <v>17205.718916223006</v>
      </c>
    </row>
    <row r="1660" spans="1:5" ht="14.4" customHeight="1" x14ac:dyDescent="0.3">
      <c r="A1660" s="5" t="s">
        <v>36</v>
      </c>
      <c r="B1660" t="s">
        <v>18</v>
      </c>
      <c r="C1660">
        <v>0</v>
      </c>
      <c r="D1660">
        <v>12.939000000000002</v>
      </c>
      <c r="E1660">
        <v>4334.5650000000005</v>
      </c>
    </row>
    <row r="1661" spans="1:5" ht="14.4" customHeight="1" x14ac:dyDescent="0.3">
      <c r="A1661" s="5" t="s">
        <v>168</v>
      </c>
      <c r="C1661" s="7">
        <f t="shared" ref="C1661" si="1112">C1662</f>
        <v>74.535276743099999</v>
      </c>
      <c r="D1661" s="7">
        <f t="shared" ref="D1661" si="1113">D1663</f>
        <v>13.609588235294119</v>
      </c>
      <c r="E1661" s="7">
        <f t="shared" ref="E1661" si="1114">E1662+E1663</f>
        <v>33935.773016681735</v>
      </c>
    </row>
    <row r="1662" spans="1:5" ht="14.4" customHeight="1" x14ac:dyDescent="0.3">
      <c r="A1662" s="5" t="s">
        <v>35</v>
      </c>
      <c r="B1662" t="s">
        <v>18</v>
      </c>
      <c r="C1662">
        <v>74.535276743099999</v>
      </c>
      <c r="D1662">
        <v>0</v>
      </c>
      <c r="E1662">
        <v>28696.081546093501</v>
      </c>
    </row>
    <row r="1663" spans="1:5" ht="14.4" customHeight="1" x14ac:dyDescent="0.3">
      <c r="A1663" s="5" t="s">
        <v>36</v>
      </c>
      <c r="B1663" t="s">
        <v>18</v>
      </c>
      <c r="C1663">
        <v>0</v>
      </c>
      <c r="D1663">
        <v>13.609588235294119</v>
      </c>
      <c r="E1663">
        <v>5239.6914705882355</v>
      </c>
    </row>
    <row r="1664" spans="1:5" ht="14.4" customHeight="1" x14ac:dyDescent="0.3">
      <c r="A1664" s="5" t="s">
        <v>170</v>
      </c>
      <c r="C1664" s="7">
        <f t="shared" ref="C1664" si="1115">C1665</f>
        <v>35.774510760000005</v>
      </c>
      <c r="D1664" s="7">
        <f t="shared" ref="D1664" si="1116">D1666</f>
        <v>12.939000000000002</v>
      </c>
      <c r="E1664" s="7">
        <f t="shared" ref="E1664" si="1117">E1665+E1666</f>
        <v>4627.7835222000003</v>
      </c>
    </row>
    <row r="1665" spans="1:5" ht="14.4" customHeight="1" x14ac:dyDescent="0.3">
      <c r="A1665" s="5" t="s">
        <v>35</v>
      </c>
      <c r="B1665" t="s">
        <v>18</v>
      </c>
      <c r="C1665">
        <v>35.774510760000005</v>
      </c>
      <c r="D1665">
        <v>0</v>
      </c>
      <c r="E1665">
        <v>3398.5785222000004</v>
      </c>
    </row>
    <row r="1666" spans="1:5" ht="14.4" customHeight="1" x14ac:dyDescent="0.3">
      <c r="A1666" s="5" t="s">
        <v>36</v>
      </c>
      <c r="B1666" t="s">
        <v>18</v>
      </c>
      <c r="C1666">
        <v>0</v>
      </c>
      <c r="D1666">
        <v>12.939000000000002</v>
      </c>
      <c r="E1666">
        <v>1229.2050000000002</v>
      </c>
    </row>
    <row r="1667" spans="1:5" ht="14.4" customHeight="1" x14ac:dyDescent="0.3">
      <c r="A1667" s="5" t="s">
        <v>172</v>
      </c>
      <c r="C1667" s="7">
        <f t="shared" ref="C1667" si="1118">C1668</f>
        <v>45.553539914999995</v>
      </c>
      <c r="D1667" s="7">
        <f t="shared" ref="D1667" si="1119">D1669</f>
        <v>12.939000000000002</v>
      </c>
      <c r="E1667" s="7">
        <f t="shared" ref="E1667" si="1120">E1668+E1669</f>
        <v>13453.284180449999</v>
      </c>
    </row>
    <row r="1668" spans="1:5" ht="14.4" customHeight="1" x14ac:dyDescent="0.3">
      <c r="A1668" s="5" t="s">
        <v>35</v>
      </c>
      <c r="B1668" t="s">
        <v>18</v>
      </c>
      <c r="C1668">
        <v>45.553539914999995</v>
      </c>
      <c r="D1668">
        <v>0</v>
      </c>
      <c r="E1668">
        <v>10477.314180449999</v>
      </c>
    </row>
    <row r="1669" spans="1:5" ht="14.4" customHeight="1" x14ac:dyDescent="0.3">
      <c r="A1669" s="5" t="s">
        <v>36</v>
      </c>
      <c r="B1669" t="s">
        <v>18</v>
      </c>
      <c r="C1669">
        <v>0</v>
      </c>
      <c r="D1669">
        <v>12.939000000000002</v>
      </c>
      <c r="E1669">
        <v>2975.9700000000003</v>
      </c>
    </row>
    <row r="1670" spans="1:5" ht="14.4" customHeight="1" x14ac:dyDescent="0.3">
      <c r="A1670" s="5" t="s">
        <v>174</v>
      </c>
      <c r="C1670" s="7">
        <f t="shared" ref="C1670" si="1121">C1671</f>
        <v>67.783614641999989</v>
      </c>
      <c r="D1670" s="7">
        <f t="shared" ref="D1670" si="1122">D1672</f>
        <v>12.939000000000002</v>
      </c>
      <c r="E1670" s="7">
        <f t="shared" ref="E1670" si="1123">E1671+E1672</f>
        <v>124312.82654867998</v>
      </c>
    </row>
    <row r="1671" spans="1:5" ht="14.4" customHeight="1" x14ac:dyDescent="0.3">
      <c r="A1671" s="5" t="s">
        <v>35</v>
      </c>
      <c r="B1671" t="s">
        <v>18</v>
      </c>
      <c r="C1671">
        <v>67.783614641999989</v>
      </c>
      <c r="D1671">
        <v>0</v>
      </c>
      <c r="E1671">
        <v>104386.76654867998</v>
      </c>
    </row>
    <row r="1672" spans="1:5" ht="14.4" customHeight="1" x14ac:dyDescent="0.3">
      <c r="A1672" s="5" t="s">
        <v>36</v>
      </c>
      <c r="B1672" t="s">
        <v>18</v>
      </c>
      <c r="C1672">
        <v>0</v>
      </c>
      <c r="D1672">
        <v>12.939000000000002</v>
      </c>
      <c r="E1672">
        <v>19926.060000000001</v>
      </c>
    </row>
    <row r="1673" spans="1:5" ht="14.4" customHeight="1" x14ac:dyDescent="0.3">
      <c r="A1673" s="5" t="s">
        <v>176</v>
      </c>
      <c r="C1673" s="7">
        <f t="shared" ref="C1673" si="1124">C1674</f>
        <v>115.93500327000001</v>
      </c>
      <c r="D1673" s="7">
        <f t="shared" ref="D1673" si="1125">D1675</f>
        <v>13.609588235294119</v>
      </c>
      <c r="E1673" s="7">
        <f t="shared" ref="E1673" si="1126">E1674+E1675</f>
        <v>3238.6147876323535</v>
      </c>
    </row>
    <row r="1674" spans="1:5" ht="14.4" customHeight="1" x14ac:dyDescent="0.3">
      <c r="A1674" s="5" t="s">
        <v>35</v>
      </c>
      <c r="B1674" t="s">
        <v>18</v>
      </c>
      <c r="C1674">
        <v>115.93500327000001</v>
      </c>
      <c r="D1674">
        <v>0</v>
      </c>
      <c r="E1674">
        <v>2898.3750817500004</v>
      </c>
    </row>
    <row r="1675" spans="1:5" ht="14.4" customHeight="1" x14ac:dyDescent="0.3">
      <c r="A1675" s="5" t="s">
        <v>36</v>
      </c>
      <c r="B1675" t="s">
        <v>18</v>
      </c>
      <c r="C1675">
        <v>0</v>
      </c>
      <c r="D1675">
        <v>13.609588235294119</v>
      </c>
      <c r="E1675">
        <v>340.23970588235295</v>
      </c>
    </row>
    <row r="1676" spans="1:5" ht="14.4" customHeight="1" x14ac:dyDescent="0.3">
      <c r="A1676" s="5" t="s">
        <v>178</v>
      </c>
      <c r="C1676" s="7">
        <f t="shared" ref="C1676" si="1127">C1677</f>
        <v>49.823256869999994</v>
      </c>
      <c r="D1676" s="7">
        <f t="shared" ref="D1676" si="1128">D1678</f>
        <v>12.939000000000002</v>
      </c>
      <c r="E1676" s="7">
        <f t="shared" ref="E1676" si="1129">E1677+E1678</f>
        <v>1882.8677060999999</v>
      </c>
    </row>
    <row r="1677" spans="1:5" ht="14.4" customHeight="1" x14ac:dyDescent="0.3">
      <c r="A1677" s="5" t="s">
        <v>35</v>
      </c>
      <c r="B1677" t="s">
        <v>18</v>
      </c>
      <c r="C1677">
        <v>49.823256869999994</v>
      </c>
      <c r="D1677">
        <v>0</v>
      </c>
      <c r="E1677">
        <v>1494.6977060999998</v>
      </c>
    </row>
    <row r="1678" spans="1:5" ht="14.4" customHeight="1" x14ac:dyDescent="0.3">
      <c r="A1678" s="5" t="s">
        <v>36</v>
      </c>
      <c r="B1678" t="s">
        <v>18</v>
      </c>
      <c r="C1678">
        <v>0</v>
      </c>
      <c r="D1678">
        <v>12.939000000000002</v>
      </c>
      <c r="E1678">
        <v>388.17000000000007</v>
      </c>
    </row>
    <row r="1679" spans="1:5" ht="14.4" customHeight="1" x14ac:dyDescent="0.3">
      <c r="A1679" s="5" t="s">
        <v>180</v>
      </c>
      <c r="C1679" s="7">
        <f t="shared" ref="C1679" si="1130">C1680</f>
        <v>57.674026754999993</v>
      </c>
      <c r="D1679" s="7">
        <f t="shared" ref="D1679" si="1131">D1681</f>
        <v>12.939000000000002</v>
      </c>
      <c r="E1679" s="7">
        <f t="shared" ref="E1679" si="1132">E1680+E1681</f>
        <v>3883.7164715249996</v>
      </c>
    </row>
    <row r="1680" spans="1:5" ht="14.4" customHeight="1" x14ac:dyDescent="0.3">
      <c r="A1680" s="5" t="s">
        <v>35</v>
      </c>
      <c r="B1680" t="s">
        <v>18</v>
      </c>
      <c r="C1680">
        <v>57.674026754999993</v>
      </c>
      <c r="D1680">
        <v>0</v>
      </c>
      <c r="E1680">
        <v>3172.0714715249997</v>
      </c>
    </row>
    <row r="1681" spans="1:5" ht="14.4" customHeight="1" x14ac:dyDescent="0.3">
      <c r="A1681" s="5" t="s">
        <v>36</v>
      </c>
      <c r="B1681" t="s">
        <v>18</v>
      </c>
      <c r="C1681">
        <v>0</v>
      </c>
      <c r="D1681">
        <v>12.939000000000002</v>
      </c>
      <c r="E1681">
        <v>711.6450000000001</v>
      </c>
    </row>
    <row r="1682" spans="1:5" ht="14.4" customHeight="1" x14ac:dyDescent="0.3">
      <c r="A1682" s="5" t="s">
        <v>182</v>
      </c>
      <c r="C1682" s="7">
        <f t="shared" ref="C1682" si="1133">C1683</f>
        <v>74.61516177</v>
      </c>
      <c r="D1682" s="7">
        <f t="shared" ref="D1682" si="1134">D1684</f>
        <v>12.939000000000002</v>
      </c>
      <c r="E1682" s="7">
        <f t="shared" ref="E1682" si="1135">E1683+E1684</f>
        <v>10944.270221250001</v>
      </c>
    </row>
    <row r="1683" spans="1:5" ht="14.4" customHeight="1" x14ac:dyDescent="0.3">
      <c r="A1683" s="5" t="s">
        <v>35</v>
      </c>
      <c r="B1683" t="s">
        <v>18</v>
      </c>
      <c r="C1683">
        <v>74.61516177</v>
      </c>
      <c r="D1683">
        <v>0</v>
      </c>
      <c r="E1683">
        <v>9326.8952212500008</v>
      </c>
    </row>
    <row r="1684" spans="1:5" ht="14.4" customHeight="1" x14ac:dyDescent="0.3">
      <c r="A1684" s="5" t="s">
        <v>36</v>
      </c>
      <c r="B1684" t="s">
        <v>18</v>
      </c>
      <c r="C1684">
        <v>0</v>
      </c>
      <c r="D1684">
        <v>12.939000000000002</v>
      </c>
      <c r="E1684">
        <v>1617.3750000000002</v>
      </c>
    </row>
    <row r="1685" spans="1:5" ht="14.4" customHeight="1" x14ac:dyDescent="0.3">
      <c r="A1685" s="5" t="s">
        <v>184</v>
      </c>
      <c r="C1685" s="7">
        <f t="shared" ref="C1685" si="1136">C1686</f>
        <v>115.65953765999998</v>
      </c>
      <c r="D1685" s="7">
        <f t="shared" ref="D1685" si="1137">D1687</f>
        <v>13.609588235294119</v>
      </c>
      <c r="E1685" s="7">
        <f t="shared" ref="E1685" si="1138">E1686+E1687</f>
        <v>16804.986366388232</v>
      </c>
    </row>
    <row r="1686" spans="1:5" ht="14.4" customHeight="1" x14ac:dyDescent="0.3">
      <c r="A1686" s="5" t="s">
        <v>35</v>
      </c>
      <c r="B1686" t="s">
        <v>18</v>
      </c>
      <c r="C1686">
        <v>115.65953765999998</v>
      </c>
      <c r="D1686">
        <v>0</v>
      </c>
      <c r="E1686">
        <v>15035.739895799998</v>
      </c>
    </row>
    <row r="1687" spans="1:5" ht="14.4" customHeight="1" x14ac:dyDescent="0.3">
      <c r="A1687" s="5" t="s">
        <v>36</v>
      </c>
      <c r="B1687" t="s">
        <v>18</v>
      </c>
      <c r="C1687">
        <v>0</v>
      </c>
      <c r="D1687">
        <v>13.609588235294119</v>
      </c>
      <c r="E1687">
        <v>1769.2464705882355</v>
      </c>
    </row>
    <row r="1688" spans="1:5" ht="14.4" customHeight="1" x14ac:dyDescent="0.3">
      <c r="A1688" s="5" t="s">
        <v>186</v>
      </c>
      <c r="C1688" s="7">
        <f t="shared" ref="C1688" si="1139">C1689</f>
        <v>110.70115668</v>
      </c>
      <c r="D1688" s="7">
        <f t="shared" ref="D1688" si="1140">D1690</f>
        <v>14.364000000000003</v>
      </c>
      <c r="E1688" s="7">
        <f t="shared" ref="E1688" si="1141">E1689+E1690</f>
        <v>18134.4477186</v>
      </c>
    </row>
    <row r="1689" spans="1:5" ht="14.4" customHeight="1" x14ac:dyDescent="0.3">
      <c r="A1689" s="5" t="s">
        <v>35</v>
      </c>
      <c r="B1689" t="s">
        <v>18</v>
      </c>
      <c r="C1689">
        <v>110.70115668</v>
      </c>
      <c r="D1689">
        <v>0</v>
      </c>
      <c r="E1689">
        <v>16051.6677186</v>
      </c>
    </row>
    <row r="1690" spans="1:5" ht="14.4" customHeight="1" x14ac:dyDescent="0.3">
      <c r="A1690" s="5" t="s">
        <v>36</v>
      </c>
      <c r="B1690" t="s">
        <v>18</v>
      </c>
      <c r="C1690">
        <v>0</v>
      </c>
      <c r="D1690">
        <v>14.364000000000003</v>
      </c>
      <c r="E1690">
        <v>2082.7800000000002</v>
      </c>
    </row>
    <row r="1691" spans="1:5" ht="14.4" customHeight="1" x14ac:dyDescent="0.3">
      <c r="A1691" s="5" t="s">
        <v>188</v>
      </c>
      <c r="C1691" s="7">
        <f t="shared" ref="C1691" si="1142">C1692</f>
        <v>141.27783939000003</v>
      </c>
      <c r="D1691" s="7">
        <f t="shared" ref="D1691" si="1143">D1693</f>
        <v>18.638999999999999</v>
      </c>
      <c r="E1691" s="7">
        <f t="shared" ref="E1691" si="1144">E1692+E1693</f>
        <v>97549.272027900006</v>
      </c>
    </row>
    <row r="1692" spans="1:5" ht="14.4" customHeight="1" x14ac:dyDescent="0.3">
      <c r="A1692" s="5" t="s">
        <v>35</v>
      </c>
      <c r="B1692" t="s">
        <v>18</v>
      </c>
      <c r="C1692">
        <v>141.27783939000003</v>
      </c>
      <c r="D1692">
        <v>0</v>
      </c>
      <c r="E1692">
        <v>86179.482027900012</v>
      </c>
    </row>
    <row r="1693" spans="1:5" ht="14.4" customHeight="1" x14ac:dyDescent="0.3">
      <c r="A1693" s="5" t="s">
        <v>36</v>
      </c>
      <c r="B1693" t="s">
        <v>18</v>
      </c>
      <c r="C1693">
        <v>0</v>
      </c>
      <c r="D1693">
        <v>18.638999999999999</v>
      </c>
      <c r="E1693">
        <v>11369.789999999999</v>
      </c>
    </row>
    <row r="1694" spans="1:5" ht="14.4" customHeight="1" x14ac:dyDescent="0.3">
      <c r="A1694" s="5" t="s">
        <v>190</v>
      </c>
      <c r="C1694" s="7">
        <f t="shared" ref="C1694:C1695" si="1145">C1695</f>
        <v>1007.6171828400001</v>
      </c>
      <c r="D1694" s="7">
        <f t="shared" ref="D1694:D1695" si="1146">D1696</f>
        <v>0</v>
      </c>
      <c r="E1694" s="7">
        <f t="shared" ref="E1694:E1695" si="1147">E1695+E1696</f>
        <v>92601.601455600001</v>
      </c>
    </row>
    <row r="1695" spans="1:5" ht="14.4" customHeight="1" x14ac:dyDescent="0.3">
      <c r="A1695" s="5" t="s">
        <v>192</v>
      </c>
      <c r="C1695" s="7">
        <f t="shared" si="1145"/>
        <v>1007.6171828400001</v>
      </c>
      <c r="D1695" s="7">
        <f t="shared" si="1146"/>
        <v>42.579000000000001</v>
      </c>
      <c r="E1695" s="7">
        <f t="shared" si="1147"/>
        <v>47258.828227800004</v>
      </c>
    </row>
    <row r="1696" spans="1:5" ht="14.4" customHeight="1" x14ac:dyDescent="0.3">
      <c r="A1696" s="5" t="s">
        <v>35</v>
      </c>
      <c r="B1696" t="s">
        <v>18</v>
      </c>
      <c r="C1696">
        <v>1007.6171828400001</v>
      </c>
      <c r="D1696">
        <v>0</v>
      </c>
      <c r="E1696">
        <v>45342.773227800004</v>
      </c>
    </row>
    <row r="1697" spans="1:5" ht="14.4" customHeight="1" x14ac:dyDescent="0.3">
      <c r="A1697" s="5" t="s">
        <v>36</v>
      </c>
      <c r="B1697" t="s">
        <v>18</v>
      </c>
      <c r="C1697">
        <v>0</v>
      </c>
      <c r="D1697">
        <v>42.579000000000001</v>
      </c>
      <c r="E1697">
        <v>1916.0550000000001</v>
      </c>
    </row>
    <row r="1698" spans="1:5" ht="14.4" customHeight="1" x14ac:dyDescent="0.3">
      <c r="A1698" s="5" t="s">
        <v>194</v>
      </c>
      <c r="C1698" s="7">
        <f t="shared" ref="C1698:C1699" si="1148">C1699</f>
        <v>18.075845317500001</v>
      </c>
      <c r="D1698" s="7">
        <f t="shared" ref="D1698:D1699" si="1149">D1700</f>
        <v>0</v>
      </c>
      <c r="E1698" s="7">
        <f t="shared" ref="E1698:E1699" si="1150">E1699+E1700</f>
        <v>159534.37218915002</v>
      </c>
    </row>
    <row r="1699" spans="1:5" ht="14.4" customHeight="1" x14ac:dyDescent="0.3">
      <c r="A1699" s="5" t="s">
        <v>196</v>
      </c>
      <c r="C1699" s="7">
        <f t="shared" si="1148"/>
        <v>18.075845317500001</v>
      </c>
      <c r="D1699" s="7">
        <f t="shared" si="1149"/>
        <v>12.339000000000002</v>
      </c>
      <c r="E1699" s="7">
        <f t="shared" si="1150"/>
        <v>100064.84109457501</v>
      </c>
    </row>
    <row r="1700" spans="1:5" ht="14.4" customHeight="1" x14ac:dyDescent="0.3">
      <c r="A1700" s="5" t="s">
        <v>35</v>
      </c>
      <c r="B1700" t="s">
        <v>18</v>
      </c>
      <c r="C1700">
        <v>18.075845317500001</v>
      </c>
      <c r="D1700">
        <v>0</v>
      </c>
      <c r="E1700">
        <v>59469.531094575002</v>
      </c>
    </row>
    <row r="1701" spans="1:5" ht="14.4" customHeight="1" x14ac:dyDescent="0.3">
      <c r="A1701" s="5" t="s">
        <v>36</v>
      </c>
      <c r="B1701" t="s">
        <v>18</v>
      </c>
      <c r="C1701">
        <v>0</v>
      </c>
      <c r="D1701">
        <v>12.339000000000002</v>
      </c>
      <c r="E1701">
        <v>40595.310000000005</v>
      </c>
    </row>
    <row r="1702" spans="1:5" ht="14.4" customHeight="1" x14ac:dyDescent="0.3">
      <c r="A1702" s="5" t="s">
        <v>198</v>
      </c>
      <c r="C1702" s="7">
        <f t="shared" ref="C1702" si="1151">C1703</f>
        <v>21.312566234999998</v>
      </c>
      <c r="D1702" s="7">
        <f t="shared" ref="D1702" si="1152">D1704</f>
        <v>12.339000000000002</v>
      </c>
      <c r="E1702" s="7">
        <f t="shared" ref="E1702" si="1153">E1703+E1704</f>
        <v>15647.978299275001</v>
      </c>
    </row>
    <row r="1703" spans="1:5" ht="14.4" customHeight="1" x14ac:dyDescent="0.3">
      <c r="A1703" s="5" t="s">
        <v>35</v>
      </c>
      <c r="B1703" t="s">
        <v>18</v>
      </c>
      <c r="C1703">
        <v>21.312566234999998</v>
      </c>
      <c r="D1703">
        <v>0</v>
      </c>
      <c r="E1703">
        <v>9910.3432992749986</v>
      </c>
    </row>
    <row r="1704" spans="1:5" ht="14.4" customHeight="1" x14ac:dyDescent="0.3">
      <c r="A1704" s="5" t="s">
        <v>36</v>
      </c>
      <c r="B1704" t="s">
        <v>18</v>
      </c>
      <c r="C1704">
        <v>0</v>
      </c>
      <c r="D1704">
        <v>12.339000000000002</v>
      </c>
      <c r="E1704">
        <v>5737.6350000000011</v>
      </c>
    </row>
    <row r="1705" spans="1:5" ht="14.4" customHeight="1" x14ac:dyDescent="0.3">
      <c r="A1705" s="5" t="s">
        <v>200</v>
      </c>
      <c r="C1705" s="7">
        <f t="shared" ref="C1705" si="1154">C1706</f>
        <v>27.1717197597</v>
      </c>
      <c r="D1705" s="7">
        <f t="shared" ref="D1705" si="1155">D1707</f>
        <v>12.339000000000002</v>
      </c>
      <c r="E1705" s="7">
        <f t="shared" ref="E1705" si="1156">E1706+E1707</f>
        <v>157055.11104480751</v>
      </c>
    </row>
    <row r="1706" spans="1:5" ht="14.4" customHeight="1" x14ac:dyDescent="0.3">
      <c r="A1706" s="5" t="s">
        <v>35</v>
      </c>
      <c r="B1706" t="s">
        <v>18</v>
      </c>
      <c r="C1706">
        <v>27.1717197597</v>
      </c>
      <c r="D1706">
        <v>0</v>
      </c>
      <c r="E1706">
        <v>108007.5860448075</v>
      </c>
    </row>
    <row r="1707" spans="1:5" ht="14.4" customHeight="1" x14ac:dyDescent="0.3">
      <c r="A1707" s="5" t="s">
        <v>36</v>
      </c>
      <c r="B1707" t="s">
        <v>18</v>
      </c>
      <c r="C1707">
        <v>0</v>
      </c>
      <c r="D1707">
        <v>12.339000000000002</v>
      </c>
      <c r="E1707">
        <v>49047.525000000009</v>
      </c>
    </row>
    <row r="1708" spans="1:5" ht="14.4" customHeight="1" x14ac:dyDescent="0.3">
      <c r="A1708" s="5" t="s">
        <v>202</v>
      </c>
      <c r="C1708">
        <v>0</v>
      </c>
      <c r="D1708">
        <v>0</v>
      </c>
    </row>
    <row r="1709" spans="1:5" ht="14.4" customHeight="1" x14ac:dyDescent="0.3">
      <c r="A1709" s="5" t="s">
        <v>35</v>
      </c>
      <c r="B1709" t="s">
        <v>18</v>
      </c>
      <c r="C1709">
        <v>41.559288570000007</v>
      </c>
      <c r="D1709">
        <v>0</v>
      </c>
      <c r="E1709">
        <v>4987.1146284000006</v>
      </c>
    </row>
    <row r="1710" spans="1:5" ht="14.4" customHeight="1" x14ac:dyDescent="0.3">
      <c r="A1710" s="5" t="s">
        <v>36</v>
      </c>
      <c r="B1710" t="s">
        <v>18</v>
      </c>
      <c r="C1710">
        <v>0</v>
      </c>
      <c r="D1710">
        <v>12.339000000000002</v>
      </c>
      <c r="E1710">
        <v>1480.6800000000003</v>
      </c>
    </row>
    <row r="1711" spans="1:5" ht="14.4" customHeight="1" x14ac:dyDescent="0.3">
      <c r="A1711" s="5" t="s">
        <v>204</v>
      </c>
      <c r="C1711" s="7">
        <f t="shared" ref="C1711" si="1157">C1712</f>
        <v>22.896493492500003</v>
      </c>
      <c r="D1711" s="7">
        <f t="shared" ref="D1711" si="1158">D1713</f>
        <v>12.339000000000002</v>
      </c>
      <c r="E1711" s="7">
        <f t="shared" ref="E1711" si="1159">E1712+E1713</f>
        <v>5285.3240238750004</v>
      </c>
    </row>
    <row r="1712" spans="1:5" ht="14.4" customHeight="1" x14ac:dyDescent="0.3">
      <c r="A1712" s="5" t="s">
        <v>35</v>
      </c>
      <c r="B1712" t="s">
        <v>18</v>
      </c>
      <c r="C1712">
        <v>22.896493492500003</v>
      </c>
      <c r="D1712">
        <v>0</v>
      </c>
      <c r="E1712">
        <v>3434.4740238750005</v>
      </c>
    </row>
    <row r="1713" spans="1:5" ht="14.4" customHeight="1" x14ac:dyDescent="0.3">
      <c r="A1713" s="5" t="s">
        <v>36</v>
      </c>
      <c r="B1713" t="s">
        <v>18</v>
      </c>
      <c r="C1713">
        <v>0</v>
      </c>
      <c r="D1713">
        <v>12.339000000000002</v>
      </c>
      <c r="E1713">
        <v>1850.8500000000004</v>
      </c>
    </row>
    <row r="1714" spans="1:5" ht="14.4" customHeight="1" x14ac:dyDescent="0.3">
      <c r="A1714" s="5" t="s">
        <v>206</v>
      </c>
      <c r="C1714" s="7">
        <f t="shared" ref="C1714" si="1160">C1715</f>
        <v>32.882121854999994</v>
      </c>
      <c r="D1714" s="7">
        <f t="shared" ref="D1714" si="1161">D1716</f>
        <v>12.339000000000002</v>
      </c>
      <c r="E1714" s="7">
        <f t="shared" ref="E1714" si="1162">E1715+E1716</f>
        <v>284214.75085867499</v>
      </c>
    </row>
    <row r="1715" spans="1:5" ht="14.4" customHeight="1" x14ac:dyDescent="0.3">
      <c r="A1715" s="5" t="s">
        <v>35</v>
      </c>
      <c r="B1715" t="s">
        <v>18</v>
      </c>
      <c r="C1715">
        <v>32.882121854999994</v>
      </c>
      <c r="D1715">
        <v>0</v>
      </c>
      <c r="E1715">
        <v>206664.13585867497</v>
      </c>
    </row>
    <row r="1716" spans="1:5" ht="14.4" customHeight="1" x14ac:dyDescent="0.3">
      <c r="A1716" s="5" t="s">
        <v>36</v>
      </c>
      <c r="C1716">
        <v>0</v>
      </c>
      <c r="D1716">
        <v>12.339000000000002</v>
      </c>
      <c r="E1716">
        <v>77550.61500000002</v>
      </c>
    </row>
    <row r="1717" spans="1:5" ht="14.4" customHeight="1" x14ac:dyDescent="0.3">
      <c r="A1717" s="5" t="s">
        <v>208</v>
      </c>
      <c r="C1717" s="7">
        <f t="shared" ref="C1717" si="1163">C1718</f>
        <v>48.032730404999995</v>
      </c>
      <c r="D1717" s="7">
        <f t="shared" ref="D1717" si="1164">D1719</f>
        <v>12.339000000000002</v>
      </c>
      <c r="E1717" s="7">
        <f t="shared" ref="E1717" si="1165">E1718+E1719</f>
        <v>422602.11283499998</v>
      </c>
    </row>
    <row r="1718" spans="1:5" ht="14.4" customHeight="1" x14ac:dyDescent="0.3">
      <c r="A1718" s="5" t="s">
        <v>35</v>
      </c>
      <c r="B1718" t="s">
        <v>18</v>
      </c>
      <c r="C1718">
        <v>48.032730404999995</v>
      </c>
      <c r="D1718">
        <v>0</v>
      </c>
      <c r="E1718">
        <v>336229.11283499998</v>
      </c>
    </row>
    <row r="1719" spans="1:5" ht="14.4" customHeight="1" x14ac:dyDescent="0.3">
      <c r="A1719" s="5" t="s">
        <v>36</v>
      </c>
      <c r="B1719" t="s">
        <v>18</v>
      </c>
      <c r="C1719">
        <v>0</v>
      </c>
      <c r="D1719">
        <v>12.339000000000002</v>
      </c>
      <c r="E1719">
        <v>86373.000000000015</v>
      </c>
    </row>
    <row r="1720" spans="1:5" ht="14.4" customHeight="1" x14ac:dyDescent="0.3">
      <c r="A1720" s="5" t="s">
        <v>210</v>
      </c>
      <c r="C1720" s="7">
        <f t="shared" ref="C1720" si="1166">C1721</f>
        <v>70.180165449000015</v>
      </c>
      <c r="D1720" s="7">
        <f t="shared" ref="D1720" si="1167">D1722</f>
        <v>12.939000000000002</v>
      </c>
      <c r="E1720" s="7">
        <f t="shared" ref="E1720" si="1168">E1721+E1722</f>
        <v>62339.374086750009</v>
      </c>
    </row>
    <row r="1721" spans="1:5" ht="14.4" customHeight="1" x14ac:dyDescent="0.3">
      <c r="A1721" s="5" t="s">
        <v>35</v>
      </c>
      <c r="B1721" t="s">
        <v>18</v>
      </c>
      <c r="C1721">
        <v>70.180165449000015</v>
      </c>
      <c r="D1721">
        <v>0</v>
      </c>
      <c r="E1721">
        <v>52635.124086750009</v>
      </c>
    </row>
    <row r="1722" spans="1:5" ht="14.4" customHeight="1" x14ac:dyDescent="0.3">
      <c r="A1722" s="5" t="s">
        <v>36</v>
      </c>
      <c r="B1722" t="s">
        <v>18</v>
      </c>
      <c r="C1722">
        <v>0</v>
      </c>
      <c r="D1722">
        <v>12.939000000000002</v>
      </c>
      <c r="E1722">
        <v>9704.2500000000018</v>
      </c>
    </row>
    <row r="1723" spans="1:5" ht="14.4" customHeight="1" x14ac:dyDescent="0.3">
      <c r="A1723" s="5" t="s">
        <v>212</v>
      </c>
      <c r="C1723" s="7">
        <f t="shared" ref="C1723" si="1169">C1724</f>
        <v>98.580669840000013</v>
      </c>
      <c r="D1723" s="7">
        <f t="shared" ref="D1723" si="1170">D1725</f>
        <v>13.609588235294119</v>
      </c>
      <c r="E1723" s="7">
        <f t="shared" ref="E1723" si="1171">E1724+E1725</f>
        <v>35900.882584094128</v>
      </c>
    </row>
    <row r="1724" spans="1:5" ht="14.4" customHeight="1" x14ac:dyDescent="0.3">
      <c r="A1724" s="5" t="s">
        <v>35</v>
      </c>
      <c r="B1724" t="s">
        <v>18</v>
      </c>
      <c r="C1724">
        <v>98.580669840000013</v>
      </c>
      <c r="D1724">
        <v>0</v>
      </c>
      <c r="E1724">
        <v>31545.814348800006</v>
      </c>
    </row>
    <row r="1725" spans="1:5" ht="14.4" customHeight="1" x14ac:dyDescent="0.3">
      <c r="A1725" s="5" t="s">
        <v>36</v>
      </c>
      <c r="B1725" t="s">
        <v>18</v>
      </c>
      <c r="C1725">
        <v>0</v>
      </c>
      <c r="D1725">
        <v>13.609588235294119</v>
      </c>
      <c r="E1725">
        <v>4355.0682352941185</v>
      </c>
    </row>
    <row r="1726" spans="1:5" ht="14.4" customHeight="1" x14ac:dyDescent="0.3">
      <c r="A1726" s="5" t="s">
        <v>214</v>
      </c>
      <c r="C1726" s="7">
        <f t="shared" ref="C1726" si="1172">C1727</f>
        <v>167.72253795</v>
      </c>
      <c r="D1726" s="7">
        <f t="shared" ref="D1726" si="1173">D1728</f>
        <v>13.609588235294119</v>
      </c>
      <c r="E1726" s="7">
        <f t="shared" ref="E1726" si="1174">E1727+E1728</f>
        <v>9066.6063092647055</v>
      </c>
    </row>
    <row r="1727" spans="1:5" ht="14.4" customHeight="1" x14ac:dyDescent="0.3">
      <c r="A1727" s="5" t="s">
        <v>35</v>
      </c>
      <c r="B1727" t="s">
        <v>18</v>
      </c>
      <c r="C1727">
        <v>167.72253795</v>
      </c>
      <c r="D1727">
        <v>0</v>
      </c>
      <c r="E1727">
        <v>8386.1268975000003</v>
      </c>
    </row>
    <row r="1728" spans="1:5" ht="14.4" customHeight="1" x14ac:dyDescent="0.3">
      <c r="A1728" s="5" t="s">
        <v>36</v>
      </c>
      <c r="B1728" t="s">
        <v>18</v>
      </c>
      <c r="C1728">
        <v>0</v>
      </c>
      <c r="D1728">
        <v>13.609588235294119</v>
      </c>
      <c r="E1728">
        <v>680.4794117647059</v>
      </c>
    </row>
    <row r="1729" spans="1:5" ht="14.4" customHeight="1" x14ac:dyDescent="0.3">
      <c r="A1729" s="5" t="s">
        <v>216</v>
      </c>
      <c r="C1729" s="7">
        <f t="shared" ref="C1729" si="1175">C1730</f>
        <v>248.43396168000004</v>
      </c>
      <c r="D1729" s="7">
        <f t="shared" ref="D1729" si="1176">D1731</f>
        <v>14.364000000000003</v>
      </c>
      <c r="E1729" s="7">
        <f t="shared" ref="E1729" si="1177">E1730+E1731</f>
        <v>197098.47126000002</v>
      </c>
    </row>
    <row r="1730" spans="1:5" ht="14.4" customHeight="1" x14ac:dyDescent="0.3">
      <c r="A1730" s="5" t="s">
        <v>35</v>
      </c>
      <c r="B1730" t="s">
        <v>18</v>
      </c>
      <c r="C1730">
        <v>248.43396168000004</v>
      </c>
      <c r="D1730">
        <v>0</v>
      </c>
      <c r="E1730">
        <v>186325.47126000002</v>
      </c>
    </row>
    <row r="1731" spans="1:5" ht="14.4" customHeight="1" x14ac:dyDescent="0.3">
      <c r="A1731" s="5" t="s">
        <v>36</v>
      </c>
      <c r="B1731" t="s">
        <v>18</v>
      </c>
      <c r="C1731">
        <v>0</v>
      </c>
      <c r="D1731">
        <v>14.364000000000003</v>
      </c>
      <c r="E1731">
        <v>10773.000000000002</v>
      </c>
    </row>
    <row r="1732" spans="1:5" ht="14.4" customHeight="1" x14ac:dyDescent="0.3">
      <c r="A1732" s="5" t="s">
        <v>218</v>
      </c>
      <c r="C1732" s="7">
        <f t="shared" ref="C1732" si="1178">C1733</f>
        <v>25.651149592500001</v>
      </c>
      <c r="D1732" s="7">
        <f t="shared" ref="D1732" si="1179">D1734</f>
        <v>12.339000000000002</v>
      </c>
      <c r="E1732" s="7">
        <f t="shared" ref="E1732" si="1180">E1733+E1734</f>
        <v>86427.590322937511</v>
      </c>
    </row>
    <row r="1733" spans="1:5" ht="14.4" customHeight="1" x14ac:dyDescent="0.3">
      <c r="A1733" s="5" t="s">
        <v>35</v>
      </c>
      <c r="B1733" t="s">
        <v>18</v>
      </c>
      <c r="C1733">
        <v>25.651149592500001</v>
      </c>
      <c r="D1733">
        <v>0</v>
      </c>
      <c r="E1733">
        <v>58356.365322937505</v>
      </c>
    </row>
    <row r="1734" spans="1:5" ht="14.4" customHeight="1" x14ac:dyDescent="0.3">
      <c r="A1734" s="5" t="s">
        <v>36</v>
      </c>
      <c r="B1734" t="s">
        <v>18</v>
      </c>
      <c r="C1734">
        <v>0</v>
      </c>
      <c r="D1734">
        <v>12.339000000000002</v>
      </c>
      <c r="E1734">
        <v>28071.225000000006</v>
      </c>
    </row>
    <row r="1735" spans="1:5" ht="14.4" customHeight="1" x14ac:dyDescent="0.3">
      <c r="A1735" s="5" t="s">
        <v>220</v>
      </c>
      <c r="C1735" s="7">
        <f t="shared" ref="C1735" si="1181">C1736</f>
        <v>31.449700682999996</v>
      </c>
      <c r="D1735" s="7">
        <f t="shared" ref="D1735" si="1182">D1737</f>
        <v>12.339000000000002</v>
      </c>
      <c r="E1735" s="7">
        <f t="shared" ref="E1735" si="1183">E1736+E1737</f>
        <v>16858.649762954999</v>
      </c>
    </row>
    <row r="1736" spans="1:5" ht="14.4" customHeight="1" x14ac:dyDescent="0.3">
      <c r="A1736" s="5" t="s">
        <v>35</v>
      </c>
      <c r="B1736" t="s">
        <v>18</v>
      </c>
      <c r="C1736">
        <v>31.449700682999996</v>
      </c>
      <c r="D1736">
        <v>0</v>
      </c>
      <c r="E1736">
        <v>12108.134762954998</v>
      </c>
    </row>
    <row r="1737" spans="1:5" ht="14.4" customHeight="1" x14ac:dyDescent="0.3">
      <c r="A1737" s="5" t="s">
        <v>36</v>
      </c>
      <c r="B1737" t="s">
        <v>18</v>
      </c>
      <c r="C1737">
        <v>0</v>
      </c>
      <c r="D1737">
        <v>12.339000000000002</v>
      </c>
      <c r="E1737">
        <v>4750.5150000000012</v>
      </c>
    </row>
    <row r="1738" spans="1:5" ht="14.4" customHeight="1" x14ac:dyDescent="0.3">
      <c r="A1738" s="5" t="s">
        <v>222</v>
      </c>
      <c r="C1738" s="7">
        <f t="shared" ref="C1738" si="1184">C1739</f>
        <v>39.906494910000006</v>
      </c>
      <c r="D1738" s="7">
        <f t="shared" ref="D1738" si="1185">D1740</f>
        <v>12.339000000000002</v>
      </c>
      <c r="E1738" s="7">
        <f t="shared" ref="E1738" si="1186">E1739+E1740</f>
        <v>43102.533300750008</v>
      </c>
    </row>
    <row r="1739" spans="1:5" ht="14.4" customHeight="1" x14ac:dyDescent="0.3">
      <c r="A1739" s="5" t="s">
        <v>35</v>
      </c>
      <c r="B1739" t="s">
        <v>18</v>
      </c>
      <c r="C1739">
        <v>39.906494910000006</v>
      </c>
      <c r="D1739">
        <v>0</v>
      </c>
      <c r="E1739">
        <v>32922.858300750006</v>
      </c>
    </row>
    <row r="1740" spans="1:5" ht="14.4" customHeight="1" x14ac:dyDescent="0.3">
      <c r="A1740" s="5" t="s">
        <v>36</v>
      </c>
      <c r="B1740" t="s">
        <v>18</v>
      </c>
      <c r="C1740">
        <v>0</v>
      </c>
      <c r="D1740">
        <v>12.339000000000002</v>
      </c>
      <c r="E1740">
        <v>10179.675000000001</v>
      </c>
    </row>
    <row r="1741" spans="1:5" ht="14.4" customHeight="1" x14ac:dyDescent="0.3">
      <c r="A1741" s="5" t="s">
        <v>224</v>
      </c>
      <c r="C1741" s="7">
        <f t="shared" ref="C1741" si="1187">C1742</f>
        <v>60.290950049999992</v>
      </c>
      <c r="D1741" s="7">
        <f t="shared" ref="D1741" si="1188">D1743</f>
        <v>12.339000000000002</v>
      </c>
      <c r="E1741" s="7">
        <f t="shared" ref="E1741" si="1189">E1742+E1743</f>
        <v>17431.188011999999</v>
      </c>
    </row>
    <row r="1742" spans="1:5" ht="14.4" customHeight="1" x14ac:dyDescent="0.3">
      <c r="A1742" s="5" t="s">
        <v>35</v>
      </c>
      <c r="B1742" t="s">
        <v>18</v>
      </c>
      <c r="C1742">
        <v>60.290950049999992</v>
      </c>
      <c r="D1742">
        <v>0</v>
      </c>
      <c r="E1742">
        <v>14469.828011999998</v>
      </c>
    </row>
    <row r="1743" spans="1:5" ht="14.4" customHeight="1" x14ac:dyDescent="0.3">
      <c r="A1743" s="5" t="s">
        <v>36</v>
      </c>
      <c r="B1743" t="s">
        <v>18</v>
      </c>
      <c r="C1743">
        <v>0</v>
      </c>
      <c r="D1743">
        <v>12.339000000000002</v>
      </c>
      <c r="E1743">
        <v>2961.3600000000006</v>
      </c>
    </row>
    <row r="1744" spans="1:5" ht="14.4" customHeight="1" x14ac:dyDescent="0.3">
      <c r="A1744" s="5" t="s">
        <v>226</v>
      </c>
      <c r="C1744" s="7">
        <f t="shared" ref="C1744" si="1190">C1745</f>
        <v>87.286579829999994</v>
      </c>
      <c r="D1744" s="7">
        <f t="shared" ref="D1744" si="1191">D1746</f>
        <v>13.609588235294119</v>
      </c>
      <c r="E1744" s="7">
        <f t="shared" ref="E1744" si="1192">E1745+E1746</f>
        <v>10089.616806529411</v>
      </c>
    </row>
    <row r="1745" spans="1:5" ht="14.4" customHeight="1" x14ac:dyDescent="0.3">
      <c r="A1745" s="5" t="s">
        <v>35</v>
      </c>
      <c r="B1745" t="s">
        <v>18</v>
      </c>
      <c r="C1745">
        <v>87.286579829999994</v>
      </c>
      <c r="D1745">
        <v>0</v>
      </c>
      <c r="E1745">
        <v>8728.6579829999991</v>
      </c>
    </row>
    <row r="1746" spans="1:5" ht="14.4" customHeight="1" x14ac:dyDescent="0.3">
      <c r="A1746" s="5" t="s">
        <v>36</v>
      </c>
      <c r="B1746" t="s">
        <v>18</v>
      </c>
      <c r="C1746">
        <v>0</v>
      </c>
      <c r="D1746">
        <v>13.609588235294119</v>
      </c>
      <c r="E1746">
        <v>1360.9588235294118</v>
      </c>
    </row>
    <row r="1747" spans="1:5" ht="14.4" customHeight="1" x14ac:dyDescent="0.3">
      <c r="A1747" s="5" t="s">
        <v>228</v>
      </c>
      <c r="C1747" s="7">
        <f t="shared" ref="C1747" si="1193">C1748</f>
        <v>213.72529482000004</v>
      </c>
      <c r="D1747" s="7">
        <f t="shared" ref="D1747" si="1194">D1749</f>
        <v>13.609588235294119</v>
      </c>
      <c r="E1747" s="7">
        <f t="shared" ref="E1747" si="1195">E1748+E1749</f>
        <v>159134.41813870592</v>
      </c>
    </row>
    <row r="1748" spans="1:5" ht="14.4" customHeight="1" x14ac:dyDescent="0.3">
      <c r="A1748" s="5" t="s">
        <v>35</v>
      </c>
      <c r="B1748" t="s">
        <v>18</v>
      </c>
      <c r="C1748">
        <v>213.72529482000004</v>
      </c>
      <c r="D1748">
        <v>0</v>
      </c>
      <c r="E1748">
        <v>149607.70637400003</v>
      </c>
    </row>
    <row r="1749" spans="1:5" ht="14.4" customHeight="1" x14ac:dyDescent="0.3">
      <c r="A1749" s="5" t="s">
        <v>36</v>
      </c>
      <c r="B1749" t="s">
        <v>18</v>
      </c>
      <c r="C1749">
        <v>0</v>
      </c>
      <c r="D1749">
        <v>13.609588235294119</v>
      </c>
      <c r="E1749">
        <v>9526.711764705884</v>
      </c>
    </row>
    <row r="1750" spans="1:5" ht="14.4" customHeight="1" x14ac:dyDescent="0.3">
      <c r="A1750" s="5" t="s">
        <v>230</v>
      </c>
      <c r="C1750" s="7">
        <f t="shared" ref="C1750" si="1196">C1751</f>
        <v>34.67264832</v>
      </c>
      <c r="D1750" s="7">
        <f t="shared" ref="D1750" si="1197">D1752</f>
        <v>12.339000000000002</v>
      </c>
      <c r="E1750" s="7">
        <f t="shared" ref="E1750" si="1198">E1751+E1752</f>
        <v>5641.3977984000003</v>
      </c>
    </row>
    <row r="1751" spans="1:5" ht="14.4" customHeight="1" x14ac:dyDescent="0.3">
      <c r="A1751" s="5" t="s">
        <v>35</v>
      </c>
      <c r="B1751" t="s">
        <v>18</v>
      </c>
      <c r="C1751">
        <v>34.67264832</v>
      </c>
      <c r="D1751">
        <v>0</v>
      </c>
      <c r="E1751">
        <v>4160.7177984</v>
      </c>
    </row>
    <row r="1752" spans="1:5" ht="14.4" customHeight="1" x14ac:dyDescent="0.3">
      <c r="A1752" s="5" t="s">
        <v>36</v>
      </c>
      <c r="B1752" t="s">
        <v>18</v>
      </c>
      <c r="C1752">
        <v>0</v>
      </c>
      <c r="D1752">
        <v>12.339000000000002</v>
      </c>
      <c r="E1752">
        <v>1480.6800000000003</v>
      </c>
    </row>
    <row r="1753" spans="1:5" ht="14.4" customHeight="1" x14ac:dyDescent="0.3">
      <c r="A1753" s="5" t="s">
        <v>232</v>
      </c>
      <c r="C1753" s="7">
        <f t="shared" ref="C1753" si="1199">C1754</f>
        <v>40.732891740000007</v>
      </c>
      <c r="D1753" s="7">
        <f t="shared" ref="D1753" si="1200">D1755</f>
        <v>12.339000000000002</v>
      </c>
      <c r="E1753" s="7">
        <f t="shared" ref="E1753" si="1201">E1754+E1755</f>
        <v>5997.1237666200013</v>
      </c>
    </row>
    <row r="1754" spans="1:5" ht="14.4" customHeight="1" x14ac:dyDescent="0.3">
      <c r="A1754" s="5" t="s">
        <v>35</v>
      </c>
      <c r="B1754" t="s">
        <v>18</v>
      </c>
      <c r="C1754">
        <v>40.732891740000007</v>
      </c>
      <c r="D1754">
        <v>0</v>
      </c>
      <c r="E1754">
        <v>4602.8167666200006</v>
      </c>
    </row>
    <row r="1755" spans="1:5" ht="14.4" customHeight="1" x14ac:dyDescent="0.3">
      <c r="A1755" s="5" t="s">
        <v>36</v>
      </c>
      <c r="B1755" t="s">
        <v>18</v>
      </c>
      <c r="C1755">
        <v>0</v>
      </c>
      <c r="D1755">
        <v>12.339000000000002</v>
      </c>
      <c r="E1755">
        <v>1394.3070000000002</v>
      </c>
    </row>
    <row r="1756" spans="1:5" ht="14.4" customHeight="1" x14ac:dyDescent="0.3">
      <c r="A1756" s="5" t="s">
        <v>234</v>
      </c>
      <c r="C1756" s="7">
        <f t="shared" ref="C1756" si="1202">C1757</f>
        <v>51.200584920000004</v>
      </c>
      <c r="D1756" s="7">
        <f t="shared" ref="D1756" si="1203">D1758</f>
        <v>12.339000000000002</v>
      </c>
      <c r="E1756" s="7">
        <f t="shared" ref="E1756" si="1204">E1757+E1758</f>
        <v>31769.792460000001</v>
      </c>
    </row>
    <row r="1757" spans="1:5" ht="14.4" customHeight="1" x14ac:dyDescent="0.3">
      <c r="A1757" s="5" t="s">
        <v>35</v>
      </c>
      <c r="B1757" t="s">
        <v>18</v>
      </c>
      <c r="C1757">
        <v>51.200584920000004</v>
      </c>
      <c r="D1757">
        <v>0</v>
      </c>
      <c r="E1757">
        <v>25600.292460000001</v>
      </c>
    </row>
    <row r="1758" spans="1:5" ht="14.4" customHeight="1" x14ac:dyDescent="0.3">
      <c r="A1758" s="5" t="s">
        <v>36</v>
      </c>
      <c r="B1758" t="s">
        <v>18</v>
      </c>
      <c r="C1758">
        <v>0</v>
      </c>
      <c r="D1758">
        <v>12.339000000000002</v>
      </c>
      <c r="E1758">
        <v>6169.5000000000009</v>
      </c>
    </row>
    <row r="1759" spans="1:5" ht="14.4" customHeight="1" x14ac:dyDescent="0.3">
      <c r="A1759" s="5" t="s">
        <v>236</v>
      </c>
      <c r="C1759" s="7">
        <f t="shared" ref="C1759" si="1205">C1760</f>
        <v>77.920749090000001</v>
      </c>
      <c r="D1759" s="7">
        <f t="shared" ref="D1759" si="1206">D1761</f>
        <v>12.939000000000002</v>
      </c>
      <c r="E1759" s="7">
        <f t="shared" ref="E1759" si="1207">E1760+E1761</f>
        <v>67236.214326599991</v>
      </c>
    </row>
    <row r="1760" spans="1:5" ht="14.4" customHeight="1" x14ac:dyDescent="0.3">
      <c r="A1760" s="5" t="s">
        <v>35</v>
      </c>
      <c r="B1760" t="s">
        <v>18</v>
      </c>
      <c r="C1760">
        <v>77.920749090000001</v>
      </c>
      <c r="D1760">
        <v>0</v>
      </c>
      <c r="E1760">
        <v>57661.354326599998</v>
      </c>
    </row>
    <row r="1761" spans="1:5" ht="14.4" customHeight="1" x14ac:dyDescent="0.3">
      <c r="A1761" s="5" t="s">
        <v>36</v>
      </c>
      <c r="B1761" t="s">
        <v>18</v>
      </c>
      <c r="C1761">
        <v>0</v>
      </c>
      <c r="D1761">
        <v>12.939000000000002</v>
      </c>
      <c r="E1761">
        <v>9574.86</v>
      </c>
    </row>
    <row r="1762" spans="1:5" ht="14.4" customHeight="1" x14ac:dyDescent="0.3">
      <c r="A1762" s="5" t="s">
        <v>238</v>
      </c>
      <c r="C1762" s="7">
        <f t="shared" ref="C1762" si="1208">C1763</f>
        <v>63.596537370000007</v>
      </c>
      <c r="D1762" s="7">
        <f t="shared" ref="D1762" si="1209">D1764</f>
        <v>12.939000000000002</v>
      </c>
      <c r="E1762" s="7">
        <f t="shared" ref="E1762" si="1210">E1763+E1764</f>
        <v>30614.214948000001</v>
      </c>
    </row>
    <row r="1763" spans="1:5" ht="14.4" customHeight="1" x14ac:dyDescent="0.3">
      <c r="A1763" s="5" t="s">
        <v>35</v>
      </c>
      <c r="B1763" t="s">
        <v>18</v>
      </c>
      <c r="C1763">
        <v>63.596537370000007</v>
      </c>
      <c r="D1763">
        <v>0</v>
      </c>
      <c r="E1763">
        <v>25438.614948000002</v>
      </c>
    </row>
    <row r="1764" spans="1:5" ht="14.4" customHeight="1" x14ac:dyDescent="0.3">
      <c r="A1764" s="5" t="s">
        <v>36</v>
      </c>
      <c r="B1764" t="s">
        <v>18</v>
      </c>
      <c r="C1764">
        <v>0</v>
      </c>
      <c r="D1764">
        <v>12.939000000000002</v>
      </c>
      <c r="E1764">
        <v>5175.6000000000004</v>
      </c>
    </row>
    <row r="1765" spans="1:5" ht="14.4" customHeight="1" x14ac:dyDescent="0.3">
      <c r="A1765" s="5" t="s">
        <v>240</v>
      </c>
      <c r="C1765" s="7">
        <f t="shared" ref="C1765" si="1211">C1766</f>
        <v>87.011114219999996</v>
      </c>
      <c r="D1765" s="7">
        <f t="shared" ref="D1765" si="1212">D1767</f>
        <v>12.939000000000002</v>
      </c>
      <c r="E1765" s="7">
        <f t="shared" ref="E1765" si="1213">E1766+E1767</f>
        <v>73963.084522799996</v>
      </c>
    </row>
    <row r="1766" spans="1:5" ht="14.4" customHeight="1" x14ac:dyDescent="0.3">
      <c r="A1766" s="5" t="s">
        <v>35</v>
      </c>
      <c r="B1766" t="s">
        <v>18</v>
      </c>
      <c r="C1766">
        <v>87.011114219999996</v>
      </c>
      <c r="D1766">
        <v>0</v>
      </c>
      <c r="E1766">
        <v>64388.224522799996</v>
      </c>
    </row>
    <row r="1767" spans="1:5" ht="14.4" customHeight="1" x14ac:dyDescent="0.3">
      <c r="A1767" s="5" t="s">
        <v>36</v>
      </c>
      <c r="B1767" t="s">
        <v>18</v>
      </c>
      <c r="C1767">
        <v>0</v>
      </c>
      <c r="D1767">
        <v>12.939000000000002</v>
      </c>
      <c r="E1767">
        <v>9574.86</v>
      </c>
    </row>
    <row r="1768" spans="1:5" ht="14.4" customHeight="1" x14ac:dyDescent="0.3">
      <c r="A1768" s="5" t="s">
        <v>242</v>
      </c>
      <c r="C1768" s="7">
        <f t="shared" ref="C1768" si="1214">C1769</f>
        <v>133.56480231</v>
      </c>
      <c r="D1768" s="7">
        <f t="shared" ref="D1768" si="1215">D1770</f>
        <v>13.609588235294119</v>
      </c>
      <c r="E1768" s="7">
        <f t="shared" ref="E1768" si="1216">E1769+E1770</f>
        <v>125098.2319635</v>
      </c>
    </row>
    <row r="1769" spans="1:5" ht="14.4" customHeight="1" x14ac:dyDescent="0.3">
      <c r="A1769" s="5" t="s">
        <v>35</v>
      </c>
      <c r="B1769" t="s">
        <v>18</v>
      </c>
      <c r="C1769">
        <v>133.56480231</v>
      </c>
      <c r="D1769">
        <v>0</v>
      </c>
      <c r="E1769">
        <v>113530.08196350001</v>
      </c>
    </row>
    <row r="1770" spans="1:5" ht="14.4" customHeight="1" x14ac:dyDescent="0.3">
      <c r="A1770" s="5" t="s">
        <v>36</v>
      </c>
      <c r="B1770" t="s">
        <v>18</v>
      </c>
      <c r="C1770">
        <v>0</v>
      </c>
      <c r="D1770">
        <v>13.609588235294119</v>
      </c>
      <c r="E1770">
        <v>11568.150000000001</v>
      </c>
    </row>
    <row r="1771" spans="1:5" ht="14.4" customHeight="1" x14ac:dyDescent="0.3">
      <c r="A1771" s="5" t="s">
        <v>244</v>
      </c>
      <c r="C1771" s="7">
        <f t="shared" ref="C1771" si="1217">C1772</f>
        <v>123.64804034999999</v>
      </c>
      <c r="D1771" s="7">
        <f t="shared" ref="D1771" si="1218">D1773</f>
        <v>18.638999999999999</v>
      </c>
      <c r="E1771" s="7">
        <f t="shared" ref="E1771" si="1219">E1772+E1773</f>
        <v>93909.446630999999</v>
      </c>
    </row>
    <row r="1772" spans="1:5" ht="14.4" customHeight="1" x14ac:dyDescent="0.3">
      <c r="A1772" s="5" t="s">
        <v>35</v>
      </c>
      <c r="B1772" t="s">
        <v>18</v>
      </c>
      <c r="C1772">
        <v>123.64804034999999</v>
      </c>
      <c r="D1772">
        <v>0</v>
      </c>
      <c r="E1772">
        <v>81607.706630999994</v>
      </c>
    </row>
    <row r="1773" spans="1:5" ht="14.4" customHeight="1" x14ac:dyDescent="0.3">
      <c r="A1773" s="5" t="s">
        <v>36</v>
      </c>
      <c r="B1773" t="s">
        <v>18</v>
      </c>
      <c r="C1773">
        <v>0</v>
      </c>
      <c r="D1773">
        <v>18.638999999999999</v>
      </c>
      <c r="E1773">
        <v>12301.74</v>
      </c>
    </row>
    <row r="1774" spans="1:5" ht="14.4" customHeight="1" x14ac:dyDescent="0.3">
      <c r="A1774" s="5" t="s">
        <v>246</v>
      </c>
      <c r="C1774" s="7">
        <f t="shared" ref="C1774" si="1220">C1775</f>
        <v>125.35592713199999</v>
      </c>
      <c r="D1774" s="7">
        <f t="shared" ref="D1774" si="1221">D1776</f>
        <v>18.638999999999999</v>
      </c>
      <c r="E1774" s="7">
        <f t="shared" ref="E1774" si="1222">E1775+E1776</f>
        <v>21599.239069799998</v>
      </c>
    </row>
    <row r="1775" spans="1:5" ht="14.4" customHeight="1" x14ac:dyDescent="0.3">
      <c r="A1775" s="5" t="s">
        <v>35</v>
      </c>
      <c r="B1775" t="s">
        <v>18</v>
      </c>
      <c r="C1775">
        <v>125.35592713199999</v>
      </c>
      <c r="D1775">
        <v>0</v>
      </c>
      <c r="E1775">
        <v>18803.3890698</v>
      </c>
    </row>
    <row r="1776" spans="1:5" ht="14.4" customHeight="1" x14ac:dyDescent="0.3">
      <c r="A1776" s="5" t="s">
        <v>36</v>
      </c>
      <c r="B1776" t="s">
        <v>18</v>
      </c>
      <c r="C1776">
        <v>0</v>
      </c>
      <c r="D1776">
        <v>18.638999999999999</v>
      </c>
      <c r="E1776">
        <v>2795.85</v>
      </c>
    </row>
    <row r="1777" spans="1:5" ht="14.4" customHeight="1" x14ac:dyDescent="0.3">
      <c r="A1777" s="5" t="s">
        <v>248</v>
      </c>
      <c r="C1777" s="7">
        <f t="shared" ref="C1777" si="1223">C1778</f>
        <v>167.08896704700001</v>
      </c>
      <c r="D1777" s="7">
        <f t="shared" ref="D1777" si="1224">D1779</f>
        <v>18.638999999999999</v>
      </c>
      <c r="E1777" s="7">
        <f t="shared" ref="E1777" si="1225">E1778+E1779</f>
        <v>178298.84836512001</v>
      </c>
    </row>
    <row r="1778" spans="1:5" ht="14.4" customHeight="1" x14ac:dyDescent="0.3">
      <c r="A1778" s="5" t="s">
        <v>35</v>
      </c>
      <c r="B1778" t="s">
        <v>18</v>
      </c>
      <c r="C1778">
        <v>167.08896704700001</v>
      </c>
      <c r="D1778">
        <v>0</v>
      </c>
      <c r="E1778">
        <v>160405.40836512001</v>
      </c>
    </row>
    <row r="1779" spans="1:5" ht="14.4" customHeight="1" x14ac:dyDescent="0.3">
      <c r="A1779" s="5" t="s">
        <v>36</v>
      </c>
      <c r="B1779" t="s">
        <v>18</v>
      </c>
      <c r="C1779">
        <v>0</v>
      </c>
      <c r="D1779">
        <v>18.638999999999999</v>
      </c>
      <c r="E1779">
        <v>17893.439999999999</v>
      </c>
    </row>
    <row r="1780" spans="1:5" ht="14.4" customHeight="1" x14ac:dyDescent="0.3">
      <c r="A1780" s="5" t="s">
        <v>250</v>
      </c>
      <c r="C1780" s="7">
        <f t="shared" ref="C1780" si="1226">C1781</f>
        <v>268.873509942</v>
      </c>
      <c r="D1780" s="7">
        <f t="shared" ref="D1780" si="1227">D1782</f>
        <v>18.638999999999999</v>
      </c>
      <c r="E1780" s="7">
        <f t="shared" ref="E1780" si="1228">E1781+E1782</f>
        <v>158131.88046810002</v>
      </c>
    </row>
    <row r="1781" spans="1:5" ht="14.4" customHeight="1" x14ac:dyDescent="0.3">
      <c r="A1781" s="5" t="s">
        <v>35</v>
      </c>
      <c r="B1781" t="s">
        <v>18</v>
      </c>
      <c r="C1781">
        <v>268.873509942</v>
      </c>
      <c r="D1781">
        <v>0</v>
      </c>
      <c r="E1781">
        <v>147880.43046810001</v>
      </c>
    </row>
    <row r="1782" spans="1:5" ht="14.4" customHeight="1" x14ac:dyDescent="0.3">
      <c r="A1782" s="5" t="s">
        <v>36</v>
      </c>
      <c r="B1782" t="s">
        <v>18</v>
      </c>
      <c r="C1782">
        <v>0</v>
      </c>
      <c r="D1782">
        <v>18.638999999999999</v>
      </c>
      <c r="E1782">
        <v>10251.449999999999</v>
      </c>
    </row>
    <row r="1783" spans="1:5" ht="14.4" customHeight="1" x14ac:dyDescent="0.3">
      <c r="A1783" s="5" t="s">
        <v>252</v>
      </c>
      <c r="C1783" s="7">
        <f t="shared" ref="C1783:C1784" si="1229">C1784</f>
        <v>41.586835131000008</v>
      </c>
      <c r="D1783" s="7">
        <f t="shared" ref="D1783:D1784" si="1230">D1785</f>
        <v>0</v>
      </c>
      <c r="E1783" s="7">
        <f t="shared" ref="E1783:E1784" si="1231">E1784+E1785</f>
        <v>12821.310485370002</v>
      </c>
    </row>
    <row r="1784" spans="1:5" ht="14.4" customHeight="1" x14ac:dyDescent="0.3">
      <c r="A1784" s="5" t="s">
        <v>254</v>
      </c>
      <c r="C1784" s="7">
        <f t="shared" si="1229"/>
        <v>41.586835131000008</v>
      </c>
      <c r="D1784" s="7">
        <f t="shared" si="1230"/>
        <v>11.799000000000001</v>
      </c>
      <c r="E1784" s="7">
        <f t="shared" si="1231"/>
        <v>7207.087742685002</v>
      </c>
    </row>
    <row r="1785" spans="1:5" ht="14.4" customHeight="1" x14ac:dyDescent="0.3">
      <c r="A1785" s="5" t="s">
        <v>35</v>
      </c>
      <c r="B1785" t="s">
        <v>18</v>
      </c>
      <c r="C1785">
        <v>41.586835131000008</v>
      </c>
      <c r="D1785">
        <v>0</v>
      </c>
      <c r="E1785">
        <v>5614.2227426850013</v>
      </c>
    </row>
    <row r="1786" spans="1:5" ht="14.4" customHeight="1" x14ac:dyDescent="0.3">
      <c r="A1786" s="5" t="s">
        <v>36</v>
      </c>
      <c r="B1786" t="s">
        <v>18</v>
      </c>
      <c r="C1786">
        <v>0</v>
      </c>
      <c r="D1786">
        <v>11.799000000000001</v>
      </c>
      <c r="E1786">
        <v>1592.8650000000002</v>
      </c>
    </row>
    <row r="1787" spans="1:5" ht="14.4" customHeight="1" x14ac:dyDescent="0.3">
      <c r="A1787" s="5" t="s">
        <v>256</v>
      </c>
      <c r="C1787" s="7">
        <f t="shared" ref="C1787" si="1232">C1788</f>
        <v>74.17441679400001</v>
      </c>
      <c r="D1787" s="7">
        <f t="shared" ref="D1787" si="1233">D1789</f>
        <v>11.799000000000001</v>
      </c>
      <c r="E1787" s="7">
        <f t="shared" ref="E1787" si="1234">E1788+E1789</f>
        <v>7737.6075114600008</v>
      </c>
    </row>
    <row r="1788" spans="1:5" ht="14.4" customHeight="1" x14ac:dyDescent="0.3">
      <c r="A1788" s="5" t="s">
        <v>35</v>
      </c>
      <c r="B1788" t="s">
        <v>18</v>
      </c>
      <c r="C1788">
        <v>74.17441679400001</v>
      </c>
      <c r="D1788">
        <v>0</v>
      </c>
      <c r="E1788">
        <v>6675.6975114600009</v>
      </c>
    </row>
    <row r="1789" spans="1:5" ht="14.4" customHeight="1" x14ac:dyDescent="0.3">
      <c r="A1789" s="5" t="s">
        <v>36</v>
      </c>
      <c r="B1789" t="s">
        <v>18</v>
      </c>
      <c r="C1789">
        <v>0</v>
      </c>
      <c r="D1789">
        <v>11.799000000000001</v>
      </c>
      <c r="E1789">
        <v>1061.9100000000001</v>
      </c>
    </row>
    <row r="1790" spans="1:5" ht="14.4" customHeight="1" x14ac:dyDescent="0.3">
      <c r="A1790" s="5" t="s">
        <v>258</v>
      </c>
      <c r="C1790" s="7">
        <f t="shared" ref="C1790" si="1235">C1791</f>
        <v>102.35454869700003</v>
      </c>
      <c r="D1790" s="7">
        <f t="shared" ref="D1790" si="1236">D1792</f>
        <v>12.939000000000002</v>
      </c>
      <c r="E1790" s="7">
        <f t="shared" ref="E1790" si="1237">E1791+E1792</f>
        <v>20752.838765460005</v>
      </c>
    </row>
    <row r="1791" spans="1:5" ht="14.4" customHeight="1" x14ac:dyDescent="0.3">
      <c r="A1791" s="5" t="s">
        <v>35</v>
      </c>
      <c r="B1791" t="s">
        <v>18</v>
      </c>
      <c r="C1791">
        <v>102.35454869700003</v>
      </c>
      <c r="D1791">
        <v>0</v>
      </c>
      <c r="E1791">
        <v>18423.818765460004</v>
      </c>
    </row>
    <row r="1792" spans="1:5" ht="14.4" customHeight="1" x14ac:dyDescent="0.3">
      <c r="A1792" s="5" t="s">
        <v>36</v>
      </c>
      <c r="B1792" t="s">
        <v>18</v>
      </c>
      <c r="C1792">
        <v>0</v>
      </c>
      <c r="D1792">
        <v>12.939000000000002</v>
      </c>
      <c r="E1792">
        <v>2329.0200000000004</v>
      </c>
    </row>
    <row r="1793" spans="1:5" ht="14.4" customHeight="1" x14ac:dyDescent="0.3">
      <c r="A1793" s="5" t="s">
        <v>260</v>
      </c>
      <c r="C1793" s="7">
        <f t="shared" ref="C1793" si="1238">C1794</f>
        <v>135.35532877500003</v>
      </c>
      <c r="D1793" s="7">
        <f t="shared" ref="D1793" si="1239">D1795</f>
        <v>13.609588235294119</v>
      </c>
      <c r="E1793" s="7">
        <f t="shared" ref="E1793" si="1240">E1794+E1795</f>
        <v>4468.9475103088243</v>
      </c>
    </row>
    <row r="1794" spans="1:5" ht="14.4" customHeight="1" x14ac:dyDescent="0.3">
      <c r="A1794" s="5" t="s">
        <v>35</v>
      </c>
      <c r="B1794" t="s">
        <v>18</v>
      </c>
      <c r="C1794">
        <v>135.35532877500003</v>
      </c>
      <c r="D1794">
        <v>0</v>
      </c>
      <c r="E1794">
        <v>4060.6598632500009</v>
      </c>
    </row>
    <row r="1795" spans="1:5" ht="14.4" customHeight="1" x14ac:dyDescent="0.3">
      <c r="A1795" s="5" t="s">
        <v>36</v>
      </c>
      <c r="B1795" t="s">
        <v>18</v>
      </c>
      <c r="C1795">
        <v>0</v>
      </c>
      <c r="D1795">
        <v>13.609588235294119</v>
      </c>
      <c r="E1795">
        <v>408.28764705882355</v>
      </c>
    </row>
    <row r="1796" spans="1:5" ht="14.4" customHeight="1" x14ac:dyDescent="0.3">
      <c r="A1796" s="5" t="s">
        <v>262</v>
      </c>
      <c r="C1796" s="7">
        <f t="shared" ref="C1796" si="1241">C1797</f>
        <v>220.06100385000002</v>
      </c>
      <c r="D1796" s="7">
        <f t="shared" ref="D1796" si="1242">D1798</f>
        <v>13.609588235294119</v>
      </c>
      <c r="E1796" s="7">
        <f t="shared" ref="E1796" si="1243">E1797+E1798</f>
        <v>11683.529604264706</v>
      </c>
    </row>
    <row r="1797" spans="1:5" ht="14.4" customHeight="1" x14ac:dyDescent="0.3">
      <c r="A1797" s="5" t="s">
        <v>35</v>
      </c>
      <c r="B1797" t="s">
        <v>18</v>
      </c>
      <c r="C1797">
        <v>220.06100385000002</v>
      </c>
      <c r="D1797">
        <v>0</v>
      </c>
      <c r="E1797">
        <v>11003.050192500001</v>
      </c>
    </row>
    <row r="1798" spans="1:5" ht="14.4" customHeight="1" x14ac:dyDescent="0.3">
      <c r="A1798" s="5" t="s">
        <v>36</v>
      </c>
      <c r="B1798" t="s">
        <v>18</v>
      </c>
      <c r="C1798">
        <v>0</v>
      </c>
      <c r="D1798">
        <v>13.609588235294119</v>
      </c>
      <c r="E1798">
        <v>680.4794117647059</v>
      </c>
    </row>
    <row r="1799" spans="1:5" ht="14.4" customHeight="1" x14ac:dyDescent="0.3">
      <c r="A1799" s="5" t="s">
        <v>264</v>
      </c>
      <c r="C1799" s="7">
        <f t="shared" ref="C1799" si="1244">C1800</f>
        <v>2609.5185713924998</v>
      </c>
      <c r="D1799" s="7">
        <f t="shared" ref="D1799" si="1245">D1801</f>
        <v>14.364000000000003</v>
      </c>
      <c r="E1799" s="7">
        <f t="shared" ref="E1799" si="1246">E1800+E1801</f>
        <v>157432.95428354997</v>
      </c>
    </row>
    <row r="1800" spans="1:5" ht="14.4" customHeight="1" x14ac:dyDescent="0.3">
      <c r="A1800" s="5" t="s">
        <v>35</v>
      </c>
      <c r="B1800" t="s">
        <v>18</v>
      </c>
      <c r="C1800">
        <v>2609.5185713924998</v>
      </c>
      <c r="D1800">
        <v>0</v>
      </c>
      <c r="E1800">
        <v>156571.11428354998</v>
      </c>
    </row>
    <row r="1801" spans="1:5" ht="14.4" customHeight="1" x14ac:dyDescent="0.3">
      <c r="A1801" s="5" t="s">
        <v>36</v>
      </c>
      <c r="B1801" t="s">
        <v>18</v>
      </c>
      <c r="C1801">
        <v>0</v>
      </c>
      <c r="D1801">
        <v>14.364000000000003</v>
      </c>
      <c r="E1801">
        <v>861.84000000000015</v>
      </c>
    </row>
    <row r="1802" spans="1:5" ht="14.4" customHeight="1" x14ac:dyDescent="0.3">
      <c r="A1802" s="5" t="s">
        <v>266</v>
      </c>
      <c r="C1802" s="7">
        <f t="shared" ref="C1802" si="1247">C1803</f>
        <v>903.21571664999988</v>
      </c>
      <c r="D1802" s="7">
        <f t="shared" ref="D1802" si="1248">D1804</f>
        <v>24.339000000000002</v>
      </c>
      <c r="E1802" s="7">
        <f t="shared" ref="E1802" si="1249">E1803+E1804</f>
        <v>129857.66033099999</v>
      </c>
    </row>
    <row r="1803" spans="1:5" ht="14.4" customHeight="1" x14ac:dyDescent="0.3">
      <c r="A1803" s="5" t="s">
        <v>35</v>
      </c>
      <c r="B1803" t="s">
        <v>18</v>
      </c>
      <c r="C1803">
        <v>903.21571664999988</v>
      </c>
      <c r="D1803">
        <v>0</v>
      </c>
      <c r="E1803">
        <v>126450.20033099999</v>
      </c>
    </row>
    <row r="1804" spans="1:5" ht="14.4" customHeight="1" x14ac:dyDescent="0.3">
      <c r="A1804" s="5" t="s">
        <v>36</v>
      </c>
      <c r="B1804" t="s">
        <v>18</v>
      </c>
      <c r="C1804">
        <v>0</v>
      </c>
      <c r="D1804">
        <v>24.339000000000002</v>
      </c>
      <c r="E1804">
        <v>3407.4600000000005</v>
      </c>
    </row>
    <row r="1805" spans="1:5" ht="14.4" customHeight="1" x14ac:dyDescent="0.3">
      <c r="A1805" s="5" t="s">
        <v>268</v>
      </c>
      <c r="C1805" s="7">
        <f t="shared" ref="C1805" si="1250">C1806</f>
        <v>1247.5477291499999</v>
      </c>
      <c r="D1805" s="7">
        <f t="shared" ref="D1805" si="1251">D1807</f>
        <v>27.189000000000004</v>
      </c>
      <c r="E1805" s="7">
        <f t="shared" ref="E1805" si="1252">E1806+E1807</f>
        <v>229452.61124699996</v>
      </c>
    </row>
    <row r="1806" spans="1:5" ht="14.4" customHeight="1" x14ac:dyDescent="0.3">
      <c r="A1806" s="5" t="s">
        <v>35</v>
      </c>
      <c r="B1806" t="s">
        <v>18</v>
      </c>
      <c r="C1806">
        <v>1247.5477291499999</v>
      </c>
      <c r="D1806">
        <v>0</v>
      </c>
      <c r="E1806">
        <v>224558.59124699997</v>
      </c>
    </row>
    <row r="1807" spans="1:5" ht="14.4" customHeight="1" x14ac:dyDescent="0.3">
      <c r="A1807" s="5" t="s">
        <v>36</v>
      </c>
      <c r="B1807" t="s">
        <v>18</v>
      </c>
      <c r="C1807">
        <v>0</v>
      </c>
      <c r="D1807">
        <v>27.189000000000004</v>
      </c>
      <c r="E1807">
        <v>4894.0200000000004</v>
      </c>
    </row>
    <row r="1808" spans="1:5" ht="14.4" customHeight="1" x14ac:dyDescent="0.3">
      <c r="A1808" s="5" t="s">
        <v>270</v>
      </c>
      <c r="C1808" s="7">
        <f t="shared" ref="C1808" si="1253">C1809</f>
        <v>91.969495199999997</v>
      </c>
      <c r="D1808" s="7">
        <f t="shared" ref="D1808" si="1254">D1810</f>
        <v>12.339000000000002</v>
      </c>
      <c r="E1808" s="7">
        <f t="shared" ref="E1808" si="1255">E1809+E1810</f>
        <v>1564.627428</v>
      </c>
    </row>
    <row r="1809" spans="1:5" ht="14.4" customHeight="1" x14ac:dyDescent="0.3">
      <c r="A1809" s="5" t="s">
        <v>35</v>
      </c>
      <c r="B1809" t="s">
        <v>18</v>
      </c>
      <c r="C1809">
        <v>91.969495199999997</v>
      </c>
      <c r="D1809">
        <v>0</v>
      </c>
      <c r="E1809">
        <v>1379.542428</v>
      </c>
    </row>
    <row r="1810" spans="1:5" ht="14.4" customHeight="1" x14ac:dyDescent="0.3">
      <c r="A1810" s="5" t="s">
        <v>36</v>
      </c>
      <c r="B1810" t="s">
        <v>18</v>
      </c>
      <c r="C1810">
        <v>0</v>
      </c>
      <c r="D1810">
        <v>12.339000000000002</v>
      </c>
      <c r="E1810">
        <v>185.08500000000004</v>
      </c>
    </row>
    <row r="1811" spans="1:5" ht="14.4" customHeight="1" x14ac:dyDescent="0.3">
      <c r="A1811" s="5" t="s">
        <v>252</v>
      </c>
      <c r="C1811" s="7">
        <f t="shared" ref="C1811:C1812" si="1256">C1812</f>
        <v>1064.3630985</v>
      </c>
      <c r="D1811" s="7">
        <f t="shared" ref="D1811:D1812" si="1257">D1813</f>
        <v>0</v>
      </c>
      <c r="E1811" s="7">
        <f t="shared" ref="E1811:E1812" si="1258">E1812+E1813</f>
        <v>1385257.7260799999</v>
      </c>
    </row>
    <row r="1812" spans="1:5" ht="14.4" customHeight="1" x14ac:dyDescent="0.3">
      <c r="A1812" s="5" t="s">
        <v>273</v>
      </c>
      <c r="C1812" s="7">
        <f t="shared" si="1256"/>
        <v>1064.3630985</v>
      </c>
      <c r="D1812" s="7">
        <f t="shared" si="1257"/>
        <v>35.739000000000004</v>
      </c>
      <c r="E1812" s="7">
        <f t="shared" si="1258"/>
        <v>704065.34303999995</v>
      </c>
    </row>
    <row r="1813" spans="1:5" ht="14.4" customHeight="1" x14ac:dyDescent="0.3">
      <c r="A1813" s="5" t="s">
        <v>35</v>
      </c>
      <c r="B1813" t="s">
        <v>18</v>
      </c>
      <c r="C1813">
        <v>1064.3630985</v>
      </c>
      <c r="D1813">
        <v>0</v>
      </c>
      <c r="E1813">
        <v>681192.38303999999</v>
      </c>
    </row>
    <row r="1814" spans="1:5" ht="14.4" customHeight="1" x14ac:dyDescent="0.3">
      <c r="A1814" s="5" t="s">
        <v>36</v>
      </c>
      <c r="B1814" t="s">
        <v>18</v>
      </c>
      <c r="C1814">
        <v>0</v>
      </c>
      <c r="D1814">
        <v>35.739000000000004</v>
      </c>
      <c r="E1814">
        <v>22872.960000000003</v>
      </c>
    </row>
    <row r="1815" spans="1:5" ht="14.4" customHeight="1" x14ac:dyDescent="0.3">
      <c r="A1815" s="5" t="s">
        <v>275</v>
      </c>
      <c r="C1815" s="7">
        <f t="shared" ref="C1815" si="1259">C1816</f>
        <v>1441.20005298</v>
      </c>
      <c r="D1815" s="7">
        <f t="shared" ref="D1815" si="1260">D1817</f>
        <v>42.579000000000001</v>
      </c>
      <c r="E1815" s="7">
        <f t="shared" ref="E1815" si="1261">E1816+E1817</f>
        <v>1231536.6139734001</v>
      </c>
    </row>
    <row r="1816" spans="1:5" ht="14.4" customHeight="1" x14ac:dyDescent="0.3">
      <c r="A1816" s="5" t="s">
        <v>35</v>
      </c>
      <c r="B1816" t="s">
        <v>18</v>
      </c>
      <c r="C1816">
        <v>1441.20005298</v>
      </c>
      <c r="D1816">
        <v>0</v>
      </c>
      <c r="E1816">
        <v>1196196.0439734</v>
      </c>
    </row>
    <row r="1817" spans="1:5" ht="14.4" customHeight="1" x14ac:dyDescent="0.3">
      <c r="A1817" s="5" t="s">
        <v>36</v>
      </c>
      <c r="B1817" t="s">
        <v>18</v>
      </c>
      <c r="C1817">
        <v>0</v>
      </c>
      <c r="D1817">
        <v>42.579000000000001</v>
      </c>
      <c r="E1817">
        <v>35340.57</v>
      </c>
    </row>
    <row r="1818" spans="1:5" ht="14.4" customHeight="1" x14ac:dyDescent="0.3">
      <c r="A1818" s="5" t="s">
        <v>277</v>
      </c>
      <c r="C1818" s="7">
        <f t="shared" ref="C1818" si="1262">C1819</f>
        <v>2196.80222121</v>
      </c>
      <c r="D1818" s="7">
        <f t="shared" ref="D1818" si="1263">D1820</f>
        <v>52.838999999999999</v>
      </c>
      <c r="E1818" s="7">
        <f t="shared" ref="E1818" si="1264">E1819+E1820</f>
        <v>719885.1907872</v>
      </c>
    </row>
    <row r="1819" spans="1:5" ht="14.4" customHeight="1" x14ac:dyDescent="0.3">
      <c r="A1819" s="5" t="s">
        <v>35</v>
      </c>
      <c r="B1819" t="s">
        <v>18</v>
      </c>
      <c r="C1819">
        <v>2196.80222121</v>
      </c>
      <c r="D1819">
        <v>0</v>
      </c>
      <c r="E1819">
        <v>702976.71078720002</v>
      </c>
    </row>
    <row r="1820" spans="1:5" ht="14.4" customHeight="1" x14ac:dyDescent="0.3">
      <c r="A1820" s="5" t="s">
        <v>36</v>
      </c>
      <c r="B1820" t="s">
        <v>18</v>
      </c>
      <c r="C1820">
        <v>0</v>
      </c>
      <c r="D1820">
        <v>52.838999999999999</v>
      </c>
      <c r="E1820">
        <v>16908.48</v>
      </c>
    </row>
    <row r="1821" spans="1:5" ht="14.4" customHeight="1" x14ac:dyDescent="0.3">
      <c r="A1821" s="5" t="s">
        <v>275</v>
      </c>
      <c r="C1821" s="7">
        <f t="shared" ref="C1821" si="1265">C1822</f>
        <v>1470.3994076400002</v>
      </c>
      <c r="D1821" s="7">
        <f t="shared" ref="D1821" si="1266">D1823</f>
        <v>42.579000000000001</v>
      </c>
      <c r="E1821" s="7">
        <f t="shared" ref="E1821" si="1267">E1822+E1823</f>
        <v>75648.920382000011</v>
      </c>
    </row>
    <row r="1822" spans="1:5" ht="14.4" customHeight="1" x14ac:dyDescent="0.3">
      <c r="A1822" s="5" t="s">
        <v>35</v>
      </c>
      <c r="B1822" t="s">
        <v>18</v>
      </c>
      <c r="C1822">
        <v>1470.3994076400002</v>
      </c>
      <c r="D1822">
        <v>0</v>
      </c>
      <c r="E1822">
        <v>73519.970382000014</v>
      </c>
    </row>
    <row r="1823" spans="1:5" ht="14.4" customHeight="1" x14ac:dyDescent="0.3">
      <c r="A1823" s="5" t="s">
        <v>36</v>
      </c>
      <c r="B1823" t="s">
        <v>18</v>
      </c>
      <c r="C1823">
        <v>0</v>
      </c>
      <c r="D1823">
        <v>42.579000000000001</v>
      </c>
      <c r="E1823">
        <v>2128.9499999999998</v>
      </c>
    </row>
    <row r="1824" spans="1:5" ht="14.4" customHeight="1" x14ac:dyDescent="0.3">
      <c r="A1824" s="5" t="s">
        <v>280</v>
      </c>
      <c r="C1824" s="7">
        <f t="shared" ref="C1824:C1825" si="1268">C1825</f>
        <v>18.14471172</v>
      </c>
      <c r="D1824" s="7">
        <f t="shared" ref="D1824:D1825" si="1269">D1826</f>
        <v>0</v>
      </c>
      <c r="E1824" s="7">
        <f t="shared" ref="E1824:E1825" si="1270">E1825+E1826</f>
        <v>13272.404869440001</v>
      </c>
    </row>
    <row r="1825" spans="1:5" ht="14.4" customHeight="1" x14ac:dyDescent="0.3">
      <c r="A1825" s="5" t="s">
        <v>282</v>
      </c>
      <c r="C1825" s="7">
        <f t="shared" si="1268"/>
        <v>18.14471172</v>
      </c>
      <c r="D1825" s="7">
        <f t="shared" si="1269"/>
        <v>11.799000000000001</v>
      </c>
      <c r="E1825" s="7">
        <f t="shared" si="1270"/>
        <v>8264.464434720001</v>
      </c>
    </row>
    <row r="1826" spans="1:5" ht="14.4" customHeight="1" x14ac:dyDescent="0.3">
      <c r="A1826" s="5" t="s">
        <v>35</v>
      </c>
      <c r="B1826" t="s">
        <v>18</v>
      </c>
      <c r="C1826">
        <v>18.14471172</v>
      </c>
      <c r="D1826">
        <v>0</v>
      </c>
      <c r="E1826">
        <v>5007.9404347199998</v>
      </c>
    </row>
    <row r="1827" spans="1:5" ht="14.4" customHeight="1" x14ac:dyDescent="0.3">
      <c r="A1827" s="5" t="s">
        <v>36</v>
      </c>
      <c r="B1827" t="s">
        <v>18</v>
      </c>
      <c r="C1827">
        <v>0</v>
      </c>
      <c r="D1827">
        <v>11.799000000000001</v>
      </c>
      <c r="E1827">
        <v>3256.5240000000003</v>
      </c>
    </row>
    <row r="1828" spans="1:5" ht="14.4" customHeight="1" x14ac:dyDescent="0.3">
      <c r="A1828" s="5" t="s">
        <v>284</v>
      </c>
      <c r="C1828" s="7">
        <f t="shared" ref="C1828" si="1271">C1829</f>
        <v>19.124469899999998</v>
      </c>
      <c r="D1828" s="7">
        <f t="shared" ref="D1828" si="1272">D1830</f>
        <v>11.799000000000001</v>
      </c>
      <c r="E1828" s="7">
        <f t="shared" ref="E1828" si="1273">E1829+E1830</f>
        <v>7730.8674749999991</v>
      </c>
    </row>
    <row r="1829" spans="1:5" ht="14.4" customHeight="1" x14ac:dyDescent="0.3">
      <c r="A1829" s="5" t="s">
        <v>35</v>
      </c>
      <c r="B1829" t="s">
        <v>18</v>
      </c>
      <c r="C1829">
        <v>19.124469899999998</v>
      </c>
      <c r="D1829">
        <v>0</v>
      </c>
      <c r="E1829">
        <v>4781.1174749999991</v>
      </c>
    </row>
    <row r="1830" spans="1:5" ht="14.4" customHeight="1" x14ac:dyDescent="0.3">
      <c r="A1830" s="5" t="s">
        <v>36</v>
      </c>
      <c r="B1830" t="s">
        <v>18</v>
      </c>
      <c r="C1830">
        <v>0</v>
      </c>
      <c r="D1830">
        <v>11.799000000000001</v>
      </c>
      <c r="E1830">
        <v>2949.7500000000005</v>
      </c>
    </row>
    <row r="1831" spans="1:5" ht="14.4" customHeight="1" x14ac:dyDescent="0.3">
      <c r="A1831" s="5" t="s">
        <v>286</v>
      </c>
      <c r="C1831" s="7">
        <f t="shared" ref="C1831" si="1274">C1832</f>
        <v>20.072970989999995</v>
      </c>
      <c r="D1831" s="7">
        <f t="shared" ref="D1831" si="1275">D1833</f>
        <v>11.799000000000001</v>
      </c>
      <c r="E1831" s="7">
        <f t="shared" ref="E1831" si="1276">E1832+E1833</f>
        <v>95615.91296999999</v>
      </c>
    </row>
    <row r="1832" spans="1:5" ht="14.4" customHeight="1" x14ac:dyDescent="0.3">
      <c r="A1832" s="5" t="s">
        <v>35</v>
      </c>
      <c r="B1832" t="s">
        <v>18</v>
      </c>
      <c r="C1832">
        <v>20.072970989999995</v>
      </c>
      <c r="D1832">
        <v>0</v>
      </c>
      <c r="E1832">
        <v>60218.912969999983</v>
      </c>
    </row>
    <row r="1833" spans="1:5" ht="14.4" customHeight="1" x14ac:dyDescent="0.3">
      <c r="A1833" s="5" t="s">
        <v>36</v>
      </c>
      <c r="B1833" t="s">
        <v>18</v>
      </c>
      <c r="C1833">
        <v>0</v>
      </c>
      <c r="D1833">
        <v>11.799000000000001</v>
      </c>
      <c r="E1833">
        <v>35397.000000000007</v>
      </c>
    </row>
    <row r="1834" spans="1:5" ht="14.4" customHeight="1" x14ac:dyDescent="0.3">
      <c r="A1834" s="5" t="s">
        <v>288</v>
      </c>
      <c r="C1834" s="7">
        <f t="shared" ref="C1834" si="1277">C1835</f>
        <v>24.067222334999997</v>
      </c>
      <c r="D1834" s="7">
        <f t="shared" ref="D1834" si="1278">D1836</f>
        <v>11.799000000000001</v>
      </c>
      <c r="E1834" s="7">
        <f t="shared" ref="E1834" si="1279">E1835+E1836</f>
        <v>8966.5555837499996</v>
      </c>
    </row>
    <row r="1835" spans="1:5" ht="14.4" customHeight="1" x14ac:dyDescent="0.3">
      <c r="A1835" s="5" t="s">
        <v>35</v>
      </c>
      <c r="B1835" t="s">
        <v>18</v>
      </c>
      <c r="C1835">
        <v>24.067222334999997</v>
      </c>
      <c r="D1835">
        <v>0</v>
      </c>
      <c r="E1835">
        <v>6016.8055837499996</v>
      </c>
    </row>
    <row r="1836" spans="1:5" ht="14.4" customHeight="1" x14ac:dyDescent="0.3">
      <c r="A1836" s="5" t="s">
        <v>36</v>
      </c>
      <c r="B1836" t="s">
        <v>18</v>
      </c>
      <c r="C1836">
        <v>0</v>
      </c>
      <c r="D1836">
        <v>11.799000000000001</v>
      </c>
      <c r="E1836">
        <v>2949.7500000000005</v>
      </c>
    </row>
    <row r="1837" spans="1:5" ht="14.4" customHeight="1" x14ac:dyDescent="0.3">
      <c r="A1837" s="5" t="s">
        <v>290</v>
      </c>
      <c r="C1837" s="7">
        <f t="shared" ref="C1837" si="1280">C1838</f>
        <v>34.810381124999992</v>
      </c>
      <c r="D1837" s="7">
        <f t="shared" ref="D1837" si="1281">D1839</f>
        <v>11.799000000000001</v>
      </c>
      <c r="E1837" s="7">
        <f t="shared" ref="E1837" si="1282">E1838+E1839</f>
        <v>1864.3752449999997</v>
      </c>
    </row>
    <row r="1838" spans="1:5" ht="14.4" customHeight="1" x14ac:dyDescent="0.3">
      <c r="A1838" s="5" t="s">
        <v>35</v>
      </c>
      <c r="B1838" t="s">
        <v>18</v>
      </c>
      <c r="C1838">
        <v>34.810381124999992</v>
      </c>
      <c r="D1838">
        <v>0</v>
      </c>
      <c r="E1838">
        <v>1392.4152449999997</v>
      </c>
    </row>
    <row r="1839" spans="1:5" ht="14.4" customHeight="1" x14ac:dyDescent="0.3">
      <c r="A1839" s="5" t="s">
        <v>36</v>
      </c>
      <c r="B1839" t="s">
        <v>18</v>
      </c>
      <c r="C1839">
        <v>0</v>
      </c>
      <c r="D1839">
        <v>11.799000000000001</v>
      </c>
      <c r="E1839">
        <v>471.96000000000004</v>
      </c>
    </row>
    <row r="1840" spans="1:5" ht="14.4" customHeight="1" x14ac:dyDescent="0.3">
      <c r="A1840" s="5" t="s">
        <v>292</v>
      </c>
      <c r="C1840" s="7">
        <f t="shared" ref="C1840" si="1283">C1841</f>
        <v>32.882121854999994</v>
      </c>
      <c r="D1840" s="7">
        <f t="shared" ref="D1840" si="1284">D1842</f>
        <v>12.339000000000002</v>
      </c>
      <c r="E1840" s="7">
        <f t="shared" ref="E1840" si="1285">E1841+E1842</f>
        <v>10174.752417374999</v>
      </c>
    </row>
    <row r="1841" spans="1:5" ht="14.4" customHeight="1" x14ac:dyDescent="0.3">
      <c r="A1841" s="5" t="s">
        <v>35</v>
      </c>
      <c r="B1841" t="s">
        <v>18</v>
      </c>
      <c r="C1841">
        <v>32.882121854999994</v>
      </c>
      <c r="D1841">
        <v>0</v>
      </c>
      <c r="E1841">
        <v>7398.4774173749984</v>
      </c>
    </row>
    <row r="1842" spans="1:5" ht="14.4" customHeight="1" x14ac:dyDescent="0.3">
      <c r="A1842" s="5" t="s">
        <v>36</v>
      </c>
      <c r="B1842" t="s">
        <v>18</v>
      </c>
      <c r="C1842">
        <v>0</v>
      </c>
      <c r="D1842">
        <v>12.339000000000002</v>
      </c>
      <c r="E1842">
        <v>2776.2750000000005</v>
      </c>
    </row>
    <row r="1843" spans="1:5" ht="14.4" customHeight="1" x14ac:dyDescent="0.3">
      <c r="A1843" s="5" t="s">
        <v>294</v>
      </c>
      <c r="C1843" s="7">
        <f t="shared" ref="C1843" si="1286">C1844</f>
        <v>37.702770030000003</v>
      </c>
      <c r="D1843" s="7">
        <f t="shared" ref="D1843" si="1287">D1845</f>
        <v>12.339000000000002</v>
      </c>
      <c r="E1843" s="7">
        <f t="shared" ref="E1843" si="1288">E1844+E1845</f>
        <v>4753.9681528500005</v>
      </c>
    </row>
    <row r="1844" spans="1:5" ht="14.4" customHeight="1" x14ac:dyDescent="0.3">
      <c r="A1844" s="5" t="s">
        <v>35</v>
      </c>
      <c r="B1844" t="s">
        <v>18</v>
      </c>
      <c r="C1844">
        <v>37.702770030000003</v>
      </c>
      <c r="D1844">
        <v>0</v>
      </c>
      <c r="E1844">
        <v>3581.7631528500006</v>
      </c>
    </row>
    <row r="1845" spans="1:5" ht="14.4" customHeight="1" x14ac:dyDescent="0.3">
      <c r="A1845" s="5" t="s">
        <v>36</v>
      </c>
      <c r="B1845" t="s">
        <v>18</v>
      </c>
      <c r="C1845">
        <v>0</v>
      </c>
      <c r="D1845">
        <v>12.339000000000002</v>
      </c>
      <c r="E1845">
        <v>1172.2050000000002</v>
      </c>
    </row>
    <row r="1846" spans="1:5" ht="14.4" customHeight="1" x14ac:dyDescent="0.3">
      <c r="A1846" s="5" t="s">
        <v>296</v>
      </c>
      <c r="C1846" s="7">
        <f t="shared" ref="C1846" si="1289">C1847</f>
        <v>49.547791260000004</v>
      </c>
      <c r="D1846" s="7">
        <f t="shared" ref="D1846" si="1290">D1848</f>
        <v>12.339000000000002</v>
      </c>
      <c r="E1846" s="7">
        <f t="shared" ref="E1846" si="1291">E1847+E1848</f>
        <v>22279.244853600001</v>
      </c>
    </row>
    <row r="1847" spans="1:5" ht="14.4" customHeight="1" x14ac:dyDescent="0.3">
      <c r="A1847" s="5" t="s">
        <v>35</v>
      </c>
      <c r="B1847" t="s">
        <v>18</v>
      </c>
      <c r="C1847">
        <v>49.547791260000004</v>
      </c>
      <c r="D1847">
        <v>0</v>
      </c>
      <c r="E1847">
        <v>17837.2048536</v>
      </c>
    </row>
    <row r="1848" spans="1:5" ht="14.4" customHeight="1" x14ac:dyDescent="0.3">
      <c r="A1848" s="5" t="s">
        <v>36</v>
      </c>
      <c r="B1848" t="s">
        <v>18</v>
      </c>
      <c r="C1848">
        <v>0</v>
      </c>
      <c r="D1848">
        <v>12.339000000000002</v>
      </c>
      <c r="E1848">
        <v>4442.0400000000009</v>
      </c>
    </row>
    <row r="1849" spans="1:5" ht="14.4" customHeight="1" x14ac:dyDescent="0.3">
      <c r="A1849" s="5" t="s">
        <v>298</v>
      </c>
      <c r="C1849" s="7">
        <f t="shared" ref="C1849" si="1292">C1850</f>
        <v>67.177590299999977</v>
      </c>
      <c r="D1849" s="7">
        <f t="shared" ref="D1849" si="1293">D1851</f>
        <v>13.609588235294119</v>
      </c>
      <c r="E1849" s="7">
        <f t="shared" ref="E1849" si="1294">E1850+E1851</f>
        <v>28275.512487352935</v>
      </c>
    </row>
    <row r="1850" spans="1:5" ht="14.4" customHeight="1" x14ac:dyDescent="0.3">
      <c r="A1850" s="5" t="s">
        <v>35</v>
      </c>
      <c r="B1850" t="s">
        <v>18</v>
      </c>
      <c r="C1850">
        <v>67.177590299999977</v>
      </c>
      <c r="D1850">
        <v>0</v>
      </c>
      <c r="E1850">
        <v>23512.156604999993</v>
      </c>
    </row>
    <row r="1851" spans="1:5" ht="14.4" customHeight="1" x14ac:dyDescent="0.3">
      <c r="A1851" s="5" t="s">
        <v>36</v>
      </c>
      <c r="B1851" t="s">
        <v>18</v>
      </c>
      <c r="C1851">
        <v>0</v>
      </c>
      <c r="D1851">
        <v>13.609588235294119</v>
      </c>
      <c r="E1851">
        <v>4763.355882352942</v>
      </c>
    </row>
    <row r="1852" spans="1:5" ht="14.4" customHeight="1" x14ac:dyDescent="0.3">
      <c r="A1852" s="5" t="s">
        <v>300</v>
      </c>
      <c r="C1852" s="7">
        <f t="shared" ref="C1852" si="1295">C1853</f>
        <v>71.447307254999998</v>
      </c>
      <c r="D1852" s="7">
        <f t="shared" ref="D1852" si="1296">D1854</f>
        <v>14.364000000000003</v>
      </c>
      <c r="E1852" s="7">
        <f t="shared" ref="E1852" si="1297">E1853+E1854</f>
        <v>8581.1307254999992</v>
      </c>
    </row>
    <row r="1853" spans="1:5" ht="14.4" customHeight="1" x14ac:dyDescent="0.3">
      <c r="A1853" s="5" t="s">
        <v>35</v>
      </c>
      <c r="B1853" t="s">
        <v>18</v>
      </c>
      <c r="C1853">
        <v>71.447307254999998</v>
      </c>
      <c r="D1853">
        <v>0</v>
      </c>
      <c r="E1853">
        <v>7144.7307254999996</v>
      </c>
    </row>
    <row r="1854" spans="1:5" ht="14.4" customHeight="1" x14ac:dyDescent="0.3">
      <c r="A1854" s="5" t="s">
        <v>36</v>
      </c>
      <c r="B1854" t="s">
        <v>18</v>
      </c>
      <c r="C1854">
        <v>0</v>
      </c>
      <c r="D1854">
        <v>14.364000000000003</v>
      </c>
      <c r="E1854">
        <v>1436.4000000000003</v>
      </c>
    </row>
    <row r="1855" spans="1:5" ht="14.4" customHeight="1" x14ac:dyDescent="0.3">
      <c r="A1855" s="5" t="s">
        <v>301</v>
      </c>
      <c r="C1855" s="7">
        <f t="shared" ref="C1855:C1856" si="1298">C1856</f>
        <v>28.612404900000008</v>
      </c>
      <c r="D1855" s="7">
        <f t="shared" ref="D1855:D1856" si="1299">D1857</f>
        <v>0</v>
      </c>
      <c r="E1855" s="7">
        <f t="shared" ref="E1855:E1856" si="1300">E1856+E1857</f>
        <v>12424.285764000004</v>
      </c>
    </row>
    <row r="1856" spans="1:5" ht="14.4" customHeight="1" x14ac:dyDescent="0.3">
      <c r="A1856" s="5" t="s">
        <v>302</v>
      </c>
      <c r="C1856" s="7">
        <f t="shared" si="1298"/>
        <v>28.612404900000008</v>
      </c>
      <c r="D1856" s="7">
        <f t="shared" si="1299"/>
        <v>11.799000000000001</v>
      </c>
      <c r="E1856" s="7">
        <f t="shared" si="1300"/>
        <v>7274.0528820000018</v>
      </c>
    </row>
    <row r="1857" spans="1:5" ht="14.4" customHeight="1" x14ac:dyDescent="0.3">
      <c r="A1857" s="5" t="s">
        <v>35</v>
      </c>
      <c r="B1857" t="s">
        <v>18</v>
      </c>
      <c r="C1857">
        <v>28.612404900000008</v>
      </c>
      <c r="D1857">
        <v>0</v>
      </c>
      <c r="E1857">
        <v>5150.2328820000012</v>
      </c>
    </row>
    <row r="1858" spans="1:5" ht="14.4" customHeight="1" x14ac:dyDescent="0.3">
      <c r="A1858" s="5" t="s">
        <v>36</v>
      </c>
      <c r="B1858" t="s">
        <v>18</v>
      </c>
      <c r="C1858">
        <v>0</v>
      </c>
      <c r="D1858">
        <v>11.799000000000001</v>
      </c>
      <c r="E1858">
        <v>2123.8200000000002</v>
      </c>
    </row>
    <row r="1859" spans="1:5" ht="14.4" customHeight="1" x14ac:dyDescent="0.3">
      <c r="A1859" s="5" t="s">
        <v>303</v>
      </c>
      <c r="C1859" s="7">
        <f t="shared" ref="C1859" si="1301">C1860</f>
        <v>44.589410280000003</v>
      </c>
      <c r="D1859" s="7">
        <f t="shared" ref="D1859" si="1302">D1861</f>
        <v>11.799000000000001</v>
      </c>
      <c r="E1859" s="7">
        <f t="shared" ref="E1859" si="1303">E1860+E1861</f>
        <v>1691.6523084</v>
      </c>
    </row>
    <row r="1860" spans="1:5" ht="14.4" customHeight="1" x14ac:dyDescent="0.3">
      <c r="A1860" s="5" t="s">
        <v>35</v>
      </c>
      <c r="B1860" t="s">
        <v>18</v>
      </c>
      <c r="C1860">
        <v>44.589410280000003</v>
      </c>
      <c r="D1860">
        <v>0</v>
      </c>
      <c r="E1860">
        <v>1337.6823084</v>
      </c>
    </row>
    <row r="1861" spans="1:5" ht="14.4" customHeight="1" x14ac:dyDescent="0.3">
      <c r="A1861" s="5" t="s">
        <v>36</v>
      </c>
      <c r="B1861" t="s">
        <v>18</v>
      </c>
      <c r="C1861">
        <v>0</v>
      </c>
      <c r="D1861">
        <v>11.799000000000001</v>
      </c>
      <c r="E1861">
        <v>353.97</v>
      </c>
    </row>
    <row r="1862" spans="1:5" ht="14.4" customHeight="1" x14ac:dyDescent="0.3">
      <c r="A1862" s="5" t="s">
        <v>304</v>
      </c>
      <c r="C1862" s="7">
        <f t="shared" ref="C1862" si="1304">C1863</f>
        <v>64.4229342</v>
      </c>
      <c r="D1862" s="7">
        <f t="shared" ref="D1862" si="1305">D1864</f>
        <v>12.339000000000002</v>
      </c>
      <c r="E1862" s="7">
        <f t="shared" ref="E1862" si="1306">E1863+E1864</f>
        <v>3838.0967100000003</v>
      </c>
    </row>
    <row r="1863" spans="1:5" ht="14.4" customHeight="1" x14ac:dyDescent="0.3">
      <c r="A1863" s="5" t="s">
        <v>35</v>
      </c>
      <c r="B1863" t="s">
        <v>18</v>
      </c>
      <c r="C1863">
        <v>64.4229342</v>
      </c>
      <c r="D1863">
        <v>0</v>
      </c>
      <c r="E1863">
        <v>3221.14671</v>
      </c>
    </row>
    <row r="1864" spans="1:5" ht="14.4" customHeight="1" x14ac:dyDescent="0.3">
      <c r="A1864" s="5" t="s">
        <v>36</v>
      </c>
      <c r="B1864" t="s">
        <v>18</v>
      </c>
      <c r="C1864">
        <v>0</v>
      </c>
      <c r="D1864">
        <v>12.339000000000002</v>
      </c>
      <c r="E1864">
        <v>616.95000000000016</v>
      </c>
    </row>
    <row r="1865" spans="1:5" ht="14.4" customHeight="1" x14ac:dyDescent="0.3">
      <c r="A1865" s="5" t="s">
        <v>305</v>
      </c>
      <c r="C1865" s="7">
        <f t="shared" ref="C1865:C1866" si="1307">C1866</f>
        <v>62.246755880999999</v>
      </c>
      <c r="D1865" s="7">
        <f t="shared" ref="D1865:D1866" si="1308">D1867</f>
        <v>0</v>
      </c>
      <c r="E1865" s="7">
        <f t="shared" ref="E1865:E1866" si="1309">E1866+E1867</f>
        <v>4088.7753528599997</v>
      </c>
    </row>
    <row r="1866" spans="1:5" ht="14.4" customHeight="1" x14ac:dyDescent="0.3">
      <c r="A1866" s="5" t="s">
        <v>307</v>
      </c>
      <c r="C1866" s="7">
        <f t="shared" si="1307"/>
        <v>62.246755880999999</v>
      </c>
      <c r="D1866" s="7">
        <f t="shared" si="1308"/>
        <v>11.799000000000001</v>
      </c>
      <c r="E1866" s="7">
        <f t="shared" si="1309"/>
        <v>2221.37267643</v>
      </c>
    </row>
    <row r="1867" spans="1:5" ht="14.4" customHeight="1" x14ac:dyDescent="0.3">
      <c r="A1867" s="5" t="s">
        <v>35</v>
      </c>
      <c r="B1867" t="s">
        <v>18</v>
      </c>
      <c r="C1867">
        <v>62.246755880999999</v>
      </c>
      <c r="D1867">
        <v>0</v>
      </c>
      <c r="E1867">
        <v>1867.4026764299999</v>
      </c>
    </row>
    <row r="1868" spans="1:5" ht="14.4" customHeight="1" x14ac:dyDescent="0.3">
      <c r="A1868" s="5" t="s">
        <v>36</v>
      </c>
      <c r="B1868" t="s">
        <v>18</v>
      </c>
      <c r="C1868">
        <v>0</v>
      </c>
      <c r="D1868">
        <v>11.799000000000001</v>
      </c>
      <c r="E1868">
        <v>353.97</v>
      </c>
    </row>
    <row r="1869" spans="1:5" ht="14.4" customHeight="1" x14ac:dyDescent="0.3">
      <c r="A1869" s="5" t="s">
        <v>309</v>
      </c>
      <c r="C1869" s="7">
        <f t="shared" ref="C1869" si="1310">C1870</f>
        <v>183.01087930500003</v>
      </c>
      <c r="D1869" s="7">
        <f t="shared" ref="D1869" si="1311">D1871</f>
        <v>15.219000000000001</v>
      </c>
      <c r="E1869" s="7">
        <f t="shared" ref="E1869" si="1312">E1870+E1871</f>
        <v>2973.4481895750005</v>
      </c>
    </row>
    <row r="1870" spans="1:5" ht="14.4" customHeight="1" x14ac:dyDescent="0.3">
      <c r="A1870" s="5" t="s">
        <v>35</v>
      </c>
      <c r="B1870" t="s">
        <v>18</v>
      </c>
      <c r="C1870">
        <v>183.01087930500003</v>
      </c>
      <c r="D1870">
        <v>0</v>
      </c>
      <c r="E1870">
        <v>2745.1631895750006</v>
      </c>
    </row>
    <row r="1871" spans="1:5" ht="14.4" customHeight="1" x14ac:dyDescent="0.3">
      <c r="A1871" s="5" t="s">
        <v>36</v>
      </c>
      <c r="B1871" t="s">
        <v>18</v>
      </c>
      <c r="C1871">
        <v>0</v>
      </c>
      <c r="D1871">
        <v>15.219000000000001</v>
      </c>
      <c r="E1871">
        <v>228.28500000000003</v>
      </c>
    </row>
    <row r="1872" spans="1:5" ht="14.4" customHeight="1" x14ac:dyDescent="0.3">
      <c r="A1872" s="5" t="s">
        <v>310</v>
      </c>
      <c r="C1872">
        <v>0</v>
      </c>
      <c r="D1872">
        <v>0</v>
      </c>
    </row>
    <row r="1873" spans="1:5" ht="14.4" customHeight="1" x14ac:dyDescent="0.3">
      <c r="A1873" s="5" t="s">
        <v>312</v>
      </c>
      <c r="C1873">
        <v>0</v>
      </c>
      <c r="D1873">
        <v>0</v>
      </c>
    </row>
    <row r="1874" spans="1:5" ht="14.4" customHeight="1" x14ac:dyDescent="0.3">
      <c r="A1874" s="5" t="s">
        <v>35</v>
      </c>
      <c r="B1874" t="s">
        <v>18</v>
      </c>
      <c r="C1874">
        <v>54.78163785000001</v>
      </c>
      <c r="D1874">
        <v>0</v>
      </c>
      <c r="E1874">
        <v>183518.48679750002</v>
      </c>
    </row>
    <row r="1875" spans="1:5" ht="14.4" customHeight="1" x14ac:dyDescent="0.3">
      <c r="A1875" s="5" t="s">
        <v>36</v>
      </c>
      <c r="B1875" t="s">
        <v>18</v>
      </c>
      <c r="C1875">
        <v>0</v>
      </c>
      <c r="D1875">
        <v>12.339000000000002</v>
      </c>
      <c r="E1875">
        <v>41335.650000000009</v>
      </c>
    </row>
    <row r="1876" spans="1:5" ht="14.4" customHeight="1" x14ac:dyDescent="0.3">
      <c r="A1876" s="5" t="s">
        <v>314</v>
      </c>
      <c r="C1876" s="7">
        <f t="shared" ref="C1876" si="1313">C1877</f>
        <v>89.214839099999992</v>
      </c>
      <c r="D1876" s="7">
        <f t="shared" ref="D1876" si="1314">D1878</f>
        <v>12.939000000000002</v>
      </c>
      <c r="E1876" s="7">
        <f t="shared" ref="E1876" si="1315">E1877+E1878</f>
        <v>5107.6919549999993</v>
      </c>
    </row>
    <row r="1877" spans="1:5" ht="14.4" customHeight="1" x14ac:dyDescent="0.3">
      <c r="A1877" s="5" t="s">
        <v>35</v>
      </c>
      <c r="B1877" t="s">
        <v>18</v>
      </c>
      <c r="C1877">
        <v>89.214839099999992</v>
      </c>
      <c r="D1877">
        <v>0</v>
      </c>
      <c r="E1877">
        <v>4460.7419549999995</v>
      </c>
    </row>
    <row r="1878" spans="1:5" ht="14.4" customHeight="1" x14ac:dyDescent="0.3">
      <c r="A1878" s="5" t="s">
        <v>36</v>
      </c>
      <c r="B1878" t="s">
        <v>18</v>
      </c>
      <c r="C1878">
        <v>0</v>
      </c>
      <c r="D1878">
        <v>12.939000000000002</v>
      </c>
      <c r="E1878">
        <v>646.95000000000005</v>
      </c>
    </row>
    <row r="1879" spans="1:5" ht="14.4" customHeight="1" x14ac:dyDescent="0.3">
      <c r="A1879" s="5" t="s">
        <v>316</v>
      </c>
      <c r="C1879" s="7">
        <f t="shared" ref="C1879" si="1316">C1880</f>
        <v>161.38682891999997</v>
      </c>
      <c r="D1879" s="7">
        <f t="shared" ref="D1879" si="1317">D1881</f>
        <v>13.609588235294119</v>
      </c>
      <c r="E1879" s="7">
        <f t="shared" ref="E1879" si="1318">E1880+E1881</f>
        <v>122497.49200870586</v>
      </c>
    </row>
    <row r="1880" spans="1:5" ht="14.4" customHeight="1" x14ac:dyDescent="0.3">
      <c r="A1880" s="5" t="s">
        <v>35</v>
      </c>
      <c r="B1880" t="s">
        <v>18</v>
      </c>
      <c r="C1880">
        <v>161.38682891999997</v>
      </c>
      <c r="D1880">
        <v>0</v>
      </c>
      <c r="E1880">
        <v>112970.78024399998</v>
      </c>
    </row>
    <row r="1881" spans="1:5" ht="14.4" customHeight="1" x14ac:dyDescent="0.3">
      <c r="A1881" s="5" t="s">
        <v>36</v>
      </c>
      <c r="B1881" t="s">
        <v>18</v>
      </c>
      <c r="C1881">
        <v>0</v>
      </c>
      <c r="D1881">
        <v>13.609588235294119</v>
      </c>
      <c r="E1881">
        <v>9526.711764705884</v>
      </c>
    </row>
    <row r="1882" spans="1:5" ht="14.4" customHeight="1" x14ac:dyDescent="0.3">
      <c r="A1882" s="5" t="s">
        <v>318</v>
      </c>
      <c r="C1882" s="7">
        <f t="shared" ref="C1882" si="1319">C1883</f>
        <v>224.19298800000004</v>
      </c>
      <c r="D1882" s="7">
        <f t="shared" ref="D1882" si="1320">D1884</f>
        <v>15.219000000000001</v>
      </c>
      <c r="E1882" s="7">
        <f t="shared" ref="E1882" si="1321">E1883+E1884</f>
        <v>47882.397600000011</v>
      </c>
    </row>
    <row r="1883" spans="1:5" ht="14.4" customHeight="1" x14ac:dyDescent="0.3">
      <c r="A1883" s="5" t="s">
        <v>35</v>
      </c>
      <c r="B1883" t="s">
        <v>18</v>
      </c>
      <c r="C1883">
        <v>224.19298800000004</v>
      </c>
      <c r="D1883">
        <v>0</v>
      </c>
      <c r="E1883">
        <v>44838.597600000008</v>
      </c>
    </row>
    <row r="1884" spans="1:5" ht="14.4" customHeight="1" x14ac:dyDescent="0.3">
      <c r="A1884" s="5" t="s">
        <v>36</v>
      </c>
      <c r="B1884" t="s">
        <v>18</v>
      </c>
      <c r="C1884">
        <v>0</v>
      </c>
      <c r="D1884">
        <v>15.219000000000001</v>
      </c>
      <c r="E1884">
        <v>3043.8</v>
      </c>
    </row>
    <row r="1885" spans="1:5" ht="14.4" customHeight="1" x14ac:dyDescent="0.3">
      <c r="A1885" s="5" t="s">
        <v>320</v>
      </c>
      <c r="C1885" s="7">
        <f t="shared" ref="C1885" si="1322">C1886</f>
        <v>309.72505990500002</v>
      </c>
      <c r="D1885" s="7">
        <f t="shared" ref="D1885" si="1323">D1887</f>
        <v>15.219000000000001</v>
      </c>
      <c r="E1885" s="7">
        <f t="shared" ref="E1885" si="1324">E1886+E1887</f>
        <v>16247.202995250002</v>
      </c>
    </row>
    <row r="1886" spans="1:5" ht="14.4" customHeight="1" x14ac:dyDescent="0.3">
      <c r="A1886" s="5" t="s">
        <v>35</v>
      </c>
      <c r="B1886" t="s">
        <v>18</v>
      </c>
      <c r="C1886">
        <v>309.72505990500002</v>
      </c>
      <c r="D1886">
        <v>0</v>
      </c>
      <c r="E1886">
        <v>15486.252995250001</v>
      </c>
    </row>
    <row r="1887" spans="1:5" ht="14.4" customHeight="1" x14ac:dyDescent="0.3">
      <c r="A1887" s="5" t="s">
        <v>36</v>
      </c>
      <c r="B1887" t="s">
        <v>18</v>
      </c>
      <c r="C1887">
        <v>0</v>
      </c>
      <c r="D1887">
        <v>15.219000000000001</v>
      </c>
      <c r="E1887">
        <v>760.95</v>
      </c>
    </row>
    <row r="1888" spans="1:5" ht="14.4" customHeight="1" x14ac:dyDescent="0.3">
      <c r="A1888" s="5" t="s">
        <v>322</v>
      </c>
      <c r="C1888" s="7">
        <f t="shared" ref="C1888:C1889" si="1325">C1889</f>
        <v>26.845817580000002</v>
      </c>
      <c r="D1888" s="7">
        <f t="shared" ref="D1888:D1889" si="1326">D1890</f>
        <v>0</v>
      </c>
      <c r="E1888" s="7">
        <f t="shared" ref="E1888:E1889" si="1327">E1889+E1890</f>
        <v>105520.19801400002</v>
      </c>
    </row>
    <row r="1889" spans="1:5" ht="14.4" customHeight="1" x14ac:dyDescent="0.3">
      <c r="A1889" s="5" t="s">
        <v>324</v>
      </c>
      <c r="C1889" s="7">
        <f t="shared" si="1325"/>
        <v>26.845817580000002</v>
      </c>
      <c r="D1889" s="7">
        <f t="shared" si="1326"/>
        <v>10.260000000000002</v>
      </c>
      <c r="E1889" s="7">
        <f t="shared" si="1327"/>
        <v>61224.599007000012</v>
      </c>
    </row>
    <row r="1890" spans="1:5" ht="14.4" customHeight="1" x14ac:dyDescent="0.3">
      <c r="A1890" s="5" t="s">
        <v>35</v>
      </c>
      <c r="B1890" t="s">
        <v>18</v>
      </c>
      <c r="C1890">
        <v>26.845817580000002</v>
      </c>
      <c r="D1890">
        <v>0</v>
      </c>
      <c r="E1890">
        <v>44295.599007000004</v>
      </c>
    </row>
    <row r="1891" spans="1:5" ht="14.4" customHeight="1" x14ac:dyDescent="0.3">
      <c r="A1891" s="5" t="s">
        <v>36</v>
      </c>
      <c r="B1891" t="s">
        <v>18</v>
      </c>
      <c r="C1891">
        <v>0</v>
      </c>
      <c r="D1891">
        <v>10.260000000000002</v>
      </c>
      <c r="E1891">
        <v>16929.000000000004</v>
      </c>
    </row>
    <row r="1892" spans="1:5" ht="14.4" customHeight="1" x14ac:dyDescent="0.3">
      <c r="A1892" s="5" t="s">
        <v>326</v>
      </c>
      <c r="C1892" s="7">
        <f t="shared" ref="C1892" si="1328">C1893</f>
        <v>28.085412825000002</v>
      </c>
      <c r="D1892" s="7">
        <f t="shared" ref="D1892" si="1329">D1894</f>
        <v>10.260000000000002</v>
      </c>
      <c r="E1892" s="7">
        <f t="shared" ref="E1892" si="1330">E1893+E1894</f>
        <v>6902.1743085000007</v>
      </c>
    </row>
    <row r="1893" spans="1:5" ht="14.4" customHeight="1" x14ac:dyDescent="0.3">
      <c r="A1893" s="5" t="s">
        <v>35</v>
      </c>
      <c r="B1893" t="s">
        <v>18</v>
      </c>
      <c r="C1893">
        <v>28.085412825000002</v>
      </c>
      <c r="D1893">
        <v>0</v>
      </c>
      <c r="E1893">
        <v>5055.3743085000006</v>
      </c>
    </row>
    <row r="1894" spans="1:5" ht="14.4" customHeight="1" x14ac:dyDescent="0.3">
      <c r="A1894" s="5" t="s">
        <v>36</v>
      </c>
      <c r="B1894" t="s">
        <v>18</v>
      </c>
      <c r="C1894">
        <v>0</v>
      </c>
      <c r="D1894">
        <v>10.260000000000002</v>
      </c>
      <c r="E1894">
        <v>1846.8000000000002</v>
      </c>
    </row>
    <row r="1895" spans="1:5" ht="14.4" customHeight="1" x14ac:dyDescent="0.3">
      <c r="A1895" s="5" t="s">
        <v>328</v>
      </c>
      <c r="C1895" s="7">
        <f t="shared" ref="C1895:C1897" si="1331">C1896</f>
        <v>375.84162000000003</v>
      </c>
      <c r="D1895" s="7">
        <f t="shared" ref="D1895:D1897" si="1332">D1897</f>
        <v>90.874285714285719</v>
      </c>
      <c r="E1895" s="7">
        <f t="shared" ref="E1895:E1897" si="1333">E1896+E1897</f>
        <v>589173.04414285719</v>
      </c>
    </row>
    <row r="1896" spans="1:5" ht="14.4" customHeight="1" x14ac:dyDescent="0.3">
      <c r="A1896" s="5" t="s">
        <v>329</v>
      </c>
      <c r="C1896" s="7">
        <f t="shared" si="1331"/>
        <v>375.84162000000003</v>
      </c>
      <c r="D1896" s="7">
        <f t="shared" si="1332"/>
        <v>0</v>
      </c>
      <c r="E1896" s="7">
        <f t="shared" si="1333"/>
        <v>379150.88657142862</v>
      </c>
    </row>
    <row r="1897" spans="1:5" ht="14.4" customHeight="1" x14ac:dyDescent="0.3">
      <c r="A1897" s="5" t="s">
        <v>330</v>
      </c>
      <c r="C1897" s="7">
        <f t="shared" si="1331"/>
        <v>375.84162000000003</v>
      </c>
      <c r="D1897" s="7">
        <f t="shared" si="1332"/>
        <v>90.874285714285719</v>
      </c>
      <c r="E1897" s="7">
        <f t="shared" si="1333"/>
        <v>210022.1575714286</v>
      </c>
    </row>
    <row r="1898" spans="1:5" ht="14.4" customHeight="1" x14ac:dyDescent="0.3">
      <c r="A1898" s="5" t="s">
        <v>35</v>
      </c>
      <c r="B1898" t="s">
        <v>18</v>
      </c>
      <c r="C1898">
        <v>375.84162000000003</v>
      </c>
      <c r="D1898">
        <v>0</v>
      </c>
      <c r="E1898">
        <v>169128.72900000002</v>
      </c>
    </row>
    <row r="1899" spans="1:5" ht="14.4" customHeight="1" x14ac:dyDescent="0.3">
      <c r="A1899" s="5" t="s">
        <v>36</v>
      </c>
      <c r="B1899" t="s">
        <v>18</v>
      </c>
      <c r="C1899">
        <v>0</v>
      </c>
      <c r="D1899">
        <v>90.874285714285719</v>
      </c>
      <c r="E1899">
        <v>40893.428571428572</v>
      </c>
    </row>
    <row r="1900" spans="1:5" ht="14.4" customHeight="1" x14ac:dyDescent="0.3">
      <c r="A1900" s="5" t="s">
        <v>331</v>
      </c>
      <c r="C1900" s="7">
        <f t="shared" ref="C1900" si="1334">C1901</f>
        <v>485.30204999999995</v>
      </c>
      <c r="D1900" s="7">
        <f t="shared" ref="D1900" si="1335">D1902</f>
        <v>114.2590909090909</v>
      </c>
      <c r="E1900" s="7">
        <f t="shared" ref="E1900" si="1336">E1901+E1902</f>
        <v>449670.85568181815</v>
      </c>
    </row>
    <row r="1901" spans="1:5" ht="14.4" customHeight="1" x14ac:dyDescent="0.3">
      <c r="A1901" s="5" t="s">
        <v>35</v>
      </c>
      <c r="B1901" t="s">
        <v>18</v>
      </c>
      <c r="C1901">
        <v>485.30204999999995</v>
      </c>
      <c r="D1901">
        <v>0</v>
      </c>
      <c r="E1901">
        <v>363976.53749999998</v>
      </c>
    </row>
    <row r="1902" spans="1:5" ht="14.4" customHeight="1" x14ac:dyDescent="0.3">
      <c r="A1902" s="5" t="s">
        <v>36</v>
      </c>
      <c r="B1902" t="s">
        <v>18</v>
      </c>
      <c r="C1902">
        <v>0</v>
      </c>
      <c r="D1902">
        <v>114.2590909090909</v>
      </c>
      <c r="E1902">
        <v>85694.318181818177</v>
      </c>
    </row>
    <row r="1903" spans="1:5" ht="14.4" customHeight="1" x14ac:dyDescent="0.3">
      <c r="A1903" s="5" t="s">
        <v>332</v>
      </c>
      <c r="C1903" s="7">
        <f t="shared" ref="C1903" si="1337">C1904</f>
        <v>592.07786999999996</v>
      </c>
      <c r="D1903" s="7">
        <f t="shared" ref="D1903" si="1338">D1905</f>
        <v>141.07500000000002</v>
      </c>
      <c r="E1903" s="7">
        <f t="shared" ref="E1903" si="1339">E1904+E1905</f>
        <v>1099729.3049999999</v>
      </c>
    </row>
    <row r="1904" spans="1:5" ht="14.4" customHeight="1" x14ac:dyDescent="0.3">
      <c r="A1904" s="5" t="s">
        <v>35</v>
      </c>
      <c r="B1904" t="s">
        <v>18</v>
      </c>
      <c r="C1904">
        <v>592.07786999999996</v>
      </c>
      <c r="D1904">
        <v>0</v>
      </c>
      <c r="E1904">
        <v>888116.80499999993</v>
      </c>
    </row>
    <row r="1905" spans="1:5" ht="14.4" customHeight="1" x14ac:dyDescent="0.3">
      <c r="A1905" s="5" t="s">
        <v>36</v>
      </c>
      <c r="B1905" t="s">
        <v>18</v>
      </c>
      <c r="C1905">
        <v>0</v>
      </c>
      <c r="D1905">
        <v>141.07500000000002</v>
      </c>
      <c r="E1905">
        <v>211612.50000000003</v>
      </c>
    </row>
    <row r="1906" spans="1:5" ht="14.4" customHeight="1" x14ac:dyDescent="0.3">
      <c r="A1906" s="5" t="s">
        <v>333</v>
      </c>
      <c r="C1906" s="7">
        <f t="shared" ref="C1906" si="1340">C1907</f>
        <v>809.3563200000001</v>
      </c>
      <c r="D1906" s="7">
        <f t="shared" ref="D1906" si="1341">D1908</f>
        <v>191.80500000000001</v>
      </c>
      <c r="E1906" s="7">
        <f t="shared" ref="E1906" si="1342">E1907+E1908</f>
        <v>380441.30160000006</v>
      </c>
    </row>
    <row r="1907" spans="1:5" ht="14.4" customHeight="1" x14ac:dyDescent="0.3">
      <c r="A1907" s="5" t="s">
        <v>35</v>
      </c>
      <c r="B1907" t="s">
        <v>18</v>
      </c>
      <c r="C1907">
        <v>809.3563200000001</v>
      </c>
      <c r="D1907">
        <v>0</v>
      </c>
      <c r="E1907">
        <v>307555.40160000004</v>
      </c>
    </row>
    <row r="1908" spans="1:5" ht="14.4" customHeight="1" x14ac:dyDescent="0.3">
      <c r="A1908" s="5" t="s">
        <v>36</v>
      </c>
      <c r="B1908" t="s">
        <v>18</v>
      </c>
      <c r="C1908">
        <v>0</v>
      </c>
      <c r="D1908">
        <v>191.80500000000001</v>
      </c>
      <c r="E1908">
        <v>72885.900000000009</v>
      </c>
    </row>
    <row r="1909" spans="1:5" ht="14.4" customHeight="1" x14ac:dyDescent="0.3">
      <c r="A1909" s="5" t="s">
        <v>334</v>
      </c>
      <c r="C1909" s="7">
        <f t="shared" ref="C1909" si="1343">C1910</f>
        <v>930.58335</v>
      </c>
      <c r="D1909" s="7">
        <f t="shared" ref="D1909" si="1344">D1911</f>
        <v>233.53714285714281</v>
      </c>
      <c r="E1909" s="7">
        <f t="shared" ref="E1909" si="1345">E1910+E1911</f>
        <v>838166.75485714281</v>
      </c>
    </row>
    <row r="1910" spans="1:5" ht="14.4" customHeight="1" x14ac:dyDescent="0.3">
      <c r="A1910" s="5" t="s">
        <v>35</v>
      </c>
      <c r="B1910" t="s">
        <v>18</v>
      </c>
      <c r="C1910">
        <v>930.58335</v>
      </c>
      <c r="D1910">
        <v>0</v>
      </c>
      <c r="E1910">
        <v>670020.01199999999</v>
      </c>
    </row>
    <row r="1911" spans="1:5" ht="14.4" customHeight="1" x14ac:dyDescent="0.3">
      <c r="A1911" s="5" t="s">
        <v>36</v>
      </c>
      <c r="B1911" t="s">
        <v>18</v>
      </c>
      <c r="C1911">
        <v>0</v>
      </c>
      <c r="D1911">
        <v>233.53714285714281</v>
      </c>
      <c r="E1911">
        <v>168146.74285714282</v>
      </c>
    </row>
    <row r="1912" spans="1:5" ht="14.4" customHeight="1" x14ac:dyDescent="0.3">
      <c r="A1912" s="5" t="s">
        <v>335</v>
      </c>
      <c r="C1912" s="7">
        <f t="shared" ref="C1912" si="1346">C1913</f>
        <v>78.749549999999999</v>
      </c>
      <c r="D1912" s="7">
        <f t="shared" ref="D1912" si="1347">D1914</f>
        <v>10.260000000000002</v>
      </c>
      <c r="E1912" s="7">
        <f t="shared" ref="E1912" si="1348">E1913+E1914</f>
        <v>676650.59909999999</v>
      </c>
    </row>
    <row r="1913" spans="1:5" ht="14.4" customHeight="1" x14ac:dyDescent="0.3">
      <c r="A1913" s="5" t="s">
        <v>35</v>
      </c>
      <c r="B1913" t="s">
        <v>18</v>
      </c>
      <c r="C1913">
        <v>78.749549999999999</v>
      </c>
      <c r="D1913">
        <v>0</v>
      </c>
      <c r="E1913">
        <v>598654.07909999997</v>
      </c>
    </row>
    <row r="1914" spans="1:5" ht="14.4" customHeight="1" x14ac:dyDescent="0.3">
      <c r="A1914" s="5" t="s">
        <v>36</v>
      </c>
      <c r="B1914" t="s">
        <v>18</v>
      </c>
      <c r="C1914">
        <v>0</v>
      </c>
      <c r="D1914">
        <v>10.260000000000002</v>
      </c>
      <c r="E1914">
        <v>77996.520000000019</v>
      </c>
    </row>
    <row r="1915" spans="1:5" ht="14.4" customHeight="1" x14ac:dyDescent="0.3">
      <c r="A1915" s="5" t="s">
        <v>336</v>
      </c>
      <c r="C1915" s="7">
        <f t="shared" ref="C1915:C1922" si="1349">C1916</f>
        <v>3517.77</v>
      </c>
      <c r="D1915" s="7">
        <f t="shared" ref="D1915:D1922" si="1350">D1917</f>
        <v>0</v>
      </c>
      <c r="E1915" s="7">
        <f t="shared" ref="E1915:E1922" si="1351">E1916+E1917</f>
        <v>372709.71</v>
      </c>
    </row>
    <row r="1916" spans="1:5" ht="14.4" customHeight="1" x14ac:dyDescent="0.3">
      <c r="A1916" s="5" t="s">
        <v>337</v>
      </c>
      <c r="C1916" s="7">
        <f t="shared" si="1349"/>
        <v>3517.77</v>
      </c>
      <c r="D1916" s="7">
        <f t="shared" si="1350"/>
        <v>220.59</v>
      </c>
      <c r="E1916" s="7">
        <f t="shared" si="1351"/>
        <v>230222.52000000002</v>
      </c>
    </row>
    <row r="1917" spans="1:5" ht="14.4" customHeight="1" x14ac:dyDescent="0.3">
      <c r="A1917" s="5" t="s">
        <v>855</v>
      </c>
      <c r="C1917" s="7">
        <f t="shared" si="1349"/>
        <v>3517.77</v>
      </c>
      <c r="D1917" s="7">
        <f t="shared" si="1350"/>
        <v>0</v>
      </c>
      <c r="E1917" s="7">
        <f t="shared" si="1351"/>
        <v>142487.19</v>
      </c>
    </row>
    <row r="1918" spans="1:5" ht="14.4" customHeight="1" x14ac:dyDescent="0.3">
      <c r="A1918" s="5" t="s">
        <v>499</v>
      </c>
      <c r="C1918" s="7">
        <f t="shared" si="1349"/>
        <v>3517.77</v>
      </c>
      <c r="D1918" s="7">
        <f t="shared" si="1350"/>
        <v>220.59</v>
      </c>
      <c r="E1918" s="7">
        <f t="shared" si="1351"/>
        <v>87735.33</v>
      </c>
    </row>
    <row r="1919" spans="1:5" ht="14.4" customHeight="1" x14ac:dyDescent="0.3">
      <c r="A1919" s="5" t="s">
        <v>547</v>
      </c>
      <c r="C1919" s="7">
        <f t="shared" si="1349"/>
        <v>3517.77</v>
      </c>
      <c r="D1919" s="7">
        <f t="shared" si="1350"/>
        <v>0</v>
      </c>
      <c r="E1919" s="7">
        <f t="shared" si="1351"/>
        <v>54751.86</v>
      </c>
    </row>
    <row r="1920" spans="1:5" ht="14.4" customHeight="1" x14ac:dyDescent="0.3">
      <c r="A1920" s="5" t="s">
        <v>548</v>
      </c>
      <c r="C1920" s="7">
        <f t="shared" si="1349"/>
        <v>3517.77</v>
      </c>
      <c r="D1920" s="7">
        <f t="shared" si="1350"/>
        <v>220.59</v>
      </c>
      <c r="E1920" s="7">
        <f t="shared" si="1351"/>
        <v>32983.47</v>
      </c>
    </row>
    <row r="1921" spans="1:5" ht="14.4" customHeight="1" x14ac:dyDescent="0.3">
      <c r="A1921" s="5" t="s">
        <v>384</v>
      </c>
      <c r="C1921" s="7">
        <f t="shared" si="1349"/>
        <v>3517.77</v>
      </c>
      <c r="D1921" s="7">
        <f t="shared" si="1350"/>
        <v>0</v>
      </c>
      <c r="E1921" s="7">
        <f t="shared" si="1351"/>
        <v>21768.39</v>
      </c>
    </row>
    <row r="1922" spans="1:5" ht="14.4" customHeight="1" x14ac:dyDescent="0.3">
      <c r="A1922" s="5" t="s">
        <v>856</v>
      </c>
      <c r="C1922" s="7">
        <f t="shared" si="1349"/>
        <v>3517.77</v>
      </c>
      <c r="D1922" s="7">
        <f t="shared" si="1350"/>
        <v>220.59</v>
      </c>
      <c r="E1922" s="7">
        <f t="shared" si="1351"/>
        <v>11215.08</v>
      </c>
    </row>
    <row r="1923" spans="1:5" ht="14.4" customHeight="1" x14ac:dyDescent="0.3">
      <c r="A1923" s="5" t="s">
        <v>35</v>
      </c>
      <c r="B1923">
        <v>3</v>
      </c>
      <c r="C1923">
        <v>3517.77</v>
      </c>
      <c r="E1923">
        <v>10553.31</v>
      </c>
    </row>
    <row r="1924" spans="1:5" ht="14.4" customHeight="1" x14ac:dyDescent="0.3">
      <c r="A1924" s="5" t="s">
        <v>36</v>
      </c>
      <c r="B1924">
        <v>3</v>
      </c>
      <c r="D1924">
        <v>220.59</v>
      </c>
      <c r="E1924">
        <v>661.77</v>
      </c>
    </row>
    <row r="1925" spans="1:5" ht="14.4" customHeight="1" x14ac:dyDescent="0.3">
      <c r="A1925" s="5" t="s">
        <v>85</v>
      </c>
      <c r="C1925" s="7">
        <f t="shared" ref="C1925:C1928" si="1352">C1926</f>
        <v>508.8</v>
      </c>
      <c r="D1925" s="7">
        <f t="shared" ref="D1925:D1928" si="1353">D1927</f>
        <v>0</v>
      </c>
      <c r="E1925" s="7">
        <f t="shared" ref="E1925:E1928" si="1354">E1926+E1927</f>
        <v>31596</v>
      </c>
    </row>
    <row r="1926" spans="1:5" ht="14.4" customHeight="1" x14ac:dyDescent="0.3">
      <c r="A1926" s="5" t="s">
        <v>583</v>
      </c>
      <c r="C1926" s="7">
        <f t="shared" si="1352"/>
        <v>508.8</v>
      </c>
      <c r="D1926" s="7">
        <f t="shared" si="1353"/>
        <v>205.2</v>
      </c>
      <c r="E1926" s="7">
        <f t="shared" si="1354"/>
        <v>19368</v>
      </c>
    </row>
    <row r="1927" spans="1:5" ht="14.4" customHeight="1" x14ac:dyDescent="0.3">
      <c r="A1927" s="5" t="s">
        <v>428</v>
      </c>
      <c r="C1927" s="7">
        <f t="shared" si="1352"/>
        <v>508.8</v>
      </c>
      <c r="D1927" s="7">
        <f t="shared" si="1353"/>
        <v>0</v>
      </c>
      <c r="E1927" s="7">
        <f t="shared" si="1354"/>
        <v>12228</v>
      </c>
    </row>
    <row r="1928" spans="1:5" ht="14.4" customHeight="1" x14ac:dyDescent="0.3">
      <c r="A1928" s="5" t="s">
        <v>857</v>
      </c>
      <c r="C1928" s="7">
        <f t="shared" si="1352"/>
        <v>508.8</v>
      </c>
      <c r="D1928" s="7">
        <f t="shared" si="1353"/>
        <v>205.2</v>
      </c>
      <c r="E1928" s="7">
        <f t="shared" si="1354"/>
        <v>7140</v>
      </c>
    </row>
    <row r="1929" spans="1:5" ht="14.4" customHeight="1" x14ac:dyDescent="0.3">
      <c r="A1929" s="5" t="s">
        <v>35</v>
      </c>
      <c r="B1929">
        <v>10</v>
      </c>
      <c r="C1929">
        <v>508.8</v>
      </c>
      <c r="E1929">
        <v>5088</v>
      </c>
    </row>
    <row r="1930" spans="1:5" ht="14.4" customHeight="1" x14ac:dyDescent="0.3">
      <c r="A1930" s="5" t="s">
        <v>36</v>
      </c>
      <c r="B1930">
        <v>10</v>
      </c>
      <c r="D1930">
        <v>205.2</v>
      </c>
      <c r="E1930">
        <v>2052</v>
      </c>
    </row>
    <row r="1931" spans="1:5" ht="14.4" customHeight="1" x14ac:dyDescent="0.3">
      <c r="A1931" s="5" t="s">
        <v>858</v>
      </c>
      <c r="C1931" s="7">
        <f t="shared" ref="C1931" si="1355">C1932</f>
        <v>702.09</v>
      </c>
      <c r="D1931" s="7">
        <f t="shared" ref="D1931" si="1356">D1933</f>
        <v>342</v>
      </c>
      <c r="E1931" s="7">
        <f t="shared" ref="E1931" si="1357">E1932+E1933</f>
        <v>10440.900000000001</v>
      </c>
    </row>
    <row r="1932" spans="1:5" ht="14.4" customHeight="1" x14ac:dyDescent="0.3">
      <c r="A1932" s="5" t="s">
        <v>35</v>
      </c>
      <c r="B1932">
        <v>10</v>
      </c>
      <c r="C1932">
        <v>702.09</v>
      </c>
      <c r="E1932">
        <v>7020.9000000000005</v>
      </c>
    </row>
    <row r="1933" spans="1:5" ht="14.4" customHeight="1" x14ac:dyDescent="0.3">
      <c r="A1933" s="5" t="s">
        <v>36</v>
      </c>
      <c r="B1933">
        <v>10</v>
      </c>
      <c r="D1933">
        <v>342</v>
      </c>
      <c r="E1933">
        <v>3420</v>
      </c>
    </row>
    <row r="1934" spans="1:5" ht="14.4" customHeight="1" x14ac:dyDescent="0.3">
      <c r="A1934" s="5" t="s">
        <v>499</v>
      </c>
      <c r="C1934" s="7">
        <f t="shared" ref="C1934:C1945" si="1358">C1935</f>
        <v>553.69372499999997</v>
      </c>
      <c r="D1934" s="7">
        <f t="shared" ref="D1934:D1945" si="1359">D1936</f>
        <v>0</v>
      </c>
      <c r="E1934" s="7">
        <f t="shared" ref="E1934:E1945" si="1360">E1935+E1936</f>
        <v>8046213.4857996497</v>
      </c>
    </row>
    <row r="1935" spans="1:5" ht="14.4" customHeight="1" x14ac:dyDescent="0.3">
      <c r="A1935" s="5" t="s">
        <v>337</v>
      </c>
      <c r="C1935" s="7">
        <f t="shared" si="1358"/>
        <v>553.69372499999997</v>
      </c>
      <c r="D1935" s="7">
        <f t="shared" si="1359"/>
        <v>4691.7410462150356</v>
      </c>
      <c r="E1935" s="7">
        <f t="shared" si="1360"/>
        <v>4972968.4951313809</v>
      </c>
    </row>
    <row r="1936" spans="1:5" ht="14.4" customHeight="1" x14ac:dyDescent="0.3">
      <c r="A1936" s="5" t="s">
        <v>859</v>
      </c>
      <c r="C1936" s="7">
        <f t="shared" si="1358"/>
        <v>553.69372499999997</v>
      </c>
      <c r="D1936" s="7">
        <f t="shared" si="1359"/>
        <v>0</v>
      </c>
      <c r="E1936" s="7">
        <f t="shared" si="1360"/>
        <v>3073244.9906682693</v>
      </c>
    </row>
    <row r="1937" spans="1:5" ht="14.4" customHeight="1" x14ac:dyDescent="0.3">
      <c r="A1937" s="5" t="s">
        <v>499</v>
      </c>
      <c r="C1937" s="7">
        <f t="shared" si="1358"/>
        <v>553.69372499999997</v>
      </c>
      <c r="D1937" s="7">
        <f t="shared" si="1359"/>
        <v>4691.7410462150356</v>
      </c>
      <c r="E1937" s="7">
        <f t="shared" si="1360"/>
        <v>1899723.504463112</v>
      </c>
    </row>
    <row r="1938" spans="1:5" ht="14.4" customHeight="1" x14ac:dyDescent="0.3">
      <c r="A1938" s="5" t="s">
        <v>598</v>
      </c>
      <c r="C1938" s="7">
        <f t="shared" si="1358"/>
        <v>553.69372499999997</v>
      </c>
      <c r="D1938" s="7">
        <f t="shared" si="1359"/>
        <v>0</v>
      </c>
      <c r="E1938" s="7">
        <f t="shared" si="1360"/>
        <v>1173521.4862051574</v>
      </c>
    </row>
    <row r="1939" spans="1:5" ht="14.4" customHeight="1" x14ac:dyDescent="0.3">
      <c r="A1939" s="5" t="s">
        <v>499</v>
      </c>
      <c r="C1939" s="7">
        <f t="shared" si="1358"/>
        <v>553.69372499999997</v>
      </c>
      <c r="D1939" s="7">
        <f t="shared" si="1359"/>
        <v>4691.7410462150356</v>
      </c>
      <c r="E1939" s="7">
        <f t="shared" si="1360"/>
        <v>726202.01825795462</v>
      </c>
    </row>
    <row r="1940" spans="1:5" ht="14.4" customHeight="1" x14ac:dyDescent="0.3">
      <c r="A1940" s="5" t="s">
        <v>337</v>
      </c>
      <c r="C1940" s="7">
        <f t="shared" si="1358"/>
        <v>553.69372499999997</v>
      </c>
      <c r="D1940" s="7">
        <f t="shared" si="1359"/>
        <v>0</v>
      </c>
      <c r="E1940" s="7">
        <f t="shared" si="1360"/>
        <v>447319.46794720285</v>
      </c>
    </row>
    <row r="1941" spans="1:5" ht="14.4" customHeight="1" x14ac:dyDescent="0.3">
      <c r="A1941" s="5" t="s">
        <v>860</v>
      </c>
      <c r="C1941" s="7">
        <f t="shared" si="1358"/>
        <v>553.69372499999997</v>
      </c>
      <c r="D1941" s="7">
        <f t="shared" si="1359"/>
        <v>4691.7410462150356</v>
      </c>
      <c r="E1941" s="7">
        <f t="shared" si="1360"/>
        <v>278882.55031075177</v>
      </c>
    </row>
    <row r="1942" spans="1:5" ht="14.4" customHeight="1" x14ac:dyDescent="0.3">
      <c r="A1942" s="5" t="s">
        <v>515</v>
      </c>
      <c r="C1942" s="7">
        <f t="shared" si="1358"/>
        <v>553.69372499999997</v>
      </c>
      <c r="D1942" s="7">
        <f t="shared" si="1359"/>
        <v>0</v>
      </c>
      <c r="E1942" s="7">
        <f t="shared" si="1360"/>
        <v>168436.91763645108</v>
      </c>
    </row>
    <row r="1943" spans="1:5" ht="14.4" customHeight="1" x14ac:dyDescent="0.3">
      <c r="A1943" s="5" t="s">
        <v>611</v>
      </c>
      <c r="C1943" s="7">
        <f t="shared" si="1358"/>
        <v>553.69372499999997</v>
      </c>
      <c r="D1943" s="7">
        <f t="shared" si="1359"/>
        <v>4691.7410462150356</v>
      </c>
      <c r="E1943" s="7">
        <f t="shared" si="1360"/>
        <v>110445.63267430072</v>
      </c>
    </row>
    <row r="1944" spans="1:5" ht="14.4" customHeight="1" x14ac:dyDescent="0.3">
      <c r="A1944" s="5" t="s">
        <v>861</v>
      </c>
      <c r="C1944" s="7">
        <f t="shared" si="1358"/>
        <v>553.69372499999997</v>
      </c>
      <c r="D1944" s="7">
        <f t="shared" si="1359"/>
        <v>0</v>
      </c>
      <c r="E1944" s="7">
        <f t="shared" si="1360"/>
        <v>57991.284962150363</v>
      </c>
    </row>
    <row r="1945" spans="1:5" ht="14.4" customHeight="1" x14ac:dyDescent="0.3">
      <c r="A1945" s="5" t="s">
        <v>862</v>
      </c>
      <c r="C1945" s="7">
        <f t="shared" si="1358"/>
        <v>553.69372499999997</v>
      </c>
      <c r="D1945" s="7">
        <f t="shared" si="1359"/>
        <v>4691.7410462150356</v>
      </c>
      <c r="E1945" s="7">
        <f t="shared" si="1360"/>
        <v>52454.34771215036</v>
      </c>
    </row>
    <row r="1946" spans="1:5" ht="14.4" customHeight="1" x14ac:dyDescent="0.3">
      <c r="A1946" s="5" t="s">
        <v>35</v>
      </c>
      <c r="B1946">
        <v>10</v>
      </c>
      <c r="C1946">
        <v>553.69372499999997</v>
      </c>
      <c r="D1946">
        <v>0</v>
      </c>
      <c r="E1946">
        <v>5536.9372499999999</v>
      </c>
    </row>
    <row r="1947" spans="1:5" ht="14.4" customHeight="1" x14ac:dyDescent="0.3">
      <c r="A1947" s="5" t="s">
        <v>36</v>
      </c>
      <c r="B1947">
        <v>10</v>
      </c>
      <c r="C1947">
        <v>0</v>
      </c>
      <c r="D1947">
        <v>4691.7410462150356</v>
      </c>
      <c r="E1947">
        <v>46917.410462150357</v>
      </c>
    </row>
    <row r="1948" spans="1:5" ht="14.4" customHeight="1" x14ac:dyDescent="0.3">
      <c r="A1948" s="5" t="s">
        <v>863</v>
      </c>
      <c r="C1948">
        <v>0</v>
      </c>
      <c r="D1948">
        <v>0</v>
      </c>
    </row>
    <row r="1949" spans="1:5" ht="14.4" customHeight="1" x14ac:dyDescent="0.3">
      <c r="A1949" s="5" t="s">
        <v>35</v>
      </c>
      <c r="B1949">
        <v>7</v>
      </c>
      <c r="C1949">
        <v>553.69372499999997</v>
      </c>
      <c r="D1949">
        <v>0</v>
      </c>
      <c r="E1949">
        <v>3875.8560749999997</v>
      </c>
    </row>
    <row r="1950" spans="1:5" ht="14.4" customHeight="1" x14ac:dyDescent="0.3">
      <c r="A1950" s="5" t="s">
        <v>36</v>
      </c>
      <c r="B1950">
        <v>7</v>
      </c>
      <c r="C1950">
        <v>0</v>
      </c>
      <c r="D1950">
        <v>4691.7410462150356</v>
      </c>
      <c r="E1950">
        <v>32842.187323505248</v>
      </c>
    </row>
    <row r="1951" spans="1:5" ht="14.4" customHeight="1" x14ac:dyDescent="0.3">
      <c r="A1951" s="5" t="s">
        <v>619</v>
      </c>
      <c r="C1951">
        <v>0</v>
      </c>
      <c r="D1951">
        <v>0</v>
      </c>
    </row>
    <row r="1952" spans="1:5" ht="14.4" customHeight="1" x14ac:dyDescent="0.3">
      <c r="A1952" s="5" t="s">
        <v>621</v>
      </c>
      <c r="C1952">
        <v>0</v>
      </c>
      <c r="D1952">
        <v>0</v>
      </c>
    </row>
    <row r="1953" spans="1:5" ht="14.4" customHeight="1" x14ac:dyDescent="0.3">
      <c r="A1953" s="5" t="s">
        <v>864</v>
      </c>
      <c r="C1953">
        <v>0</v>
      </c>
      <c r="D1953">
        <v>0</v>
      </c>
    </row>
    <row r="1954" spans="1:5" ht="14.4" customHeight="1" x14ac:dyDescent="0.3">
      <c r="A1954" s="5" t="s">
        <v>35</v>
      </c>
      <c r="B1954">
        <v>1</v>
      </c>
      <c r="C1954">
        <v>27444.373708500003</v>
      </c>
      <c r="D1954">
        <v>0</v>
      </c>
      <c r="E1954">
        <v>27444.373708500003</v>
      </c>
    </row>
    <row r="1955" spans="1:5" ht="14.4" customHeight="1" x14ac:dyDescent="0.3">
      <c r="A1955" s="5" t="s">
        <v>36</v>
      </c>
      <c r="B1955">
        <v>1</v>
      </c>
      <c r="C1955">
        <v>0</v>
      </c>
      <c r="D1955">
        <v>4779</v>
      </c>
      <c r="E1955">
        <v>4779</v>
      </c>
    </row>
    <row r="1956" spans="1:5" ht="14.4" customHeight="1" x14ac:dyDescent="0.3">
      <c r="A1956" s="5" t="s">
        <v>515</v>
      </c>
      <c r="C1956" s="7">
        <f t="shared" ref="C1956:C1962" si="1361">C1957</f>
        <v>0</v>
      </c>
      <c r="D1956" s="7">
        <f t="shared" ref="D1956:D1962" si="1362">D1958</f>
        <v>5757.18</v>
      </c>
      <c r="E1956" s="7">
        <f t="shared" ref="E1956:E1962" si="1363">E1957+E1958</f>
        <v>972963.41999999993</v>
      </c>
    </row>
    <row r="1957" spans="1:5" ht="14.4" customHeight="1" x14ac:dyDescent="0.3">
      <c r="A1957" s="5" t="s">
        <v>337</v>
      </c>
      <c r="C1957" s="7">
        <f t="shared" si="1361"/>
        <v>0</v>
      </c>
      <c r="D1957" s="7">
        <f t="shared" si="1362"/>
        <v>0</v>
      </c>
      <c r="E1957" s="7">
        <f t="shared" si="1363"/>
        <v>598746.72</v>
      </c>
    </row>
    <row r="1958" spans="1:5" ht="14.4" customHeight="1" x14ac:dyDescent="0.3">
      <c r="A1958" s="5" t="s">
        <v>865</v>
      </c>
      <c r="C1958" s="7">
        <f t="shared" si="1361"/>
        <v>0</v>
      </c>
      <c r="D1958" s="7">
        <f t="shared" si="1362"/>
        <v>5757.18</v>
      </c>
      <c r="E1958" s="7">
        <f t="shared" si="1363"/>
        <v>374216.69999999995</v>
      </c>
    </row>
    <row r="1959" spans="1:5" ht="14.4" customHeight="1" x14ac:dyDescent="0.3">
      <c r="A1959" s="5" t="s">
        <v>544</v>
      </c>
      <c r="C1959" s="7">
        <f t="shared" si="1361"/>
        <v>0</v>
      </c>
      <c r="D1959" s="7">
        <f t="shared" si="1362"/>
        <v>0</v>
      </c>
      <c r="E1959" s="7">
        <f t="shared" si="1363"/>
        <v>224530.02</v>
      </c>
    </row>
    <row r="1960" spans="1:5" ht="14.4" customHeight="1" x14ac:dyDescent="0.3">
      <c r="A1960" s="5" t="s">
        <v>690</v>
      </c>
      <c r="C1960" s="7">
        <f t="shared" si="1361"/>
        <v>0</v>
      </c>
      <c r="D1960" s="7">
        <f t="shared" si="1362"/>
        <v>5757.18</v>
      </c>
      <c r="E1960" s="7">
        <f t="shared" si="1363"/>
        <v>149686.68</v>
      </c>
    </row>
    <row r="1961" spans="1:5" ht="14.4" customHeight="1" x14ac:dyDescent="0.3">
      <c r="A1961" s="5" t="s">
        <v>642</v>
      </c>
      <c r="C1961" s="7">
        <f t="shared" si="1361"/>
        <v>0</v>
      </c>
      <c r="D1961" s="7">
        <f t="shared" si="1362"/>
        <v>0</v>
      </c>
      <c r="E1961" s="7">
        <f t="shared" si="1363"/>
        <v>74843.34</v>
      </c>
    </row>
    <row r="1962" spans="1:5" ht="14.4" customHeight="1" x14ac:dyDescent="0.3">
      <c r="A1962" s="5" t="s">
        <v>643</v>
      </c>
      <c r="C1962" s="7">
        <f t="shared" si="1361"/>
        <v>0</v>
      </c>
      <c r="D1962" s="7">
        <f t="shared" si="1362"/>
        <v>5757.18</v>
      </c>
      <c r="E1962" s="7">
        <f t="shared" si="1363"/>
        <v>74843.34</v>
      </c>
    </row>
    <row r="1963" spans="1:5" ht="14.4" customHeight="1" x14ac:dyDescent="0.3">
      <c r="A1963" s="5" t="s">
        <v>35</v>
      </c>
      <c r="B1963">
        <v>13</v>
      </c>
    </row>
    <row r="1964" spans="1:5" ht="14.4" customHeight="1" x14ac:dyDescent="0.3">
      <c r="A1964" s="5" t="s">
        <v>36</v>
      </c>
      <c r="B1964">
        <v>13</v>
      </c>
      <c r="D1964">
        <v>5757.18</v>
      </c>
      <c r="E1964">
        <v>74843.34</v>
      </c>
    </row>
    <row r="1965" spans="1:5" ht="14.4" customHeight="1" x14ac:dyDescent="0.3">
      <c r="A1965" s="5" t="s">
        <v>544</v>
      </c>
      <c r="C1965" s="7">
        <f t="shared" ref="C1965:C1970" si="1364">C1966</f>
        <v>8846.48</v>
      </c>
      <c r="D1965" s="7">
        <f t="shared" ref="D1965:D1970" si="1365">D1967</f>
        <v>0</v>
      </c>
      <c r="E1965" s="7">
        <f t="shared" ref="E1965:E1970" si="1366">E1966+E1967</f>
        <v>133882.63999999998</v>
      </c>
    </row>
    <row r="1966" spans="1:5" ht="14.4" customHeight="1" x14ac:dyDescent="0.3">
      <c r="A1966" s="5" t="s">
        <v>691</v>
      </c>
      <c r="C1966" s="7">
        <f t="shared" si="1364"/>
        <v>8846.48</v>
      </c>
      <c r="D1966" s="7">
        <f t="shared" si="1365"/>
        <v>2359.8000000000002</v>
      </c>
      <c r="E1966" s="7">
        <f t="shared" si="1366"/>
        <v>82570.84</v>
      </c>
    </row>
    <row r="1967" spans="1:5" ht="14.4" customHeight="1" x14ac:dyDescent="0.3">
      <c r="A1967" s="5" t="s">
        <v>866</v>
      </c>
      <c r="C1967" s="7">
        <f t="shared" si="1364"/>
        <v>8846.48</v>
      </c>
      <c r="D1967" s="7">
        <f t="shared" si="1365"/>
        <v>0</v>
      </c>
      <c r="E1967" s="7">
        <f t="shared" si="1366"/>
        <v>51311.799999999996</v>
      </c>
    </row>
    <row r="1968" spans="1:5" ht="14.4" customHeight="1" x14ac:dyDescent="0.3">
      <c r="A1968" s="5" t="s">
        <v>499</v>
      </c>
      <c r="C1968" s="7">
        <f t="shared" si="1364"/>
        <v>8846.48</v>
      </c>
      <c r="D1968" s="7">
        <f t="shared" si="1365"/>
        <v>2359.8000000000002</v>
      </c>
      <c r="E1968" s="7">
        <f t="shared" si="1366"/>
        <v>31259.039999999997</v>
      </c>
    </row>
    <row r="1969" spans="1:5" ht="14.4" customHeight="1" x14ac:dyDescent="0.3">
      <c r="A1969" s="5" t="s">
        <v>598</v>
      </c>
      <c r="C1969" s="7">
        <f t="shared" si="1364"/>
        <v>8846.48</v>
      </c>
      <c r="D1969" s="7">
        <f t="shared" si="1365"/>
        <v>0</v>
      </c>
      <c r="E1969" s="7">
        <f t="shared" si="1366"/>
        <v>20052.759999999998</v>
      </c>
    </row>
    <row r="1970" spans="1:5" ht="14.4" customHeight="1" x14ac:dyDescent="0.3">
      <c r="A1970" s="5" t="s">
        <v>867</v>
      </c>
      <c r="C1970" s="7">
        <f t="shared" si="1364"/>
        <v>8846.48</v>
      </c>
      <c r="D1970" s="7">
        <f t="shared" si="1365"/>
        <v>2359.8000000000002</v>
      </c>
      <c r="E1970" s="7">
        <f t="shared" si="1366"/>
        <v>11206.279999999999</v>
      </c>
    </row>
    <row r="1971" spans="1:5" ht="14.4" customHeight="1" x14ac:dyDescent="0.3">
      <c r="A1971" s="5" t="s">
        <v>35</v>
      </c>
      <c r="B1971">
        <v>1</v>
      </c>
      <c r="C1971">
        <v>8846.48</v>
      </c>
      <c r="E1971">
        <v>8846.48</v>
      </c>
    </row>
    <row r="1972" spans="1:5" ht="14.4" customHeight="1" x14ac:dyDescent="0.3">
      <c r="A1972" s="5" t="s">
        <v>36</v>
      </c>
      <c r="B1972">
        <v>1</v>
      </c>
      <c r="D1972">
        <v>2359.8000000000002</v>
      </c>
      <c r="E1972">
        <v>2359.8000000000002</v>
      </c>
    </row>
    <row r="1973" spans="1:5" ht="14.4" customHeight="1" x14ac:dyDescent="0.3">
      <c r="A1973" s="5" t="s">
        <v>499</v>
      </c>
      <c r="C1973" s="7">
        <f t="shared" ref="C1973:C1980" si="1367">C1974</f>
        <v>3321</v>
      </c>
      <c r="D1973" s="7">
        <f t="shared" ref="D1973:D1980" si="1368">D1975</f>
        <v>0</v>
      </c>
      <c r="E1973" s="7">
        <f t="shared" ref="E1973:E1980" si="1369">E1974+E1975</f>
        <v>960312.71999999986</v>
      </c>
    </row>
    <row r="1974" spans="1:5" ht="14.4" customHeight="1" x14ac:dyDescent="0.3">
      <c r="A1974" s="5" t="s">
        <v>337</v>
      </c>
      <c r="C1974" s="7">
        <f t="shared" si="1367"/>
        <v>3321</v>
      </c>
      <c r="D1974" s="7">
        <f t="shared" si="1368"/>
        <v>339.29</v>
      </c>
      <c r="E1974" s="7">
        <f t="shared" si="1369"/>
        <v>593214.15999999992</v>
      </c>
    </row>
    <row r="1975" spans="1:5" ht="14.4" customHeight="1" x14ac:dyDescent="0.3">
      <c r="A1975" s="5" t="s">
        <v>868</v>
      </c>
      <c r="C1975" s="7">
        <f t="shared" si="1367"/>
        <v>3321</v>
      </c>
      <c r="D1975" s="7">
        <f t="shared" si="1368"/>
        <v>0</v>
      </c>
      <c r="E1975" s="7">
        <f t="shared" si="1369"/>
        <v>367098.55999999994</v>
      </c>
    </row>
    <row r="1976" spans="1:5" ht="14.4" customHeight="1" x14ac:dyDescent="0.3">
      <c r="A1976" s="5" t="s">
        <v>499</v>
      </c>
      <c r="C1976" s="7">
        <f t="shared" si="1367"/>
        <v>3321</v>
      </c>
      <c r="D1976" s="7">
        <f t="shared" si="1368"/>
        <v>339.29</v>
      </c>
      <c r="E1976" s="7">
        <f t="shared" si="1369"/>
        <v>226115.59999999998</v>
      </c>
    </row>
    <row r="1977" spans="1:5" ht="14.4" customHeight="1" x14ac:dyDescent="0.3">
      <c r="A1977" s="5" t="s">
        <v>547</v>
      </c>
      <c r="C1977" s="7">
        <f t="shared" si="1367"/>
        <v>3321</v>
      </c>
      <c r="D1977" s="7">
        <f t="shared" si="1368"/>
        <v>0</v>
      </c>
      <c r="E1977" s="7">
        <f t="shared" si="1369"/>
        <v>140982.96</v>
      </c>
    </row>
    <row r="1978" spans="1:5" ht="14.4" customHeight="1" x14ac:dyDescent="0.3">
      <c r="A1978" s="5" t="s">
        <v>869</v>
      </c>
      <c r="C1978" s="7">
        <f t="shared" si="1367"/>
        <v>3321</v>
      </c>
      <c r="D1978" s="7">
        <f t="shared" si="1368"/>
        <v>339.29</v>
      </c>
      <c r="E1978" s="7">
        <f t="shared" si="1369"/>
        <v>85132.64</v>
      </c>
    </row>
    <row r="1979" spans="1:5" ht="14.4" customHeight="1" x14ac:dyDescent="0.3">
      <c r="A1979" s="5" t="s">
        <v>870</v>
      </c>
      <c r="C1979" s="7">
        <f t="shared" si="1367"/>
        <v>3321</v>
      </c>
      <c r="D1979" s="7">
        <f t="shared" si="1368"/>
        <v>0</v>
      </c>
      <c r="E1979" s="7">
        <f t="shared" si="1369"/>
        <v>55850.32</v>
      </c>
    </row>
    <row r="1980" spans="1:5" ht="14.4" customHeight="1" x14ac:dyDescent="0.3">
      <c r="A1980" s="5" t="s">
        <v>871</v>
      </c>
      <c r="C1980" s="7">
        <f t="shared" si="1367"/>
        <v>3321</v>
      </c>
      <c r="D1980" s="7">
        <f t="shared" si="1368"/>
        <v>339.29</v>
      </c>
      <c r="E1980" s="7">
        <f t="shared" si="1369"/>
        <v>29282.32</v>
      </c>
    </row>
    <row r="1981" spans="1:5" ht="14.4" customHeight="1" x14ac:dyDescent="0.3">
      <c r="A1981" s="5" t="s">
        <v>35</v>
      </c>
      <c r="B1981">
        <v>8</v>
      </c>
      <c r="C1981">
        <v>3321</v>
      </c>
      <c r="D1981">
        <v>0</v>
      </c>
      <c r="E1981">
        <v>26568</v>
      </c>
    </row>
    <row r="1982" spans="1:5" ht="14.4" customHeight="1" x14ac:dyDescent="0.3">
      <c r="A1982" s="5" t="s">
        <v>36</v>
      </c>
      <c r="B1982">
        <v>8</v>
      </c>
      <c r="C1982">
        <v>0</v>
      </c>
      <c r="D1982">
        <v>339.29</v>
      </c>
      <c r="E1982">
        <v>2714.32</v>
      </c>
    </row>
    <row r="1983" spans="1:5" ht="14.4" customHeight="1" x14ac:dyDescent="0.3">
      <c r="A1983" s="5" t="s">
        <v>872</v>
      </c>
      <c r="C1983" s="7">
        <f t="shared" ref="C1983:C1985" si="1370">C1984</f>
        <v>9493.24</v>
      </c>
      <c r="D1983" s="7">
        <f t="shared" ref="D1983:D1985" si="1371">D1985</f>
        <v>2436.75</v>
      </c>
      <c r="E1983" s="7">
        <f t="shared" ref="E1983:E1985" si="1372">E1984+E1985</f>
        <v>30882.623749999995</v>
      </c>
    </row>
    <row r="1984" spans="1:5" ht="14.4" customHeight="1" x14ac:dyDescent="0.3">
      <c r="A1984" s="5" t="s">
        <v>873</v>
      </c>
      <c r="C1984" s="7">
        <f t="shared" si="1370"/>
        <v>9493.24</v>
      </c>
      <c r="D1984" s="7">
        <f t="shared" si="1371"/>
        <v>0</v>
      </c>
      <c r="E1984" s="7">
        <f t="shared" si="1372"/>
        <v>19836.332499999997</v>
      </c>
    </row>
    <row r="1985" spans="1:5" ht="14.4" customHeight="1" x14ac:dyDescent="0.3">
      <c r="A1985" s="5" t="s">
        <v>874</v>
      </c>
      <c r="C1985" s="7">
        <f t="shared" si="1370"/>
        <v>9493.24</v>
      </c>
      <c r="D1985" s="7">
        <f t="shared" si="1371"/>
        <v>2436.75</v>
      </c>
      <c r="E1985" s="7">
        <f t="shared" si="1372"/>
        <v>11046.291249999998</v>
      </c>
    </row>
    <row r="1986" spans="1:5" ht="14.4" customHeight="1" x14ac:dyDescent="0.3">
      <c r="A1986" s="5" t="s">
        <v>35</v>
      </c>
      <c r="B1986">
        <v>1</v>
      </c>
      <c r="C1986">
        <v>9493.24</v>
      </c>
      <c r="E1986">
        <v>8790.0412499999984</v>
      </c>
    </row>
    <row r="1987" spans="1:5" ht="14.4" customHeight="1" x14ac:dyDescent="0.3">
      <c r="A1987" s="5" t="s">
        <v>36</v>
      </c>
      <c r="B1987">
        <v>1</v>
      </c>
      <c r="D1987">
        <v>2436.75</v>
      </c>
      <c r="E1987">
        <v>2256.25</v>
      </c>
    </row>
    <row r="1988" spans="1:5" ht="14.4" customHeight="1" x14ac:dyDescent="0.3">
      <c r="A1988" s="5" t="s">
        <v>499</v>
      </c>
      <c r="C1988" s="7">
        <f t="shared" ref="C1988:C1995" si="1373">C1989</f>
        <v>195.48070200000001</v>
      </c>
      <c r="D1988" s="7">
        <f t="shared" ref="D1988:D1995" si="1374">D1990</f>
        <v>0</v>
      </c>
      <c r="E1988" s="7">
        <f t="shared" ref="E1988:E1995" si="1375">E1989+E1990</f>
        <v>24733.016603999997</v>
      </c>
    </row>
    <row r="1989" spans="1:5" ht="14.4" customHeight="1" x14ac:dyDescent="0.3">
      <c r="A1989" s="5" t="s">
        <v>337</v>
      </c>
      <c r="C1989" s="7">
        <f t="shared" si="1373"/>
        <v>195.48070200000001</v>
      </c>
      <c r="D1989" s="7">
        <f t="shared" si="1374"/>
        <v>76.094999999999999</v>
      </c>
      <c r="E1989" s="7">
        <f t="shared" si="1375"/>
        <v>15282.989225999998</v>
      </c>
    </row>
    <row r="1990" spans="1:5" ht="14.4" customHeight="1" x14ac:dyDescent="0.3">
      <c r="A1990" s="5" t="s">
        <v>875</v>
      </c>
      <c r="C1990" s="7">
        <f t="shared" si="1373"/>
        <v>195.48070200000001</v>
      </c>
      <c r="D1990" s="7">
        <f t="shared" si="1374"/>
        <v>0</v>
      </c>
      <c r="E1990" s="7">
        <f t="shared" si="1375"/>
        <v>9450.0273779999989</v>
      </c>
    </row>
    <row r="1991" spans="1:5" ht="14.4" customHeight="1" x14ac:dyDescent="0.3">
      <c r="A1991" s="5" t="s">
        <v>499</v>
      </c>
      <c r="C1991" s="7">
        <f t="shared" si="1373"/>
        <v>195.48070200000001</v>
      </c>
      <c r="D1991" s="7">
        <f t="shared" si="1374"/>
        <v>76.094999999999999</v>
      </c>
      <c r="E1991" s="7">
        <f t="shared" si="1375"/>
        <v>5832.961847999999</v>
      </c>
    </row>
    <row r="1992" spans="1:5" ht="14.4" customHeight="1" x14ac:dyDescent="0.3">
      <c r="A1992" s="5" t="s">
        <v>712</v>
      </c>
      <c r="C1992" s="7">
        <f t="shared" si="1373"/>
        <v>195.48070200000001</v>
      </c>
      <c r="D1992" s="7">
        <f t="shared" si="1374"/>
        <v>0</v>
      </c>
      <c r="E1992" s="7">
        <f t="shared" si="1375"/>
        <v>3617.0655299999994</v>
      </c>
    </row>
    <row r="1993" spans="1:5" ht="14.4" customHeight="1" x14ac:dyDescent="0.3">
      <c r="A1993" s="5" t="s">
        <v>739</v>
      </c>
      <c r="C1993" s="7">
        <f t="shared" si="1373"/>
        <v>195.48070200000001</v>
      </c>
      <c r="D1993" s="7">
        <f t="shared" si="1374"/>
        <v>76.094999999999999</v>
      </c>
      <c r="E1993" s="7">
        <f t="shared" si="1375"/>
        <v>2215.8963179999996</v>
      </c>
    </row>
    <row r="1994" spans="1:5" ht="14.4" customHeight="1" x14ac:dyDescent="0.3">
      <c r="A1994" s="5" t="s">
        <v>740</v>
      </c>
      <c r="C1994" s="7">
        <f t="shared" si="1373"/>
        <v>195.48070200000001</v>
      </c>
      <c r="D1994" s="7">
        <f t="shared" si="1374"/>
        <v>0</v>
      </c>
      <c r="E1994" s="7">
        <f t="shared" si="1375"/>
        <v>1401.1692119999998</v>
      </c>
    </row>
    <row r="1995" spans="1:5" ht="14.4" customHeight="1" x14ac:dyDescent="0.3">
      <c r="A1995" s="5" t="s">
        <v>876</v>
      </c>
      <c r="C1995" s="7">
        <f t="shared" si="1373"/>
        <v>195.48070200000001</v>
      </c>
      <c r="D1995" s="7">
        <f t="shared" si="1374"/>
        <v>76.094999999999999</v>
      </c>
      <c r="E1995" s="7">
        <f t="shared" si="1375"/>
        <v>814.72710599999994</v>
      </c>
    </row>
    <row r="1996" spans="1:5" ht="14.4" customHeight="1" x14ac:dyDescent="0.3">
      <c r="A1996" s="5" t="s">
        <v>35</v>
      </c>
      <c r="B1996" t="s">
        <v>701</v>
      </c>
      <c r="C1996">
        <v>195.48070200000001</v>
      </c>
      <c r="D1996">
        <v>0</v>
      </c>
      <c r="E1996">
        <v>586.44210599999997</v>
      </c>
    </row>
    <row r="1997" spans="1:5" ht="14.4" customHeight="1" x14ac:dyDescent="0.3">
      <c r="A1997" s="5" t="s">
        <v>36</v>
      </c>
      <c r="B1997" t="s">
        <v>701</v>
      </c>
      <c r="C1997">
        <v>0</v>
      </c>
      <c r="D1997">
        <v>76.094999999999999</v>
      </c>
      <c r="E1997">
        <v>228.285</v>
      </c>
    </row>
    <row r="1998" spans="1:5" ht="14.4" customHeight="1" x14ac:dyDescent="0.3">
      <c r="A1998" s="5" t="s">
        <v>877</v>
      </c>
      <c r="C1998" s="7">
        <f t="shared" ref="C1998" si="1376">C1999</f>
        <v>195.48070200000001</v>
      </c>
      <c r="D1998" s="7">
        <f t="shared" ref="D1998" si="1377">D2000</f>
        <v>76.094999999999999</v>
      </c>
      <c r="E1998" s="7">
        <f t="shared" ref="E1998" si="1378">E1999+E2000</f>
        <v>271.57570199999998</v>
      </c>
    </row>
    <row r="1999" spans="1:5" ht="14.4" customHeight="1" x14ac:dyDescent="0.3">
      <c r="A1999" s="5" t="s">
        <v>35</v>
      </c>
      <c r="B1999" t="s">
        <v>701</v>
      </c>
      <c r="C1999">
        <v>195.48070200000001</v>
      </c>
      <c r="D1999">
        <v>0</v>
      </c>
      <c r="E1999">
        <v>195.48070200000001</v>
      </c>
    </row>
    <row r="2000" spans="1:5" ht="14.4" customHeight="1" x14ac:dyDescent="0.3">
      <c r="A2000" s="5" t="s">
        <v>36</v>
      </c>
      <c r="B2000" t="s">
        <v>701</v>
      </c>
      <c r="C2000">
        <v>0</v>
      </c>
      <c r="D2000">
        <v>76.094999999999999</v>
      </c>
      <c r="E2000">
        <v>76.094999999999999</v>
      </c>
    </row>
    <row r="2001" spans="1:5" ht="14.4" customHeight="1" x14ac:dyDescent="0.3">
      <c r="A2001" s="5" t="s">
        <v>743</v>
      </c>
      <c r="C2001" s="7">
        <f t="shared" ref="C2001:C2003" si="1379">C2002</f>
        <v>1470.7272667499999</v>
      </c>
      <c r="D2001" s="7">
        <f t="shared" ref="D2001:D2003" si="1380">D2003</f>
        <v>487.35</v>
      </c>
      <c r="E2001" s="7">
        <f t="shared" ref="E2001:E2003" si="1381">E2002+E2003</f>
        <v>10773.763600499999</v>
      </c>
    </row>
    <row r="2002" spans="1:5" ht="14.4" customHeight="1" x14ac:dyDescent="0.3">
      <c r="A2002" s="5" t="s">
        <v>744</v>
      </c>
      <c r="C2002" s="7">
        <f t="shared" si="1379"/>
        <v>1470.7272667499999</v>
      </c>
      <c r="D2002" s="7">
        <f t="shared" si="1380"/>
        <v>0</v>
      </c>
      <c r="E2002" s="7">
        <f t="shared" si="1381"/>
        <v>6857.6090669999994</v>
      </c>
    </row>
    <row r="2003" spans="1:5" ht="14.4" customHeight="1" x14ac:dyDescent="0.3">
      <c r="A2003" s="5" t="s">
        <v>878</v>
      </c>
      <c r="C2003" s="7">
        <f t="shared" si="1379"/>
        <v>1470.7272667499999</v>
      </c>
      <c r="D2003" s="7">
        <f t="shared" si="1380"/>
        <v>487.35</v>
      </c>
      <c r="E2003" s="7">
        <f t="shared" si="1381"/>
        <v>3916.1545335000001</v>
      </c>
    </row>
    <row r="2004" spans="1:5" ht="14.4" customHeight="1" x14ac:dyDescent="0.3">
      <c r="A2004" s="5" t="s">
        <v>35</v>
      </c>
      <c r="B2004" t="s">
        <v>701</v>
      </c>
      <c r="C2004">
        <v>1470.7272667499999</v>
      </c>
      <c r="D2004">
        <v>0</v>
      </c>
      <c r="E2004">
        <v>2941.4545334999998</v>
      </c>
    </row>
    <row r="2005" spans="1:5" ht="14.4" customHeight="1" x14ac:dyDescent="0.3">
      <c r="A2005" s="5" t="s">
        <v>36</v>
      </c>
      <c r="B2005" t="s">
        <v>701</v>
      </c>
      <c r="C2005">
        <v>0</v>
      </c>
      <c r="D2005">
        <v>487.35</v>
      </c>
      <c r="E2005">
        <v>974.7</v>
      </c>
    </row>
    <row r="2006" spans="1:5" ht="14.4" customHeight="1" x14ac:dyDescent="0.3">
      <c r="A2006" s="5" t="s">
        <v>872</v>
      </c>
      <c r="C2006" s="7">
        <f t="shared" ref="C2006:C2008" si="1382">C2007</f>
        <v>24343.594200000003</v>
      </c>
      <c r="D2006" s="7">
        <f t="shared" ref="D2006:D2008" si="1383">D2008</f>
        <v>5611.1273099999999</v>
      </c>
      <c r="E2006" s="7">
        <f t="shared" ref="E2006:E2008" si="1384">E2007+E2008</f>
        <v>84253.037220000013</v>
      </c>
    </row>
    <row r="2007" spans="1:5" ht="14.4" customHeight="1" x14ac:dyDescent="0.3">
      <c r="A2007" s="5" t="s">
        <v>873</v>
      </c>
      <c r="C2007" s="7">
        <f t="shared" si="1382"/>
        <v>24343.594200000003</v>
      </c>
      <c r="D2007" s="7">
        <f t="shared" si="1383"/>
        <v>0</v>
      </c>
      <c r="E2007" s="7">
        <f t="shared" si="1384"/>
        <v>54298.31571000001</v>
      </c>
    </row>
    <row r="2008" spans="1:5" ht="14.4" customHeight="1" x14ac:dyDescent="0.3">
      <c r="A2008" s="5" t="s">
        <v>879</v>
      </c>
      <c r="C2008" s="7">
        <f t="shared" si="1382"/>
        <v>24343.594200000003</v>
      </c>
      <c r="D2008" s="7">
        <f t="shared" si="1383"/>
        <v>5611.1273099999999</v>
      </c>
      <c r="E2008" s="7">
        <f t="shared" si="1384"/>
        <v>29954.721510000003</v>
      </c>
    </row>
    <row r="2009" spans="1:5" ht="14.4" customHeight="1" x14ac:dyDescent="0.3">
      <c r="A2009" s="5" t="s">
        <v>35</v>
      </c>
      <c r="B2009" t="s">
        <v>701</v>
      </c>
      <c r="C2009">
        <v>24343.594200000003</v>
      </c>
      <c r="D2009">
        <v>0</v>
      </c>
      <c r="E2009">
        <v>24343.594200000003</v>
      </c>
    </row>
    <row r="2010" spans="1:5" ht="14.4" customHeight="1" x14ac:dyDescent="0.3">
      <c r="A2010" s="5" t="s">
        <v>36</v>
      </c>
      <c r="B2010" t="s">
        <v>701</v>
      </c>
      <c r="C2010">
        <v>0</v>
      </c>
      <c r="D2010">
        <v>5611.1273099999999</v>
      </c>
      <c r="E2010">
        <v>5611.1273099999999</v>
      </c>
    </row>
    <row r="2011" spans="1:5" ht="14.4" customHeight="1" x14ac:dyDescent="0.3">
      <c r="A2011" s="5" t="s">
        <v>544</v>
      </c>
      <c r="C2011" s="7">
        <f t="shared" ref="C2011:C2014" si="1385">C2012</f>
        <v>3712.6031872499998</v>
      </c>
      <c r="D2011" s="7">
        <f t="shared" ref="D2011:D2014" si="1386">D2013</f>
        <v>0</v>
      </c>
      <c r="E2011" s="7">
        <f t="shared" ref="E2011:E2014" si="1387">E2012+E2013</f>
        <v>19340.210936249998</v>
      </c>
    </row>
    <row r="2012" spans="1:5" ht="14.4" customHeight="1" x14ac:dyDescent="0.3">
      <c r="A2012" s="5" t="s">
        <v>720</v>
      </c>
      <c r="C2012" s="7">
        <f t="shared" si="1385"/>
        <v>3712.6031872499998</v>
      </c>
      <c r="D2012" s="7">
        <f t="shared" si="1386"/>
        <v>259.065</v>
      </c>
      <c r="E2012" s="7">
        <f t="shared" si="1387"/>
        <v>11655.939561749999</v>
      </c>
    </row>
    <row r="2013" spans="1:5" ht="14.4" customHeight="1" x14ac:dyDescent="0.3">
      <c r="A2013" s="5" t="s">
        <v>721</v>
      </c>
      <c r="C2013" s="7">
        <f t="shared" si="1385"/>
        <v>3712.6031872499998</v>
      </c>
      <c r="D2013" s="7">
        <f t="shared" si="1386"/>
        <v>0</v>
      </c>
      <c r="E2013" s="7">
        <f t="shared" si="1387"/>
        <v>7684.2713745000001</v>
      </c>
    </row>
    <row r="2014" spans="1:5" ht="14.4" customHeight="1" x14ac:dyDescent="0.3">
      <c r="A2014" s="5" t="s">
        <v>880</v>
      </c>
      <c r="C2014" s="7">
        <f t="shared" si="1385"/>
        <v>3712.6031872499998</v>
      </c>
      <c r="D2014" s="7">
        <f t="shared" si="1386"/>
        <v>259.065</v>
      </c>
      <c r="E2014" s="7">
        <f t="shared" si="1387"/>
        <v>3971.6681872499998</v>
      </c>
    </row>
    <row r="2015" spans="1:5" ht="14.4" customHeight="1" x14ac:dyDescent="0.3">
      <c r="A2015" s="5" t="s">
        <v>35</v>
      </c>
      <c r="B2015" t="s">
        <v>725</v>
      </c>
      <c r="C2015">
        <v>3712.6031872499998</v>
      </c>
      <c r="D2015">
        <v>0</v>
      </c>
      <c r="E2015">
        <v>3712.6031872499998</v>
      </c>
    </row>
    <row r="2016" spans="1:5" ht="14.4" customHeight="1" x14ac:dyDescent="0.3">
      <c r="A2016" s="5" t="s">
        <v>36</v>
      </c>
      <c r="B2016" t="s">
        <v>725</v>
      </c>
      <c r="C2016">
        <v>0</v>
      </c>
      <c r="D2016">
        <v>259.065</v>
      </c>
      <c r="E2016">
        <v>259.065</v>
      </c>
    </row>
    <row r="2017" spans="1:5" ht="14.4" customHeight="1" x14ac:dyDescent="0.3">
      <c r="A2017" s="5" t="s">
        <v>881</v>
      </c>
      <c r="C2017" s="7">
        <f t="shared" ref="C2017" si="1388">C2018</f>
        <v>3483.9955102499998</v>
      </c>
      <c r="D2017" s="7">
        <f t="shared" ref="D2017" si="1389">D2019</f>
        <v>259.065</v>
      </c>
      <c r="E2017" s="7">
        <f t="shared" ref="E2017" si="1390">E2018+E2019</f>
        <v>3743.0605102499999</v>
      </c>
    </row>
    <row r="2018" spans="1:5" ht="14.4" customHeight="1" x14ac:dyDescent="0.3">
      <c r="A2018" s="5" t="s">
        <v>35</v>
      </c>
      <c r="B2018" t="s">
        <v>725</v>
      </c>
      <c r="C2018">
        <v>3483.9955102499998</v>
      </c>
      <c r="D2018">
        <v>0</v>
      </c>
      <c r="E2018">
        <v>3483.9955102499998</v>
      </c>
    </row>
    <row r="2019" spans="1:5" ht="14.4" customHeight="1" x14ac:dyDescent="0.3">
      <c r="A2019" s="5" t="s">
        <v>36</v>
      </c>
      <c r="B2019" t="s">
        <v>725</v>
      </c>
      <c r="C2019">
        <v>0</v>
      </c>
      <c r="D2019">
        <v>259.065</v>
      </c>
      <c r="E2019">
        <v>259.065</v>
      </c>
    </row>
    <row r="2020" spans="1:5" ht="14.4" customHeight="1" x14ac:dyDescent="0.3">
      <c r="A2020" s="5" t="s">
        <v>636</v>
      </c>
      <c r="C2020" s="7">
        <f t="shared" ref="C2020" si="1391">C2021</f>
        <v>346.06646549999999</v>
      </c>
      <c r="D2020" s="7">
        <f t="shared" ref="D2020" si="1392">D2022</f>
        <v>259.065</v>
      </c>
      <c r="E2020" s="7">
        <f t="shared" ref="E2020" si="1393">E2021+E2022</f>
        <v>605.13146549999999</v>
      </c>
    </row>
    <row r="2021" spans="1:5" ht="14.4" customHeight="1" x14ac:dyDescent="0.3">
      <c r="A2021" s="5" t="s">
        <v>35</v>
      </c>
      <c r="B2021" t="s">
        <v>725</v>
      </c>
      <c r="C2021">
        <v>346.06646549999999</v>
      </c>
      <c r="D2021">
        <v>0</v>
      </c>
      <c r="E2021">
        <v>346.06646549999999</v>
      </c>
    </row>
    <row r="2022" spans="1:5" ht="14.4" customHeight="1" x14ac:dyDescent="0.3">
      <c r="A2022" s="5" t="s">
        <v>36</v>
      </c>
      <c r="B2022" t="s">
        <v>725</v>
      </c>
      <c r="C2022">
        <v>0</v>
      </c>
      <c r="D2022">
        <v>259.065</v>
      </c>
      <c r="E2022">
        <v>259.065</v>
      </c>
    </row>
    <row r="2023" spans="1:5" ht="14.4" customHeight="1" x14ac:dyDescent="0.3">
      <c r="A2023" s="5" t="s">
        <v>637</v>
      </c>
      <c r="C2023" s="7">
        <f t="shared" ref="C2023" si="1394">C2024</f>
        <v>515.99207250000006</v>
      </c>
      <c r="D2023" s="7">
        <f t="shared" ref="D2023" si="1395">D2025</f>
        <v>259.065</v>
      </c>
      <c r="E2023" s="7">
        <f t="shared" ref="E2023" si="1396">E2024+E2025</f>
        <v>775.0570725</v>
      </c>
    </row>
    <row r="2024" spans="1:5" ht="14.4" customHeight="1" x14ac:dyDescent="0.3">
      <c r="A2024" s="5" t="s">
        <v>35</v>
      </c>
      <c r="B2024" t="s">
        <v>725</v>
      </c>
      <c r="C2024">
        <v>515.99207250000006</v>
      </c>
      <c r="D2024">
        <v>0</v>
      </c>
      <c r="E2024">
        <v>515.99207250000006</v>
      </c>
    </row>
    <row r="2025" spans="1:5" ht="14.4" customHeight="1" x14ac:dyDescent="0.3">
      <c r="A2025" s="5" t="s">
        <v>36</v>
      </c>
      <c r="B2025" t="s">
        <v>725</v>
      </c>
      <c r="C2025">
        <v>0</v>
      </c>
      <c r="D2025">
        <v>259.065</v>
      </c>
      <c r="E2025">
        <v>259.065</v>
      </c>
    </row>
    <row r="2026" spans="1:5" ht="14.4" customHeight="1" x14ac:dyDescent="0.3">
      <c r="A2026" s="5" t="s">
        <v>882</v>
      </c>
      <c r="C2026" s="7">
        <f t="shared" ref="C2026" si="1397">C2027</f>
        <v>21546.816247125</v>
      </c>
      <c r="D2026" s="7">
        <f t="shared" ref="D2026" si="1398">D2028</f>
        <v>0</v>
      </c>
      <c r="E2026" s="7">
        <f t="shared" ref="E2026" si="1399">E2027+E2028</f>
        <v>21546.816247125</v>
      </c>
    </row>
    <row r="2027" spans="1:5" ht="14.4" customHeight="1" x14ac:dyDescent="0.3">
      <c r="A2027" s="5" t="s">
        <v>35</v>
      </c>
      <c r="B2027" t="s">
        <v>883</v>
      </c>
      <c r="C2027">
        <v>21546.816247125</v>
      </c>
      <c r="D2027">
        <v>0</v>
      </c>
      <c r="E2027">
        <v>21546.816247125</v>
      </c>
    </row>
    <row r="2028" spans="1:5" ht="14.4" customHeight="1" x14ac:dyDescent="0.3">
      <c r="A2028" s="5" t="s">
        <v>36</v>
      </c>
      <c r="B2028" t="s">
        <v>883</v>
      </c>
      <c r="D2028">
        <v>0</v>
      </c>
      <c r="E2028">
        <v>0</v>
      </c>
    </row>
    <row r="2029" spans="1:5" ht="14.4" customHeight="1" x14ac:dyDescent="0.3">
      <c r="A2029" s="5" t="s">
        <v>544</v>
      </c>
      <c r="C2029" s="7">
        <f t="shared" ref="C2029:C2034" si="1400">C2030</f>
        <v>599693.30793069699</v>
      </c>
      <c r="D2029" s="7">
        <f t="shared" ref="D2029:D2034" si="1401">D2031</f>
        <v>0</v>
      </c>
      <c r="E2029" s="7">
        <f t="shared" ref="E2029:E2034" si="1402">E2030+E2031</f>
        <v>138265271.25285906</v>
      </c>
    </row>
    <row r="2030" spans="1:5" ht="14.4" customHeight="1" x14ac:dyDescent="0.3">
      <c r="A2030" s="5" t="s">
        <v>337</v>
      </c>
      <c r="C2030" s="7">
        <f t="shared" si="1400"/>
        <v>599693.30793069699</v>
      </c>
      <c r="D2030" s="7">
        <f t="shared" si="1401"/>
        <v>0</v>
      </c>
      <c r="E2030" s="7">
        <f t="shared" si="1402"/>
        <v>86340832.869545564</v>
      </c>
    </row>
    <row r="2031" spans="1:5" ht="14.4" customHeight="1" x14ac:dyDescent="0.3">
      <c r="A2031" s="5" t="s">
        <v>884</v>
      </c>
      <c r="C2031" s="7">
        <f t="shared" si="1400"/>
        <v>599693.30793069699</v>
      </c>
      <c r="D2031" s="7">
        <f t="shared" si="1401"/>
        <v>0</v>
      </c>
      <c r="E2031" s="7">
        <f t="shared" si="1402"/>
        <v>51924438.383313477</v>
      </c>
    </row>
    <row r="2032" spans="1:5" ht="14.4" customHeight="1" x14ac:dyDescent="0.3">
      <c r="A2032" s="5" t="s">
        <v>885</v>
      </c>
      <c r="C2032" s="7">
        <f t="shared" si="1400"/>
        <v>599693.30793069699</v>
      </c>
      <c r="D2032" s="7">
        <f t="shared" si="1401"/>
        <v>0</v>
      </c>
      <c r="E2032" s="7">
        <f t="shared" si="1402"/>
        <v>34416394.486232087</v>
      </c>
    </row>
    <row r="2033" spans="1:5" ht="14.4" customHeight="1" x14ac:dyDescent="0.3">
      <c r="A2033" s="5" t="s">
        <v>886</v>
      </c>
      <c r="C2033" s="7">
        <f t="shared" si="1400"/>
        <v>599693.30793069699</v>
      </c>
      <c r="D2033" s="7">
        <f t="shared" si="1401"/>
        <v>0</v>
      </c>
      <c r="E2033" s="7">
        <f t="shared" si="1402"/>
        <v>17508043.897081394</v>
      </c>
    </row>
    <row r="2034" spans="1:5" ht="14.4" customHeight="1" x14ac:dyDescent="0.3">
      <c r="A2034" s="5" t="s">
        <v>887</v>
      </c>
      <c r="C2034" s="7">
        <f t="shared" si="1400"/>
        <v>599693.30793069699</v>
      </c>
      <c r="D2034" s="7">
        <f t="shared" si="1401"/>
        <v>0</v>
      </c>
      <c r="E2034" s="7">
        <f t="shared" si="1402"/>
        <v>16908350.589150697</v>
      </c>
    </row>
    <row r="2035" spans="1:5" ht="14.4" customHeight="1" x14ac:dyDescent="0.3">
      <c r="A2035" s="5" t="s">
        <v>888</v>
      </c>
      <c r="B2035">
        <v>1</v>
      </c>
      <c r="C2035">
        <v>599693.30793069699</v>
      </c>
      <c r="E2035">
        <v>599693.30793069699</v>
      </c>
    </row>
    <row r="2036" spans="1:5" ht="14.4" customHeight="1" x14ac:dyDescent="0.3">
      <c r="A2036" s="5" t="s">
        <v>885</v>
      </c>
      <c r="C2036" s="7">
        <f t="shared" ref="C2036:C2048" si="1403">C2037</f>
        <v>1185.5</v>
      </c>
      <c r="D2036" s="7">
        <f t="shared" ref="D2036:D2048" si="1404">D2038</f>
        <v>0</v>
      </c>
      <c r="E2036" s="7">
        <f t="shared" ref="E2036:E2048" si="1405">E2037+E2038</f>
        <v>16308657.281219998</v>
      </c>
    </row>
    <row r="2037" spans="1:5" ht="14.4" customHeight="1" x14ac:dyDescent="0.3">
      <c r="A2037" s="5" t="s">
        <v>337</v>
      </c>
      <c r="C2037" s="7">
        <f t="shared" si="1403"/>
        <v>1185.5</v>
      </c>
      <c r="D2037" s="7">
        <f t="shared" si="1404"/>
        <v>0</v>
      </c>
      <c r="E2037" s="7">
        <f t="shared" si="1405"/>
        <v>10079246.484959999</v>
      </c>
    </row>
    <row r="2038" spans="1:5" ht="14.4" customHeight="1" x14ac:dyDescent="0.3">
      <c r="A2038" s="5" t="s">
        <v>889</v>
      </c>
      <c r="C2038" s="7">
        <f t="shared" si="1403"/>
        <v>1185.5</v>
      </c>
      <c r="D2038" s="7">
        <f t="shared" si="1404"/>
        <v>0</v>
      </c>
      <c r="E2038" s="7">
        <f t="shared" si="1405"/>
        <v>6229410.7962599993</v>
      </c>
    </row>
    <row r="2039" spans="1:5" ht="14.4" customHeight="1" x14ac:dyDescent="0.3">
      <c r="A2039" s="5" t="s">
        <v>890</v>
      </c>
      <c r="C2039" s="7">
        <f t="shared" si="1403"/>
        <v>1185.5</v>
      </c>
      <c r="D2039" s="7">
        <f t="shared" si="1404"/>
        <v>0</v>
      </c>
      <c r="E2039" s="7">
        <f t="shared" si="1405"/>
        <v>3849835.6886999998</v>
      </c>
    </row>
    <row r="2040" spans="1:5" ht="14.4" customHeight="1" x14ac:dyDescent="0.3">
      <c r="A2040" s="5" t="s">
        <v>891</v>
      </c>
      <c r="C2040" s="7">
        <f t="shared" si="1403"/>
        <v>1185.5</v>
      </c>
      <c r="D2040" s="7">
        <f t="shared" si="1404"/>
        <v>0</v>
      </c>
      <c r="E2040" s="7">
        <f t="shared" si="1405"/>
        <v>2379575.1075599999</v>
      </c>
    </row>
    <row r="2041" spans="1:5" ht="14.4" customHeight="1" x14ac:dyDescent="0.3">
      <c r="A2041" s="5" t="s">
        <v>892</v>
      </c>
      <c r="C2041" s="7">
        <f t="shared" si="1403"/>
        <v>1185.5</v>
      </c>
      <c r="D2041" s="7">
        <f t="shared" si="1404"/>
        <v>0</v>
      </c>
      <c r="E2041" s="7">
        <f t="shared" si="1405"/>
        <v>1470260.5811399999</v>
      </c>
    </row>
    <row r="2042" spans="1:5" ht="14.4" customHeight="1" x14ac:dyDescent="0.3">
      <c r="A2042" s="5" t="s">
        <v>893</v>
      </c>
      <c r="C2042" s="7">
        <f t="shared" si="1403"/>
        <v>1185.5</v>
      </c>
      <c r="D2042" s="7">
        <f t="shared" si="1404"/>
        <v>0</v>
      </c>
      <c r="E2042" s="7">
        <f t="shared" si="1405"/>
        <v>909314.52642000001</v>
      </c>
    </row>
    <row r="2043" spans="1:5" ht="14.4" customHeight="1" x14ac:dyDescent="0.3">
      <c r="A2043" s="5" t="s">
        <v>894</v>
      </c>
      <c r="C2043" s="7">
        <f t="shared" si="1403"/>
        <v>1185.5</v>
      </c>
      <c r="D2043" s="7">
        <f t="shared" si="1404"/>
        <v>0</v>
      </c>
      <c r="E2043" s="7">
        <f t="shared" si="1405"/>
        <v>560946.05472000001</v>
      </c>
    </row>
    <row r="2044" spans="1:5" ht="14.4" customHeight="1" x14ac:dyDescent="0.3">
      <c r="A2044" s="5" t="s">
        <v>895</v>
      </c>
      <c r="C2044" s="7">
        <f t="shared" si="1403"/>
        <v>1185.5</v>
      </c>
      <c r="D2044" s="7">
        <f t="shared" si="1404"/>
        <v>0</v>
      </c>
      <c r="E2044" s="7">
        <f t="shared" si="1405"/>
        <v>348368.47169999999</v>
      </c>
    </row>
    <row r="2045" spans="1:5" ht="14.4" customHeight="1" x14ac:dyDescent="0.3">
      <c r="A2045" s="5" t="s">
        <v>896</v>
      </c>
      <c r="C2045" s="7">
        <f t="shared" si="1403"/>
        <v>1185.5</v>
      </c>
      <c r="D2045" s="7">
        <f t="shared" si="1404"/>
        <v>0</v>
      </c>
      <c r="E2045" s="7">
        <f t="shared" si="1405"/>
        <v>212577.58302000002</v>
      </c>
    </row>
    <row r="2046" spans="1:5" ht="14.4" customHeight="1" x14ac:dyDescent="0.3">
      <c r="A2046" s="5" t="s">
        <v>897</v>
      </c>
      <c r="C2046" s="7">
        <f t="shared" si="1403"/>
        <v>1185.5</v>
      </c>
      <c r="D2046" s="7">
        <f t="shared" si="1404"/>
        <v>0</v>
      </c>
      <c r="E2046" s="7">
        <f t="shared" si="1405"/>
        <v>135790.88868</v>
      </c>
    </row>
    <row r="2047" spans="1:5" ht="14.4" customHeight="1" x14ac:dyDescent="0.3">
      <c r="A2047" s="5" t="s">
        <v>898</v>
      </c>
      <c r="C2047" s="7">
        <f t="shared" si="1403"/>
        <v>1185.5</v>
      </c>
      <c r="D2047" s="7">
        <f t="shared" si="1404"/>
        <v>0</v>
      </c>
      <c r="E2047" s="7">
        <f t="shared" si="1405"/>
        <v>76786.694340000002</v>
      </c>
    </row>
    <row r="2048" spans="1:5" ht="14.4" customHeight="1" x14ac:dyDescent="0.3">
      <c r="A2048" s="5" t="s">
        <v>899</v>
      </c>
      <c r="C2048" s="7">
        <f t="shared" si="1403"/>
        <v>1185.5</v>
      </c>
      <c r="D2048" s="7">
        <f t="shared" si="1404"/>
        <v>0</v>
      </c>
      <c r="E2048" s="7">
        <f t="shared" si="1405"/>
        <v>59004.194340000002</v>
      </c>
    </row>
    <row r="2049" spans="1:5" ht="14.4" customHeight="1" x14ac:dyDescent="0.3">
      <c r="A2049" s="5" t="s">
        <v>900</v>
      </c>
      <c r="B2049">
        <v>15</v>
      </c>
      <c r="C2049">
        <v>1185.5</v>
      </c>
      <c r="E2049">
        <v>17782.5</v>
      </c>
    </row>
    <row r="2050" spans="1:5" ht="14.4" customHeight="1" x14ac:dyDescent="0.3">
      <c r="A2050" s="5" t="s">
        <v>890</v>
      </c>
      <c r="C2050" s="7">
        <f t="shared" ref="C2050:C2057" si="1406">C2051</f>
        <v>195.48070200000001</v>
      </c>
      <c r="D2050" s="7">
        <f t="shared" ref="D2050:D2057" si="1407">D2052</f>
        <v>0</v>
      </c>
      <c r="E2050" s="7">
        <f t="shared" ref="E2050:E2057" si="1408">E2051+E2052</f>
        <v>41221.694340000002</v>
      </c>
    </row>
    <row r="2051" spans="1:5" ht="14.4" customHeight="1" x14ac:dyDescent="0.3">
      <c r="A2051" s="5" t="s">
        <v>337</v>
      </c>
      <c r="C2051" s="7">
        <f t="shared" si="1406"/>
        <v>195.48070200000001</v>
      </c>
      <c r="D2051" s="7">
        <f t="shared" si="1407"/>
        <v>76.094999999999999</v>
      </c>
      <c r="E2051" s="7">
        <f t="shared" si="1408"/>
        <v>25471.648710000001</v>
      </c>
    </row>
    <row r="2052" spans="1:5" ht="14.4" customHeight="1" x14ac:dyDescent="0.3">
      <c r="A2052" s="5" t="s">
        <v>901</v>
      </c>
      <c r="C2052" s="7">
        <f t="shared" si="1406"/>
        <v>195.48070200000001</v>
      </c>
      <c r="D2052" s="7">
        <f t="shared" si="1407"/>
        <v>0</v>
      </c>
      <c r="E2052" s="7">
        <f t="shared" si="1408"/>
        <v>15750.045630000001</v>
      </c>
    </row>
    <row r="2053" spans="1:5" ht="14.4" customHeight="1" x14ac:dyDescent="0.3">
      <c r="A2053" s="5" t="s">
        <v>499</v>
      </c>
      <c r="C2053" s="7">
        <f t="shared" si="1406"/>
        <v>195.48070200000001</v>
      </c>
      <c r="D2053" s="7">
        <f t="shared" si="1407"/>
        <v>76.094999999999999</v>
      </c>
      <c r="E2053" s="7">
        <f t="shared" si="1408"/>
        <v>9721.6030800000008</v>
      </c>
    </row>
    <row r="2054" spans="1:5" ht="14.4" customHeight="1" x14ac:dyDescent="0.3">
      <c r="A2054" s="5" t="s">
        <v>712</v>
      </c>
      <c r="C2054" s="7">
        <f t="shared" si="1406"/>
        <v>195.48070200000001</v>
      </c>
      <c r="D2054" s="7">
        <f t="shared" si="1407"/>
        <v>0</v>
      </c>
      <c r="E2054" s="7">
        <f t="shared" si="1408"/>
        <v>6028.4425499999998</v>
      </c>
    </row>
    <row r="2055" spans="1:5" ht="14.4" customHeight="1" x14ac:dyDescent="0.3">
      <c r="A2055" s="5" t="s">
        <v>739</v>
      </c>
      <c r="C2055" s="7">
        <f t="shared" si="1406"/>
        <v>195.48070200000001</v>
      </c>
      <c r="D2055" s="7">
        <f t="shared" si="1407"/>
        <v>76.094999999999999</v>
      </c>
      <c r="E2055" s="7">
        <f t="shared" si="1408"/>
        <v>3693.1605300000001</v>
      </c>
    </row>
    <row r="2056" spans="1:5" ht="14.4" customHeight="1" x14ac:dyDescent="0.3">
      <c r="A2056" s="5" t="s">
        <v>740</v>
      </c>
      <c r="C2056" s="7">
        <f t="shared" si="1406"/>
        <v>195.48070200000001</v>
      </c>
      <c r="D2056" s="7">
        <f t="shared" si="1407"/>
        <v>0</v>
      </c>
      <c r="E2056" s="7">
        <f t="shared" si="1408"/>
        <v>2335.2820200000001</v>
      </c>
    </row>
    <row r="2057" spans="1:5" ht="14.4" customHeight="1" x14ac:dyDescent="0.3">
      <c r="A2057" s="5" t="s">
        <v>876</v>
      </c>
      <c r="C2057" s="7">
        <f t="shared" si="1406"/>
        <v>195.48070200000001</v>
      </c>
      <c r="D2057" s="7">
        <f t="shared" si="1407"/>
        <v>76.094999999999999</v>
      </c>
      <c r="E2057" s="7">
        <f t="shared" si="1408"/>
        <v>1357.87851</v>
      </c>
    </row>
    <row r="2058" spans="1:5" ht="14.4" customHeight="1" x14ac:dyDescent="0.3">
      <c r="A2058" s="5" t="s">
        <v>35</v>
      </c>
      <c r="B2058" t="s">
        <v>701</v>
      </c>
      <c r="C2058">
        <v>195.48070200000001</v>
      </c>
      <c r="D2058">
        <v>0</v>
      </c>
      <c r="E2058">
        <v>977.4035100000001</v>
      </c>
    </row>
    <row r="2059" spans="1:5" ht="14.4" customHeight="1" x14ac:dyDescent="0.3">
      <c r="A2059" s="5" t="s">
        <v>36</v>
      </c>
      <c r="B2059" t="s">
        <v>701</v>
      </c>
      <c r="C2059">
        <v>0</v>
      </c>
      <c r="D2059">
        <v>76.094999999999999</v>
      </c>
      <c r="E2059">
        <v>380.47500000000002</v>
      </c>
    </row>
    <row r="2060" spans="1:5" ht="14.4" customHeight="1" x14ac:dyDescent="0.3">
      <c r="A2060" s="5" t="s">
        <v>877</v>
      </c>
      <c r="C2060" s="7">
        <f t="shared" ref="C2060" si="1409">C2061</f>
        <v>195.48070200000001</v>
      </c>
      <c r="D2060" s="7">
        <f t="shared" ref="D2060" si="1410">D2062</f>
        <v>76.094999999999999</v>
      </c>
      <c r="E2060" s="7">
        <f t="shared" ref="E2060" si="1411">E2061+E2062</f>
        <v>543.15140399999996</v>
      </c>
    </row>
    <row r="2061" spans="1:5" ht="14.4" customHeight="1" x14ac:dyDescent="0.3">
      <c r="A2061" s="5" t="s">
        <v>35</v>
      </c>
      <c r="B2061" t="s">
        <v>701</v>
      </c>
      <c r="C2061">
        <v>195.48070200000001</v>
      </c>
      <c r="D2061">
        <v>0</v>
      </c>
      <c r="E2061">
        <v>390.96140400000002</v>
      </c>
    </row>
    <row r="2062" spans="1:5" ht="14.4" customHeight="1" x14ac:dyDescent="0.3">
      <c r="A2062" s="5" t="s">
        <v>36</v>
      </c>
      <c r="B2062" t="s">
        <v>701</v>
      </c>
      <c r="C2062">
        <v>0</v>
      </c>
      <c r="D2062">
        <v>76.094999999999999</v>
      </c>
      <c r="E2062">
        <v>152.19</v>
      </c>
    </row>
    <row r="2063" spans="1:5" ht="14.4" customHeight="1" x14ac:dyDescent="0.3">
      <c r="A2063" s="5" t="s">
        <v>743</v>
      </c>
      <c r="C2063" s="7">
        <f t="shared" ref="C2063:C2065" si="1412">C2064</f>
        <v>4080.6123300000004</v>
      </c>
      <c r="D2063" s="7">
        <f t="shared" ref="D2063:D2065" si="1413">D2065</f>
        <v>487.35</v>
      </c>
      <c r="E2063" s="7">
        <f t="shared" ref="E2063:E2065" si="1414">E2064+E2065</f>
        <v>26433.073980000001</v>
      </c>
    </row>
    <row r="2064" spans="1:5" ht="14.4" customHeight="1" x14ac:dyDescent="0.3">
      <c r="A2064" s="5" t="s">
        <v>744</v>
      </c>
      <c r="C2064" s="7">
        <f t="shared" si="1412"/>
        <v>4080.6123300000004</v>
      </c>
      <c r="D2064" s="7">
        <f t="shared" si="1413"/>
        <v>0</v>
      </c>
      <c r="E2064" s="7">
        <f t="shared" si="1414"/>
        <v>17297.14932</v>
      </c>
    </row>
    <row r="2065" spans="1:5" ht="14.4" customHeight="1" x14ac:dyDescent="0.3">
      <c r="A2065" s="5" t="s">
        <v>902</v>
      </c>
      <c r="C2065" s="7">
        <f t="shared" si="1412"/>
        <v>4080.6123300000004</v>
      </c>
      <c r="D2065" s="7">
        <f t="shared" si="1413"/>
        <v>487.35</v>
      </c>
      <c r="E2065" s="7">
        <f t="shared" si="1414"/>
        <v>9135.9246600000006</v>
      </c>
    </row>
    <row r="2066" spans="1:5" ht="14.4" customHeight="1" x14ac:dyDescent="0.3">
      <c r="A2066" s="5" t="s">
        <v>35</v>
      </c>
      <c r="B2066" t="s">
        <v>701</v>
      </c>
      <c r="C2066">
        <v>4080.6123300000004</v>
      </c>
      <c r="D2066">
        <v>0</v>
      </c>
      <c r="E2066">
        <v>8161.2246600000008</v>
      </c>
    </row>
    <row r="2067" spans="1:5" ht="14.4" customHeight="1" x14ac:dyDescent="0.3">
      <c r="A2067" s="5" t="s">
        <v>36</v>
      </c>
      <c r="B2067" t="s">
        <v>701</v>
      </c>
      <c r="C2067">
        <v>0</v>
      </c>
      <c r="D2067">
        <v>487.35</v>
      </c>
      <c r="E2067">
        <v>974.7</v>
      </c>
    </row>
    <row r="2068" spans="1:5" ht="14.4" customHeight="1" x14ac:dyDescent="0.3">
      <c r="A2068" s="5" t="s">
        <v>872</v>
      </c>
      <c r="C2068" s="7">
        <f t="shared" ref="C2068:C2070" si="1415">C2069</f>
        <v>23652.660150000003</v>
      </c>
      <c r="D2068" s="7">
        <f t="shared" ref="D2068:D2070" si="1416">D2070</f>
        <v>4104</v>
      </c>
      <c r="E2068" s="7">
        <f t="shared" ref="E2068:E2070" si="1417">E2069+E2070</f>
        <v>79165.980450000003</v>
      </c>
    </row>
    <row r="2069" spans="1:5" ht="14.4" customHeight="1" x14ac:dyDescent="0.3">
      <c r="A2069" s="5" t="s">
        <v>873</v>
      </c>
      <c r="C2069" s="7">
        <f t="shared" si="1415"/>
        <v>23652.660150000003</v>
      </c>
      <c r="D2069" s="7">
        <f t="shared" si="1416"/>
        <v>0</v>
      </c>
      <c r="E2069" s="7">
        <f t="shared" si="1417"/>
        <v>51409.320300000007</v>
      </c>
    </row>
    <row r="2070" spans="1:5" ht="14.4" customHeight="1" x14ac:dyDescent="0.3">
      <c r="A2070" s="5" t="s">
        <v>903</v>
      </c>
      <c r="C2070" s="7">
        <f t="shared" si="1415"/>
        <v>23652.660150000003</v>
      </c>
      <c r="D2070" s="7">
        <f t="shared" si="1416"/>
        <v>4104</v>
      </c>
      <c r="E2070" s="7">
        <f t="shared" si="1417"/>
        <v>27756.660150000003</v>
      </c>
    </row>
    <row r="2071" spans="1:5" ht="14.4" customHeight="1" x14ac:dyDescent="0.3">
      <c r="A2071" s="5" t="s">
        <v>35</v>
      </c>
      <c r="B2071" t="s">
        <v>701</v>
      </c>
      <c r="C2071">
        <v>23652.660150000003</v>
      </c>
      <c r="D2071">
        <v>0</v>
      </c>
      <c r="E2071">
        <v>23652.660150000003</v>
      </c>
    </row>
    <row r="2072" spans="1:5" ht="14.4" customHeight="1" x14ac:dyDescent="0.3">
      <c r="A2072" s="5" t="s">
        <v>36</v>
      </c>
      <c r="B2072" t="s">
        <v>701</v>
      </c>
      <c r="C2072">
        <v>0</v>
      </c>
      <c r="D2072">
        <v>4104</v>
      </c>
      <c r="E2072">
        <v>4104</v>
      </c>
    </row>
    <row r="2073" spans="1:5" ht="14.4" customHeight="1" x14ac:dyDescent="0.3">
      <c r="A2073" s="5" t="s">
        <v>499</v>
      </c>
      <c r="C2073" s="7">
        <f t="shared" ref="C2073:C2079" si="1418">C2074</f>
        <v>3712.6031872499998</v>
      </c>
      <c r="D2073" s="7">
        <f t="shared" ref="D2073:D2079" si="1419">D2075</f>
        <v>259.065</v>
      </c>
      <c r="E2073" s="7">
        <f t="shared" ref="E2073:E2079" si="1420">E2074+E2075</f>
        <v>81332.511932249996</v>
      </c>
    </row>
    <row r="2074" spans="1:5" ht="14.4" customHeight="1" x14ac:dyDescent="0.3">
      <c r="A2074" s="5" t="s">
        <v>337</v>
      </c>
      <c r="C2074" s="7">
        <f t="shared" si="1418"/>
        <v>3712.6031872499998</v>
      </c>
      <c r="D2074" s="7">
        <f t="shared" si="1419"/>
        <v>0</v>
      </c>
      <c r="E2074" s="7">
        <f t="shared" si="1420"/>
        <v>50336.361434249993</v>
      </c>
    </row>
    <row r="2075" spans="1:5" ht="14.4" customHeight="1" x14ac:dyDescent="0.3">
      <c r="A2075" s="5" t="s">
        <v>904</v>
      </c>
      <c r="C2075" s="7">
        <f t="shared" si="1418"/>
        <v>3712.6031872499998</v>
      </c>
      <c r="D2075" s="7">
        <f t="shared" si="1419"/>
        <v>259.065</v>
      </c>
      <c r="E2075" s="7">
        <f t="shared" si="1420"/>
        <v>30996.150497999995</v>
      </c>
    </row>
    <row r="2076" spans="1:5" ht="14.4" customHeight="1" x14ac:dyDescent="0.3">
      <c r="A2076" s="5" t="s">
        <v>544</v>
      </c>
      <c r="C2076" s="7">
        <f t="shared" si="1418"/>
        <v>3712.6031872499998</v>
      </c>
      <c r="D2076" s="7">
        <f t="shared" si="1419"/>
        <v>0</v>
      </c>
      <c r="E2076" s="7">
        <f t="shared" si="1420"/>
        <v>19340.210936249998</v>
      </c>
    </row>
    <row r="2077" spans="1:5" ht="14.4" customHeight="1" x14ac:dyDescent="0.3">
      <c r="A2077" s="5" t="s">
        <v>720</v>
      </c>
      <c r="C2077" s="7">
        <f t="shared" si="1418"/>
        <v>3712.6031872499998</v>
      </c>
      <c r="D2077" s="7">
        <f t="shared" si="1419"/>
        <v>259.065</v>
      </c>
      <c r="E2077" s="7">
        <f t="shared" si="1420"/>
        <v>11655.939561749999</v>
      </c>
    </row>
    <row r="2078" spans="1:5" ht="14.4" customHeight="1" x14ac:dyDescent="0.3">
      <c r="A2078" s="5" t="s">
        <v>721</v>
      </c>
      <c r="C2078" s="7">
        <f t="shared" si="1418"/>
        <v>3712.6031872499998</v>
      </c>
      <c r="D2078" s="7">
        <f t="shared" si="1419"/>
        <v>0</v>
      </c>
      <c r="E2078" s="7">
        <f t="shared" si="1420"/>
        <v>7684.2713745000001</v>
      </c>
    </row>
    <row r="2079" spans="1:5" ht="14.4" customHeight="1" x14ac:dyDescent="0.3">
      <c r="A2079" s="5" t="s">
        <v>880</v>
      </c>
      <c r="C2079" s="7">
        <f t="shared" si="1418"/>
        <v>3712.6031872499998</v>
      </c>
      <c r="D2079" s="7">
        <f t="shared" si="1419"/>
        <v>259.065</v>
      </c>
      <c r="E2079" s="7">
        <f t="shared" si="1420"/>
        <v>3971.6681872499998</v>
      </c>
    </row>
    <row r="2080" spans="1:5" ht="14.4" customHeight="1" x14ac:dyDescent="0.3">
      <c r="A2080" s="5" t="s">
        <v>35</v>
      </c>
      <c r="B2080" t="s">
        <v>725</v>
      </c>
      <c r="C2080">
        <v>3712.6031872499998</v>
      </c>
      <c r="D2080">
        <v>0</v>
      </c>
      <c r="E2080">
        <v>3712.6031872499998</v>
      </c>
    </row>
    <row r="2081" spans="1:5" ht="14.4" customHeight="1" x14ac:dyDescent="0.3">
      <c r="A2081" s="5" t="s">
        <v>36</v>
      </c>
      <c r="B2081" t="s">
        <v>725</v>
      </c>
      <c r="C2081">
        <v>0</v>
      </c>
      <c r="D2081">
        <v>259.065</v>
      </c>
      <c r="E2081">
        <v>259.065</v>
      </c>
    </row>
    <row r="2082" spans="1:5" ht="14.4" customHeight="1" x14ac:dyDescent="0.3">
      <c r="A2082" s="5" t="s">
        <v>881</v>
      </c>
      <c r="C2082" s="7">
        <f t="shared" ref="C2082" si="1421">C2083</f>
        <v>3483.9955102499998</v>
      </c>
      <c r="D2082" s="7">
        <f t="shared" ref="D2082" si="1422">D2084</f>
        <v>259.065</v>
      </c>
      <c r="E2082" s="7">
        <f t="shared" ref="E2082" si="1423">E2083+E2084</f>
        <v>3743.0605102499999</v>
      </c>
    </row>
    <row r="2083" spans="1:5" ht="14.4" customHeight="1" x14ac:dyDescent="0.3">
      <c r="A2083" s="5" t="s">
        <v>35</v>
      </c>
      <c r="B2083" t="s">
        <v>725</v>
      </c>
      <c r="C2083">
        <v>3483.9955102499998</v>
      </c>
      <c r="D2083">
        <v>0</v>
      </c>
      <c r="E2083">
        <v>3483.9955102499998</v>
      </c>
    </row>
    <row r="2084" spans="1:5" ht="14.4" customHeight="1" x14ac:dyDescent="0.3">
      <c r="A2084" s="5" t="s">
        <v>36</v>
      </c>
      <c r="B2084" t="s">
        <v>725</v>
      </c>
      <c r="C2084">
        <v>0</v>
      </c>
      <c r="D2084">
        <v>259.065</v>
      </c>
      <c r="E2084">
        <v>259.065</v>
      </c>
    </row>
    <row r="2085" spans="1:5" ht="14.4" customHeight="1" x14ac:dyDescent="0.3">
      <c r="A2085" s="5" t="s">
        <v>636</v>
      </c>
      <c r="C2085" s="7">
        <f t="shared" ref="C2085" si="1424">C2086</f>
        <v>346.06646549999999</v>
      </c>
      <c r="D2085" s="7">
        <f t="shared" ref="D2085" si="1425">D2087</f>
        <v>259.065</v>
      </c>
      <c r="E2085" s="7">
        <f t="shared" ref="E2085" si="1426">E2086+E2087</f>
        <v>605.13146549999999</v>
      </c>
    </row>
    <row r="2086" spans="1:5" ht="14.4" customHeight="1" x14ac:dyDescent="0.3">
      <c r="A2086" s="5" t="s">
        <v>35</v>
      </c>
      <c r="B2086" t="s">
        <v>725</v>
      </c>
      <c r="C2086">
        <v>346.06646549999999</v>
      </c>
      <c r="D2086">
        <v>0</v>
      </c>
      <c r="E2086">
        <v>346.06646549999999</v>
      </c>
    </row>
    <row r="2087" spans="1:5" ht="14.4" customHeight="1" x14ac:dyDescent="0.3">
      <c r="A2087" s="5" t="s">
        <v>36</v>
      </c>
      <c r="B2087" t="s">
        <v>725</v>
      </c>
      <c r="C2087">
        <v>0</v>
      </c>
      <c r="D2087">
        <v>259.065</v>
      </c>
      <c r="E2087">
        <v>259.065</v>
      </c>
    </row>
    <row r="2088" spans="1:5" ht="14.4" customHeight="1" x14ac:dyDescent="0.3">
      <c r="A2088" s="5" t="s">
        <v>637</v>
      </c>
      <c r="C2088" s="7">
        <f t="shared" ref="C2088" si="1427">C2089</f>
        <v>515.99207250000006</v>
      </c>
      <c r="D2088" s="7">
        <f t="shared" ref="D2088" si="1428">D2090</f>
        <v>259.065</v>
      </c>
      <c r="E2088" s="7">
        <f t="shared" ref="E2088" si="1429">E2089+E2090</f>
        <v>775.0570725</v>
      </c>
    </row>
    <row r="2089" spans="1:5" ht="14.4" customHeight="1" x14ac:dyDescent="0.3">
      <c r="A2089" s="5" t="s">
        <v>35</v>
      </c>
      <c r="B2089" t="s">
        <v>725</v>
      </c>
      <c r="C2089">
        <v>515.99207250000006</v>
      </c>
      <c r="D2089">
        <v>0</v>
      </c>
      <c r="E2089">
        <v>515.99207250000006</v>
      </c>
    </row>
    <row r="2090" spans="1:5" ht="14.4" customHeight="1" x14ac:dyDescent="0.3">
      <c r="A2090" s="5" t="s">
        <v>36</v>
      </c>
      <c r="B2090" t="s">
        <v>725</v>
      </c>
      <c r="C2090">
        <v>0</v>
      </c>
      <c r="D2090">
        <v>259.065</v>
      </c>
      <c r="E2090">
        <v>259.065</v>
      </c>
    </row>
    <row r="2091" spans="1:5" ht="14.4" customHeight="1" x14ac:dyDescent="0.3">
      <c r="A2091" s="5" t="s">
        <v>882</v>
      </c>
      <c r="C2091" s="7">
        <f t="shared" ref="C2091" si="1430">C2092</f>
        <v>21546.816247125</v>
      </c>
      <c r="D2091" s="7">
        <f t="shared" ref="D2091" si="1431">D2093</f>
        <v>0</v>
      </c>
      <c r="E2091" s="7">
        <f t="shared" ref="E2091" si="1432">E2092+E2093</f>
        <v>21546.816247125</v>
      </c>
    </row>
    <row r="2092" spans="1:5" ht="14.4" customHeight="1" x14ac:dyDescent="0.3">
      <c r="A2092" s="5" t="s">
        <v>35</v>
      </c>
      <c r="B2092" t="s">
        <v>883</v>
      </c>
      <c r="C2092">
        <v>21546.816247125</v>
      </c>
      <c r="D2092">
        <v>0</v>
      </c>
      <c r="E2092">
        <v>21546.816247125</v>
      </c>
    </row>
    <row r="2093" spans="1:5" ht="14.4" customHeight="1" x14ac:dyDescent="0.3">
      <c r="A2093" s="5" t="s">
        <v>36</v>
      </c>
      <c r="B2093" t="s">
        <v>883</v>
      </c>
      <c r="D2093">
        <v>0</v>
      </c>
      <c r="E2093">
        <v>0</v>
      </c>
    </row>
    <row r="2094" spans="1:5" ht="14.4" customHeight="1" x14ac:dyDescent="0.3">
      <c r="A2094" s="5" t="s">
        <v>544</v>
      </c>
      <c r="C2094">
        <v>0</v>
      </c>
    </row>
    <row r="2095" spans="1:5" ht="14.4" customHeight="1" x14ac:dyDescent="0.3">
      <c r="A2095" s="5" t="s">
        <v>337</v>
      </c>
      <c r="C2095" s="7">
        <f t="shared" ref="C2095:C2101" si="1433">C2096</f>
        <v>3390.19</v>
      </c>
      <c r="D2095" s="7">
        <f t="shared" ref="D2095:D2101" si="1434">D2097</f>
        <v>362.09</v>
      </c>
      <c r="E2095" s="7">
        <f t="shared" ref="E2095:E2101" si="1435">E2096+E2097</f>
        <v>5313081.1999999993</v>
      </c>
    </row>
    <row r="2096" spans="1:5" ht="14.4" customHeight="1" x14ac:dyDescent="0.3">
      <c r="A2096" s="5" t="s">
        <v>905</v>
      </c>
      <c r="C2096" s="7">
        <f t="shared" si="1433"/>
        <v>3390.19</v>
      </c>
      <c r="D2096" s="7">
        <f t="shared" si="1434"/>
        <v>0</v>
      </c>
      <c r="E2096" s="7">
        <f t="shared" si="1435"/>
        <v>3287843.3</v>
      </c>
    </row>
    <row r="2097" spans="1:5" ht="14.4" customHeight="1" x14ac:dyDescent="0.3">
      <c r="A2097" s="5" t="s">
        <v>499</v>
      </c>
      <c r="C2097" s="7">
        <f t="shared" si="1433"/>
        <v>3390.19</v>
      </c>
      <c r="D2097" s="7">
        <f t="shared" si="1434"/>
        <v>362.09</v>
      </c>
      <c r="E2097" s="7">
        <f t="shared" si="1435"/>
        <v>2025237.9</v>
      </c>
    </row>
    <row r="2098" spans="1:5" ht="14.4" customHeight="1" x14ac:dyDescent="0.3">
      <c r="A2098" s="5" t="s">
        <v>547</v>
      </c>
      <c r="C2098" s="7">
        <f t="shared" si="1433"/>
        <v>3390.19</v>
      </c>
      <c r="D2098" s="7">
        <f t="shared" si="1434"/>
        <v>0</v>
      </c>
      <c r="E2098" s="7">
        <f t="shared" si="1435"/>
        <v>1262605.3999999999</v>
      </c>
    </row>
    <row r="2099" spans="1:5" ht="14.4" customHeight="1" x14ac:dyDescent="0.3">
      <c r="A2099" s="5" t="s">
        <v>869</v>
      </c>
      <c r="C2099" s="7">
        <f t="shared" si="1433"/>
        <v>3390.19</v>
      </c>
      <c r="D2099" s="7">
        <f t="shared" si="1434"/>
        <v>362.09</v>
      </c>
      <c r="E2099" s="7">
        <f t="shared" si="1435"/>
        <v>762632.5</v>
      </c>
    </row>
    <row r="2100" spans="1:5" ht="14.4" customHeight="1" x14ac:dyDescent="0.3">
      <c r="A2100" s="5" t="s">
        <v>870</v>
      </c>
      <c r="C2100" s="7">
        <f t="shared" si="1433"/>
        <v>3390.19</v>
      </c>
      <c r="D2100" s="7">
        <f t="shared" si="1434"/>
        <v>0</v>
      </c>
      <c r="E2100" s="7">
        <f t="shared" si="1435"/>
        <v>499972.9</v>
      </c>
    </row>
    <row r="2101" spans="1:5" ht="14.4" customHeight="1" x14ac:dyDescent="0.3">
      <c r="A2101" s="5" t="s">
        <v>906</v>
      </c>
      <c r="C2101" s="7">
        <f t="shared" si="1433"/>
        <v>3390.19</v>
      </c>
      <c r="D2101" s="7">
        <f t="shared" si="1434"/>
        <v>362.09</v>
      </c>
      <c r="E2101" s="7">
        <f t="shared" si="1435"/>
        <v>262659.60000000003</v>
      </c>
    </row>
    <row r="2102" spans="1:5" ht="14.4" customHeight="1" x14ac:dyDescent="0.3">
      <c r="A2102" s="5" t="s">
        <v>35</v>
      </c>
      <c r="B2102">
        <v>70</v>
      </c>
      <c r="C2102">
        <v>3390.19</v>
      </c>
      <c r="E2102">
        <v>237313.30000000002</v>
      </c>
    </row>
    <row r="2103" spans="1:5" ht="14.4" customHeight="1" x14ac:dyDescent="0.3">
      <c r="A2103" s="5" t="s">
        <v>36</v>
      </c>
      <c r="B2103">
        <v>70</v>
      </c>
      <c r="D2103">
        <v>362.09</v>
      </c>
      <c r="E2103">
        <v>25346.3</v>
      </c>
    </row>
    <row r="2104" spans="1:5" ht="14.4" customHeight="1" x14ac:dyDescent="0.3">
      <c r="A2104" s="5" t="s">
        <v>440</v>
      </c>
      <c r="C2104" s="7">
        <f t="shared" ref="C2104:C2107" si="1436">C2105</f>
        <v>8199.7199999999993</v>
      </c>
      <c r="D2104" s="7">
        <f t="shared" ref="D2104:D2107" si="1437">D2106</f>
        <v>0</v>
      </c>
      <c r="E2104" s="7">
        <f t="shared" ref="E2104:E2107" si="1438">E2105+E2106</f>
        <v>48308.849999999991</v>
      </c>
    </row>
    <row r="2105" spans="1:5" ht="14.4" customHeight="1" x14ac:dyDescent="0.3">
      <c r="A2105" s="5" t="s">
        <v>442</v>
      </c>
      <c r="C2105" s="7">
        <f t="shared" si="1436"/>
        <v>8199.7199999999993</v>
      </c>
      <c r="D2105" s="7">
        <f t="shared" si="1437"/>
        <v>2436.75</v>
      </c>
      <c r="E2105" s="7">
        <f t="shared" si="1438"/>
        <v>29472.659999999996</v>
      </c>
    </row>
    <row r="2106" spans="1:5" ht="14.4" customHeight="1" x14ac:dyDescent="0.3">
      <c r="A2106" s="5" t="s">
        <v>907</v>
      </c>
      <c r="C2106" s="7">
        <f t="shared" si="1436"/>
        <v>8199.7199999999993</v>
      </c>
      <c r="D2106" s="7">
        <f t="shared" si="1437"/>
        <v>0</v>
      </c>
      <c r="E2106" s="7">
        <f t="shared" si="1438"/>
        <v>18836.189999999999</v>
      </c>
    </row>
    <row r="2107" spans="1:5" ht="14.4" customHeight="1" x14ac:dyDescent="0.3">
      <c r="A2107" s="5" t="s">
        <v>908</v>
      </c>
      <c r="C2107" s="7">
        <f t="shared" si="1436"/>
        <v>8199.7199999999993</v>
      </c>
      <c r="D2107" s="7">
        <f t="shared" si="1437"/>
        <v>2436.75</v>
      </c>
      <c r="E2107" s="7">
        <f t="shared" si="1438"/>
        <v>10636.47</v>
      </c>
    </row>
    <row r="2108" spans="1:5" ht="14.4" customHeight="1" x14ac:dyDescent="0.3">
      <c r="A2108" s="5" t="s">
        <v>35</v>
      </c>
      <c r="B2108" t="s">
        <v>82</v>
      </c>
      <c r="C2108">
        <v>8199.7199999999993</v>
      </c>
      <c r="E2108">
        <v>8199.7199999999993</v>
      </c>
    </row>
    <row r="2109" spans="1:5" ht="14.4" customHeight="1" x14ac:dyDescent="0.3">
      <c r="A2109" s="5" t="s">
        <v>36</v>
      </c>
      <c r="B2109" t="s">
        <v>82</v>
      </c>
      <c r="D2109">
        <v>2436.75</v>
      </c>
      <c r="E2109">
        <v>2436.75</v>
      </c>
    </row>
    <row r="2110" spans="1:5" ht="14.4" customHeight="1" x14ac:dyDescent="0.3">
      <c r="A2110" s="5" t="s">
        <v>499</v>
      </c>
      <c r="C2110" s="7">
        <f t="shared" ref="C2110:C2116" si="1439">C2111</f>
        <v>8762.8736250000002</v>
      </c>
      <c r="D2110" s="7">
        <f t="shared" ref="D2110:D2116" si="1440">D2112</f>
        <v>2436.75</v>
      </c>
      <c r="E2110" s="7">
        <f t="shared" ref="E2110:E2116" si="1441">E2111+E2112</f>
        <v>215698.09612500001</v>
      </c>
    </row>
    <row r="2111" spans="1:5" ht="14.4" customHeight="1" x14ac:dyDescent="0.3">
      <c r="A2111" s="5" t="s">
        <v>337</v>
      </c>
      <c r="C2111" s="7">
        <f t="shared" si="1439"/>
        <v>8762.8736250000002</v>
      </c>
      <c r="D2111" s="7">
        <f t="shared" si="1440"/>
        <v>0</v>
      </c>
      <c r="E2111" s="7">
        <f t="shared" si="1441"/>
        <v>133411.35712500001</v>
      </c>
    </row>
    <row r="2112" spans="1:5" ht="14.4" customHeight="1" x14ac:dyDescent="0.3">
      <c r="A2112" s="5" t="s">
        <v>909</v>
      </c>
      <c r="C2112" s="7">
        <f t="shared" si="1439"/>
        <v>8762.8736250000002</v>
      </c>
      <c r="D2112" s="7">
        <f t="shared" si="1440"/>
        <v>2436.75</v>
      </c>
      <c r="E2112" s="7">
        <f t="shared" si="1441"/>
        <v>82286.739000000001</v>
      </c>
    </row>
    <row r="2113" spans="1:5" ht="14.4" customHeight="1" x14ac:dyDescent="0.3">
      <c r="A2113" s="5" t="s">
        <v>499</v>
      </c>
      <c r="C2113" s="7">
        <f t="shared" si="1439"/>
        <v>8762.8736250000002</v>
      </c>
      <c r="D2113" s="7">
        <f t="shared" si="1440"/>
        <v>0</v>
      </c>
      <c r="E2113" s="7">
        <f t="shared" si="1441"/>
        <v>51124.618125000001</v>
      </c>
    </row>
    <row r="2114" spans="1:5" ht="14.4" customHeight="1" x14ac:dyDescent="0.3">
      <c r="A2114" s="5" t="s">
        <v>591</v>
      </c>
      <c r="C2114" s="7">
        <f t="shared" si="1439"/>
        <v>8762.8736250000002</v>
      </c>
      <c r="D2114" s="7">
        <f t="shared" si="1440"/>
        <v>2436.75</v>
      </c>
      <c r="E2114" s="7">
        <f t="shared" si="1441"/>
        <v>31162.120875000001</v>
      </c>
    </row>
    <row r="2115" spans="1:5" ht="14.4" customHeight="1" x14ac:dyDescent="0.3">
      <c r="A2115" s="5" t="s">
        <v>910</v>
      </c>
      <c r="C2115" s="7">
        <f t="shared" si="1439"/>
        <v>8762.8736250000002</v>
      </c>
      <c r="D2115" s="7">
        <f t="shared" si="1440"/>
        <v>0</v>
      </c>
      <c r="E2115" s="7">
        <f t="shared" si="1441"/>
        <v>19962.49725</v>
      </c>
    </row>
    <row r="2116" spans="1:5" ht="14.4" customHeight="1" x14ac:dyDescent="0.3">
      <c r="A2116" s="5" t="s">
        <v>911</v>
      </c>
      <c r="C2116" s="7">
        <f t="shared" si="1439"/>
        <v>8762.8736250000002</v>
      </c>
      <c r="D2116" s="7">
        <f t="shared" si="1440"/>
        <v>2436.75</v>
      </c>
      <c r="E2116" s="7">
        <f t="shared" si="1441"/>
        <v>11199.623625</v>
      </c>
    </row>
    <row r="2117" spans="1:5" ht="14.4" customHeight="1" x14ac:dyDescent="0.3">
      <c r="A2117" s="5" t="s">
        <v>35</v>
      </c>
      <c r="B2117" t="s">
        <v>701</v>
      </c>
      <c r="C2117">
        <v>8762.8736250000002</v>
      </c>
      <c r="E2117">
        <v>8762.8736250000002</v>
      </c>
    </row>
    <row r="2118" spans="1:5" ht="14.4" customHeight="1" x14ac:dyDescent="0.3">
      <c r="A2118" s="5" t="s">
        <v>36</v>
      </c>
      <c r="B2118" t="s">
        <v>701</v>
      </c>
      <c r="D2118">
        <v>2436.75</v>
      </c>
      <c r="E2118">
        <v>2436.75</v>
      </c>
    </row>
    <row r="2119" spans="1:5" ht="14.4" customHeight="1" x14ac:dyDescent="0.3">
      <c r="A2119" s="5" t="s">
        <v>499</v>
      </c>
      <c r="C2119" s="7">
        <f t="shared" ref="C2119:C2125" si="1442">C2120</f>
        <v>3712.6031872499998</v>
      </c>
      <c r="D2119" s="7">
        <f t="shared" ref="D2119:D2125" si="1443">D2121</f>
        <v>259.065</v>
      </c>
      <c r="E2119" s="7">
        <f t="shared" ref="E2119:E2125" si="1444">E2120+E2121</f>
        <v>162665.02386449999</v>
      </c>
    </row>
    <row r="2120" spans="1:5" ht="14.4" customHeight="1" x14ac:dyDescent="0.3">
      <c r="A2120" s="5" t="s">
        <v>337</v>
      </c>
      <c r="C2120" s="7">
        <f t="shared" si="1442"/>
        <v>3712.6031872499998</v>
      </c>
      <c r="D2120" s="7">
        <f t="shared" si="1443"/>
        <v>0</v>
      </c>
      <c r="E2120" s="7">
        <f t="shared" si="1444"/>
        <v>100672.72286849999</v>
      </c>
    </row>
    <row r="2121" spans="1:5" ht="14.4" customHeight="1" x14ac:dyDescent="0.3">
      <c r="A2121" s="5" t="s">
        <v>912</v>
      </c>
      <c r="C2121" s="7">
        <f t="shared" si="1442"/>
        <v>3712.6031872499998</v>
      </c>
      <c r="D2121" s="7">
        <f t="shared" si="1443"/>
        <v>259.065</v>
      </c>
      <c r="E2121" s="7">
        <f t="shared" si="1444"/>
        <v>61992.300995999991</v>
      </c>
    </row>
    <row r="2122" spans="1:5" ht="14.4" customHeight="1" x14ac:dyDescent="0.3">
      <c r="A2122" s="5" t="s">
        <v>544</v>
      </c>
      <c r="C2122" s="7">
        <f t="shared" si="1442"/>
        <v>3712.6031872499998</v>
      </c>
      <c r="D2122" s="7">
        <f t="shared" si="1443"/>
        <v>0</v>
      </c>
      <c r="E2122" s="7">
        <f t="shared" si="1444"/>
        <v>38680.421872499996</v>
      </c>
    </row>
    <row r="2123" spans="1:5" ht="14.4" customHeight="1" x14ac:dyDescent="0.3">
      <c r="A2123" s="5" t="s">
        <v>720</v>
      </c>
      <c r="C2123" s="7">
        <f t="shared" si="1442"/>
        <v>3712.6031872499998</v>
      </c>
      <c r="D2123" s="7">
        <f t="shared" si="1443"/>
        <v>259.065</v>
      </c>
      <c r="E2123" s="7">
        <f t="shared" si="1444"/>
        <v>23311.879123499999</v>
      </c>
    </row>
    <row r="2124" spans="1:5" ht="14.4" customHeight="1" x14ac:dyDescent="0.3">
      <c r="A2124" s="5" t="s">
        <v>721</v>
      </c>
      <c r="C2124" s="7">
        <f t="shared" si="1442"/>
        <v>3712.6031872499998</v>
      </c>
      <c r="D2124" s="7">
        <f t="shared" si="1443"/>
        <v>0</v>
      </c>
      <c r="E2124" s="7">
        <f t="shared" si="1444"/>
        <v>15368.542749</v>
      </c>
    </row>
    <row r="2125" spans="1:5" ht="14.4" customHeight="1" x14ac:dyDescent="0.3">
      <c r="A2125" s="5" t="s">
        <v>913</v>
      </c>
      <c r="C2125" s="7">
        <f t="shared" si="1442"/>
        <v>3712.6031872499998</v>
      </c>
      <c r="D2125" s="7">
        <f t="shared" si="1443"/>
        <v>259.065</v>
      </c>
      <c r="E2125" s="7">
        <f t="shared" si="1444"/>
        <v>7943.3363744999997</v>
      </c>
    </row>
    <row r="2126" spans="1:5" ht="14.4" customHeight="1" x14ac:dyDescent="0.3">
      <c r="A2126" s="5" t="s">
        <v>35</v>
      </c>
      <c r="B2126" t="s">
        <v>725</v>
      </c>
      <c r="C2126">
        <v>3712.6031872499998</v>
      </c>
      <c r="D2126">
        <v>0</v>
      </c>
      <c r="E2126">
        <v>7425.2063744999996</v>
      </c>
    </row>
    <row r="2127" spans="1:5" ht="14.4" customHeight="1" x14ac:dyDescent="0.3">
      <c r="A2127" s="5" t="s">
        <v>36</v>
      </c>
      <c r="B2127" t="s">
        <v>725</v>
      </c>
      <c r="C2127">
        <v>0</v>
      </c>
      <c r="D2127">
        <v>259.065</v>
      </c>
      <c r="E2127">
        <v>518.13</v>
      </c>
    </row>
    <row r="2128" spans="1:5" ht="14.4" customHeight="1" x14ac:dyDescent="0.3">
      <c r="A2128" s="5" t="s">
        <v>881</v>
      </c>
      <c r="C2128" s="7">
        <f t="shared" ref="C2128" si="1445">C2129</f>
        <v>3483.9955102499998</v>
      </c>
      <c r="D2128" s="7">
        <f t="shared" ref="D2128" si="1446">D2130</f>
        <v>259.065</v>
      </c>
      <c r="E2128" s="7">
        <f t="shared" ref="E2128" si="1447">E2129+E2130</f>
        <v>7486.1210204999998</v>
      </c>
    </row>
    <row r="2129" spans="1:5" ht="14.4" customHeight="1" x14ac:dyDescent="0.3">
      <c r="A2129" s="5" t="s">
        <v>35</v>
      </c>
      <c r="B2129" t="s">
        <v>725</v>
      </c>
      <c r="C2129">
        <v>3483.9955102499998</v>
      </c>
      <c r="D2129">
        <v>0</v>
      </c>
      <c r="E2129">
        <v>6967.9910204999996</v>
      </c>
    </row>
    <row r="2130" spans="1:5" ht="14.4" customHeight="1" x14ac:dyDescent="0.3">
      <c r="A2130" s="5" t="s">
        <v>36</v>
      </c>
      <c r="B2130" t="s">
        <v>725</v>
      </c>
      <c r="C2130">
        <v>0</v>
      </c>
      <c r="D2130">
        <v>259.065</v>
      </c>
      <c r="E2130">
        <v>518.13</v>
      </c>
    </row>
    <row r="2131" spans="1:5" ht="14.4" customHeight="1" x14ac:dyDescent="0.3">
      <c r="A2131" s="5" t="s">
        <v>636</v>
      </c>
      <c r="C2131" s="7">
        <f t="shared" ref="C2131" si="1448">C2132</f>
        <v>346.06646549999999</v>
      </c>
      <c r="D2131" s="7">
        <f t="shared" ref="D2131" si="1449">D2133</f>
        <v>259.065</v>
      </c>
      <c r="E2131" s="7">
        <f t="shared" ref="E2131" si="1450">E2132+E2133</f>
        <v>605.13146549999999</v>
      </c>
    </row>
    <row r="2132" spans="1:5" ht="14.4" customHeight="1" x14ac:dyDescent="0.3">
      <c r="A2132" s="5" t="s">
        <v>35</v>
      </c>
      <c r="B2132" t="s">
        <v>725</v>
      </c>
      <c r="C2132">
        <v>346.06646549999999</v>
      </c>
      <c r="D2132">
        <v>0</v>
      </c>
      <c r="E2132">
        <v>346.06646549999999</v>
      </c>
    </row>
    <row r="2133" spans="1:5" ht="14.4" customHeight="1" x14ac:dyDescent="0.3">
      <c r="A2133" s="5" t="s">
        <v>36</v>
      </c>
      <c r="B2133" t="s">
        <v>725</v>
      </c>
      <c r="C2133">
        <v>0</v>
      </c>
      <c r="D2133">
        <v>259.065</v>
      </c>
      <c r="E2133">
        <v>259.065</v>
      </c>
    </row>
    <row r="2134" spans="1:5" ht="14.4" customHeight="1" x14ac:dyDescent="0.3">
      <c r="A2134" s="5" t="s">
        <v>637</v>
      </c>
      <c r="C2134">
        <v>0</v>
      </c>
      <c r="D2134">
        <v>0</v>
      </c>
    </row>
    <row r="2135" spans="1:5" ht="14.4" customHeight="1" x14ac:dyDescent="0.3">
      <c r="A2135" s="5" t="s">
        <v>35</v>
      </c>
      <c r="B2135" t="s">
        <v>725</v>
      </c>
      <c r="C2135">
        <v>515.99207250000006</v>
      </c>
      <c r="D2135">
        <v>0</v>
      </c>
      <c r="E2135">
        <v>515.99207250000006</v>
      </c>
    </row>
    <row r="2136" spans="1:5" ht="14.4" customHeight="1" x14ac:dyDescent="0.3">
      <c r="A2136" s="5" t="s">
        <v>36</v>
      </c>
      <c r="B2136" t="s">
        <v>725</v>
      </c>
      <c r="C2136">
        <v>0</v>
      </c>
      <c r="D2136">
        <v>259.065</v>
      </c>
      <c r="E2136">
        <v>259.065</v>
      </c>
    </row>
    <row r="2137" spans="1:5" ht="14.4" customHeight="1" x14ac:dyDescent="0.3">
      <c r="A2137" s="5" t="s">
        <v>882</v>
      </c>
      <c r="C2137" s="7">
        <f t="shared" ref="C2137" si="1451">C2138</f>
        <v>49073.811811875006</v>
      </c>
      <c r="D2137" s="7">
        <f t="shared" ref="D2137" si="1452">D2139</f>
        <v>0</v>
      </c>
      <c r="E2137" s="7">
        <f t="shared" ref="E2137" si="1453">E2138+E2139</f>
        <v>91203.274400625</v>
      </c>
    </row>
    <row r="2138" spans="1:5" ht="14.4" customHeight="1" x14ac:dyDescent="0.3">
      <c r="A2138" s="5" t="s">
        <v>35</v>
      </c>
      <c r="B2138" t="s">
        <v>883</v>
      </c>
      <c r="C2138">
        <v>49073.811811875006</v>
      </c>
      <c r="D2138">
        <v>0</v>
      </c>
      <c r="E2138">
        <v>49073.811811875006</v>
      </c>
    </row>
    <row r="2139" spans="1:5" ht="14.4" customHeight="1" x14ac:dyDescent="0.3">
      <c r="A2139" s="5" t="s">
        <v>36</v>
      </c>
      <c r="B2139" t="s">
        <v>883</v>
      </c>
      <c r="C2139" s="7">
        <f t="shared" ref="C2139:C2142" si="1454">C2140</f>
        <v>5067.7987499999999</v>
      </c>
      <c r="D2139" s="7">
        <f t="shared" ref="D2139:D2142" si="1455">D2141</f>
        <v>0</v>
      </c>
      <c r="E2139" s="7">
        <f t="shared" ref="E2139:E2142" si="1456">E2140+E2141</f>
        <v>42129.462588750001</v>
      </c>
    </row>
    <row r="2140" spans="1:5" ht="14.4" customHeight="1" x14ac:dyDescent="0.3">
      <c r="A2140" s="5" t="s">
        <v>641</v>
      </c>
      <c r="C2140" s="7">
        <f t="shared" si="1454"/>
        <v>5067.7987499999999</v>
      </c>
      <c r="D2140" s="7">
        <f t="shared" si="1455"/>
        <v>5596.8229462499994</v>
      </c>
      <c r="E2140" s="7">
        <f t="shared" si="1456"/>
        <v>26397.042142500002</v>
      </c>
    </row>
    <row r="2141" spans="1:5" ht="14.4" customHeight="1" x14ac:dyDescent="0.3">
      <c r="A2141" s="5" t="s">
        <v>642</v>
      </c>
      <c r="C2141" s="7">
        <f t="shared" si="1454"/>
        <v>5067.7987499999999</v>
      </c>
      <c r="D2141" s="7">
        <f t="shared" si="1455"/>
        <v>0</v>
      </c>
      <c r="E2141" s="7">
        <f t="shared" si="1456"/>
        <v>15732.42044625</v>
      </c>
    </row>
    <row r="2142" spans="1:5" ht="14.4" customHeight="1" x14ac:dyDescent="0.3">
      <c r="A2142" s="5" t="s">
        <v>643</v>
      </c>
      <c r="C2142" s="7">
        <f t="shared" si="1454"/>
        <v>5067.7987499999999</v>
      </c>
      <c r="D2142" s="7">
        <f t="shared" si="1455"/>
        <v>5596.8229462499994</v>
      </c>
      <c r="E2142" s="7">
        <f t="shared" si="1456"/>
        <v>10664.62169625</v>
      </c>
    </row>
    <row r="2143" spans="1:5" ht="14.4" customHeight="1" x14ac:dyDescent="0.3">
      <c r="A2143" s="5" t="s">
        <v>35</v>
      </c>
      <c r="B2143" t="s">
        <v>82</v>
      </c>
      <c r="C2143">
        <v>5067.7987499999999</v>
      </c>
      <c r="D2143">
        <v>0</v>
      </c>
      <c r="E2143">
        <v>5067.7987499999999</v>
      </c>
    </row>
    <row r="2144" spans="1:5" ht="14.4" customHeight="1" x14ac:dyDescent="0.3">
      <c r="A2144" s="5" t="s">
        <v>36</v>
      </c>
      <c r="B2144" t="s">
        <v>82</v>
      </c>
      <c r="C2144">
        <v>0</v>
      </c>
      <c r="D2144">
        <v>5596.8229462499994</v>
      </c>
      <c r="E2144">
        <v>5596.8229462499994</v>
      </c>
    </row>
    <row r="2145" spans="1:5" ht="14.4" customHeight="1" x14ac:dyDescent="0.3">
      <c r="A2145" s="5" t="s">
        <v>914</v>
      </c>
      <c r="C2145" s="7">
        <f t="shared" ref="C2145" si="1457">C2146</f>
        <v>6404.8050000000003</v>
      </c>
      <c r="D2145" s="7">
        <f t="shared" ref="D2145" si="1458">D2147</f>
        <v>7301.1269362499997</v>
      </c>
      <c r="E2145" s="7">
        <f t="shared" ref="E2145" si="1459">E2146+E2147</f>
        <v>41117.795808750001</v>
      </c>
    </row>
    <row r="2146" spans="1:5" ht="14.4" customHeight="1" x14ac:dyDescent="0.3">
      <c r="A2146" s="5" t="s">
        <v>35</v>
      </c>
      <c r="B2146" t="s">
        <v>82</v>
      </c>
      <c r="C2146">
        <v>6404.8050000000003</v>
      </c>
      <c r="D2146">
        <v>0</v>
      </c>
      <c r="E2146">
        <v>19214.415000000001</v>
      </c>
    </row>
    <row r="2147" spans="1:5" ht="14.4" customHeight="1" x14ac:dyDescent="0.3">
      <c r="A2147" s="5" t="s">
        <v>36</v>
      </c>
      <c r="B2147" t="s">
        <v>82</v>
      </c>
      <c r="C2147">
        <v>0</v>
      </c>
      <c r="D2147">
        <v>7301.1269362499997</v>
      </c>
      <c r="E2147">
        <v>21903.38080875</v>
      </c>
    </row>
    <row r="2148" spans="1:5" ht="14.4" customHeight="1" x14ac:dyDescent="0.3">
      <c r="A2148" s="5" t="s">
        <v>515</v>
      </c>
      <c r="C2148" s="7">
        <f t="shared" ref="C2148:C2151" si="1460">C2149</f>
        <v>553.69372499999997</v>
      </c>
      <c r="D2148" s="7">
        <f t="shared" ref="D2148:D2151" si="1461">D2150</f>
        <v>0</v>
      </c>
      <c r="E2148" s="7">
        <f t="shared" ref="E2148:E2151" si="1462">E2149+E2150</f>
        <v>33698.82184158708</v>
      </c>
    </row>
    <row r="2149" spans="1:5" ht="14.4" customHeight="1" x14ac:dyDescent="0.3">
      <c r="A2149" s="5" t="s">
        <v>611</v>
      </c>
      <c r="C2149" s="7">
        <f t="shared" si="1460"/>
        <v>553.69372499999997</v>
      </c>
      <c r="D2149" s="7">
        <f t="shared" si="1461"/>
        <v>4693.6474319311792</v>
      </c>
      <c r="E2149" s="7">
        <f t="shared" si="1462"/>
        <v>22096.752077724719</v>
      </c>
    </row>
    <row r="2150" spans="1:5" ht="14.4" customHeight="1" x14ac:dyDescent="0.3">
      <c r="A2150" s="5" t="s">
        <v>915</v>
      </c>
      <c r="C2150" s="7">
        <f t="shared" si="1460"/>
        <v>553.69372499999997</v>
      </c>
      <c r="D2150" s="7">
        <f t="shared" si="1461"/>
        <v>0</v>
      </c>
      <c r="E2150" s="7">
        <f t="shared" si="1462"/>
        <v>11602.069763862359</v>
      </c>
    </row>
    <row r="2151" spans="1:5" ht="14.4" customHeight="1" x14ac:dyDescent="0.3">
      <c r="A2151" s="5" t="s">
        <v>916</v>
      </c>
      <c r="C2151" s="7">
        <f t="shared" si="1460"/>
        <v>553.69372499999997</v>
      </c>
      <c r="D2151" s="7">
        <f t="shared" si="1461"/>
        <v>4693.6474319311792</v>
      </c>
      <c r="E2151" s="7">
        <f t="shared" si="1462"/>
        <v>10494.682313862359</v>
      </c>
    </row>
    <row r="2152" spans="1:5" ht="14.4" customHeight="1" x14ac:dyDescent="0.3">
      <c r="A2152" s="5" t="s">
        <v>35</v>
      </c>
      <c r="B2152" t="s">
        <v>82</v>
      </c>
      <c r="C2152">
        <v>553.69372499999997</v>
      </c>
      <c r="D2152">
        <v>0</v>
      </c>
      <c r="E2152">
        <v>1107.3874499999999</v>
      </c>
    </row>
    <row r="2153" spans="1:5" ht="14.4" customHeight="1" x14ac:dyDescent="0.3">
      <c r="A2153" s="5" t="s">
        <v>36</v>
      </c>
      <c r="B2153" t="s">
        <v>82</v>
      </c>
      <c r="C2153">
        <v>0</v>
      </c>
      <c r="D2153">
        <v>4693.6474319311792</v>
      </c>
      <c r="E2153">
        <v>9387.2948638623584</v>
      </c>
    </row>
    <row r="2154" spans="1:5" ht="14.4" customHeight="1" x14ac:dyDescent="0.3">
      <c r="A2154" s="5" t="s">
        <v>917</v>
      </c>
      <c r="C2154" s="7">
        <f t="shared" ref="C2154" si="1463">C2155</f>
        <v>884.96347500000002</v>
      </c>
      <c r="D2154" s="7">
        <f t="shared" ref="D2154" si="1464">D2156</f>
        <v>4693.6474319311792</v>
      </c>
      <c r="E2154" s="7">
        <f t="shared" ref="E2154" si="1465">E2155+E2156</f>
        <v>11157.221813862358</v>
      </c>
    </row>
    <row r="2155" spans="1:5" ht="14.4" customHeight="1" x14ac:dyDescent="0.3">
      <c r="A2155" s="5" t="s">
        <v>35</v>
      </c>
      <c r="B2155" t="s">
        <v>82</v>
      </c>
      <c r="C2155">
        <v>884.96347500000002</v>
      </c>
      <c r="D2155">
        <v>0</v>
      </c>
      <c r="E2155">
        <v>1769.92695</v>
      </c>
    </row>
    <row r="2156" spans="1:5" ht="14.4" customHeight="1" x14ac:dyDescent="0.3">
      <c r="A2156" s="5" t="s">
        <v>36</v>
      </c>
      <c r="B2156" t="s">
        <v>82</v>
      </c>
      <c r="C2156">
        <v>0</v>
      </c>
      <c r="D2156">
        <v>4693.6474319311792</v>
      </c>
      <c r="E2156">
        <v>9387.2948638623584</v>
      </c>
    </row>
    <row r="2157" spans="1:5" ht="14.4" customHeight="1" x14ac:dyDescent="0.3">
      <c r="A2157" s="5" t="s">
        <v>918</v>
      </c>
      <c r="C2157" s="7">
        <f t="shared" ref="C2157" si="1466">C2158</f>
        <v>553.69372499999997</v>
      </c>
      <c r="D2157" s="7">
        <f t="shared" ref="D2157" si="1467">D2159</f>
        <v>4693.6474319311792</v>
      </c>
      <c r="E2157" s="7">
        <f t="shared" ref="E2157" si="1468">E2158+E2159</f>
        <v>31484.046941587076</v>
      </c>
    </row>
    <row r="2158" spans="1:5" ht="14.4" customHeight="1" x14ac:dyDescent="0.3">
      <c r="A2158" s="5" t="s">
        <v>35</v>
      </c>
      <c r="B2158" t="s">
        <v>82</v>
      </c>
      <c r="C2158">
        <v>553.69372499999997</v>
      </c>
      <c r="D2158">
        <v>0</v>
      </c>
      <c r="E2158">
        <v>3322.1623499999996</v>
      </c>
    </row>
    <row r="2159" spans="1:5" ht="14.4" customHeight="1" x14ac:dyDescent="0.3">
      <c r="A2159" s="5" t="s">
        <v>36</v>
      </c>
      <c r="B2159" t="s">
        <v>82</v>
      </c>
      <c r="C2159">
        <v>0</v>
      </c>
      <c r="D2159">
        <v>4693.6474319311792</v>
      </c>
      <c r="E2159">
        <v>28161.884591587077</v>
      </c>
    </row>
    <row r="2160" spans="1:5" ht="14.4" customHeight="1" x14ac:dyDescent="0.3">
      <c r="A2160" s="5" t="s">
        <v>544</v>
      </c>
      <c r="C2160" s="7">
        <f t="shared" ref="C2160:C2165" si="1469">C2161</f>
        <v>15079.08</v>
      </c>
      <c r="D2160" s="7">
        <f t="shared" ref="D2160:D2165" si="1470">D2162</f>
        <v>0</v>
      </c>
      <c r="E2160" s="7">
        <f t="shared" ref="E2160:E2165" si="1471">E2161+E2162</f>
        <v>235016.04000000004</v>
      </c>
    </row>
    <row r="2161" spans="1:5" ht="14.4" customHeight="1" x14ac:dyDescent="0.3">
      <c r="A2161" s="5" t="s">
        <v>337</v>
      </c>
      <c r="C2161" s="7">
        <f t="shared" si="1469"/>
        <v>15079.08</v>
      </c>
      <c r="D2161" s="7">
        <f t="shared" si="1470"/>
        <v>4873.5</v>
      </c>
      <c r="E2161" s="7">
        <f t="shared" si="1471"/>
        <v>145000.14000000001</v>
      </c>
    </row>
    <row r="2162" spans="1:5" ht="14.4" customHeight="1" x14ac:dyDescent="0.3">
      <c r="A2162" s="5" t="s">
        <v>919</v>
      </c>
      <c r="C2162" s="7">
        <f t="shared" si="1469"/>
        <v>15079.08</v>
      </c>
      <c r="D2162" s="7">
        <f t="shared" si="1470"/>
        <v>0</v>
      </c>
      <c r="E2162" s="7">
        <f t="shared" si="1471"/>
        <v>90015.900000000009</v>
      </c>
    </row>
    <row r="2163" spans="1:5" ht="14.4" customHeight="1" x14ac:dyDescent="0.3">
      <c r="A2163" s="5" t="s">
        <v>499</v>
      </c>
      <c r="C2163" s="7">
        <f t="shared" si="1469"/>
        <v>15079.08</v>
      </c>
      <c r="D2163" s="7">
        <f t="shared" si="1470"/>
        <v>4873.5</v>
      </c>
      <c r="E2163" s="7">
        <f t="shared" si="1471"/>
        <v>54984.240000000005</v>
      </c>
    </row>
    <row r="2164" spans="1:5" ht="14.4" customHeight="1" x14ac:dyDescent="0.3">
      <c r="A2164" s="5" t="s">
        <v>598</v>
      </c>
      <c r="C2164" s="7">
        <f t="shared" si="1469"/>
        <v>15079.08</v>
      </c>
      <c r="D2164" s="7">
        <f t="shared" si="1470"/>
        <v>0</v>
      </c>
      <c r="E2164" s="7">
        <f t="shared" si="1471"/>
        <v>35031.660000000003</v>
      </c>
    </row>
    <row r="2165" spans="1:5" ht="14.4" customHeight="1" x14ac:dyDescent="0.3">
      <c r="A2165" s="5" t="s">
        <v>920</v>
      </c>
      <c r="C2165" s="7">
        <f t="shared" si="1469"/>
        <v>15079.08</v>
      </c>
      <c r="D2165" s="7">
        <f t="shared" si="1470"/>
        <v>4873.5</v>
      </c>
      <c r="E2165" s="7">
        <f t="shared" si="1471"/>
        <v>19952.580000000002</v>
      </c>
    </row>
    <row r="2166" spans="1:5" ht="14.4" customHeight="1" x14ac:dyDescent="0.3">
      <c r="A2166" s="5" t="s">
        <v>35</v>
      </c>
      <c r="B2166">
        <v>1</v>
      </c>
      <c r="C2166">
        <v>15079.08</v>
      </c>
      <c r="E2166">
        <v>15079.08</v>
      </c>
    </row>
    <row r="2167" spans="1:5" ht="14.4" customHeight="1" x14ac:dyDescent="0.3">
      <c r="A2167" s="5" t="s">
        <v>36</v>
      </c>
      <c r="B2167">
        <v>1</v>
      </c>
      <c r="D2167">
        <v>4873.5</v>
      </c>
      <c r="E2167">
        <v>4873.5</v>
      </c>
    </row>
    <row r="2168" spans="1:5" ht="14.4" customHeight="1" x14ac:dyDescent="0.3">
      <c r="A2168" s="5" t="s">
        <v>499</v>
      </c>
      <c r="C2168" s="7">
        <f t="shared" ref="C2168:C2172" si="1472">C2169</f>
        <v>5031.6750000000002</v>
      </c>
      <c r="D2168" s="7">
        <f t="shared" ref="D2168:D2172" si="1473">D2170</f>
        <v>0</v>
      </c>
      <c r="E2168" s="7">
        <f t="shared" ref="E2168:E2172" si="1474">E2169+E2170</f>
        <v>712744.59999999986</v>
      </c>
    </row>
    <row r="2169" spans="1:5" ht="14.4" customHeight="1" x14ac:dyDescent="0.3">
      <c r="A2169" s="5" t="s">
        <v>337</v>
      </c>
      <c r="C2169" s="7">
        <f t="shared" si="1472"/>
        <v>5031.6750000000002</v>
      </c>
      <c r="D2169" s="7">
        <f t="shared" si="1473"/>
        <v>0</v>
      </c>
      <c r="E2169" s="7">
        <f t="shared" si="1474"/>
        <v>428653.09499999991</v>
      </c>
    </row>
    <row r="2170" spans="1:5" ht="14.4" customHeight="1" x14ac:dyDescent="0.3">
      <c r="A2170" s="5" t="s">
        <v>921</v>
      </c>
      <c r="C2170" s="7">
        <f t="shared" si="1472"/>
        <v>5031.6750000000002</v>
      </c>
      <c r="D2170" s="7">
        <f t="shared" si="1473"/>
        <v>0</v>
      </c>
      <c r="E2170" s="7">
        <f t="shared" si="1474"/>
        <v>284091.50499999995</v>
      </c>
    </row>
    <row r="2171" spans="1:5" ht="14.4" customHeight="1" x14ac:dyDescent="0.3">
      <c r="A2171" s="5" t="s">
        <v>922</v>
      </c>
      <c r="C2171" s="7">
        <f t="shared" si="1472"/>
        <v>5031.6750000000002</v>
      </c>
      <c r="D2171" s="7">
        <f t="shared" si="1473"/>
        <v>0</v>
      </c>
      <c r="E2171" s="7">
        <f t="shared" si="1474"/>
        <v>144561.58999999997</v>
      </c>
    </row>
    <row r="2172" spans="1:5" ht="14.4" customHeight="1" x14ac:dyDescent="0.3">
      <c r="A2172" s="5" t="s">
        <v>923</v>
      </c>
      <c r="C2172" s="7">
        <f t="shared" si="1472"/>
        <v>5031.6750000000002</v>
      </c>
      <c r="D2172" s="7">
        <f t="shared" si="1473"/>
        <v>0</v>
      </c>
      <c r="E2172" s="7">
        <f t="shared" si="1474"/>
        <v>139529.91499999998</v>
      </c>
    </row>
    <row r="2173" spans="1:5" ht="14.4" customHeight="1" x14ac:dyDescent="0.3">
      <c r="A2173" s="5" t="s">
        <v>924</v>
      </c>
      <c r="B2173">
        <v>1</v>
      </c>
      <c r="C2173">
        <v>5031.6750000000002</v>
      </c>
      <c r="E2173">
        <v>5031.6750000000002</v>
      </c>
    </row>
    <row r="2174" spans="1:5" ht="14.4" customHeight="1" x14ac:dyDescent="0.3">
      <c r="A2174" s="5" t="s">
        <v>922</v>
      </c>
      <c r="C2174" s="7">
        <f t="shared" ref="C2174:C2179" si="1475">C2175</f>
        <v>8846.48</v>
      </c>
      <c r="D2174" s="7">
        <f t="shared" ref="D2174:D2179" si="1476">D2176</f>
        <v>0</v>
      </c>
      <c r="E2174" s="7">
        <f t="shared" ref="E2174:E2179" si="1477">E2175+E2176</f>
        <v>134498.23999999999</v>
      </c>
    </row>
    <row r="2175" spans="1:5" ht="14.4" customHeight="1" x14ac:dyDescent="0.3">
      <c r="A2175" s="5" t="s">
        <v>337</v>
      </c>
      <c r="C2175" s="7">
        <f t="shared" si="1475"/>
        <v>8846.48</v>
      </c>
      <c r="D2175" s="7">
        <f t="shared" si="1476"/>
        <v>2436.75</v>
      </c>
      <c r="E2175" s="7">
        <f t="shared" si="1477"/>
        <v>82955.59</v>
      </c>
    </row>
    <row r="2176" spans="1:5" ht="14.4" customHeight="1" x14ac:dyDescent="0.3">
      <c r="A2176" s="5" t="s">
        <v>925</v>
      </c>
      <c r="C2176" s="7">
        <f t="shared" si="1475"/>
        <v>8846.48</v>
      </c>
      <c r="D2176" s="7">
        <f t="shared" si="1476"/>
        <v>0</v>
      </c>
      <c r="E2176" s="7">
        <f t="shared" si="1477"/>
        <v>51542.649999999994</v>
      </c>
    </row>
    <row r="2177" spans="1:5" ht="14.4" customHeight="1" x14ac:dyDescent="0.3">
      <c r="A2177" s="5" t="s">
        <v>499</v>
      </c>
      <c r="C2177" s="7">
        <f t="shared" si="1475"/>
        <v>8846.48</v>
      </c>
      <c r="D2177" s="7">
        <f t="shared" si="1476"/>
        <v>2436.75</v>
      </c>
      <c r="E2177" s="7">
        <f t="shared" si="1477"/>
        <v>31412.94</v>
      </c>
    </row>
    <row r="2178" spans="1:5" ht="14.4" customHeight="1" x14ac:dyDescent="0.3">
      <c r="A2178" s="5" t="s">
        <v>598</v>
      </c>
      <c r="C2178" s="7">
        <f t="shared" si="1475"/>
        <v>8846.48</v>
      </c>
      <c r="D2178" s="7">
        <f t="shared" si="1476"/>
        <v>0</v>
      </c>
      <c r="E2178" s="7">
        <f t="shared" si="1477"/>
        <v>20129.71</v>
      </c>
    </row>
    <row r="2179" spans="1:5" ht="14.4" customHeight="1" x14ac:dyDescent="0.3">
      <c r="A2179" s="5" t="s">
        <v>926</v>
      </c>
      <c r="C2179" s="7">
        <f t="shared" si="1475"/>
        <v>8846.48</v>
      </c>
      <c r="D2179" s="7">
        <f t="shared" si="1476"/>
        <v>2436.75</v>
      </c>
      <c r="E2179" s="7">
        <f t="shared" si="1477"/>
        <v>11283.23</v>
      </c>
    </row>
    <row r="2180" spans="1:5" ht="14.4" customHeight="1" x14ac:dyDescent="0.3">
      <c r="A2180" s="5" t="s">
        <v>35</v>
      </c>
      <c r="B2180" t="s">
        <v>82</v>
      </c>
      <c r="C2180">
        <v>8846.48</v>
      </c>
      <c r="E2180">
        <v>8846.48</v>
      </c>
    </row>
    <row r="2181" spans="1:5" ht="14.4" customHeight="1" x14ac:dyDescent="0.3">
      <c r="A2181" s="5" t="s">
        <v>36</v>
      </c>
      <c r="B2181" t="s">
        <v>82</v>
      </c>
      <c r="D2181">
        <v>2436.75</v>
      </c>
      <c r="E2181">
        <v>2436.75</v>
      </c>
    </row>
    <row r="2182" spans="1:5" ht="14.4" customHeight="1" x14ac:dyDescent="0.3">
      <c r="A2182" s="5" t="s">
        <v>499</v>
      </c>
      <c r="C2182" s="7">
        <f t="shared" ref="C2182:C2189" si="1478">C2183</f>
        <v>3597.75</v>
      </c>
      <c r="D2182" s="7">
        <f t="shared" ref="D2182:D2189" si="1479">D2184</f>
        <v>0</v>
      </c>
      <c r="E2182" s="7">
        <f t="shared" ref="E2182:E2189" si="1480">E2183+E2184</f>
        <v>1044207.12</v>
      </c>
    </row>
    <row r="2183" spans="1:5" ht="14.4" customHeight="1" x14ac:dyDescent="0.3">
      <c r="A2183" s="5" t="s">
        <v>337</v>
      </c>
      <c r="C2183" s="7">
        <f t="shared" si="1478"/>
        <v>3597.75</v>
      </c>
      <c r="D2183" s="7">
        <f t="shared" si="1479"/>
        <v>390.59</v>
      </c>
      <c r="E2183" s="7">
        <f t="shared" si="1480"/>
        <v>645043.36</v>
      </c>
    </row>
    <row r="2184" spans="1:5" ht="14.4" customHeight="1" x14ac:dyDescent="0.3">
      <c r="A2184" s="5" t="s">
        <v>927</v>
      </c>
      <c r="C2184" s="7">
        <f t="shared" si="1478"/>
        <v>3597.75</v>
      </c>
      <c r="D2184" s="7">
        <f t="shared" si="1479"/>
        <v>0</v>
      </c>
      <c r="E2184" s="7">
        <f t="shared" si="1480"/>
        <v>399163.76</v>
      </c>
    </row>
    <row r="2185" spans="1:5" ht="14.4" customHeight="1" x14ac:dyDescent="0.3">
      <c r="A2185" s="5" t="s">
        <v>499</v>
      </c>
      <c r="C2185" s="7">
        <f t="shared" si="1478"/>
        <v>3597.75</v>
      </c>
      <c r="D2185" s="7">
        <f t="shared" si="1479"/>
        <v>390.59</v>
      </c>
      <c r="E2185" s="7">
        <f t="shared" si="1480"/>
        <v>245879.6</v>
      </c>
    </row>
    <row r="2186" spans="1:5" ht="14.4" customHeight="1" x14ac:dyDescent="0.3">
      <c r="A2186" s="5" t="s">
        <v>547</v>
      </c>
      <c r="C2186" s="7">
        <f t="shared" si="1478"/>
        <v>3597.75</v>
      </c>
      <c r="D2186" s="7">
        <f t="shared" si="1479"/>
        <v>0</v>
      </c>
      <c r="E2186" s="7">
        <f t="shared" si="1480"/>
        <v>153284.16</v>
      </c>
    </row>
    <row r="2187" spans="1:5" ht="14.4" customHeight="1" x14ac:dyDescent="0.3">
      <c r="A2187" s="5" t="s">
        <v>869</v>
      </c>
      <c r="C2187" s="7">
        <f t="shared" si="1478"/>
        <v>3597.75</v>
      </c>
      <c r="D2187" s="7">
        <f t="shared" si="1479"/>
        <v>390.59</v>
      </c>
      <c r="E2187" s="7">
        <f t="shared" si="1480"/>
        <v>92595.44</v>
      </c>
    </row>
    <row r="2188" spans="1:5" ht="14.4" customHeight="1" x14ac:dyDescent="0.3">
      <c r="A2188" s="5" t="s">
        <v>870</v>
      </c>
      <c r="C2188" s="7">
        <f t="shared" si="1478"/>
        <v>3597.75</v>
      </c>
      <c r="D2188" s="7">
        <f t="shared" si="1479"/>
        <v>0</v>
      </c>
      <c r="E2188" s="7">
        <f t="shared" si="1480"/>
        <v>60688.72</v>
      </c>
    </row>
    <row r="2189" spans="1:5" ht="14.4" customHeight="1" x14ac:dyDescent="0.3">
      <c r="A2189" s="5" t="s">
        <v>928</v>
      </c>
      <c r="C2189" s="7">
        <f t="shared" si="1478"/>
        <v>3597.75</v>
      </c>
      <c r="D2189" s="7">
        <f t="shared" si="1479"/>
        <v>390.59</v>
      </c>
      <c r="E2189" s="7">
        <f t="shared" si="1480"/>
        <v>31906.720000000001</v>
      </c>
    </row>
    <row r="2190" spans="1:5" ht="14.4" customHeight="1" x14ac:dyDescent="0.3">
      <c r="A2190" s="5" t="s">
        <v>35</v>
      </c>
      <c r="B2190">
        <v>8</v>
      </c>
      <c r="C2190">
        <v>3597.75</v>
      </c>
      <c r="D2190">
        <v>0</v>
      </c>
      <c r="E2190">
        <v>28782</v>
      </c>
    </row>
    <row r="2191" spans="1:5" ht="14.4" customHeight="1" x14ac:dyDescent="0.3">
      <c r="A2191" s="5" t="s">
        <v>36</v>
      </c>
      <c r="B2191">
        <v>8</v>
      </c>
      <c r="D2191">
        <v>390.59</v>
      </c>
      <c r="E2191">
        <v>3124.72</v>
      </c>
    </row>
    <row r="2192" spans="1:5" ht="14.4" customHeight="1" x14ac:dyDescent="0.3">
      <c r="A2192" s="5" t="s">
        <v>591</v>
      </c>
      <c r="C2192" s="7">
        <f t="shared" ref="C2192:C2195" si="1481">C2193</f>
        <v>14318.74</v>
      </c>
      <c r="D2192" s="7">
        <f t="shared" ref="D2192:D2195" si="1482">D2194</f>
        <v>0</v>
      </c>
      <c r="E2192" s="7">
        <f t="shared" ref="E2192:E2195" si="1483">E2193+E2194</f>
        <v>86214.199999999983</v>
      </c>
    </row>
    <row r="2193" spans="1:5" ht="14.4" customHeight="1" x14ac:dyDescent="0.3">
      <c r="A2193" s="5" t="s">
        <v>929</v>
      </c>
      <c r="C2193" s="7">
        <f t="shared" si="1481"/>
        <v>14318.74</v>
      </c>
      <c r="D2193" s="7">
        <f t="shared" si="1482"/>
        <v>4873.5</v>
      </c>
      <c r="E2193" s="7">
        <f t="shared" si="1483"/>
        <v>52703.219999999994</v>
      </c>
    </row>
    <row r="2194" spans="1:5" ht="14.4" customHeight="1" x14ac:dyDescent="0.3">
      <c r="A2194" s="5" t="s">
        <v>442</v>
      </c>
      <c r="C2194" s="7">
        <f t="shared" si="1481"/>
        <v>14318.74</v>
      </c>
      <c r="D2194" s="7">
        <f t="shared" si="1482"/>
        <v>0</v>
      </c>
      <c r="E2194" s="7">
        <f t="shared" si="1483"/>
        <v>33510.979999999996</v>
      </c>
    </row>
    <row r="2195" spans="1:5" ht="14.4" customHeight="1" x14ac:dyDescent="0.3">
      <c r="A2195" s="5" t="s">
        <v>930</v>
      </c>
      <c r="C2195" s="7">
        <f t="shared" si="1481"/>
        <v>14318.74</v>
      </c>
      <c r="D2195" s="7">
        <f t="shared" si="1482"/>
        <v>4873.5</v>
      </c>
      <c r="E2195" s="7">
        <f t="shared" si="1483"/>
        <v>19192.239999999998</v>
      </c>
    </row>
    <row r="2196" spans="1:5" ht="14.4" customHeight="1" x14ac:dyDescent="0.3">
      <c r="A2196" s="5" t="s">
        <v>35</v>
      </c>
      <c r="B2196">
        <v>1</v>
      </c>
      <c r="C2196">
        <v>14318.74</v>
      </c>
      <c r="E2196">
        <v>14318.74</v>
      </c>
    </row>
    <row r="2197" spans="1:5" ht="14.4" customHeight="1" x14ac:dyDescent="0.3">
      <c r="A2197" s="5" t="s">
        <v>36</v>
      </c>
      <c r="B2197">
        <v>1</v>
      </c>
      <c r="D2197">
        <v>4873.5</v>
      </c>
      <c r="E2197">
        <v>4873.5</v>
      </c>
    </row>
    <row r="2198" spans="1:5" ht="14.4" customHeight="1" x14ac:dyDescent="0.3">
      <c r="A2198" s="5" t="s">
        <v>499</v>
      </c>
      <c r="C2198" s="7">
        <f t="shared" ref="C2198:C2205" si="1484">C2199</f>
        <v>3597.7500000000005</v>
      </c>
      <c r="D2198" s="7">
        <f t="shared" ref="D2198:D2205" si="1485">D2200</f>
        <v>0</v>
      </c>
      <c r="E2198" s="7">
        <f t="shared" ref="E2198:E2205" si="1486">E2199+E2200</f>
        <v>1044206.3430000001</v>
      </c>
    </row>
    <row r="2199" spans="1:5" ht="14.4" customHeight="1" x14ac:dyDescent="0.3">
      <c r="A2199" s="5" t="s">
        <v>337</v>
      </c>
      <c r="C2199" s="7">
        <f t="shared" si="1484"/>
        <v>3597.7500000000005</v>
      </c>
      <c r="D2199" s="7">
        <f t="shared" si="1485"/>
        <v>390.585375</v>
      </c>
      <c r="E2199" s="7">
        <f t="shared" si="1486"/>
        <v>645042.87900000007</v>
      </c>
    </row>
    <row r="2200" spans="1:5" ht="14.4" customHeight="1" x14ac:dyDescent="0.3">
      <c r="A2200" s="5" t="s">
        <v>931</v>
      </c>
      <c r="C2200" s="7">
        <f t="shared" si="1484"/>
        <v>3597.7500000000005</v>
      </c>
      <c r="D2200" s="7">
        <f t="shared" si="1485"/>
        <v>0</v>
      </c>
      <c r="E2200" s="7">
        <f t="shared" si="1486"/>
        <v>399163.46400000004</v>
      </c>
    </row>
    <row r="2201" spans="1:5" ht="14.4" customHeight="1" x14ac:dyDescent="0.3">
      <c r="A2201" s="5" t="s">
        <v>499</v>
      </c>
      <c r="C2201" s="7">
        <f t="shared" si="1484"/>
        <v>3597.7500000000005</v>
      </c>
      <c r="D2201" s="7">
        <f t="shared" si="1485"/>
        <v>390.585375</v>
      </c>
      <c r="E2201" s="7">
        <f t="shared" si="1486"/>
        <v>245879.41500000001</v>
      </c>
    </row>
    <row r="2202" spans="1:5" ht="14.4" customHeight="1" x14ac:dyDescent="0.3">
      <c r="A2202" s="5" t="s">
        <v>547</v>
      </c>
      <c r="C2202" s="7">
        <f t="shared" si="1484"/>
        <v>3597.7500000000005</v>
      </c>
      <c r="D2202" s="7">
        <f t="shared" si="1485"/>
        <v>0</v>
      </c>
      <c r="E2202" s="7">
        <f t="shared" si="1486"/>
        <v>153284.049</v>
      </c>
    </row>
    <row r="2203" spans="1:5" ht="14.4" customHeight="1" x14ac:dyDescent="0.3">
      <c r="A2203" s="5" t="s">
        <v>869</v>
      </c>
      <c r="C2203" s="7">
        <f t="shared" si="1484"/>
        <v>3597.7500000000005</v>
      </c>
      <c r="D2203" s="7">
        <f t="shared" si="1485"/>
        <v>390.585375</v>
      </c>
      <c r="E2203" s="7">
        <f t="shared" si="1486"/>
        <v>92595.366000000009</v>
      </c>
    </row>
    <row r="2204" spans="1:5" ht="14.4" customHeight="1" x14ac:dyDescent="0.3">
      <c r="A2204" s="5" t="s">
        <v>870</v>
      </c>
      <c r="C2204" s="7">
        <f t="shared" si="1484"/>
        <v>3597.7500000000005</v>
      </c>
      <c r="D2204" s="7">
        <f t="shared" si="1485"/>
        <v>0</v>
      </c>
      <c r="E2204" s="7">
        <f t="shared" si="1486"/>
        <v>60688.683000000005</v>
      </c>
    </row>
    <row r="2205" spans="1:5" ht="14.4" customHeight="1" x14ac:dyDescent="0.3">
      <c r="A2205" s="5" t="s">
        <v>928</v>
      </c>
      <c r="C2205" s="7">
        <f t="shared" si="1484"/>
        <v>3597.7500000000005</v>
      </c>
      <c r="D2205" s="7">
        <f t="shared" si="1485"/>
        <v>390.585375</v>
      </c>
      <c r="E2205" s="7">
        <f t="shared" si="1486"/>
        <v>31906.683000000005</v>
      </c>
    </row>
    <row r="2206" spans="1:5" ht="14.4" customHeight="1" x14ac:dyDescent="0.3">
      <c r="A2206" s="5" t="s">
        <v>35</v>
      </c>
      <c r="B2206">
        <v>8</v>
      </c>
      <c r="C2206">
        <v>3597.7500000000005</v>
      </c>
      <c r="D2206">
        <v>0</v>
      </c>
      <c r="E2206">
        <v>28782.000000000004</v>
      </c>
    </row>
    <row r="2207" spans="1:5" ht="14.4" customHeight="1" x14ac:dyDescent="0.3">
      <c r="A2207" s="5" t="s">
        <v>36</v>
      </c>
      <c r="B2207">
        <v>8</v>
      </c>
      <c r="C2207">
        <v>0</v>
      </c>
      <c r="D2207">
        <v>390.585375</v>
      </c>
      <c r="E2207">
        <v>3124.683</v>
      </c>
    </row>
    <row r="2208" spans="1:5" ht="14.4" customHeight="1" x14ac:dyDescent="0.3">
      <c r="A2208" s="5" t="s">
        <v>591</v>
      </c>
      <c r="C2208" s="7">
        <f t="shared" ref="C2208:C2211" si="1487">C2209</f>
        <v>6141.1101750000007</v>
      </c>
      <c r="D2208" s="7">
        <f t="shared" ref="D2208:D2211" si="1488">D2210</f>
        <v>0</v>
      </c>
      <c r="E2208" s="7">
        <f t="shared" ref="E2208:E2211" si="1489">E2209+E2210</f>
        <v>38015.800875000008</v>
      </c>
    </row>
    <row r="2209" spans="1:5" ht="14.4" customHeight="1" x14ac:dyDescent="0.3">
      <c r="A2209" s="5" t="s">
        <v>929</v>
      </c>
      <c r="C2209" s="7">
        <f t="shared" si="1487"/>
        <v>6141.1101750000007</v>
      </c>
      <c r="D2209" s="7">
        <f t="shared" si="1488"/>
        <v>2436.75</v>
      </c>
      <c r="E2209" s="7">
        <f t="shared" si="1489"/>
        <v>23296.830525000005</v>
      </c>
    </row>
    <row r="2210" spans="1:5" ht="14.4" customHeight="1" x14ac:dyDescent="0.3">
      <c r="A2210" s="5" t="s">
        <v>442</v>
      </c>
      <c r="C2210" s="7">
        <f t="shared" si="1487"/>
        <v>6141.1101750000007</v>
      </c>
      <c r="D2210" s="7">
        <f t="shared" si="1488"/>
        <v>0</v>
      </c>
      <c r="E2210" s="7">
        <f t="shared" si="1489"/>
        <v>14718.970350000003</v>
      </c>
    </row>
    <row r="2211" spans="1:5" ht="14.4" customHeight="1" x14ac:dyDescent="0.3">
      <c r="A2211" s="5" t="s">
        <v>932</v>
      </c>
      <c r="C2211" s="7">
        <f t="shared" si="1487"/>
        <v>6141.1101750000007</v>
      </c>
      <c r="D2211" s="7">
        <f t="shared" si="1488"/>
        <v>2436.75</v>
      </c>
      <c r="E2211" s="7">
        <f t="shared" si="1489"/>
        <v>8577.8601750000016</v>
      </c>
    </row>
    <row r="2212" spans="1:5" ht="14.4" customHeight="1" x14ac:dyDescent="0.3">
      <c r="A2212" s="5" t="s">
        <v>35</v>
      </c>
      <c r="B2212">
        <v>1</v>
      </c>
      <c r="C2212">
        <v>6141.1101750000007</v>
      </c>
      <c r="E2212">
        <v>6141.1101750000007</v>
      </c>
    </row>
    <row r="2213" spans="1:5" ht="14.4" customHeight="1" x14ac:dyDescent="0.3">
      <c r="A2213" s="5" t="s">
        <v>36</v>
      </c>
      <c r="B2213">
        <v>1</v>
      </c>
      <c r="D2213">
        <v>2436.75</v>
      </c>
      <c r="E2213">
        <v>2436.75</v>
      </c>
    </row>
    <row r="2214" spans="1:5" ht="14.4" customHeight="1" x14ac:dyDescent="0.3">
      <c r="A2214" s="5" t="s">
        <v>933</v>
      </c>
      <c r="C2214" s="7">
        <f t="shared" ref="C2214:C2219" si="1490">C2215</f>
        <v>3321</v>
      </c>
      <c r="D2214" s="7">
        <f t="shared" ref="D2214:D2219" si="1491">D2216</f>
        <v>0</v>
      </c>
      <c r="E2214" s="7">
        <f t="shared" ref="E2214:E2219" si="1492">E2215+E2216</f>
        <v>917745.66000000015</v>
      </c>
    </row>
    <row r="2215" spans="1:5" ht="14.4" customHeight="1" x14ac:dyDescent="0.3">
      <c r="A2215" s="5" t="s">
        <v>499</v>
      </c>
      <c r="C2215" s="7">
        <f t="shared" si="1490"/>
        <v>3321</v>
      </c>
      <c r="D2215" s="7">
        <f t="shared" si="1491"/>
        <v>339.28537499999999</v>
      </c>
      <c r="E2215" s="7">
        <f t="shared" si="1492"/>
        <v>565288.53750000009</v>
      </c>
    </row>
    <row r="2216" spans="1:5" ht="14.4" customHeight="1" x14ac:dyDescent="0.3">
      <c r="A2216" s="5" t="s">
        <v>547</v>
      </c>
      <c r="C2216" s="7">
        <f t="shared" si="1490"/>
        <v>3321</v>
      </c>
      <c r="D2216" s="7">
        <f t="shared" si="1491"/>
        <v>0</v>
      </c>
      <c r="E2216" s="7">
        <f t="shared" si="1492"/>
        <v>352457.12250000006</v>
      </c>
    </row>
    <row r="2217" spans="1:5" ht="14.4" customHeight="1" x14ac:dyDescent="0.3">
      <c r="A2217" s="5" t="s">
        <v>869</v>
      </c>
      <c r="C2217" s="7">
        <f t="shared" si="1490"/>
        <v>3321</v>
      </c>
      <c r="D2217" s="7">
        <f t="shared" si="1491"/>
        <v>339.28537499999999</v>
      </c>
      <c r="E2217" s="7">
        <f t="shared" si="1492"/>
        <v>212831.41500000004</v>
      </c>
    </row>
    <row r="2218" spans="1:5" ht="14.4" customHeight="1" x14ac:dyDescent="0.3">
      <c r="A2218" s="5" t="s">
        <v>870</v>
      </c>
      <c r="C2218" s="7">
        <f t="shared" si="1490"/>
        <v>3321</v>
      </c>
      <c r="D2218" s="7">
        <f t="shared" si="1491"/>
        <v>0</v>
      </c>
      <c r="E2218" s="7">
        <f t="shared" si="1492"/>
        <v>139625.70750000002</v>
      </c>
    </row>
    <row r="2219" spans="1:5" ht="14.4" customHeight="1" x14ac:dyDescent="0.3">
      <c r="A2219" s="5" t="s">
        <v>871</v>
      </c>
      <c r="C2219" s="7">
        <f t="shared" si="1490"/>
        <v>3321</v>
      </c>
      <c r="D2219" s="7">
        <f t="shared" si="1491"/>
        <v>339.28537499999999</v>
      </c>
      <c r="E2219" s="7">
        <f t="shared" si="1492"/>
        <v>73205.707500000004</v>
      </c>
    </row>
    <row r="2220" spans="1:5" ht="14.4" customHeight="1" x14ac:dyDescent="0.3">
      <c r="A2220" s="5" t="s">
        <v>35</v>
      </c>
      <c r="B2220" t="s">
        <v>701</v>
      </c>
      <c r="C2220">
        <v>3321</v>
      </c>
      <c r="E2220">
        <v>66420</v>
      </c>
    </row>
    <row r="2221" spans="1:5" ht="14.4" customHeight="1" x14ac:dyDescent="0.3">
      <c r="A2221" s="5" t="s">
        <v>36</v>
      </c>
      <c r="B2221" t="s">
        <v>701</v>
      </c>
      <c r="D2221">
        <v>339.28537499999999</v>
      </c>
      <c r="E2221">
        <v>6785.7074999999995</v>
      </c>
    </row>
    <row r="2222" spans="1:5" ht="14.4" customHeight="1" x14ac:dyDescent="0.3">
      <c r="A2222" s="5" t="s">
        <v>739</v>
      </c>
      <c r="C2222" s="7">
        <f t="shared" ref="C2222:C2224" si="1493">C2223</f>
        <v>195.48070200000001</v>
      </c>
      <c r="D2222" s="7">
        <f t="shared" ref="D2222:D2224" si="1494">D2224</f>
        <v>76.094999999999999</v>
      </c>
      <c r="E2222" s="7">
        <f t="shared" ref="E2222:E2224" si="1495">E2223+E2224</f>
        <v>11818.113696</v>
      </c>
    </row>
    <row r="2223" spans="1:5" ht="14.4" customHeight="1" x14ac:dyDescent="0.3">
      <c r="A2223" s="5" t="s">
        <v>934</v>
      </c>
      <c r="C2223" s="7">
        <f t="shared" si="1493"/>
        <v>195.48070200000001</v>
      </c>
      <c r="D2223" s="7">
        <f t="shared" si="1494"/>
        <v>0</v>
      </c>
      <c r="E2223" s="7">
        <f t="shared" si="1495"/>
        <v>7472.9024639999998</v>
      </c>
    </row>
    <row r="2224" spans="1:5" ht="14.4" customHeight="1" x14ac:dyDescent="0.3">
      <c r="A2224" s="5" t="s">
        <v>935</v>
      </c>
      <c r="C2224" s="7">
        <f t="shared" si="1493"/>
        <v>195.48070200000001</v>
      </c>
      <c r="D2224" s="7">
        <f t="shared" si="1494"/>
        <v>76.094999999999999</v>
      </c>
      <c r="E2224" s="7">
        <f t="shared" si="1495"/>
        <v>4345.2112319999997</v>
      </c>
    </row>
    <row r="2225" spans="1:5" ht="14.4" customHeight="1" x14ac:dyDescent="0.3">
      <c r="A2225" s="5" t="s">
        <v>35</v>
      </c>
      <c r="B2225" t="s">
        <v>701</v>
      </c>
      <c r="C2225">
        <v>195.48070200000001</v>
      </c>
      <c r="E2225">
        <v>3127.6912320000001</v>
      </c>
    </row>
    <row r="2226" spans="1:5" ht="14.4" customHeight="1" x14ac:dyDescent="0.3">
      <c r="A2226" s="5" t="s">
        <v>36</v>
      </c>
      <c r="B2226" t="s">
        <v>701</v>
      </c>
      <c r="D2226">
        <v>76.094999999999999</v>
      </c>
      <c r="E2226">
        <v>1217.52</v>
      </c>
    </row>
    <row r="2227" spans="1:5" ht="14.4" customHeight="1" x14ac:dyDescent="0.3">
      <c r="A2227" s="5" t="s">
        <v>872</v>
      </c>
      <c r="C2227" s="7">
        <f t="shared" ref="C2227:C2229" si="1496">C2228</f>
        <v>13910.17455</v>
      </c>
      <c r="D2227" s="7">
        <f t="shared" ref="D2227:D2229" si="1497">D2229</f>
        <v>4873.5</v>
      </c>
      <c r="E2227" s="7">
        <f t="shared" ref="E2227:E2229" si="1498">E2228+E2229</f>
        <v>51477.523650000003</v>
      </c>
    </row>
    <row r="2228" spans="1:5" ht="14.4" customHeight="1" x14ac:dyDescent="0.3">
      <c r="A2228" s="5" t="s">
        <v>873</v>
      </c>
      <c r="C2228" s="7">
        <f t="shared" si="1496"/>
        <v>13910.17455</v>
      </c>
      <c r="D2228" s="7">
        <f t="shared" si="1497"/>
        <v>0</v>
      </c>
      <c r="E2228" s="7">
        <f t="shared" si="1498"/>
        <v>32693.849099999999</v>
      </c>
    </row>
    <row r="2229" spans="1:5" ht="14.4" customHeight="1" x14ac:dyDescent="0.3">
      <c r="A2229" s="5" t="s">
        <v>936</v>
      </c>
      <c r="C2229" s="7">
        <f t="shared" si="1496"/>
        <v>13910.17455</v>
      </c>
      <c r="D2229" s="7">
        <f t="shared" si="1497"/>
        <v>4873.5</v>
      </c>
      <c r="E2229" s="7">
        <f t="shared" si="1498"/>
        <v>18783.67455</v>
      </c>
    </row>
    <row r="2230" spans="1:5" ht="14.4" customHeight="1" x14ac:dyDescent="0.3">
      <c r="A2230" s="5" t="s">
        <v>35</v>
      </c>
      <c r="B2230" t="s">
        <v>725</v>
      </c>
      <c r="C2230">
        <v>13910.17455</v>
      </c>
      <c r="E2230">
        <v>13910.17455</v>
      </c>
    </row>
    <row r="2231" spans="1:5" ht="14.4" customHeight="1" x14ac:dyDescent="0.3">
      <c r="A2231" s="5" t="s">
        <v>36</v>
      </c>
      <c r="B2231" t="s">
        <v>725</v>
      </c>
      <c r="D2231">
        <v>4873.5</v>
      </c>
      <c r="E2231">
        <v>4873.5</v>
      </c>
    </row>
    <row r="2232" spans="1:5" ht="14.4" customHeight="1" x14ac:dyDescent="0.3">
      <c r="A2232" s="5" t="s">
        <v>937</v>
      </c>
      <c r="C2232" s="7">
        <f t="shared" ref="C2232" si="1499">C2233</f>
        <v>13910.17455</v>
      </c>
      <c r="D2232" s="7">
        <f t="shared" ref="D2232" si="1500">D2234</f>
        <v>4873.5</v>
      </c>
      <c r="E2232" s="7">
        <f t="shared" ref="E2232" si="1501">E2233+E2234</f>
        <v>18783.67455</v>
      </c>
    </row>
    <row r="2233" spans="1:5" ht="14.4" customHeight="1" x14ac:dyDescent="0.3">
      <c r="A2233" s="5" t="s">
        <v>35</v>
      </c>
      <c r="B2233" t="s">
        <v>725</v>
      </c>
      <c r="C2233">
        <v>13910.17455</v>
      </c>
      <c r="E2233">
        <v>13910.17455</v>
      </c>
    </row>
    <row r="2234" spans="1:5" ht="14.4" customHeight="1" x14ac:dyDescent="0.3">
      <c r="A2234" s="5" t="s">
        <v>36</v>
      </c>
      <c r="B2234" t="s">
        <v>725</v>
      </c>
      <c r="D2234">
        <v>4873.5</v>
      </c>
      <c r="E2234">
        <v>4873.5</v>
      </c>
    </row>
    <row r="2235" spans="1:5" ht="14.4" customHeight="1" x14ac:dyDescent="0.3">
      <c r="A2235" s="5" t="s">
        <v>499</v>
      </c>
      <c r="C2235" s="7">
        <f t="shared" ref="C2235:C2239" si="1502">C2236</f>
        <v>45828.826970625007</v>
      </c>
      <c r="D2235" s="7">
        <f t="shared" ref="D2235:D2239" si="1503">D2237</f>
        <v>339.29</v>
      </c>
      <c r="E2235" s="7">
        <f t="shared" ref="E2235:E2239" si="1504">E2236+E2237</f>
        <v>1108148.3157649999</v>
      </c>
    </row>
    <row r="2236" spans="1:5" ht="14.4" customHeight="1" x14ac:dyDescent="0.3">
      <c r="A2236" s="5" t="s">
        <v>544</v>
      </c>
      <c r="C2236" s="7">
        <f t="shared" si="1502"/>
        <v>45828.826970625007</v>
      </c>
      <c r="D2236" s="7">
        <f t="shared" si="1503"/>
        <v>0</v>
      </c>
      <c r="E2236" s="7">
        <f t="shared" si="1504"/>
        <v>674054.75485312496</v>
      </c>
    </row>
    <row r="2237" spans="1:5" ht="14.4" customHeight="1" x14ac:dyDescent="0.3">
      <c r="A2237" s="5" t="s">
        <v>769</v>
      </c>
      <c r="C2237" s="7">
        <f t="shared" si="1502"/>
        <v>45828.826970625007</v>
      </c>
      <c r="D2237" s="7">
        <f t="shared" si="1503"/>
        <v>339.29</v>
      </c>
      <c r="E2237" s="7">
        <f t="shared" si="1504"/>
        <v>434093.56091187499</v>
      </c>
    </row>
    <row r="2238" spans="1:5" ht="14.4" customHeight="1" x14ac:dyDescent="0.3">
      <c r="A2238" s="5" t="s">
        <v>770</v>
      </c>
      <c r="C2238" s="7">
        <f t="shared" si="1502"/>
        <v>45828.826970625007</v>
      </c>
      <c r="D2238" s="7">
        <f t="shared" si="1503"/>
        <v>0</v>
      </c>
      <c r="E2238" s="7">
        <f t="shared" si="1504"/>
        <v>239961.19394124998</v>
      </c>
    </row>
    <row r="2239" spans="1:5" ht="14.4" customHeight="1" x14ac:dyDescent="0.3">
      <c r="A2239" s="5" t="s">
        <v>882</v>
      </c>
      <c r="C2239" s="7">
        <f t="shared" si="1502"/>
        <v>45828.826970625007</v>
      </c>
      <c r="D2239" s="7">
        <f t="shared" si="1503"/>
        <v>339.29</v>
      </c>
      <c r="E2239" s="7">
        <f t="shared" si="1504"/>
        <v>194132.36697062498</v>
      </c>
    </row>
    <row r="2240" spans="1:5" ht="14.4" customHeight="1" x14ac:dyDescent="0.3">
      <c r="A2240" s="5" t="s">
        <v>35</v>
      </c>
      <c r="B2240" t="s">
        <v>883</v>
      </c>
      <c r="C2240">
        <v>45828.826970625007</v>
      </c>
      <c r="E2240">
        <v>45828.826970625007</v>
      </c>
    </row>
    <row r="2241" spans="1:5" ht="14.4" customHeight="1" x14ac:dyDescent="0.3">
      <c r="A2241" s="5" t="s">
        <v>36</v>
      </c>
      <c r="B2241" t="s">
        <v>883</v>
      </c>
      <c r="C2241" s="7">
        <f t="shared" ref="C2241:C2247" si="1505">C2242</f>
        <v>3321</v>
      </c>
      <c r="D2241" s="7">
        <f t="shared" ref="D2241:D2247" si="1506">D2243</f>
        <v>339.29</v>
      </c>
      <c r="E2241" s="7">
        <f t="shared" ref="E2241:E2247" si="1507">E2242+E2243</f>
        <v>148303.53999999998</v>
      </c>
    </row>
    <row r="2242" spans="1:5" ht="14.4" customHeight="1" x14ac:dyDescent="0.3">
      <c r="A2242" s="5" t="s">
        <v>544</v>
      </c>
      <c r="C2242" s="7">
        <f t="shared" si="1505"/>
        <v>3321</v>
      </c>
      <c r="D2242" s="7">
        <f t="shared" si="1506"/>
        <v>0</v>
      </c>
      <c r="E2242" s="7">
        <f t="shared" si="1507"/>
        <v>91774.639999999985</v>
      </c>
    </row>
    <row r="2243" spans="1:5" ht="14.4" customHeight="1" x14ac:dyDescent="0.3">
      <c r="A2243" s="5" t="s">
        <v>499</v>
      </c>
      <c r="C2243" s="7">
        <f t="shared" si="1505"/>
        <v>3321</v>
      </c>
      <c r="D2243" s="7">
        <f t="shared" si="1506"/>
        <v>339.29</v>
      </c>
      <c r="E2243" s="7">
        <f t="shared" si="1507"/>
        <v>56528.899999999994</v>
      </c>
    </row>
    <row r="2244" spans="1:5" ht="14.4" customHeight="1" x14ac:dyDescent="0.3">
      <c r="A2244" s="5" t="s">
        <v>547</v>
      </c>
      <c r="C2244" s="7">
        <f t="shared" si="1505"/>
        <v>3321</v>
      </c>
      <c r="D2244" s="7">
        <f t="shared" si="1506"/>
        <v>0</v>
      </c>
      <c r="E2244" s="7">
        <f t="shared" si="1507"/>
        <v>35245.74</v>
      </c>
    </row>
    <row r="2245" spans="1:5" ht="14.4" customHeight="1" x14ac:dyDescent="0.3">
      <c r="A2245" s="5" t="s">
        <v>869</v>
      </c>
      <c r="C2245" s="7">
        <f t="shared" si="1505"/>
        <v>3321</v>
      </c>
      <c r="D2245" s="7">
        <f t="shared" si="1506"/>
        <v>339.29</v>
      </c>
      <c r="E2245" s="7">
        <f t="shared" si="1507"/>
        <v>21283.16</v>
      </c>
    </row>
    <row r="2246" spans="1:5" ht="14.4" customHeight="1" x14ac:dyDescent="0.3">
      <c r="A2246" s="5" t="s">
        <v>870</v>
      </c>
      <c r="C2246" s="7">
        <f t="shared" si="1505"/>
        <v>3321</v>
      </c>
      <c r="D2246" s="7">
        <f t="shared" si="1506"/>
        <v>0</v>
      </c>
      <c r="E2246" s="7">
        <f t="shared" si="1507"/>
        <v>13962.58</v>
      </c>
    </row>
    <row r="2247" spans="1:5" ht="14.4" customHeight="1" x14ac:dyDescent="0.3">
      <c r="A2247" s="5" t="s">
        <v>871</v>
      </c>
      <c r="C2247" s="7">
        <f t="shared" si="1505"/>
        <v>3321</v>
      </c>
      <c r="D2247" s="7">
        <f t="shared" si="1506"/>
        <v>339.29</v>
      </c>
      <c r="E2247" s="7">
        <f t="shared" si="1507"/>
        <v>7320.58</v>
      </c>
    </row>
    <row r="2248" spans="1:5" ht="14.4" customHeight="1" x14ac:dyDescent="0.3">
      <c r="A2248" s="5" t="s">
        <v>35</v>
      </c>
      <c r="B2248" t="s">
        <v>938</v>
      </c>
      <c r="C2248">
        <v>3321</v>
      </c>
      <c r="D2248">
        <v>0</v>
      </c>
      <c r="E2248">
        <v>6642</v>
      </c>
    </row>
    <row r="2249" spans="1:5" ht="14.4" customHeight="1" x14ac:dyDescent="0.3">
      <c r="A2249" s="5" t="s">
        <v>36</v>
      </c>
      <c r="B2249" t="s">
        <v>938</v>
      </c>
      <c r="D2249">
        <v>339.29</v>
      </c>
      <c r="E2249">
        <v>678.58</v>
      </c>
    </row>
    <row r="2250" spans="1:5" ht="14.4" customHeight="1" x14ac:dyDescent="0.3">
      <c r="A2250" s="5" t="s">
        <v>739</v>
      </c>
      <c r="C2250" s="7">
        <f t="shared" ref="C2250:C2252" si="1508">C2251</f>
        <v>195.48070200000001</v>
      </c>
      <c r="D2250" s="7">
        <f t="shared" ref="D2250:D2252" si="1509">D2252</f>
        <v>122.04</v>
      </c>
      <c r="E2250" s="7">
        <f t="shared" ref="E2250:E2252" si="1510">E2251+E2252</f>
        <v>2491.5663179999997</v>
      </c>
    </row>
    <row r="2251" spans="1:5" ht="14.4" customHeight="1" x14ac:dyDescent="0.3">
      <c r="A2251" s="5" t="s">
        <v>934</v>
      </c>
      <c r="C2251" s="7">
        <f t="shared" si="1508"/>
        <v>195.48070200000001</v>
      </c>
      <c r="D2251" s="7">
        <f t="shared" si="1509"/>
        <v>0</v>
      </c>
      <c r="E2251" s="7">
        <f t="shared" si="1510"/>
        <v>1539.0042119999998</v>
      </c>
    </row>
    <row r="2252" spans="1:5" ht="14.4" customHeight="1" x14ac:dyDescent="0.3">
      <c r="A2252" s="5" t="s">
        <v>935</v>
      </c>
      <c r="C2252" s="7">
        <f t="shared" si="1508"/>
        <v>195.48070200000001</v>
      </c>
      <c r="D2252" s="7">
        <f t="shared" si="1509"/>
        <v>122.04</v>
      </c>
      <c r="E2252" s="7">
        <f t="shared" si="1510"/>
        <v>952.56210599999997</v>
      </c>
    </row>
    <row r="2253" spans="1:5" ht="14.4" customHeight="1" x14ac:dyDescent="0.3">
      <c r="A2253" s="5" t="s">
        <v>35</v>
      </c>
      <c r="B2253" t="s">
        <v>701</v>
      </c>
      <c r="C2253">
        <v>195.48070200000001</v>
      </c>
      <c r="E2253">
        <v>586.44210599999997</v>
      </c>
    </row>
    <row r="2254" spans="1:5" ht="14.4" customHeight="1" x14ac:dyDescent="0.3">
      <c r="A2254" s="5" t="s">
        <v>36</v>
      </c>
      <c r="B2254" t="s">
        <v>701</v>
      </c>
      <c r="D2254">
        <v>122.04</v>
      </c>
      <c r="E2254">
        <v>366.12</v>
      </c>
    </row>
    <row r="2255" spans="1:5" ht="14.4" customHeight="1" x14ac:dyDescent="0.3">
      <c r="A2255" s="5" t="s">
        <v>499</v>
      </c>
      <c r="C2255" s="7">
        <f t="shared" ref="C2255:C2259" si="1511">C2256</f>
        <v>12959.76</v>
      </c>
      <c r="D2255" s="7">
        <f t="shared" ref="D2255:D2259" si="1512">D2257</f>
        <v>109.08000000000001</v>
      </c>
      <c r="E2255" s="7">
        <f t="shared" ref="E2255:E2259" si="1513">E2256+E2257</f>
        <v>8275984.080000001</v>
      </c>
    </row>
    <row r="2256" spans="1:5" ht="14.4" customHeight="1" x14ac:dyDescent="0.3">
      <c r="A2256" s="5" t="s">
        <v>544</v>
      </c>
      <c r="C2256" s="7">
        <f t="shared" si="1511"/>
        <v>12959.76</v>
      </c>
      <c r="D2256" s="7">
        <f t="shared" si="1512"/>
        <v>0</v>
      </c>
      <c r="E2256" s="7">
        <f t="shared" si="1513"/>
        <v>4968182.4000000004</v>
      </c>
    </row>
    <row r="2257" spans="1:5" ht="14.4" customHeight="1" x14ac:dyDescent="0.3">
      <c r="A2257" s="5" t="s">
        <v>769</v>
      </c>
      <c r="C2257" s="7">
        <f t="shared" si="1511"/>
        <v>12959.76</v>
      </c>
      <c r="D2257" s="7">
        <f t="shared" si="1512"/>
        <v>109.08000000000001</v>
      </c>
      <c r="E2257" s="7">
        <f t="shared" si="1513"/>
        <v>3307801.6800000006</v>
      </c>
    </row>
    <row r="2258" spans="1:5" ht="14.4" customHeight="1" x14ac:dyDescent="0.3">
      <c r="A2258" s="5" t="s">
        <v>770</v>
      </c>
      <c r="C2258" s="7">
        <f t="shared" si="1511"/>
        <v>12959.76</v>
      </c>
      <c r="D2258" s="7">
        <f t="shared" si="1512"/>
        <v>0</v>
      </c>
      <c r="E2258" s="7">
        <f t="shared" si="1513"/>
        <v>1660380.7200000002</v>
      </c>
    </row>
    <row r="2259" spans="1:5" ht="14.4" customHeight="1" x14ac:dyDescent="0.3">
      <c r="A2259" s="5" t="s">
        <v>882</v>
      </c>
      <c r="C2259" s="7">
        <f t="shared" si="1511"/>
        <v>12959.76</v>
      </c>
      <c r="D2259" s="7">
        <f t="shared" si="1512"/>
        <v>109.08000000000001</v>
      </c>
      <c r="E2259" s="7">
        <f t="shared" si="1513"/>
        <v>1647420.9600000002</v>
      </c>
    </row>
    <row r="2260" spans="1:5" ht="14.4" customHeight="1" x14ac:dyDescent="0.3">
      <c r="A2260" s="5" t="s">
        <v>35</v>
      </c>
      <c r="B2260" t="s">
        <v>883</v>
      </c>
      <c r="C2260">
        <v>12959.76</v>
      </c>
      <c r="E2260">
        <v>12959.76</v>
      </c>
    </row>
    <row r="2261" spans="1:5" ht="14.4" customHeight="1" x14ac:dyDescent="0.3">
      <c r="A2261" s="5" t="s">
        <v>36</v>
      </c>
      <c r="B2261" t="s">
        <v>883</v>
      </c>
      <c r="C2261" s="7">
        <f t="shared" ref="C2261:C2265" si="1514">C2262</f>
        <v>749.05560000000014</v>
      </c>
      <c r="D2261" s="7">
        <f t="shared" ref="D2261:D2265" si="1515">D2263</f>
        <v>109.08000000000001</v>
      </c>
      <c r="E2261" s="7">
        <f t="shared" ref="E2261:E2265" si="1516">E2262+E2263</f>
        <v>1634461.2000000002</v>
      </c>
    </row>
    <row r="2262" spans="1:5" ht="14.4" customHeight="1" x14ac:dyDescent="0.3">
      <c r="A2262" s="5" t="s">
        <v>544</v>
      </c>
      <c r="C2262" s="7">
        <f t="shared" si="1514"/>
        <v>749.05560000000014</v>
      </c>
      <c r="D2262" s="7">
        <f t="shared" si="1515"/>
        <v>0</v>
      </c>
      <c r="E2262" s="7">
        <f t="shared" si="1516"/>
        <v>1018129.5000000001</v>
      </c>
    </row>
    <row r="2263" spans="1:5" ht="14.4" customHeight="1" x14ac:dyDescent="0.3">
      <c r="A2263" s="5" t="s">
        <v>939</v>
      </c>
      <c r="C2263" s="7">
        <f t="shared" si="1514"/>
        <v>749.05560000000014</v>
      </c>
      <c r="D2263" s="7">
        <f t="shared" si="1515"/>
        <v>109.08000000000001</v>
      </c>
      <c r="E2263" s="7">
        <f t="shared" si="1516"/>
        <v>616331.70000000007</v>
      </c>
    </row>
    <row r="2264" spans="1:5" ht="14.4" customHeight="1" x14ac:dyDescent="0.3">
      <c r="A2264" s="5" t="s">
        <v>940</v>
      </c>
      <c r="C2264" s="7">
        <f t="shared" si="1514"/>
        <v>749.05560000000014</v>
      </c>
      <c r="D2264" s="7">
        <f t="shared" si="1515"/>
        <v>0</v>
      </c>
      <c r="E2264" s="7">
        <f t="shared" si="1516"/>
        <v>401797.80000000005</v>
      </c>
    </row>
    <row r="2265" spans="1:5" ht="14.4" customHeight="1" x14ac:dyDescent="0.3">
      <c r="A2265" s="5" t="s">
        <v>941</v>
      </c>
      <c r="C2265" s="7">
        <f t="shared" si="1514"/>
        <v>749.05560000000014</v>
      </c>
      <c r="D2265" s="7">
        <f t="shared" si="1515"/>
        <v>109.08000000000001</v>
      </c>
      <c r="E2265" s="7">
        <f t="shared" si="1516"/>
        <v>214533.90000000002</v>
      </c>
    </row>
    <row r="2266" spans="1:5" ht="14.4" customHeight="1" x14ac:dyDescent="0.3">
      <c r="A2266" s="5" t="s">
        <v>35</v>
      </c>
      <c r="B2266" t="s">
        <v>341</v>
      </c>
      <c r="C2266">
        <v>749.05560000000014</v>
      </c>
      <c r="E2266">
        <v>187263.90000000002</v>
      </c>
    </row>
    <row r="2267" spans="1:5" ht="14.4" customHeight="1" x14ac:dyDescent="0.3">
      <c r="A2267" s="5" t="s">
        <v>347</v>
      </c>
      <c r="B2267" t="s">
        <v>341</v>
      </c>
      <c r="D2267">
        <v>109.08000000000001</v>
      </c>
      <c r="E2267">
        <v>27270.000000000004</v>
      </c>
    </row>
    <row r="2268" spans="1:5" ht="14.4" customHeight="1" x14ac:dyDescent="0.3">
      <c r="A2268" s="5" t="s">
        <v>942</v>
      </c>
      <c r="C2268" s="7">
        <f t="shared" ref="C2268" si="1517">C2269</f>
        <v>859.86360000000002</v>
      </c>
      <c r="D2268" s="7">
        <f t="shared" ref="D2268" si="1518">D2270</f>
        <v>110.74320000000002</v>
      </c>
      <c r="E2268" s="7">
        <f t="shared" ref="E2268" si="1519">E2269+E2270</f>
        <v>5823.6408000000001</v>
      </c>
    </row>
    <row r="2269" spans="1:5" ht="14.4" customHeight="1" x14ac:dyDescent="0.3">
      <c r="A2269" s="5" t="s">
        <v>35</v>
      </c>
      <c r="B2269" t="s">
        <v>341</v>
      </c>
      <c r="C2269">
        <v>859.86360000000002</v>
      </c>
      <c r="E2269">
        <v>5159.1815999999999</v>
      </c>
    </row>
    <row r="2270" spans="1:5" ht="14.4" customHeight="1" x14ac:dyDescent="0.3">
      <c r="A2270" s="5" t="s">
        <v>347</v>
      </c>
      <c r="B2270" t="s">
        <v>341</v>
      </c>
      <c r="D2270">
        <v>110.74320000000002</v>
      </c>
      <c r="E2270">
        <v>664.45920000000012</v>
      </c>
    </row>
    <row r="2271" spans="1:5" ht="14.4" customHeight="1" x14ac:dyDescent="0.3">
      <c r="A2271" s="5" t="s">
        <v>943</v>
      </c>
      <c r="C2271" s="7">
        <f t="shared" ref="C2271" si="1520">C2272</f>
        <v>532.2672</v>
      </c>
      <c r="D2271" s="7">
        <f t="shared" ref="D2271" si="1521">D2273</f>
        <v>107.68680000000001</v>
      </c>
      <c r="E2271" s="7">
        <f t="shared" ref="E2271" si="1522">E2272+E2273</f>
        <v>512603.15399999998</v>
      </c>
    </row>
    <row r="2272" spans="1:5" ht="14.4" customHeight="1" x14ac:dyDescent="0.3">
      <c r="A2272" s="5" t="s">
        <v>35</v>
      </c>
      <c r="B2272" t="s">
        <v>341</v>
      </c>
      <c r="C2272">
        <v>532.2672</v>
      </c>
      <c r="E2272">
        <v>426346.02720000001</v>
      </c>
    </row>
    <row r="2273" spans="1:5" ht="14.4" customHeight="1" x14ac:dyDescent="0.3">
      <c r="A2273" s="5" t="s">
        <v>347</v>
      </c>
      <c r="B2273" t="s">
        <v>341</v>
      </c>
      <c r="D2273">
        <v>107.68680000000001</v>
      </c>
      <c r="E2273">
        <v>86257.126799999998</v>
      </c>
    </row>
    <row r="2274" spans="1:5" ht="14.4" customHeight="1" x14ac:dyDescent="0.3">
      <c r="A2274" s="5" t="s">
        <v>944</v>
      </c>
      <c r="C2274" s="7">
        <f t="shared" ref="C2274:C2275" si="1523">C2275</f>
        <v>379608.12962962961</v>
      </c>
      <c r="D2274" s="7">
        <f t="shared" ref="D2274:D2275" si="1524">D2276</f>
        <v>0</v>
      </c>
      <c r="E2274" s="7">
        <f t="shared" ref="E2274:E2275" si="1525">E2275+E2276</f>
        <v>8424502.5037037022</v>
      </c>
    </row>
    <row r="2275" spans="1:5" ht="14.4" customHeight="1" x14ac:dyDescent="0.3">
      <c r="A2275" s="5" t="s">
        <v>945</v>
      </c>
      <c r="C2275" s="7">
        <f t="shared" si="1523"/>
        <v>379608.12962962961</v>
      </c>
      <c r="D2275" s="7">
        <f t="shared" si="1524"/>
        <v>0</v>
      </c>
      <c r="E2275" s="7">
        <f t="shared" si="1525"/>
        <v>8044894.3740740726</v>
      </c>
    </row>
    <row r="2276" spans="1:5" ht="14.4" customHeight="1" x14ac:dyDescent="0.3">
      <c r="A2276" s="5" t="s">
        <v>35</v>
      </c>
      <c r="B2276" t="s">
        <v>82</v>
      </c>
      <c r="C2276">
        <v>379608.12962962961</v>
      </c>
      <c r="E2276">
        <v>379608.12962962961</v>
      </c>
    </row>
    <row r="2277" spans="1:5" ht="14.4" customHeight="1" x14ac:dyDescent="0.3">
      <c r="A2277" s="5" t="s">
        <v>36</v>
      </c>
      <c r="B2277" t="s">
        <v>82</v>
      </c>
      <c r="C2277" s="7">
        <f t="shared" ref="C2277:C2278" si="1526">C2278</f>
        <v>623837.45370370359</v>
      </c>
      <c r="D2277" s="7">
        <f t="shared" ref="D2277:D2278" si="1527">D2279</f>
        <v>0</v>
      </c>
      <c r="E2277" s="7">
        <f t="shared" ref="E2277:E2278" si="1528">E2278+E2279</f>
        <v>7665286.2444444429</v>
      </c>
    </row>
    <row r="2278" spans="1:5" ht="14.4" customHeight="1" x14ac:dyDescent="0.3">
      <c r="A2278" s="5" t="s">
        <v>487</v>
      </c>
      <c r="C2278" s="7">
        <f t="shared" si="1526"/>
        <v>623837.45370370359</v>
      </c>
      <c r="D2278" s="7">
        <f t="shared" si="1527"/>
        <v>29872.800000000003</v>
      </c>
      <c r="E2278" s="7">
        <f t="shared" si="1528"/>
        <v>3922261.5222222214</v>
      </c>
    </row>
    <row r="2279" spans="1:5" ht="14.4" customHeight="1" x14ac:dyDescent="0.3">
      <c r="A2279" s="5" t="s">
        <v>35</v>
      </c>
      <c r="B2279" t="s">
        <v>82</v>
      </c>
      <c r="C2279">
        <v>623837.45370370359</v>
      </c>
      <c r="E2279">
        <v>3743024.7222222215</v>
      </c>
    </row>
    <row r="2280" spans="1:5" ht="14.4" customHeight="1" x14ac:dyDescent="0.3">
      <c r="A2280" s="5" t="s">
        <v>36</v>
      </c>
      <c r="B2280" t="s">
        <v>82</v>
      </c>
      <c r="D2280">
        <v>29872.800000000003</v>
      </c>
      <c r="E2280">
        <v>179236.80000000002</v>
      </c>
    </row>
    <row r="2281" spans="1:5" ht="14.4" customHeight="1" x14ac:dyDescent="0.3">
      <c r="A2281" s="5" t="s">
        <v>946</v>
      </c>
      <c r="C2281" s="7">
        <f t="shared" ref="C2281:C2283" si="1529">C2282</f>
        <v>124.22160000000001</v>
      </c>
      <c r="D2281" s="7">
        <f t="shared" ref="D2281:D2283" si="1530">D2283</f>
        <v>105.14880000000001</v>
      </c>
      <c r="E2281" s="7">
        <f t="shared" ref="E2281:E2283" si="1531">E2282+E2283</f>
        <v>915833.93039999995</v>
      </c>
    </row>
    <row r="2282" spans="1:5" ht="14.4" customHeight="1" x14ac:dyDescent="0.3">
      <c r="A2282" s="5" t="s">
        <v>947</v>
      </c>
      <c r="C2282" s="7">
        <f t="shared" si="1529"/>
        <v>124.22160000000001</v>
      </c>
      <c r="D2282" s="7">
        <f t="shared" si="1530"/>
        <v>0</v>
      </c>
      <c r="E2282" s="7">
        <f t="shared" si="1531"/>
        <v>555493.03200000001</v>
      </c>
    </row>
    <row r="2283" spans="1:5" ht="14.4" customHeight="1" x14ac:dyDescent="0.3">
      <c r="A2283" s="5" t="s">
        <v>371</v>
      </c>
      <c r="B2283" t="s">
        <v>948</v>
      </c>
      <c r="C2283" s="7">
        <f t="shared" si="1529"/>
        <v>124.22160000000001</v>
      </c>
      <c r="D2283" s="7">
        <f t="shared" si="1530"/>
        <v>105.14880000000001</v>
      </c>
      <c r="E2283" s="7">
        <f t="shared" si="1531"/>
        <v>360340.89840000001</v>
      </c>
    </row>
    <row r="2284" spans="1:5" ht="14.4" customHeight="1" x14ac:dyDescent="0.3">
      <c r="A2284" s="5" t="s">
        <v>35</v>
      </c>
      <c r="B2284" t="s">
        <v>948</v>
      </c>
      <c r="C2284">
        <v>124.22160000000001</v>
      </c>
      <c r="E2284">
        <v>195152.1336</v>
      </c>
    </row>
    <row r="2285" spans="1:5" ht="14.4" customHeight="1" x14ac:dyDescent="0.3">
      <c r="A2285" s="5" t="s">
        <v>347</v>
      </c>
      <c r="B2285" t="s">
        <v>948</v>
      </c>
      <c r="D2285">
        <v>105.14880000000001</v>
      </c>
      <c r="E2285">
        <v>165188.7648</v>
      </c>
    </row>
    <row r="2286" spans="1:5" ht="14.4" customHeight="1" x14ac:dyDescent="0.3">
      <c r="A2286" s="5" t="s">
        <v>949</v>
      </c>
      <c r="C2286" s="7">
        <f t="shared" ref="C2286:C2288" si="1532">C2287</f>
        <v>82112.620370370365</v>
      </c>
      <c r="D2286" s="7">
        <f t="shared" ref="D2286:D2288" si="1533">D2288</f>
        <v>0</v>
      </c>
      <c r="E2286" s="7">
        <f t="shared" ref="E2286:E2288" si="1534">E2287+E2288</f>
        <v>6781382.9796296312</v>
      </c>
    </row>
    <row r="2287" spans="1:5" ht="14.4" customHeight="1" x14ac:dyDescent="0.3">
      <c r="A2287" s="5" t="s">
        <v>950</v>
      </c>
      <c r="C2287" s="7">
        <f t="shared" si="1532"/>
        <v>82112.620370370365</v>
      </c>
      <c r="D2287" s="7">
        <f t="shared" si="1533"/>
        <v>0</v>
      </c>
      <c r="E2287" s="7">
        <f t="shared" si="1534"/>
        <v>3431747.8000000007</v>
      </c>
    </row>
    <row r="2288" spans="1:5" ht="14.4" customHeight="1" x14ac:dyDescent="0.3">
      <c r="A2288" s="5" t="s">
        <v>835</v>
      </c>
      <c r="C2288" s="7">
        <f t="shared" si="1532"/>
        <v>82112.620370370365</v>
      </c>
      <c r="D2288" s="7">
        <f t="shared" si="1533"/>
        <v>0</v>
      </c>
      <c r="E2288" s="7">
        <f t="shared" si="1534"/>
        <v>3349635.1796296304</v>
      </c>
    </row>
    <row r="2289" spans="1:5" ht="14.4" customHeight="1" x14ac:dyDescent="0.3">
      <c r="A2289" s="5" t="s">
        <v>35</v>
      </c>
      <c r="B2289" t="s">
        <v>82</v>
      </c>
      <c r="C2289">
        <v>82112.620370370365</v>
      </c>
      <c r="E2289">
        <v>82112.620370370365</v>
      </c>
    </row>
    <row r="2290" spans="1:5" ht="14.4" customHeight="1" x14ac:dyDescent="0.3">
      <c r="A2290" s="5" t="s">
        <v>36</v>
      </c>
      <c r="B2290" t="s">
        <v>82</v>
      </c>
      <c r="C2290" s="7">
        <f t="shared" ref="C2290:C2291" si="1535">C2291</f>
        <v>62206.527777777774</v>
      </c>
      <c r="D2290" s="7">
        <f t="shared" ref="D2290:D2291" si="1536">D2292</f>
        <v>0</v>
      </c>
      <c r="E2290" s="7">
        <f t="shared" ref="E2290:E2291" si="1537">E2291+E2292</f>
        <v>3267522.5592592601</v>
      </c>
    </row>
    <row r="2291" spans="1:5" ht="14.4" customHeight="1" x14ac:dyDescent="0.3">
      <c r="A2291" s="5" t="s">
        <v>836</v>
      </c>
      <c r="C2291" s="7">
        <f t="shared" si="1535"/>
        <v>62206.527777777774</v>
      </c>
      <c r="D2291" s="7">
        <f t="shared" si="1536"/>
        <v>0</v>
      </c>
      <c r="E2291" s="7">
        <f t="shared" si="1537"/>
        <v>3205316.0314814821</v>
      </c>
    </row>
    <row r="2292" spans="1:5" ht="14.4" customHeight="1" x14ac:dyDescent="0.3">
      <c r="A2292" s="5" t="s">
        <v>35</v>
      </c>
      <c r="B2292" t="s">
        <v>82</v>
      </c>
      <c r="C2292">
        <v>62206.527777777774</v>
      </c>
      <c r="E2292">
        <v>62206.527777777774</v>
      </c>
    </row>
    <row r="2293" spans="1:5" ht="14.4" customHeight="1" x14ac:dyDescent="0.3">
      <c r="A2293" s="5" t="s">
        <v>36</v>
      </c>
      <c r="B2293" t="s">
        <v>82</v>
      </c>
      <c r="C2293" s="7">
        <f t="shared" ref="C2293:C2294" si="1538">C2294</f>
        <v>62206.527777777774</v>
      </c>
      <c r="D2293" s="7">
        <f t="shared" ref="D2293:D2294" si="1539">D2295</f>
        <v>0</v>
      </c>
      <c r="E2293" s="7">
        <f t="shared" ref="E2293:E2294" si="1540">E2294+E2295</f>
        <v>3143109.5037037041</v>
      </c>
    </row>
    <row r="2294" spans="1:5" ht="14.4" customHeight="1" x14ac:dyDescent="0.3">
      <c r="A2294" s="5" t="s">
        <v>837</v>
      </c>
      <c r="C2294" s="7">
        <f t="shared" si="1538"/>
        <v>62206.527777777774</v>
      </c>
      <c r="D2294" s="7">
        <f t="shared" si="1539"/>
        <v>0</v>
      </c>
      <c r="E2294" s="7">
        <f t="shared" si="1540"/>
        <v>3080902.9759259261</v>
      </c>
    </row>
    <row r="2295" spans="1:5" ht="14.4" customHeight="1" x14ac:dyDescent="0.3">
      <c r="A2295" s="5" t="s">
        <v>35</v>
      </c>
      <c r="B2295" t="s">
        <v>82</v>
      </c>
      <c r="C2295">
        <v>62206.527777777774</v>
      </c>
      <c r="E2295">
        <v>62206.527777777774</v>
      </c>
    </row>
    <row r="2296" spans="1:5" ht="14.4" customHeight="1" x14ac:dyDescent="0.3">
      <c r="A2296" s="5" t="s">
        <v>36</v>
      </c>
      <c r="B2296" t="s">
        <v>82</v>
      </c>
      <c r="C2296" s="7">
        <f t="shared" ref="C2296:C2297" si="1541">C2297</f>
        <v>72159.574074074073</v>
      </c>
      <c r="D2296" s="7">
        <f t="shared" ref="D2296:D2297" si="1542">D2298</f>
        <v>0</v>
      </c>
      <c r="E2296" s="7">
        <f t="shared" ref="E2296:E2297" si="1543">E2297+E2298</f>
        <v>3018696.4481481481</v>
      </c>
    </row>
    <row r="2297" spans="1:5" ht="14.4" customHeight="1" x14ac:dyDescent="0.3">
      <c r="A2297" s="5" t="s">
        <v>483</v>
      </c>
      <c r="C2297" s="7">
        <f t="shared" si="1541"/>
        <v>72159.574074074073</v>
      </c>
      <c r="D2297" s="7">
        <f t="shared" si="1542"/>
        <v>0</v>
      </c>
      <c r="E2297" s="7">
        <f t="shared" si="1543"/>
        <v>2802217.7259259261</v>
      </c>
    </row>
    <row r="2298" spans="1:5" ht="14.4" customHeight="1" x14ac:dyDescent="0.3">
      <c r="A2298" s="5" t="s">
        <v>35</v>
      </c>
      <c r="B2298" t="s">
        <v>82</v>
      </c>
      <c r="C2298">
        <v>72159.574074074073</v>
      </c>
      <c r="E2298">
        <v>216478.72222222222</v>
      </c>
    </row>
    <row r="2299" spans="1:5" ht="14.4" customHeight="1" x14ac:dyDescent="0.3">
      <c r="A2299" s="5" t="s">
        <v>36</v>
      </c>
      <c r="B2299" t="s">
        <v>82</v>
      </c>
      <c r="C2299" s="7">
        <f t="shared" ref="C2299:C2300" si="1544">C2300</f>
        <v>1190736.6018518519</v>
      </c>
      <c r="D2299" s="7">
        <f t="shared" ref="D2299:D2300" si="1545">D2301</f>
        <v>0</v>
      </c>
      <c r="E2299" s="7">
        <f t="shared" ref="E2299:E2300" si="1546">E2300+E2301</f>
        <v>2585739.0037037041</v>
      </c>
    </row>
    <row r="2300" spans="1:5" ht="14.4" customHeight="1" x14ac:dyDescent="0.3">
      <c r="A2300" s="5" t="s">
        <v>484</v>
      </c>
      <c r="C2300" s="7">
        <f t="shared" si="1544"/>
        <v>1190736.6018518519</v>
      </c>
      <c r="D2300" s="7">
        <f t="shared" si="1545"/>
        <v>0</v>
      </c>
      <c r="E2300" s="7">
        <f t="shared" si="1546"/>
        <v>1395002.401851852</v>
      </c>
    </row>
    <row r="2301" spans="1:5" ht="14.4" customHeight="1" x14ac:dyDescent="0.3">
      <c r="A2301" s="5" t="s">
        <v>35</v>
      </c>
      <c r="B2301" t="s">
        <v>82</v>
      </c>
      <c r="C2301">
        <v>1190736.6018518519</v>
      </c>
      <c r="E2301">
        <v>1190736.6018518519</v>
      </c>
    </row>
    <row r="2302" spans="1:5" ht="14.4" customHeight="1" x14ac:dyDescent="0.3">
      <c r="A2302" s="5" t="s">
        <v>36</v>
      </c>
      <c r="B2302" t="s">
        <v>82</v>
      </c>
      <c r="C2302" s="7">
        <f t="shared" ref="C2302:C2305" si="1547">C2303</f>
        <v>122.50440000000002</v>
      </c>
      <c r="D2302" s="7">
        <f t="shared" ref="D2302:D2305" si="1548">D2304</f>
        <v>0</v>
      </c>
      <c r="E2302" s="7">
        <f t="shared" ref="E2302:E2305" si="1549">E2303+E2304</f>
        <v>204265.80000000005</v>
      </c>
    </row>
    <row r="2303" spans="1:5" ht="14.4" customHeight="1" x14ac:dyDescent="0.3">
      <c r="A2303" s="5" t="s">
        <v>951</v>
      </c>
      <c r="C2303" s="7">
        <f t="shared" si="1547"/>
        <v>122.50440000000002</v>
      </c>
      <c r="D2303" s="7">
        <f t="shared" si="1548"/>
        <v>68.180400000000006</v>
      </c>
      <c r="E2303" s="7">
        <f t="shared" si="1549"/>
        <v>125968.50000000003</v>
      </c>
    </row>
    <row r="2304" spans="1:5" ht="14.4" customHeight="1" x14ac:dyDescent="0.3">
      <c r="A2304" s="5" t="s">
        <v>952</v>
      </c>
      <c r="C2304" s="7">
        <f t="shared" si="1547"/>
        <v>122.50440000000002</v>
      </c>
      <c r="D2304" s="7">
        <f t="shared" si="1548"/>
        <v>0</v>
      </c>
      <c r="E2304" s="7">
        <f t="shared" si="1549"/>
        <v>78297.300000000017</v>
      </c>
    </row>
    <row r="2305" spans="1:5" ht="14.4" customHeight="1" x14ac:dyDescent="0.3">
      <c r="A2305" s="5" t="s">
        <v>953</v>
      </c>
      <c r="C2305" s="7">
        <f t="shared" si="1547"/>
        <v>122.50440000000002</v>
      </c>
      <c r="D2305" s="7">
        <f t="shared" si="1548"/>
        <v>68.180400000000006</v>
      </c>
      <c r="E2305" s="7">
        <f t="shared" si="1549"/>
        <v>47671.200000000012</v>
      </c>
    </row>
    <row r="2306" spans="1:5" ht="14.4" customHeight="1" x14ac:dyDescent="0.3">
      <c r="A2306" s="5" t="s">
        <v>35</v>
      </c>
      <c r="B2306" t="s">
        <v>341</v>
      </c>
      <c r="C2306">
        <v>122.50440000000002</v>
      </c>
      <c r="E2306">
        <v>30626.100000000006</v>
      </c>
    </row>
    <row r="2307" spans="1:5" ht="14.4" customHeight="1" x14ac:dyDescent="0.3">
      <c r="A2307" s="5" t="s">
        <v>347</v>
      </c>
      <c r="B2307" t="s">
        <v>341</v>
      </c>
      <c r="D2307">
        <v>68.180400000000006</v>
      </c>
      <c r="E2307">
        <v>17045.100000000002</v>
      </c>
    </row>
    <row r="2308" spans="1:5" ht="14.4" customHeight="1" x14ac:dyDescent="0.3">
      <c r="A2308" s="5" t="s">
        <v>954</v>
      </c>
      <c r="C2308" s="7">
        <f t="shared" ref="C2308" si="1550">C2309</f>
        <v>101.71440000000001</v>
      </c>
      <c r="D2308" s="7">
        <f t="shared" ref="D2308" si="1551">D2310</f>
        <v>68.180400000000006</v>
      </c>
      <c r="E2308" s="7">
        <f t="shared" ref="E2308" si="1552">E2309+E2310</f>
        <v>42473.700000000004</v>
      </c>
    </row>
    <row r="2309" spans="1:5" ht="14.4" customHeight="1" x14ac:dyDescent="0.3">
      <c r="A2309" s="5" t="s">
        <v>35</v>
      </c>
      <c r="B2309" t="s">
        <v>341</v>
      </c>
      <c r="C2309">
        <v>101.71440000000001</v>
      </c>
      <c r="E2309">
        <v>25428.600000000002</v>
      </c>
    </row>
    <row r="2310" spans="1:5" ht="14.4" customHeight="1" x14ac:dyDescent="0.3">
      <c r="A2310" s="5" t="s">
        <v>347</v>
      </c>
      <c r="B2310" t="s">
        <v>341</v>
      </c>
      <c r="D2310">
        <v>68.180400000000006</v>
      </c>
      <c r="E2310">
        <v>17045.100000000002</v>
      </c>
    </row>
    <row r="2311" spans="1:5" ht="14.4" customHeight="1" x14ac:dyDescent="0.3">
      <c r="A2311" s="5" t="s">
        <v>955</v>
      </c>
      <c r="C2311" s="7">
        <f t="shared" ref="C2311" si="1553">C2312</f>
        <v>185.328</v>
      </c>
      <c r="D2311" s="7">
        <f t="shared" ref="D2311" si="1554">D2313</f>
        <v>47.930400000000006</v>
      </c>
      <c r="E2311" s="7">
        <f t="shared" ref="E2311" si="1555">E2312+E2313</f>
        <v>139955.04</v>
      </c>
    </row>
    <row r="2312" spans="1:5" ht="14.4" customHeight="1" x14ac:dyDescent="0.3">
      <c r="A2312" s="5" t="s">
        <v>35</v>
      </c>
      <c r="B2312" t="s">
        <v>725</v>
      </c>
      <c r="C2312">
        <v>185.328</v>
      </c>
      <c r="E2312">
        <v>111196.8</v>
      </c>
    </row>
    <row r="2313" spans="1:5" ht="14.4" customHeight="1" x14ac:dyDescent="0.3">
      <c r="A2313" s="5" t="s">
        <v>347</v>
      </c>
      <c r="B2313" t="s">
        <v>725</v>
      </c>
      <c r="D2313">
        <v>47.930400000000006</v>
      </c>
      <c r="E2313">
        <v>28758.240000000005</v>
      </c>
    </row>
    <row r="2314" spans="1:5" ht="14.4" customHeight="1" x14ac:dyDescent="0.3">
      <c r="A2314" s="5" t="s">
        <v>956</v>
      </c>
      <c r="C2314" s="7">
        <f t="shared" ref="C2314" si="1556">C2315</f>
        <v>62.370000000000005</v>
      </c>
      <c r="D2314" s="7">
        <f t="shared" ref="D2314" si="1557">D2316</f>
        <v>58.73040000000001</v>
      </c>
      <c r="E2314" s="7">
        <f t="shared" ref="E2314" si="1558">E2315+E2316</f>
        <v>5086.2168000000001</v>
      </c>
    </row>
    <row r="2315" spans="1:5" ht="14.4" customHeight="1" x14ac:dyDescent="0.3">
      <c r="A2315" s="5" t="s">
        <v>35</v>
      </c>
      <c r="B2315" t="s">
        <v>341</v>
      </c>
      <c r="C2315">
        <v>62.370000000000005</v>
      </c>
      <c r="E2315">
        <v>2619.54</v>
      </c>
    </row>
    <row r="2316" spans="1:5" ht="14.4" customHeight="1" x14ac:dyDescent="0.3">
      <c r="A2316" s="5" t="s">
        <v>347</v>
      </c>
      <c r="B2316" t="s">
        <v>341</v>
      </c>
      <c r="D2316">
        <v>58.73040000000001</v>
      </c>
      <c r="E2316">
        <v>2466.6768000000006</v>
      </c>
    </row>
    <row r="2317" spans="1:5" ht="14.4" customHeight="1" x14ac:dyDescent="0.3">
      <c r="A2317" s="5" t="s">
        <v>957</v>
      </c>
      <c r="C2317" s="7">
        <f t="shared" ref="C2317" si="1559">C2318</f>
        <v>49.550400000000003</v>
      </c>
      <c r="D2317" s="7">
        <f t="shared" ref="D2317" si="1560">D2319</f>
        <v>54.680400000000006</v>
      </c>
      <c r="E2317" s="7">
        <f t="shared" ref="E2317" si="1561">E2318+E2319</f>
        <v>15530.389200000001</v>
      </c>
    </row>
    <row r="2318" spans="1:5" ht="14.4" customHeight="1" x14ac:dyDescent="0.3">
      <c r="A2318" s="5" t="s">
        <v>35</v>
      </c>
      <c r="B2318" t="s">
        <v>341</v>
      </c>
      <c r="C2318">
        <v>49.550400000000003</v>
      </c>
      <c r="E2318">
        <v>7383.0096000000003</v>
      </c>
    </row>
    <row r="2319" spans="1:5" ht="14.4" customHeight="1" x14ac:dyDescent="0.3">
      <c r="A2319" s="5" t="s">
        <v>347</v>
      </c>
      <c r="B2319" t="s">
        <v>341</v>
      </c>
      <c r="D2319">
        <v>54.680400000000006</v>
      </c>
      <c r="E2319">
        <v>8147.3796000000011</v>
      </c>
    </row>
    <row r="2320" spans="1:5" ht="14.4" customHeight="1" x14ac:dyDescent="0.3">
      <c r="A2320" s="5" t="s">
        <v>958</v>
      </c>
      <c r="C2320" s="7">
        <f t="shared" ref="C2320:C2322" si="1562">C2321</f>
        <v>117211.25</v>
      </c>
      <c r="D2320" s="7">
        <f t="shared" ref="D2320:D2322" si="1563">D2322</f>
        <v>0</v>
      </c>
      <c r="E2320" s="7">
        <f t="shared" ref="E2320:E2322" si="1564">E2321+E2322</f>
        <v>2942401.95</v>
      </c>
    </row>
    <row r="2321" spans="1:5" ht="14.4" customHeight="1" x14ac:dyDescent="0.3">
      <c r="A2321" s="5" t="s">
        <v>959</v>
      </c>
      <c r="C2321" s="7">
        <f t="shared" si="1562"/>
        <v>117211.25</v>
      </c>
      <c r="D2321" s="7">
        <f t="shared" si="1563"/>
        <v>0</v>
      </c>
      <c r="E2321" s="7">
        <f t="shared" si="1564"/>
        <v>1529806.6</v>
      </c>
    </row>
    <row r="2322" spans="1:5" ht="14.4" customHeight="1" x14ac:dyDescent="0.3">
      <c r="A2322" s="5" t="s">
        <v>813</v>
      </c>
      <c r="C2322" s="7">
        <f t="shared" si="1562"/>
        <v>117211.25</v>
      </c>
      <c r="D2322" s="7">
        <f t="shared" si="1563"/>
        <v>0</v>
      </c>
      <c r="E2322" s="7">
        <f t="shared" si="1564"/>
        <v>1412595.35</v>
      </c>
    </row>
    <row r="2323" spans="1:5" ht="14.4" customHeight="1" x14ac:dyDescent="0.3">
      <c r="A2323" s="5" t="s">
        <v>35</v>
      </c>
      <c r="B2323" t="s">
        <v>725</v>
      </c>
      <c r="C2323">
        <v>117211.25</v>
      </c>
      <c r="E2323">
        <v>117211.25</v>
      </c>
    </row>
    <row r="2324" spans="1:5" ht="14.4" customHeight="1" x14ac:dyDescent="0.3">
      <c r="A2324" s="5" t="s">
        <v>960</v>
      </c>
      <c r="B2324" t="s">
        <v>725</v>
      </c>
      <c r="C2324" s="7">
        <f t="shared" ref="C2324:C2325" si="1565">C2325</f>
        <v>603508.86</v>
      </c>
      <c r="D2324" s="7">
        <f t="shared" ref="D2324:D2325" si="1566">D2326</f>
        <v>0</v>
      </c>
      <c r="E2324" s="7">
        <f t="shared" ref="E2324:E2325" si="1567">E2325+E2326</f>
        <v>1295384.1000000001</v>
      </c>
    </row>
    <row r="2325" spans="1:5" ht="14.4" customHeight="1" x14ac:dyDescent="0.3">
      <c r="A2325" s="5" t="s">
        <v>961</v>
      </c>
      <c r="C2325" s="7">
        <f t="shared" si="1565"/>
        <v>603508.86</v>
      </c>
      <c r="D2325" s="7">
        <f t="shared" si="1566"/>
        <v>88366.38</v>
      </c>
      <c r="E2325" s="7">
        <f t="shared" si="1567"/>
        <v>691875.24</v>
      </c>
    </row>
    <row r="2326" spans="1:5" ht="14.4" customHeight="1" x14ac:dyDescent="0.3">
      <c r="A2326" s="5" t="s">
        <v>35</v>
      </c>
      <c r="B2326" t="s">
        <v>725</v>
      </c>
      <c r="C2326">
        <v>603508.86</v>
      </c>
      <c r="E2326">
        <v>603508.86</v>
      </c>
    </row>
    <row r="2327" spans="1:5" ht="14.4" customHeight="1" x14ac:dyDescent="0.3">
      <c r="A2327" s="5" t="s">
        <v>960</v>
      </c>
      <c r="B2327" t="s">
        <v>725</v>
      </c>
      <c r="D2327">
        <v>88366.38</v>
      </c>
      <c r="E2327">
        <v>88366.38</v>
      </c>
    </row>
    <row r="2328" spans="1:5" ht="14.4" customHeight="1" x14ac:dyDescent="0.3">
      <c r="A2328" s="5" t="s">
        <v>962</v>
      </c>
      <c r="C2328" s="7">
        <f t="shared" ref="C2328" si="1568">C2329</f>
        <v>410683.25</v>
      </c>
      <c r="D2328" s="7">
        <f t="shared" ref="D2328" si="1569">D2330</f>
        <v>72472.84</v>
      </c>
      <c r="E2328" s="7">
        <f t="shared" ref="E2328" si="1570">E2329+E2330</f>
        <v>483156.08999999997</v>
      </c>
    </row>
    <row r="2329" spans="1:5" ht="14.4" customHeight="1" x14ac:dyDescent="0.3">
      <c r="A2329" s="5" t="s">
        <v>35</v>
      </c>
      <c r="B2329" t="s">
        <v>725</v>
      </c>
      <c r="C2329">
        <v>410683.25</v>
      </c>
      <c r="E2329">
        <v>410683.25</v>
      </c>
    </row>
    <row r="2330" spans="1:5" ht="14.4" customHeight="1" x14ac:dyDescent="0.3">
      <c r="A2330" s="5" t="s">
        <v>960</v>
      </c>
      <c r="B2330" t="s">
        <v>725</v>
      </c>
      <c r="D2330">
        <v>72472.84</v>
      </c>
      <c r="E2330">
        <v>72472.84</v>
      </c>
    </row>
    <row r="2331" spans="1:5" ht="14.4" customHeight="1" x14ac:dyDescent="0.3">
      <c r="A2331" s="5" t="s">
        <v>963</v>
      </c>
      <c r="C2331" s="7">
        <f t="shared" ref="C2331" si="1571">C2332</f>
        <v>583344.1</v>
      </c>
      <c r="D2331" s="7">
        <f t="shared" ref="D2331" si="1572">D2333</f>
        <v>88366.38</v>
      </c>
      <c r="E2331" s="7">
        <f t="shared" ref="E2331" si="1573">E2332+E2333</f>
        <v>671710.48</v>
      </c>
    </row>
    <row r="2332" spans="1:5" ht="14.4" customHeight="1" x14ac:dyDescent="0.3">
      <c r="A2332" s="5" t="s">
        <v>35</v>
      </c>
      <c r="B2332" t="s">
        <v>725</v>
      </c>
      <c r="C2332">
        <v>583344.1</v>
      </c>
      <c r="E2332">
        <v>583344.1</v>
      </c>
    </row>
    <row r="2333" spans="1:5" ht="14.4" customHeight="1" x14ac:dyDescent="0.3">
      <c r="A2333" s="5" t="s">
        <v>960</v>
      </c>
      <c r="B2333" t="s">
        <v>725</v>
      </c>
      <c r="D2333">
        <v>88366.38</v>
      </c>
      <c r="E2333">
        <v>88366.38</v>
      </c>
    </row>
    <row r="2334" spans="1:5" ht="14.4" customHeight="1" x14ac:dyDescent="0.3">
      <c r="A2334" s="5" t="s">
        <v>964</v>
      </c>
      <c r="C2334" s="7">
        <f t="shared" ref="C2334" si="1574">C2335</f>
        <v>830713.6</v>
      </c>
      <c r="D2334" s="7">
        <f t="shared" ref="D2334" si="1575">D2336</f>
        <v>91603.5</v>
      </c>
      <c r="E2334" s="7">
        <f t="shared" ref="E2334" si="1576">E2335+E2336</f>
        <v>922317.1</v>
      </c>
    </row>
    <row r="2335" spans="1:5" ht="14.4" customHeight="1" x14ac:dyDescent="0.3">
      <c r="A2335" s="5" t="s">
        <v>35</v>
      </c>
      <c r="B2335" t="s">
        <v>725</v>
      </c>
      <c r="C2335">
        <v>830713.6</v>
      </c>
      <c r="E2335">
        <v>830713.6</v>
      </c>
    </row>
    <row r="2336" spans="1:5" ht="14.4" customHeight="1" x14ac:dyDescent="0.3">
      <c r="A2336" s="5" t="s">
        <v>960</v>
      </c>
      <c r="B2336" t="s">
        <v>725</v>
      </c>
      <c r="D2336">
        <v>91603.5</v>
      </c>
      <c r="E2336">
        <v>91603.5</v>
      </c>
    </row>
    <row r="2337" spans="1:5" ht="14.4" customHeight="1" x14ac:dyDescent="0.3">
      <c r="A2337" s="5" t="s">
        <v>965</v>
      </c>
      <c r="C2337" s="7">
        <f t="shared" ref="C2337" si="1577">C2338</f>
        <v>528835.9</v>
      </c>
      <c r="D2337" s="7">
        <f t="shared" ref="D2337" si="1578">D2339</f>
        <v>75709.960000000006</v>
      </c>
      <c r="E2337" s="7">
        <f t="shared" ref="E2337" si="1579">E2338+E2339</f>
        <v>604545.86</v>
      </c>
    </row>
    <row r="2338" spans="1:5" ht="14.4" customHeight="1" x14ac:dyDescent="0.3">
      <c r="A2338" s="5" t="s">
        <v>35</v>
      </c>
      <c r="B2338" t="s">
        <v>725</v>
      </c>
      <c r="C2338">
        <v>528835.9</v>
      </c>
      <c r="E2338">
        <v>528835.9</v>
      </c>
    </row>
    <row r="2339" spans="1:5" ht="14.4" customHeight="1" x14ac:dyDescent="0.3">
      <c r="A2339" s="5" t="s">
        <v>960</v>
      </c>
      <c r="B2339" t="s">
        <v>725</v>
      </c>
      <c r="D2339">
        <v>75709.960000000006</v>
      </c>
      <c r="E2339">
        <v>75709.960000000006</v>
      </c>
    </row>
    <row r="2340" spans="1:5" ht="14.4" customHeight="1" x14ac:dyDescent="0.3">
      <c r="A2340" s="5" t="s">
        <v>966</v>
      </c>
      <c r="C2340" s="7">
        <f t="shared" ref="C2340" si="1580">C2341</f>
        <v>462703.14</v>
      </c>
      <c r="D2340" s="7">
        <f t="shared" ref="D2340" si="1581">D2342</f>
        <v>75709.960000000006</v>
      </c>
      <c r="E2340" s="7">
        <f t="shared" ref="E2340" si="1582">E2341+E2342</f>
        <v>538413.1</v>
      </c>
    </row>
    <row r="2341" spans="1:5" ht="14.4" customHeight="1" x14ac:dyDescent="0.3">
      <c r="A2341" s="5" t="s">
        <v>35</v>
      </c>
      <c r="B2341" t="s">
        <v>725</v>
      </c>
      <c r="C2341">
        <v>462703.14</v>
      </c>
      <c r="E2341">
        <v>462703.14</v>
      </c>
    </row>
    <row r="2342" spans="1:5" ht="14.4" customHeight="1" x14ac:dyDescent="0.3">
      <c r="A2342" s="5" t="s">
        <v>960</v>
      </c>
      <c r="B2342" t="s">
        <v>725</v>
      </c>
      <c r="D2342">
        <v>75709.960000000006</v>
      </c>
      <c r="E2342">
        <v>75709.960000000006</v>
      </c>
    </row>
    <row r="2343" spans="1:5" ht="14.4" customHeight="1" x14ac:dyDescent="0.3">
      <c r="A2343" s="5" t="s">
        <v>967</v>
      </c>
      <c r="C2343" s="7">
        <f t="shared" ref="C2343" si="1583">C2344</f>
        <v>227001.34</v>
      </c>
      <c r="D2343" s="7">
        <f t="shared" ref="D2343" si="1584">D2345</f>
        <v>0</v>
      </c>
      <c r="E2343" s="7">
        <f t="shared" ref="E2343" si="1585">E2344+E2345</f>
        <v>1851235.21</v>
      </c>
    </row>
    <row r="2344" spans="1:5" ht="14.4" customHeight="1" x14ac:dyDescent="0.3">
      <c r="A2344" s="5" t="s">
        <v>35</v>
      </c>
      <c r="B2344" t="s">
        <v>725</v>
      </c>
      <c r="C2344">
        <v>227001.34</v>
      </c>
      <c r="E2344">
        <v>227001.34</v>
      </c>
    </row>
    <row r="2345" spans="1:5" ht="14.4" customHeight="1" x14ac:dyDescent="0.3">
      <c r="A2345" s="5" t="s">
        <v>960</v>
      </c>
      <c r="B2345" t="s">
        <v>725</v>
      </c>
      <c r="C2345" s="7">
        <f t="shared" ref="C2345:C2348" si="1586">C2346</f>
        <v>9281.3364000000001</v>
      </c>
      <c r="D2345" s="7">
        <f t="shared" ref="D2345:D2348" si="1587">D2347</f>
        <v>0</v>
      </c>
      <c r="E2345" s="7">
        <f t="shared" ref="E2345:E2348" si="1588">E2346+E2347</f>
        <v>1624233.8699999999</v>
      </c>
    </row>
    <row r="2346" spans="1:5" ht="14.4" customHeight="1" x14ac:dyDescent="0.3">
      <c r="A2346" s="5" t="s">
        <v>338</v>
      </c>
      <c r="C2346" s="7">
        <f t="shared" si="1586"/>
        <v>9281.3364000000001</v>
      </c>
      <c r="D2346" s="7">
        <f t="shared" si="1587"/>
        <v>0</v>
      </c>
      <c r="E2346" s="7">
        <f t="shared" si="1588"/>
        <v>974540.32199999993</v>
      </c>
    </row>
    <row r="2347" spans="1:5" ht="14.4" customHeight="1" x14ac:dyDescent="0.3">
      <c r="A2347" s="5" t="s">
        <v>968</v>
      </c>
      <c r="C2347" s="7">
        <f t="shared" si="1586"/>
        <v>9281.3364000000001</v>
      </c>
      <c r="D2347" s="7">
        <f t="shared" si="1587"/>
        <v>0</v>
      </c>
      <c r="E2347" s="7">
        <f t="shared" si="1588"/>
        <v>649693.54799999995</v>
      </c>
    </row>
    <row r="2348" spans="1:5" ht="14.4" customHeight="1" x14ac:dyDescent="0.3">
      <c r="A2348" s="5" t="s">
        <v>969</v>
      </c>
      <c r="C2348" s="7">
        <f t="shared" si="1586"/>
        <v>9281.3364000000001</v>
      </c>
      <c r="D2348" s="7">
        <f t="shared" si="1587"/>
        <v>0</v>
      </c>
      <c r="E2348" s="7">
        <f t="shared" si="1588"/>
        <v>324846.77399999998</v>
      </c>
    </row>
    <row r="2349" spans="1:5" ht="14.4" customHeight="1" x14ac:dyDescent="0.3">
      <c r="A2349" s="5" t="s">
        <v>35</v>
      </c>
      <c r="B2349" t="s">
        <v>341</v>
      </c>
      <c r="C2349">
        <v>9281.3364000000001</v>
      </c>
      <c r="E2349">
        <v>324846.77399999998</v>
      </c>
    </row>
    <row r="2350" spans="1:5" ht="14.4" customHeight="1" x14ac:dyDescent="0.3">
      <c r="A2350" s="5" t="s">
        <v>347</v>
      </c>
      <c r="B2350" t="s">
        <v>341</v>
      </c>
      <c r="C2350">
        <v>0</v>
      </c>
      <c r="E2350">
        <v>0</v>
      </c>
    </row>
    <row r="2351" spans="1:5" ht="14.4" customHeight="1" x14ac:dyDescent="0.3">
      <c r="A2351" s="5" t="s">
        <v>970</v>
      </c>
      <c r="C2351" s="7">
        <f t="shared" ref="C2351" si="1589">C2352</f>
        <v>4159.7240714999998</v>
      </c>
      <c r="D2351" s="7">
        <f t="shared" ref="D2351" si="1590">D2353</f>
        <v>303.48</v>
      </c>
      <c r="E2351" s="7">
        <f t="shared" ref="E2351" si="1591">E2352+E2353</f>
        <v>5654879.5585904997</v>
      </c>
    </row>
    <row r="2352" spans="1:5" ht="14.4" customHeight="1" x14ac:dyDescent="0.3">
      <c r="A2352" s="5" t="s">
        <v>35</v>
      </c>
      <c r="B2352" t="s">
        <v>341</v>
      </c>
      <c r="C2352">
        <v>4159.7240714999998</v>
      </c>
      <c r="E2352">
        <v>5270370.3985904995</v>
      </c>
    </row>
    <row r="2353" spans="1:5" ht="14.4" customHeight="1" x14ac:dyDescent="0.3">
      <c r="A2353" s="5" t="s">
        <v>347</v>
      </c>
      <c r="B2353" t="s">
        <v>341</v>
      </c>
      <c r="D2353">
        <v>303.48</v>
      </c>
      <c r="E2353">
        <v>384509.16000000003</v>
      </c>
    </row>
    <row r="2354" spans="1:5" ht="14.4" customHeight="1" x14ac:dyDescent="0.3">
      <c r="A2354" s="5" t="s">
        <v>346</v>
      </c>
      <c r="C2354" s="7">
        <f t="shared" ref="C2354" si="1592">C2355</f>
        <v>3192.1538399999999</v>
      </c>
      <c r="D2354" s="7">
        <f t="shared" ref="D2354" si="1593">D2356</f>
        <v>191.16</v>
      </c>
      <c r="E2354" s="7">
        <f t="shared" ref="E2354" si="1594">E2355+E2356</f>
        <v>118415.9844</v>
      </c>
    </row>
    <row r="2355" spans="1:5" ht="14.4" customHeight="1" x14ac:dyDescent="0.3">
      <c r="A2355" s="5" t="s">
        <v>35</v>
      </c>
      <c r="B2355" t="s">
        <v>341</v>
      </c>
      <c r="C2355">
        <v>3192.1538399999999</v>
      </c>
      <c r="E2355">
        <v>111725.3844</v>
      </c>
    </row>
    <row r="2356" spans="1:5" ht="14.4" customHeight="1" x14ac:dyDescent="0.3">
      <c r="A2356" s="5" t="s">
        <v>347</v>
      </c>
      <c r="B2356" t="s">
        <v>341</v>
      </c>
      <c r="D2356">
        <v>191.16</v>
      </c>
      <c r="E2356">
        <v>6690.5999999999995</v>
      </c>
    </row>
    <row r="2357" spans="1:5" ht="14.4" customHeight="1" x14ac:dyDescent="0.3">
      <c r="A2357" s="5" t="s">
        <v>349</v>
      </c>
      <c r="C2357" s="7">
        <f t="shared" ref="C2357" si="1595">C2358</f>
        <v>4780.3510800000004</v>
      </c>
      <c r="D2357" s="7">
        <f t="shared" ref="D2357" si="1596">D2359</f>
        <v>271.08</v>
      </c>
      <c r="E2357" s="7">
        <f t="shared" ref="E2357" si="1597">E2358+E2359</f>
        <v>303085.86480000004</v>
      </c>
    </row>
    <row r="2358" spans="1:5" ht="14.4" customHeight="1" x14ac:dyDescent="0.3">
      <c r="A2358" s="5" t="s">
        <v>35</v>
      </c>
      <c r="B2358" t="s">
        <v>341</v>
      </c>
      <c r="C2358">
        <v>4780.3510800000004</v>
      </c>
      <c r="E2358">
        <v>286821.06480000005</v>
      </c>
    </row>
    <row r="2359" spans="1:5" ht="14.4" customHeight="1" x14ac:dyDescent="0.3">
      <c r="A2359" s="5" t="s">
        <v>347</v>
      </c>
      <c r="B2359" t="s">
        <v>341</v>
      </c>
      <c r="D2359">
        <v>271.08</v>
      </c>
      <c r="E2359">
        <v>16264.8</v>
      </c>
    </row>
    <row r="2360" spans="1:5" ht="14.4" customHeight="1" x14ac:dyDescent="0.3">
      <c r="A2360" s="5" t="s">
        <v>351</v>
      </c>
      <c r="C2360" s="7">
        <f t="shared" ref="C2360" si="1598">C2361</f>
        <v>5943.2875199999999</v>
      </c>
      <c r="D2360" s="7">
        <f t="shared" ref="D2360" si="1599">D2362</f>
        <v>350.59</v>
      </c>
      <c r="E2360" s="7">
        <f t="shared" ref="E2360" si="1600">E2361+E2362</f>
        <v>2492375.49792</v>
      </c>
    </row>
    <row r="2361" spans="1:5" ht="14.4" customHeight="1" x14ac:dyDescent="0.3">
      <c r="A2361" s="5" t="s">
        <v>35</v>
      </c>
      <c r="B2361" t="s">
        <v>341</v>
      </c>
      <c r="C2361">
        <v>5943.2875199999999</v>
      </c>
      <c r="E2361">
        <v>2353541.8579199999</v>
      </c>
    </row>
    <row r="2362" spans="1:5" ht="14.4" customHeight="1" x14ac:dyDescent="0.3">
      <c r="A2362" s="5" t="s">
        <v>347</v>
      </c>
      <c r="B2362" t="s">
        <v>341</v>
      </c>
      <c r="D2362">
        <v>350.59</v>
      </c>
      <c r="E2362">
        <v>138833.63999999998</v>
      </c>
    </row>
    <row r="2363" spans="1:5" ht="14.4" customHeight="1" x14ac:dyDescent="0.3">
      <c r="A2363" s="5" t="s">
        <v>971</v>
      </c>
      <c r="C2363" s="7">
        <f t="shared" ref="C2363" si="1601">C2364</f>
        <v>6189.76836</v>
      </c>
      <c r="D2363" s="7">
        <f t="shared" ref="D2363" si="1602">D2365</f>
        <v>319.68</v>
      </c>
      <c r="E2363" s="7">
        <f t="shared" ref="E2363" si="1603">E2364+E2365</f>
        <v>8332093.9008000009</v>
      </c>
    </row>
    <row r="2364" spans="1:5" ht="14.4" customHeight="1" x14ac:dyDescent="0.3">
      <c r="A2364" s="5" t="s">
        <v>35</v>
      </c>
      <c r="B2364" t="s">
        <v>341</v>
      </c>
      <c r="C2364">
        <v>6189.76836</v>
      </c>
      <c r="E2364">
        <v>7922903.5008000005</v>
      </c>
    </row>
    <row r="2365" spans="1:5" ht="14.4" customHeight="1" x14ac:dyDescent="0.3">
      <c r="A2365" s="5" t="s">
        <v>347</v>
      </c>
      <c r="B2365" t="s">
        <v>341</v>
      </c>
      <c r="D2365">
        <v>319.68</v>
      </c>
      <c r="E2365">
        <v>409190.40000000002</v>
      </c>
    </row>
    <row r="2366" spans="1:5" ht="14.4" customHeight="1" x14ac:dyDescent="0.3">
      <c r="A2366" s="5" t="s">
        <v>972</v>
      </c>
      <c r="C2366" s="7">
        <f t="shared" ref="C2366" si="1604">C2367</f>
        <v>6276.8455200000008</v>
      </c>
      <c r="D2366" s="7">
        <f t="shared" ref="D2366" si="1605">D2368</f>
        <v>270</v>
      </c>
      <c r="E2366" s="7">
        <f t="shared" ref="E2366" si="1606">E2367+E2368</f>
        <v>14160826.859760001</v>
      </c>
    </row>
    <row r="2367" spans="1:5" ht="14.4" customHeight="1" x14ac:dyDescent="0.3">
      <c r="A2367" s="5" t="s">
        <v>35</v>
      </c>
      <c r="B2367" t="s">
        <v>341</v>
      </c>
      <c r="C2367">
        <v>6276.8455200000008</v>
      </c>
      <c r="E2367">
        <v>13576816.859760001</v>
      </c>
    </row>
    <row r="2368" spans="1:5" ht="14.4" customHeight="1" x14ac:dyDescent="0.3">
      <c r="A2368" s="5" t="s">
        <v>347</v>
      </c>
      <c r="B2368" t="s">
        <v>341</v>
      </c>
      <c r="D2368">
        <v>270</v>
      </c>
      <c r="E2368">
        <v>584010</v>
      </c>
    </row>
    <row r="2369" spans="1:5" ht="14.4" customHeight="1" x14ac:dyDescent="0.3">
      <c r="A2369" s="5" t="s">
        <v>357</v>
      </c>
      <c r="C2369" s="7">
        <f t="shared" ref="C2369" si="1607">C2370</f>
        <v>1256.8247712000002</v>
      </c>
      <c r="D2369" s="7">
        <f t="shared" ref="D2369" si="1608">D2371</f>
        <v>164.16</v>
      </c>
      <c r="E2369" s="7">
        <f t="shared" ref="E2369" si="1609">E2370+E2371</f>
        <v>333931.42123200005</v>
      </c>
    </row>
    <row r="2370" spans="1:5" ht="14.4" customHeight="1" x14ac:dyDescent="0.3">
      <c r="A2370" s="5" t="s">
        <v>35</v>
      </c>
      <c r="B2370" t="s">
        <v>341</v>
      </c>
      <c r="C2370">
        <v>1256.8247712000002</v>
      </c>
      <c r="E2370">
        <v>295353.82123200007</v>
      </c>
    </row>
    <row r="2371" spans="1:5" ht="14.4" customHeight="1" x14ac:dyDescent="0.3">
      <c r="A2371" s="5" t="s">
        <v>347</v>
      </c>
      <c r="B2371" t="s">
        <v>341</v>
      </c>
      <c r="D2371">
        <v>164.16</v>
      </c>
      <c r="E2371">
        <v>38577.599999999999</v>
      </c>
    </row>
    <row r="2372" spans="1:5" ht="14.4" customHeight="1" x14ac:dyDescent="0.3">
      <c r="A2372" s="5" t="s">
        <v>359</v>
      </c>
      <c r="C2372" s="7">
        <f t="shared" ref="C2372" si="1610">C2373</f>
        <v>520.45120080000004</v>
      </c>
      <c r="D2372" s="7">
        <f t="shared" ref="D2372" si="1611">D2374</f>
        <v>106.92</v>
      </c>
      <c r="E2372" s="7">
        <f t="shared" ref="E2372" si="1612">E2373+E2374</f>
        <v>350073.13004640001</v>
      </c>
    </row>
    <row r="2373" spans="1:5" ht="14.4" customHeight="1" x14ac:dyDescent="0.3">
      <c r="A2373" s="5" t="s">
        <v>35</v>
      </c>
      <c r="B2373" t="s">
        <v>341</v>
      </c>
      <c r="C2373">
        <v>520.45120080000004</v>
      </c>
      <c r="E2373">
        <v>290411.77004640002</v>
      </c>
    </row>
    <row r="2374" spans="1:5" ht="14.4" customHeight="1" x14ac:dyDescent="0.3">
      <c r="A2374" s="5" t="s">
        <v>347</v>
      </c>
      <c r="B2374" t="s">
        <v>341</v>
      </c>
      <c r="D2374">
        <v>106.92</v>
      </c>
      <c r="E2374">
        <v>59661.36</v>
      </c>
    </row>
    <row r="2375" spans="1:5" ht="14.4" customHeight="1" x14ac:dyDescent="0.3">
      <c r="A2375" s="5" t="s">
        <v>361</v>
      </c>
      <c r="C2375" s="7">
        <f t="shared" ref="C2375" si="1613">C2376</f>
        <v>637.13520000000005</v>
      </c>
      <c r="D2375" s="7">
        <f t="shared" ref="D2375" si="1614">D2377</f>
        <v>105.84</v>
      </c>
      <c r="E2375" s="7">
        <f t="shared" ref="E2375" si="1615">E2376+E2377</f>
        <v>22289.256000000001</v>
      </c>
    </row>
    <row r="2376" spans="1:5" ht="14.4" customHeight="1" x14ac:dyDescent="0.3">
      <c r="A2376" s="5" t="s">
        <v>35</v>
      </c>
      <c r="B2376" t="s">
        <v>341</v>
      </c>
      <c r="C2376">
        <v>637.13520000000005</v>
      </c>
      <c r="E2376">
        <v>19114.056</v>
      </c>
    </row>
    <row r="2377" spans="1:5" ht="14.4" customHeight="1" x14ac:dyDescent="0.3">
      <c r="A2377" s="5" t="s">
        <v>347</v>
      </c>
      <c r="B2377" t="s">
        <v>341</v>
      </c>
      <c r="D2377">
        <v>105.84</v>
      </c>
      <c r="E2377">
        <v>3175.2000000000003</v>
      </c>
    </row>
    <row r="2378" spans="1:5" ht="14.4" customHeight="1" x14ac:dyDescent="0.3">
      <c r="A2378" s="5" t="s">
        <v>363</v>
      </c>
      <c r="C2378" s="7">
        <f t="shared" ref="C2378" si="1616">C2379</f>
        <v>763.37344080000003</v>
      </c>
      <c r="D2378" s="7">
        <f t="shared" ref="D2378" si="1617">D2380</f>
        <v>124.2</v>
      </c>
      <c r="E2378" s="7">
        <f t="shared" ref="E2378" si="1618">E2379+E2380</f>
        <v>640828.02425760007</v>
      </c>
    </row>
    <row r="2379" spans="1:5" ht="14.4" customHeight="1" x14ac:dyDescent="0.3">
      <c r="A2379" s="5" t="s">
        <v>35</v>
      </c>
      <c r="B2379" t="s">
        <v>341</v>
      </c>
      <c r="C2379">
        <v>763.37344080000003</v>
      </c>
      <c r="E2379">
        <v>551155.62425760005</v>
      </c>
    </row>
    <row r="2380" spans="1:5" ht="14.4" customHeight="1" x14ac:dyDescent="0.3">
      <c r="A2380" s="5" t="s">
        <v>347</v>
      </c>
      <c r="B2380" t="s">
        <v>341</v>
      </c>
      <c r="D2380">
        <v>124.2</v>
      </c>
      <c r="E2380">
        <v>89672.400000000009</v>
      </c>
    </row>
    <row r="2381" spans="1:5" ht="14.4" customHeight="1" x14ac:dyDescent="0.3">
      <c r="A2381" s="5" t="s">
        <v>365</v>
      </c>
      <c r="C2381" s="7">
        <f t="shared" ref="C2381" si="1619">C2382</f>
        <v>1198.7784000000001</v>
      </c>
      <c r="D2381" s="7">
        <f t="shared" ref="D2381" si="1620">D2383</f>
        <v>270.11</v>
      </c>
      <c r="E2381" s="7">
        <f t="shared" ref="E2381" si="1621">E2382+E2383</f>
        <v>176266.60800000004</v>
      </c>
    </row>
    <row r="2382" spans="1:5" ht="14.4" customHeight="1" x14ac:dyDescent="0.3">
      <c r="A2382" s="5" t="s">
        <v>35</v>
      </c>
      <c r="B2382" t="s">
        <v>341</v>
      </c>
      <c r="C2382">
        <v>1198.7784000000001</v>
      </c>
      <c r="E2382">
        <v>143853.40800000002</v>
      </c>
    </row>
    <row r="2383" spans="1:5" ht="14.4" customHeight="1" x14ac:dyDescent="0.3">
      <c r="A2383" s="5" t="s">
        <v>347</v>
      </c>
      <c r="B2383" t="s">
        <v>341</v>
      </c>
      <c r="D2383">
        <v>270.11</v>
      </c>
      <c r="E2383">
        <v>32413.200000000001</v>
      </c>
    </row>
    <row r="2384" spans="1:5" ht="14.4" customHeight="1" x14ac:dyDescent="0.3">
      <c r="A2384" s="5" t="s">
        <v>367</v>
      </c>
      <c r="C2384" s="7">
        <f t="shared" ref="C2384" si="1622">C2385</f>
        <v>1002.7133208000001</v>
      </c>
      <c r="D2384" s="7">
        <f t="shared" ref="D2384" si="1623">D2386</f>
        <v>141.47999999999999</v>
      </c>
      <c r="E2384" s="7">
        <f t="shared" ref="E2384" si="1624">E2385+E2386</f>
        <v>594980.52681600011</v>
      </c>
    </row>
    <row r="2385" spans="1:5" ht="14.4" customHeight="1" x14ac:dyDescent="0.3">
      <c r="A2385" s="5" t="s">
        <v>35</v>
      </c>
      <c r="B2385" t="s">
        <v>341</v>
      </c>
      <c r="C2385">
        <v>1002.7133208000001</v>
      </c>
      <c r="E2385">
        <v>521410.92681600008</v>
      </c>
    </row>
    <row r="2386" spans="1:5" ht="14.4" customHeight="1" x14ac:dyDescent="0.3">
      <c r="A2386" s="5" t="s">
        <v>347</v>
      </c>
      <c r="B2386" t="s">
        <v>341</v>
      </c>
      <c r="D2386">
        <v>141.47999999999999</v>
      </c>
      <c r="E2386">
        <v>73569.599999999991</v>
      </c>
    </row>
    <row r="2387" spans="1:5" ht="14.4" customHeight="1" x14ac:dyDescent="0.3">
      <c r="A2387" s="5" t="s">
        <v>369</v>
      </c>
      <c r="C2387" s="7">
        <f t="shared" ref="C2387" si="1625">C2388</f>
        <v>989.40340079999999</v>
      </c>
      <c r="D2387" s="7">
        <f t="shared" ref="D2387" si="1626">D2389</f>
        <v>0</v>
      </c>
      <c r="E2387" s="7">
        <f t="shared" ref="E2387" si="1627">E2388+E2389</f>
        <v>277032.95222400001</v>
      </c>
    </row>
    <row r="2388" spans="1:5" ht="14.4" customHeight="1" x14ac:dyDescent="0.3">
      <c r="A2388" s="5" t="s">
        <v>35</v>
      </c>
      <c r="B2388" t="s">
        <v>341</v>
      </c>
      <c r="C2388">
        <v>989.40340079999999</v>
      </c>
      <c r="E2388">
        <v>277032.95222400001</v>
      </c>
    </row>
    <row r="2389" spans="1:5" ht="14.4" customHeight="1" x14ac:dyDescent="0.3">
      <c r="A2389" s="5" t="s">
        <v>347</v>
      </c>
      <c r="B2389" t="s">
        <v>341</v>
      </c>
      <c r="C2389">
        <v>0</v>
      </c>
      <c r="E2389">
        <v>0</v>
      </c>
    </row>
    <row r="2390" spans="1:5" ht="14.4" customHeight="1" x14ac:dyDescent="0.3">
      <c r="A2390" s="5" t="s">
        <v>371</v>
      </c>
      <c r="C2390" s="7">
        <f t="shared" ref="C2390" si="1628">C2391</f>
        <v>235.92008160000003</v>
      </c>
      <c r="D2390" s="7">
        <f t="shared" ref="D2390" si="1629">D2392</f>
        <v>0</v>
      </c>
      <c r="E2390" s="7">
        <f t="shared" ref="E2390" si="1630">E2391+E2392</f>
        <v>23592.008160000005</v>
      </c>
    </row>
    <row r="2391" spans="1:5" ht="14.4" customHeight="1" x14ac:dyDescent="0.3">
      <c r="A2391" s="5" t="s">
        <v>35</v>
      </c>
      <c r="B2391" t="s">
        <v>341</v>
      </c>
      <c r="C2391">
        <v>235.92008160000003</v>
      </c>
      <c r="E2391">
        <v>23592.008160000005</v>
      </c>
    </row>
    <row r="2392" spans="1:5" ht="14.4" customHeight="1" x14ac:dyDescent="0.3">
      <c r="A2392" s="5" t="s">
        <v>347</v>
      </c>
      <c r="B2392" t="s">
        <v>341</v>
      </c>
      <c r="C2392">
        <v>0</v>
      </c>
      <c r="E2392">
        <v>0</v>
      </c>
    </row>
    <row r="2393" spans="1:5" ht="14.4" customHeight="1" x14ac:dyDescent="0.3">
      <c r="A2393" s="5" t="s">
        <v>373</v>
      </c>
      <c r="C2393" s="7">
        <f t="shared" ref="C2393" si="1631">C2394</f>
        <v>2274.0372000000002</v>
      </c>
      <c r="D2393" s="7">
        <f t="shared" ref="D2393" si="1632">D2395</f>
        <v>184.68</v>
      </c>
      <c r="E2393" s="7">
        <f t="shared" ref="E2393" si="1633">E2394+E2395</f>
        <v>307339.65000000002</v>
      </c>
    </row>
    <row r="2394" spans="1:5" ht="14.4" customHeight="1" x14ac:dyDescent="0.3">
      <c r="A2394" s="5" t="s">
        <v>35</v>
      </c>
      <c r="B2394" t="s">
        <v>341</v>
      </c>
      <c r="C2394">
        <v>2274.0372000000002</v>
      </c>
      <c r="E2394">
        <v>284254.65000000002</v>
      </c>
    </row>
    <row r="2395" spans="1:5" ht="14.4" customHeight="1" x14ac:dyDescent="0.3">
      <c r="A2395" s="5" t="s">
        <v>347</v>
      </c>
      <c r="B2395" t="s">
        <v>341</v>
      </c>
      <c r="D2395">
        <v>184.68</v>
      </c>
      <c r="E2395">
        <v>23085</v>
      </c>
    </row>
    <row r="2396" spans="1:5" ht="14.4" customHeight="1" x14ac:dyDescent="0.3">
      <c r="A2396" s="5" t="s">
        <v>973</v>
      </c>
      <c r="C2396" s="7">
        <f t="shared" ref="C2396" si="1634">C2397</f>
        <v>3173.2624800000003</v>
      </c>
      <c r="D2396" s="7">
        <f t="shared" ref="D2396" si="1635">D2398</f>
        <v>62.64</v>
      </c>
      <c r="E2396" s="7">
        <f t="shared" ref="E2396" si="1636">E2397+E2398</f>
        <v>744257.57040000008</v>
      </c>
    </row>
    <row r="2397" spans="1:5" ht="14.4" customHeight="1" x14ac:dyDescent="0.3">
      <c r="A2397" s="5" t="s">
        <v>35</v>
      </c>
      <c r="B2397" t="s">
        <v>341</v>
      </c>
      <c r="C2397">
        <v>3173.2624800000003</v>
      </c>
      <c r="E2397">
        <v>729850.37040000013</v>
      </c>
    </row>
    <row r="2398" spans="1:5" ht="14.4" customHeight="1" x14ac:dyDescent="0.3">
      <c r="A2398" s="5" t="s">
        <v>347</v>
      </c>
      <c r="B2398" t="s">
        <v>341</v>
      </c>
      <c r="D2398">
        <v>62.64</v>
      </c>
      <c r="E2398">
        <v>14407.2</v>
      </c>
    </row>
    <row r="2399" spans="1:5" ht="14.4" customHeight="1" x14ac:dyDescent="0.3">
      <c r="A2399" s="5" t="s">
        <v>974</v>
      </c>
      <c r="C2399" s="7">
        <f t="shared" ref="C2399:C2404" si="1637">C2400</f>
        <v>3598.4250000000002</v>
      </c>
      <c r="D2399" s="7">
        <f t="shared" ref="D2399:D2404" si="1638">D2401</f>
        <v>0</v>
      </c>
      <c r="E2399" s="7">
        <f t="shared" ref="E2399:E2404" si="1639">E2400+E2401</f>
        <v>5031304.2</v>
      </c>
    </row>
    <row r="2400" spans="1:5" ht="14.4" customHeight="1" x14ac:dyDescent="0.3">
      <c r="A2400" s="5" t="s">
        <v>499</v>
      </c>
      <c r="C2400" s="7">
        <f t="shared" si="1637"/>
        <v>3598.4250000000002</v>
      </c>
      <c r="D2400" s="7">
        <f t="shared" si="1638"/>
        <v>199.8</v>
      </c>
      <c r="E2400" s="7">
        <f t="shared" si="1639"/>
        <v>3097785.6</v>
      </c>
    </row>
    <row r="2401" spans="1:5" ht="14.4" customHeight="1" x14ac:dyDescent="0.3">
      <c r="A2401" s="5" t="s">
        <v>547</v>
      </c>
      <c r="C2401" s="7">
        <f t="shared" si="1637"/>
        <v>3598.4250000000002</v>
      </c>
      <c r="D2401" s="7">
        <f t="shared" si="1638"/>
        <v>0</v>
      </c>
      <c r="E2401" s="7">
        <f t="shared" si="1639"/>
        <v>1933518.6</v>
      </c>
    </row>
    <row r="2402" spans="1:5" ht="14.4" customHeight="1" x14ac:dyDescent="0.3">
      <c r="A2402" s="5" t="s">
        <v>975</v>
      </c>
      <c r="C2402" s="7">
        <f t="shared" si="1637"/>
        <v>3598.4250000000002</v>
      </c>
      <c r="D2402" s="7">
        <f t="shared" si="1638"/>
        <v>199.8</v>
      </c>
      <c r="E2402" s="7">
        <f t="shared" si="1639"/>
        <v>1164267</v>
      </c>
    </row>
    <row r="2403" spans="1:5" ht="14.4" customHeight="1" x14ac:dyDescent="0.3">
      <c r="A2403" s="5" t="s">
        <v>384</v>
      </c>
      <c r="C2403" s="7">
        <f t="shared" si="1637"/>
        <v>3598.4250000000002</v>
      </c>
      <c r="D2403" s="7">
        <f t="shared" si="1638"/>
        <v>0</v>
      </c>
      <c r="E2403" s="7">
        <f t="shared" si="1639"/>
        <v>769251.60000000009</v>
      </c>
    </row>
    <row r="2404" spans="1:5" ht="14.4" customHeight="1" x14ac:dyDescent="0.3">
      <c r="A2404" s="5" t="s">
        <v>976</v>
      </c>
      <c r="C2404" s="7">
        <f t="shared" si="1637"/>
        <v>3598.4250000000002</v>
      </c>
      <c r="D2404" s="7">
        <f t="shared" si="1638"/>
        <v>199.8</v>
      </c>
      <c r="E2404" s="7">
        <f t="shared" si="1639"/>
        <v>395015.4</v>
      </c>
    </row>
    <row r="2405" spans="1:5" ht="14.4" customHeight="1" x14ac:dyDescent="0.3">
      <c r="A2405" s="5" t="s">
        <v>35</v>
      </c>
      <c r="B2405">
        <v>104</v>
      </c>
      <c r="C2405">
        <v>3598.4250000000002</v>
      </c>
      <c r="D2405">
        <v>0</v>
      </c>
      <c r="E2405">
        <v>374236.2</v>
      </c>
    </row>
    <row r="2406" spans="1:5" ht="14.4" customHeight="1" x14ac:dyDescent="0.3">
      <c r="A2406" s="5" t="s">
        <v>36</v>
      </c>
      <c r="B2406">
        <v>104</v>
      </c>
      <c r="C2406">
        <v>0</v>
      </c>
      <c r="D2406">
        <v>199.8</v>
      </c>
      <c r="E2406">
        <v>20779.2</v>
      </c>
    </row>
    <row r="2407" spans="1:5" ht="14.4" customHeight="1" x14ac:dyDescent="0.3">
      <c r="A2407" s="5" t="s">
        <v>977</v>
      </c>
      <c r="C2407" s="7">
        <f t="shared" ref="C2407" si="1640">C2408</f>
        <v>6699.51</v>
      </c>
      <c r="D2407" s="7">
        <f t="shared" ref="D2407" si="1641">D2409</f>
        <v>199.8</v>
      </c>
      <c r="E2407" s="7">
        <f t="shared" ref="E2407" si="1642">E2408+E2409</f>
        <v>262173.78000000003</v>
      </c>
    </row>
    <row r="2408" spans="1:5" ht="14.4" customHeight="1" x14ac:dyDescent="0.3">
      <c r="A2408" s="5" t="s">
        <v>35</v>
      </c>
      <c r="B2408">
        <v>38</v>
      </c>
      <c r="C2408">
        <v>6699.51</v>
      </c>
      <c r="D2408">
        <v>0</v>
      </c>
      <c r="E2408">
        <v>254581.38</v>
      </c>
    </row>
    <row r="2409" spans="1:5" ht="14.4" customHeight="1" x14ac:dyDescent="0.3">
      <c r="A2409" s="5" t="s">
        <v>36</v>
      </c>
      <c r="B2409">
        <v>38</v>
      </c>
      <c r="C2409">
        <v>0</v>
      </c>
      <c r="D2409">
        <v>199.8</v>
      </c>
      <c r="E2409">
        <v>7592.4000000000005</v>
      </c>
    </row>
    <row r="2410" spans="1:5" ht="14.4" customHeight="1" x14ac:dyDescent="0.3">
      <c r="A2410" s="5" t="s">
        <v>978</v>
      </c>
      <c r="B2410">
        <v>0</v>
      </c>
      <c r="C2410">
        <v>0</v>
      </c>
      <c r="D2410">
        <v>0</v>
      </c>
    </row>
    <row r="2411" spans="1:5" ht="14.4" customHeight="1" x14ac:dyDescent="0.3">
      <c r="A2411" s="5" t="s">
        <v>35</v>
      </c>
      <c r="B2411">
        <v>39</v>
      </c>
      <c r="C2411">
        <v>2405.7000000000003</v>
      </c>
      <c r="D2411">
        <v>0</v>
      </c>
      <c r="E2411">
        <v>93822.300000000017</v>
      </c>
    </row>
    <row r="2412" spans="1:5" ht="14.4" customHeight="1" x14ac:dyDescent="0.3">
      <c r="A2412" s="5" t="s">
        <v>36</v>
      </c>
      <c r="B2412">
        <v>39</v>
      </c>
      <c r="C2412">
        <v>0</v>
      </c>
      <c r="D2412">
        <v>199.8</v>
      </c>
      <c r="E2412">
        <v>7792.2000000000007</v>
      </c>
    </row>
    <row r="2413" spans="1:5" ht="14.4" customHeight="1" x14ac:dyDescent="0.3">
      <c r="A2413" s="5" t="s">
        <v>979</v>
      </c>
      <c r="B2413">
        <v>0</v>
      </c>
      <c r="C2413" s="7">
        <f t="shared" ref="C2413" si="1643">C2414</f>
        <v>5506.7850000000008</v>
      </c>
      <c r="D2413" s="7">
        <f t="shared" ref="D2413" si="1644">D2415</f>
        <v>199.8</v>
      </c>
      <c r="E2413" s="7">
        <f t="shared" ref="E2413" si="1645">E2414+E2415</f>
        <v>57065.850000000006</v>
      </c>
    </row>
    <row r="2414" spans="1:5" ht="14.4" customHeight="1" x14ac:dyDescent="0.3">
      <c r="A2414" s="5" t="s">
        <v>35</v>
      </c>
      <c r="B2414">
        <v>10</v>
      </c>
      <c r="C2414">
        <v>5506.7850000000008</v>
      </c>
      <c r="D2414">
        <v>0</v>
      </c>
      <c r="E2414">
        <v>55067.850000000006</v>
      </c>
    </row>
    <row r="2415" spans="1:5" ht="14.4" customHeight="1" x14ac:dyDescent="0.3">
      <c r="A2415" s="5" t="s">
        <v>36</v>
      </c>
      <c r="B2415">
        <v>10</v>
      </c>
      <c r="C2415">
        <v>0</v>
      </c>
      <c r="D2415">
        <v>199.8</v>
      </c>
      <c r="E2415">
        <v>1998</v>
      </c>
    </row>
    <row r="2416" spans="1:5" ht="14.4" customHeight="1" x14ac:dyDescent="0.3">
      <c r="A2416" s="5" t="s">
        <v>980</v>
      </c>
      <c r="B2416">
        <v>0</v>
      </c>
      <c r="C2416" s="7">
        <f t="shared" ref="C2416" si="1646">C2417</f>
        <v>15764.220000000001</v>
      </c>
      <c r="D2416" s="7">
        <f t="shared" ref="D2416" si="1647">D2418</f>
        <v>199.8</v>
      </c>
      <c r="E2416" s="7">
        <f t="shared" ref="E2416" si="1648">E2417+E2418</f>
        <v>319280.40000000002</v>
      </c>
    </row>
    <row r="2417" spans="1:5" ht="14.4" customHeight="1" x14ac:dyDescent="0.3">
      <c r="A2417" s="5" t="s">
        <v>35</v>
      </c>
      <c r="B2417">
        <v>20</v>
      </c>
      <c r="C2417">
        <v>15764.220000000001</v>
      </c>
      <c r="D2417">
        <v>0</v>
      </c>
      <c r="E2417">
        <v>315284.40000000002</v>
      </c>
    </row>
    <row r="2418" spans="1:5" ht="14.4" customHeight="1" x14ac:dyDescent="0.3">
      <c r="A2418" s="5" t="s">
        <v>36</v>
      </c>
      <c r="B2418">
        <v>20</v>
      </c>
      <c r="C2418">
        <v>0</v>
      </c>
      <c r="D2418">
        <v>199.8</v>
      </c>
      <c r="E2418">
        <v>3996</v>
      </c>
    </row>
    <row r="2419" spans="1:5" ht="14.4" customHeight="1" x14ac:dyDescent="0.3">
      <c r="A2419" s="5" t="s">
        <v>981</v>
      </c>
      <c r="B2419">
        <v>0</v>
      </c>
      <c r="C2419" s="7">
        <f t="shared" ref="C2419" si="1649">C2420</f>
        <v>2882.79</v>
      </c>
      <c r="D2419" s="7">
        <f t="shared" ref="D2419" si="1650">D2421</f>
        <v>199.8</v>
      </c>
      <c r="E2419" s="7">
        <f t="shared" ref="E2419" si="1651">E2420+E2421</f>
        <v>0</v>
      </c>
    </row>
    <row r="2420" spans="1:5" ht="14.4" customHeight="1" x14ac:dyDescent="0.3">
      <c r="A2420" s="5" t="s">
        <v>35</v>
      </c>
      <c r="B2420">
        <v>0</v>
      </c>
      <c r="C2420">
        <v>2882.79</v>
      </c>
      <c r="D2420">
        <v>0</v>
      </c>
      <c r="E2420">
        <v>0</v>
      </c>
    </row>
    <row r="2421" spans="1:5" ht="14.4" customHeight="1" x14ac:dyDescent="0.3">
      <c r="A2421" s="5" t="s">
        <v>36</v>
      </c>
      <c r="B2421">
        <v>0</v>
      </c>
      <c r="C2421">
        <v>0</v>
      </c>
      <c r="D2421">
        <v>199.8</v>
      </c>
      <c r="E2421">
        <v>0</v>
      </c>
    </row>
    <row r="2422" spans="1:5" ht="14.4" customHeight="1" x14ac:dyDescent="0.3">
      <c r="A2422" s="5" t="s">
        <v>982</v>
      </c>
      <c r="B2422">
        <v>0</v>
      </c>
      <c r="C2422" s="7">
        <f t="shared" ref="C2422" si="1652">C2423</f>
        <v>6222.42</v>
      </c>
      <c r="D2422" s="7">
        <f t="shared" ref="D2422" si="1653">D2424</f>
        <v>199.8</v>
      </c>
      <c r="E2422" s="7">
        <f t="shared" ref="E2422" si="1654">E2423+E2424</f>
        <v>32111.1</v>
      </c>
    </row>
    <row r="2423" spans="1:5" ht="14.4" customHeight="1" x14ac:dyDescent="0.3">
      <c r="A2423" s="5" t="s">
        <v>35</v>
      </c>
      <c r="B2423">
        <v>5</v>
      </c>
      <c r="C2423">
        <v>6222.42</v>
      </c>
      <c r="D2423">
        <v>0</v>
      </c>
      <c r="E2423">
        <v>31112.1</v>
      </c>
    </row>
    <row r="2424" spans="1:5" ht="14.4" customHeight="1" x14ac:dyDescent="0.3">
      <c r="A2424" s="5" t="s">
        <v>36</v>
      </c>
      <c r="B2424">
        <v>5</v>
      </c>
      <c r="C2424">
        <v>0</v>
      </c>
      <c r="D2424">
        <v>199.8</v>
      </c>
      <c r="E2424">
        <v>999</v>
      </c>
    </row>
    <row r="2425" spans="1:5" ht="14.4" customHeight="1" x14ac:dyDescent="0.3">
      <c r="A2425" s="5" t="s">
        <v>983</v>
      </c>
      <c r="B2425">
        <v>0</v>
      </c>
      <c r="C2425" s="7">
        <f t="shared" ref="C2425" si="1655">C2426</f>
        <v>1212.9750000000001</v>
      </c>
      <c r="D2425" s="7">
        <f t="shared" ref="D2425" si="1656">D2427</f>
        <v>199.8</v>
      </c>
      <c r="E2425" s="7">
        <f t="shared" ref="E2425" si="1657">E2426+E2427</f>
        <v>14127.750000000002</v>
      </c>
    </row>
    <row r="2426" spans="1:5" ht="14.4" customHeight="1" x14ac:dyDescent="0.3">
      <c r="A2426" s="5" t="s">
        <v>35</v>
      </c>
      <c r="B2426">
        <v>10</v>
      </c>
      <c r="C2426">
        <v>1212.9750000000001</v>
      </c>
      <c r="D2426">
        <v>0</v>
      </c>
      <c r="E2426">
        <v>12129.750000000002</v>
      </c>
    </row>
    <row r="2427" spans="1:5" ht="14.4" customHeight="1" x14ac:dyDescent="0.3">
      <c r="A2427" s="5" t="s">
        <v>36</v>
      </c>
      <c r="B2427">
        <v>10</v>
      </c>
      <c r="C2427">
        <v>0</v>
      </c>
      <c r="D2427">
        <v>199.8</v>
      </c>
      <c r="E2427">
        <v>1998</v>
      </c>
    </row>
    <row r="2428" spans="1:5" ht="14.4" customHeight="1" x14ac:dyDescent="0.3">
      <c r="A2428" s="5" t="s">
        <v>984</v>
      </c>
      <c r="B2428">
        <v>0</v>
      </c>
      <c r="C2428" s="7">
        <f t="shared" ref="C2428" si="1658">C2429</f>
        <v>11351.137500000001</v>
      </c>
      <c r="D2428" s="7">
        <f t="shared" ref="D2428" si="1659">D2430</f>
        <v>199.8</v>
      </c>
      <c r="E2428" s="7">
        <f t="shared" ref="E2428" si="1660">E2429+E2430</f>
        <v>0</v>
      </c>
    </row>
    <row r="2429" spans="1:5" ht="14.4" customHeight="1" x14ac:dyDescent="0.3">
      <c r="A2429" s="5" t="s">
        <v>35</v>
      </c>
      <c r="B2429">
        <v>0</v>
      </c>
      <c r="C2429">
        <v>11351.137500000001</v>
      </c>
      <c r="D2429">
        <v>0</v>
      </c>
      <c r="E2429">
        <v>0</v>
      </c>
    </row>
    <row r="2430" spans="1:5" ht="14.4" customHeight="1" x14ac:dyDescent="0.3">
      <c r="A2430" s="5" t="s">
        <v>36</v>
      </c>
      <c r="B2430">
        <v>0</v>
      </c>
      <c r="C2430">
        <v>0</v>
      </c>
      <c r="D2430">
        <v>199.8</v>
      </c>
      <c r="E2430">
        <v>0</v>
      </c>
    </row>
    <row r="2431" spans="1:5" ht="14.4" customHeight="1" x14ac:dyDescent="0.3">
      <c r="A2431" s="5" t="s">
        <v>985</v>
      </c>
      <c r="B2431">
        <v>0</v>
      </c>
      <c r="C2431" s="7">
        <f t="shared" ref="C2431" si="1661">C2432</f>
        <v>15525.675000000001</v>
      </c>
      <c r="D2431" s="7">
        <f t="shared" ref="D2431" si="1662">D2433</f>
        <v>199.8</v>
      </c>
      <c r="E2431" s="7">
        <f t="shared" ref="E2431" si="1663">E2432+E2433</f>
        <v>220156.65000000002</v>
      </c>
    </row>
    <row r="2432" spans="1:5" ht="14.4" customHeight="1" x14ac:dyDescent="0.3">
      <c r="A2432" s="5" t="s">
        <v>35</v>
      </c>
      <c r="B2432">
        <v>14</v>
      </c>
      <c r="C2432">
        <v>15525.675000000001</v>
      </c>
      <c r="D2432">
        <v>0</v>
      </c>
      <c r="E2432">
        <v>217359.45</v>
      </c>
    </row>
    <row r="2433" spans="1:5" ht="14.4" customHeight="1" x14ac:dyDescent="0.3">
      <c r="A2433" s="5" t="s">
        <v>36</v>
      </c>
      <c r="B2433">
        <v>14</v>
      </c>
      <c r="C2433">
        <v>0</v>
      </c>
      <c r="D2433">
        <v>199.8</v>
      </c>
      <c r="E2433">
        <v>2797.2000000000003</v>
      </c>
    </row>
    <row r="2434" spans="1:5" ht="14.4" customHeight="1" x14ac:dyDescent="0.3">
      <c r="A2434" s="5" t="s">
        <v>986</v>
      </c>
      <c r="B2434">
        <v>0</v>
      </c>
      <c r="C2434" s="7">
        <f t="shared" ref="C2434" si="1664">C2435</f>
        <v>5268.2400000000007</v>
      </c>
      <c r="D2434" s="7">
        <f t="shared" ref="D2434" si="1665">D2436</f>
        <v>199.8</v>
      </c>
      <c r="E2434" s="7">
        <f t="shared" ref="E2434" si="1666">E2435+E2436</f>
        <v>60148.44000000001</v>
      </c>
    </row>
    <row r="2435" spans="1:5" ht="14.4" customHeight="1" x14ac:dyDescent="0.3">
      <c r="A2435" s="5" t="s">
        <v>35</v>
      </c>
      <c r="B2435">
        <v>11</v>
      </c>
      <c r="C2435">
        <v>5268.2400000000007</v>
      </c>
      <c r="D2435">
        <v>0</v>
      </c>
      <c r="E2435">
        <v>57950.640000000007</v>
      </c>
    </row>
    <row r="2436" spans="1:5" ht="14.4" customHeight="1" x14ac:dyDescent="0.3">
      <c r="A2436" s="5" t="s">
        <v>36</v>
      </c>
      <c r="B2436">
        <v>11</v>
      </c>
      <c r="C2436">
        <v>0</v>
      </c>
      <c r="D2436">
        <v>199.8</v>
      </c>
      <c r="E2436">
        <v>2197.8000000000002</v>
      </c>
    </row>
    <row r="2437" spans="1:5" ht="14.4" customHeight="1" x14ac:dyDescent="0.3">
      <c r="A2437" s="5" t="s">
        <v>560</v>
      </c>
      <c r="B2437">
        <v>0</v>
      </c>
      <c r="C2437" s="7">
        <f t="shared" ref="C2437:C2440" si="1667">C2438</f>
        <v>212.19731999999996</v>
      </c>
      <c r="D2437" s="7">
        <f t="shared" ref="D2437:D2440" si="1668">D2439</f>
        <v>0</v>
      </c>
      <c r="E2437" s="7">
        <f t="shared" ref="E2437:E2440" si="1669">E2438+E2439</f>
        <v>46493.413559999994</v>
      </c>
    </row>
    <row r="2438" spans="1:5" ht="14.4" customHeight="1" x14ac:dyDescent="0.3">
      <c r="A2438" s="5" t="s">
        <v>561</v>
      </c>
      <c r="B2438">
        <v>0</v>
      </c>
      <c r="C2438" s="7">
        <f t="shared" si="1667"/>
        <v>212.19731999999996</v>
      </c>
      <c r="D2438" s="7">
        <f t="shared" si="1668"/>
        <v>426.24468000000007</v>
      </c>
      <c r="E2438" s="7">
        <f t="shared" si="1669"/>
        <v>28237.043879999997</v>
      </c>
    </row>
    <row r="2439" spans="1:5" ht="14.4" customHeight="1" x14ac:dyDescent="0.3">
      <c r="A2439" s="5" t="s">
        <v>987</v>
      </c>
      <c r="B2439">
        <v>0</v>
      </c>
      <c r="C2439" s="7">
        <f t="shared" si="1667"/>
        <v>212.19731999999996</v>
      </c>
      <c r="D2439" s="7">
        <f t="shared" si="1668"/>
        <v>0</v>
      </c>
      <c r="E2439" s="7">
        <f t="shared" si="1669"/>
        <v>18256.369679999996</v>
      </c>
    </row>
    <row r="2440" spans="1:5" ht="14.4" customHeight="1" x14ac:dyDescent="0.3">
      <c r="A2440" s="5" t="s">
        <v>563</v>
      </c>
      <c r="B2440">
        <v>0</v>
      </c>
      <c r="C2440" s="7">
        <f t="shared" si="1667"/>
        <v>212.19731999999996</v>
      </c>
      <c r="D2440" s="7">
        <f t="shared" si="1668"/>
        <v>426.24468000000007</v>
      </c>
      <c r="E2440" s="7">
        <f t="shared" si="1669"/>
        <v>9980.6741999999995</v>
      </c>
    </row>
    <row r="2441" spans="1:5" ht="14.4" customHeight="1" x14ac:dyDescent="0.3">
      <c r="A2441" s="5" t="s">
        <v>35</v>
      </c>
      <c r="B2441">
        <v>39</v>
      </c>
      <c r="C2441">
        <v>212.19731999999996</v>
      </c>
      <c r="D2441">
        <v>0</v>
      </c>
      <c r="E2441">
        <v>8275.6954799999985</v>
      </c>
    </row>
    <row r="2442" spans="1:5" ht="14.4" customHeight="1" x14ac:dyDescent="0.3">
      <c r="A2442" s="5" t="s">
        <v>36</v>
      </c>
      <c r="B2442">
        <v>4</v>
      </c>
      <c r="C2442">
        <v>0</v>
      </c>
      <c r="D2442">
        <v>426.24468000000007</v>
      </c>
      <c r="E2442">
        <v>1704.9787200000003</v>
      </c>
    </row>
    <row r="2443" spans="1:5" ht="14.4" customHeight="1" x14ac:dyDescent="0.3">
      <c r="A2443" s="5" t="s">
        <v>564</v>
      </c>
      <c r="B2443">
        <v>0</v>
      </c>
      <c r="C2443" s="7">
        <f t="shared" ref="C2443" si="1670">C2444</f>
        <v>732.29507999999998</v>
      </c>
      <c r="D2443" s="7">
        <f t="shared" ref="D2443" si="1671">D2445</f>
        <v>426.24468000000007</v>
      </c>
      <c r="E2443" s="7">
        <f t="shared" ref="E2443" si="1672">E2444+E2445</f>
        <v>13541.89428</v>
      </c>
    </row>
    <row r="2444" spans="1:5" ht="14.4" customHeight="1" x14ac:dyDescent="0.3">
      <c r="A2444" s="5" t="s">
        <v>35</v>
      </c>
      <c r="B2444">
        <v>15</v>
      </c>
      <c r="C2444">
        <v>732.29507999999998</v>
      </c>
      <c r="D2444">
        <v>0</v>
      </c>
      <c r="E2444">
        <v>10984.4262</v>
      </c>
    </row>
    <row r="2445" spans="1:5" ht="14.4" customHeight="1" x14ac:dyDescent="0.3">
      <c r="A2445" s="5" t="s">
        <v>36</v>
      </c>
      <c r="B2445">
        <v>6</v>
      </c>
      <c r="C2445">
        <v>0</v>
      </c>
      <c r="D2445">
        <v>426.24468000000007</v>
      </c>
      <c r="E2445">
        <v>2557.4680800000006</v>
      </c>
    </row>
    <row r="2446" spans="1:5" ht="14.4" customHeight="1" x14ac:dyDescent="0.3">
      <c r="A2446" s="5" t="s">
        <v>658</v>
      </c>
      <c r="B2446">
        <v>0</v>
      </c>
      <c r="C2446" s="7">
        <f t="shared" ref="C2446" si="1673">C2447</f>
        <v>292.86</v>
      </c>
      <c r="D2446" s="7">
        <f t="shared" ref="D2446" si="1674">D2448</f>
        <v>512.11143000000004</v>
      </c>
      <c r="E2446" s="7">
        <f t="shared" ref="E2446" si="1675">E2447+E2448</f>
        <v>292.86</v>
      </c>
    </row>
    <row r="2447" spans="1:5" ht="14.4" customHeight="1" x14ac:dyDescent="0.3">
      <c r="A2447" s="5" t="s">
        <v>35</v>
      </c>
      <c r="B2447">
        <v>1</v>
      </c>
      <c r="C2447">
        <v>292.86</v>
      </c>
      <c r="D2447">
        <v>0</v>
      </c>
      <c r="E2447">
        <v>292.86</v>
      </c>
    </row>
    <row r="2448" spans="1:5" ht="14.4" customHeight="1" x14ac:dyDescent="0.3">
      <c r="A2448" s="5" t="s">
        <v>36</v>
      </c>
      <c r="B2448">
        <v>0</v>
      </c>
      <c r="C2448">
        <v>0</v>
      </c>
      <c r="D2448">
        <v>512.11143000000004</v>
      </c>
      <c r="E2448">
        <v>0</v>
      </c>
    </row>
    <row r="2449" spans="1:5" ht="14.4" customHeight="1" x14ac:dyDescent="0.3">
      <c r="A2449" s="5" t="s">
        <v>566</v>
      </c>
      <c r="B2449">
        <v>0</v>
      </c>
      <c r="C2449" s="7">
        <f t="shared" ref="C2449" si="1676">C2450</f>
        <v>237.2166</v>
      </c>
      <c r="D2449" s="7">
        <f t="shared" ref="D2449" si="1677">D2451</f>
        <v>512.11143000000004</v>
      </c>
      <c r="E2449" s="7">
        <f t="shared" ref="E2449" si="1678">E2450+E2451</f>
        <v>5455.9817999999996</v>
      </c>
    </row>
    <row r="2450" spans="1:5" ht="14.4" customHeight="1" x14ac:dyDescent="0.3">
      <c r="A2450" s="5" t="s">
        <v>35</v>
      </c>
      <c r="B2450">
        <v>23</v>
      </c>
      <c r="C2450">
        <v>237.2166</v>
      </c>
      <c r="D2450">
        <v>0</v>
      </c>
      <c r="E2450">
        <v>5455.9817999999996</v>
      </c>
    </row>
    <row r="2451" spans="1:5" ht="14.4" customHeight="1" x14ac:dyDescent="0.3">
      <c r="A2451" s="5" t="s">
        <v>36</v>
      </c>
      <c r="B2451">
        <v>0</v>
      </c>
      <c r="C2451">
        <v>0</v>
      </c>
      <c r="D2451">
        <v>512.11143000000004</v>
      </c>
      <c r="E2451">
        <v>0</v>
      </c>
    </row>
    <row r="2452" spans="1:5" ht="14.4" customHeight="1" x14ac:dyDescent="0.3">
      <c r="A2452" s="5" t="s">
        <v>988</v>
      </c>
      <c r="B2452">
        <v>0</v>
      </c>
      <c r="C2452" s="7">
        <f t="shared" ref="C2452" si="1679">C2453</f>
        <v>721.2725999999999</v>
      </c>
      <c r="D2452" s="7">
        <f t="shared" ref="D2452" si="1680">D2454</f>
        <v>512.11143000000004</v>
      </c>
      <c r="E2452" s="7">
        <f t="shared" ref="E2452" si="1681">E2453+E2454</f>
        <v>2466.7680599999999</v>
      </c>
    </row>
    <row r="2453" spans="1:5" ht="14.4" customHeight="1" x14ac:dyDescent="0.3">
      <c r="A2453" s="5" t="s">
        <v>35</v>
      </c>
      <c r="B2453">
        <v>2</v>
      </c>
      <c r="C2453">
        <v>721.2725999999999</v>
      </c>
      <c r="D2453">
        <v>0</v>
      </c>
      <c r="E2453">
        <v>1442.5451999999998</v>
      </c>
    </row>
    <row r="2454" spans="1:5" ht="14.4" customHeight="1" x14ac:dyDescent="0.3">
      <c r="A2454" s="5" t="s">
        <v>36</v>
      </c>
      <c r="B2454">
        <v>2</v>
      </c>
      <c r="C2454">
        <v>0</v>
      </c>
      <c r="D2454">
        <v>512.11143000000004</v>
      </c>
      <c r="E2454">
        <v>1024.2228600000001</v>
      </c>
    </row>
    <row r="2455" spans="1:5" ht="14.4" customHeight="1" x14ac:dyDescent="0.3">
      <c r="A2455" s="5" t="s">
        <v>659</v>
      </c>
      <c r="B2455">
        <v>0</v>
      </c>
      <c r="C2455" s="7">
        <f t="shared" ref="C2455" si="1682">C2456</f>
        <v>377.44704000000002</v>
      </c>
      <c r="D2455" s="7">
        <f t="shared" ref="D2455" si="1683">D2457</f>
        <v>529.66143</v>
      </c>
      <c r="E2455" s="7">
        <f t="shared" ref="E2455" si="1684">E2456+E2457</f>
        <v>4906.8115200000002</v>
      </c>
    </row>
    <row r="2456" spans="1:5" ht="14.4" customHeight="1" x14ac:dyDescent="0.3">
      <c r="A2456" s="5" t="s">
        <v>35</v>
      </c>
      <c r="B2456">
        <v>13</v>
      </c>
      <c r="C2456">
        <v>377.44704000000002</v>
      </c>
      <c r="D2456">
        <v>0</v>
      </c>
      <c r="E2456">
        <v>4906.8115200000002</v>
      </c>
    </row>
    <row r="2457" spans="1:5" ht="14.4" customHeight="1" x14ac:dyDescent="0.3">
      <c r="A2457" s="5" t="s">
        <v>36</v>
      </c>
      <c r="B2457">
        <v>0</v>
      </c>
      <c r="C2457">
        <v>0</v>
      </c>
      <c r="D2457">
        <v>529.66143</v>
      </c>
      <c r="E2457">
        <v>0</v>
      </c>
    </row>
    <row r="2458" spans="1:5" ht="14.4" customHeight="1" x14ac:dyDescent="0.3">
      <c r="A2458" s="5" t="s">
        <v>989</v>
      </c>
      <c r="B2458">
        <v>0</v>
      </c>
      <c r="C2458" s="7">
        <f t="shared" ref="C2458" si="1685">C2459</f>
        <v>861.50304000000006</v>
      </c>
      <c r="D2458" s="7">
        <f t="shared" ref="D2458" si="1686">D2460</f>
        <v>529.66143</v>
      </c>
      <c r="E2458" s="7">
        <f t="shared" ref="E2458" si="1687">E2459+E2460</f>
        <v>2782.3289400000003</v>
      </c>
    </row>
    <row r="2459" spans="1:5" ht="14.4" customHeight="1" x14ac:dyDescent="0.3">
      <c r="A2459" s="5" t="s">
        <v>35</v>
      </c>
      <c r="B2459">
        <v>2</v>
      </c>
      <c r="C2459">
        <v>861.50304000000006</v>
      </c>
      <c r="D2459">
        <v>0</v>
      </c>
      <c r="E2459">
        <v>1723.0060800000001</v>
      </c>
    </row>
    <row r="2460" spans="1:5" ht="14.4" customHeight="1" x14ac:dyDescent="0.3">
      <c r="A2460" s="5" t="s">
        <v>36</v>
      </c>
      <c r="B2460">
        <v>2</v>
      </c>
      <c r="C2460">
        <v>0</v>
      </c>
      <c r="D2460">
        <v>529.66143</v>
      </c>
      <c r="E2460">
        <v>1059.32286</v>
      </c>
    </row>
    <row r="2461" spans="1:5" ht="14.4" customHeight="1" x14ac:dyDescent="0.3">
      <c r="A2461" s="5" t="s">
        <v>990</v>
      </c>
      <c r="B2461">
        <v>0</v>
      </c>
      <c r="C2461" s="7">
        <f t="shared" ref="C2461" si="1688">C2462</f>
        <v>944.49240000000009</v>
      </c>
      <c r="D2461" s="7">
        <f t="shared" ref="D2461" si="1689">D2463</f>
        <v>857.22516000000007</v>
      </c>
      <c r="E2461" s="7">
        <f t="shared" ref="E2461" si="1690">E2462+E2463</f>
        <v>3603.4351200000001</v>
      </c>
    </row>
    <row r="2462" spans="1:5" ht="14.4" customHeight="1" x14ac:dyDescent="0.3">
      <c r="A2462" s="5" t="s">
        <v>35</v>
      </c>
      <c r="B2462">
        <v>2</v>
      </c>
      <c r="C2462">
        <v>944.49240000000009</v>
      </c>
      <c r="D2462">
        <v>0</v>
      </c>
      <c r="E2462">
        <v>1888.9848000000002</v>
      </c>
    </row>
    <row r="2463" spans="1:5" ht="14.4" customHeight="1" x14ac:dyDescent="0.3">
      <c r="A2463" s="5" t="s">
        <v>36</v>
      </c>
      <c r="B2463">
        <v>2</v>
      </c>
      <c r="C2463">
        <v>0</v>
      </c>
      <c r="D2463">
        <v>857.22516000000007</v>
      </c>
      <c r="E2463">
        <v>1714.4503200000001</v>
      </c>
    </row>
    <row r="2464" spans="1:5" ht="14.4" customHeight="1" x14ac:dyDescent="0.3">
      <c r="A2464" s="5" t="s">
        <v>660</v>
      </c>
      <c r="B2464">
        <v>0</v>
      </c>
      <c r="C2464" s="7">
        <f t="shared" ref="C2464" si="1691">C2465</f>
        <v>282.63240000000002</v>
      </c>
      <c r="D2464" s="7">
        <f t="shared" ref="D2464" si="1692">D2466</f>
        <v>720.33138000000008</v>
      </c>
      <c r="E2464" s="7">
        <f t="shared" ref="E2464" si="1693">E2465+E2466</f>
        <v>282.63240000000002</v>
      </c>
    </row>
    <row r="2465" spans="1:5" ht="14.4" customHeight="1" x14ac:dyDescent="0.3">
      <c r="A2465" s="5" t="s">
        <v>35</v>
      </c>
      <c r="B2465">
        <v>1</v>
      </c>
      <c r="C2465">
        <v>282.63240000000002</v>
      </c>
      <c r="D2465">
        <v>0</v>
      </c>
      <c r="E2465">
        <v>282.63240000000002</v>
      </c>
    </row>
    <row r="2466" spans="1:5" ht="14.4" customHeight="1" x14ac:dyDescent="0.3">
      <c r="A2466" s="5" t="s">
        <v>36</v>
      </c>
      <c r="B2466">
        <v>0</v>
      </c>
      <c r="C2466">
        <v>0</v>
      </c>
      <c r="D2466">
        <v>720.33138000000008</v>
      </c>
      <c r="E2466">
        <v>0</v>
      </c>
    </row>
    <row r="2467" spans="1:5" ht="14.4" customHeight="1" x14ac:dyDescent="0.3">
      <c r="A2467" s="5" t="s">
        <v>413</v>
      </c>
      <c r="B2467">
        <v>0</v>
      </c>
      <c r="C2467" s="7">
        <f t="shared" ref="C2467:C2469" si="1694">C2468</f>
        <v>294.06599999999997</v>
      </c>
      <c r="D2467" s="7">
        <f t="shared" ref="D2467:D2469" si="1695">D2469</f>
        <v>135</v>
      </c>
      <c r="E2467" s="7">
        <f t="shared" ref="E2467:E2469" si="1696">E2468+E2469</f>
        <v>57609.899999999994</v>
      </c>
    </row>
    <row r="2468" spans="1:5" ht="14.4" customHeight="1" x14ac:dyDescent="0.3">
      <c r="A2468" s="5" t="s">
        <v>991</v>
      </c>
      <c r="B2468">
        <v>0</v>
      </c>
      <c r="C2468" s="7">
        <f t="shared" si="1694"/>
        <v>294.06599999999997</v>
      </c>
      <c r="D2468" s="7">
        <f t="shared" si="1695"/>
        <v>0</v>
      </c>
      <c r="E2468" s="7">
        <f t="shared" si="1696"/>
        <v>36156.6</v>
      </c>
    </row>
    <row r="2469" spans="1:5" ht="14.4" customHeight="1" x14ac:dyDescent="0.3">
      <c r="A2469" s="5" t="s">
        <v>568</v>
      </c>
      <c r="B2469">
        <v>0</v>
      </c>
      <c r="C2469" s="7">
        <f t="shared" si="1694"/>
        <v>294.06599999999997</v>
      </c>
      <c r="D2469" s="7">
        <f t="shared" si="1695"/>
        <v>135</v>
      </c>
      <c r="E2469" s="7">
        <f t="shared" si="1696"/>
        <v>21453.3</v>
      </c>
    </row>
    <row r="2470" spans="1:5" ht="14.4" customHeight="1" x14ac:dyDescent="0.3">
      <c r="A2470" s="5" t="s">
        <v>35</v>
      </c>
      <c r="B2470">
        <v>50</v>
      </c>
      <c r="C2470">
        <v>294.06599999999997</v>
      </c>
      <c r="D2470">
        <v>0</v>
      </c>
      <c r="E2470">
        <v>14703.3</v>
      </c>
    </row>
    <row r="2471" spans="1:5" ht="14.4" customHeight="1" x14ac:dyDescent="0.3">
      <c r="A2471" s="5" t="s">
        <v>36</v>
      </c>
      <c r="B2471">
        <v>50</v>
      </c>
      <c r="C2471">
        <v>0</v>
      </c>
      <c r="D2471">
        <v>135</v>
      </c>
      <c r="E2471">
        <v>6750</v>
      </c>
    </row>
    <row r="2472" spans="1:5" ht="14.4" customHeight="1" x14ac:dyDescent="0.3">
      <c r="A2472" s="5" t="s">
        <v>992</v>
      </c>
      <c r="B2472">
        <v>0</v>
      </c>
      <c r="C2472" s="7">
        <f t="shared" ref="C2472" si="1697">C2473</f>
        <v>294.06599999999997</v>
      </c>
      <c r="D2472" s="7">
        <f t="shared" ref="D2472" si="1698">D2474</f>
        <v>135</v>
      </c>
      <c r="E2472" s="7">
        <f t="shared" ref="E2472" si="1699">E2473+E2474</f>
        <v>6006.924</v>
      </c>
    </row>
    <row r="2473" spans="1:5" ht="14.4" customHeight="1" x14ac:dyDescent="0.3">
      <c r="A2473" s="5" t="s">
        <v>35</v>
      </c>
      <c r="B2473">
        <v>14</v>
      </c>
      <c r="C2473">
        <v>294.06599999999997</v>
      </c>
      <c r="D2473">
        <v>0</v>
      </c>
      <c r="E2473">
        <v>4116.924</v>
      </c>
    </row>
    <row r="2474" spans="1:5" ht="14.4" customHeight="1" x14ac:dyDescent="0.3">
      <c r="A2474" s="5" t="s">
        <v>36</v>
      </c>
      <c r="B2474">
        <v>14</v>
      </c>
      <c r="C2474">
        <v>0</v>
      </c>
      <c r="D2474">
        <v>135</v>
      </c>
      <c r="E2474">
        <v>1890</v>
      </c>
    </row>
    <row r="2475" spans="1:5" ht="14.4" customHeight="1" x14ac:dyDescent="0.3">
      <c r="A2475" s="5" t="s">
        <v>572</v>
      </c>
      <c r="B2475">
        <v>0</v>
      </c>
      <c r="C2475" s="7">
        <f t="shared" ref="C2475" si="1700">C2476</f>
        <v>745.64279999999997</v>
      </c>
      <c r="D2475" s="7">
        <f t="shared" ref="D2475" si="1701">D2477</f>
        <v>135</v>
      </c>
      <c r="E2475" s="7">
        <f t="shared" ref="E2475" si="1702">E2476+E2477</f>
        <v>33464.426399999997</v>
      </c>
    </row>
    <row r="2476" spans="1:5" ht="14.4" customHeight="1" x14ac:dyDescent="0.3">
      <c r="A2476" s="5" t="s">
        <v>35</v>
      </c>
      <c r="B2476">
        <v>38</v>
      </c>
      <c r="C2476">
        <v>745.64279999999997</v>
      </c>
      <c r="D2476">
        <v>0</v>
      </c>
      <c r="E2476">
        <v>28334.4264</v>
      </c>
    </row>
    <row r="2477" spans="1:5" ht="14.4" customHeight="1" x14ac:dyDescent="0.3">
      <c r="A2477" s="5" t="s">
        <v>36</v>
      </c>
      <c r="B2477">
        <v>38</v>
      </c>
      <c r="C2477">
        <v>0</v>
      </c>
      <c r="D2477">
        <v>135</v>
      </c>
      <c r="E2477">
        <v>5130</v>
      </c>
    </row>
    <row r="2478" spans="1:5" ht="14.4" customHeight="1" x14ac:dyDescent="0.3">
      <c r="A2478" s="5" t="s">
        <v>993</v>
      </c>
      <c r="B2478">
        <v>0</v>
      </c>
      <c r="C2478" s="7">
        <f t="shared" ref="C2478" si="1703">C2479</f>
        <v>745.64279999999997</v>
      </c>
      <c r="D2478" s="7">
        <f t="shared" ref="D2478" si="1704">D2480</f>
        <v>135</v>
      </c>
      <c r="E2478" s="7">
        <f t="shared" ref="E2478" si="1705">E2479+E2480</f>
        <v>6164.4996000000001</v>
      </c>
    </row>
    <row r="2479" spans="1:5" ht="14.4" customHeight="1" x14ac:dyDescent="0.3">
      <c r="A2479" s="5" t="s">
        <v>35</v>
      </c>
      <c r="B2479">
        <v>7</v>
      </c>
      <c r="C2479">
        <v>745.64279999999997</v>
      </c>
      <c r="D2479">
        <v>0</v>
      </c>
      <c r="E2479">
        <v>5219.4996000000001</v>
      </c>
    </row>
    <row r="2480" spans="1:5" ht="14.4" customHeight="1" x14ac:dyDescent="0.3">
      <c r="A2480" s="5" t="s">
        <v>36</v>
      </c>
      <c r="B2480">
        <v>7</v>
      </c>
      <c r="C2480">
        <v>0</v>
      </c>
      <c r="D2480">
        <v>135</v>
      </c>
      <c r="E2480">
        <v>945</v>
      </c>
    </row>
    <row r="2481" spans="1:5" ht="14.4" customHeight="1" x14ac:dyDescent="0.3">
      <c r="A2481" s="5" t="s">
        <v>662</v>
      </c>
      <c r="B2481">
        <v>0</v>
      </c>
      <c r="C2481" s="7">
        <f t="shared" ref="C2481" si="1706">C2482</f>
        <v>1333.7460000000001</v>
      </c>
      <c r="D2481" s="7">
        <f t="shared" ref="D2481" si="1707">D2483</f>
        <v>175.5</v>
      </c>
      <c r="E2481" s="7">
        <f t="shared" ref="E2481" si="1708">E2482+E2483</f>
        <v>7546.2300000000005</v>
      </c>
    </row>
    <row r="2482" spans="1:5" ht="14.4" customHeight="1" x14ac:dyDescent="0.3">
      <c r="A2482" s="5" t="s">
        <v>35</v>
      </c>
      <c r="B2482">
        <v>5</v>
      </c>
      <c r="C2482">
        <v>1333.7460000000001</v>
      </c>
      <c r="D2482">
        <v>0</v>
      </c>
      <c r="E2482">
        <v>6668.7300000000005</v>
      </c>
    </row>
    <row r="2483" spans="1:5" ht="14.4" customHeight="1" x14ac:dyDescent="0.3">
      <c r="A2483" s="5" t="s">
        <v>36</v>
      </c>
      <c r="B2483">
        <v>5</v>
      </c>
      <c r="C2483">
        <v>0</v>
      </c>
      <c r="D2483">
        <v>175.5</v>
      </c>
      <c r="E2483">
        <v>877.5</v>
      </c>
    </row>
    <row r="2484" spans="1:5" ht="14.4" customHeight="1" x14ac:dyDescent="0.3">
      <c r="A2484" s="5" t="s">
        <v>994</v>
      </c>
      <c r="B2484">
        <v>0</v>
      </c>
      <c r="C2484" s="7">
        <f t="shared" ref="C2484" si="1709">C2485</f>
        <v>745.64279999999997</v>
      </c>
      <c r="D2484" s="7">
        <f t="shared" ref="D2484" si="1710">D2486</f>
        <v>135</v>
      </c>
      <c r="E2484" s="7">
        <f t="shared" ref="E2484" si="1711">E2485+E2486</f>
        <v>8806.4279999999999</v>
      </c>
    </row>
    <row r="2485" spans="1:5" ht="14.4" customHeight="1" x14ac:dyDescent="0.3">
      <c r="A2485" s="5" t="s">
        <v>35</v>
      </c>
      <c r="B2485">
        <v>10</v>
      </c>
      <c r="C2485">
        <v>745.64279999999997</v>
      </c>
      <c r="D2485">
        <v>0</v>
      </c>
      <c r="E2485">
        <v>7456.4279999999999</v>
      </c>
    </row>
    <row r="2486" spans="1:5" ht="14.4" customHeight="1" x14ac:dyDescent="0.3">
      <c r="A2486" s="5" t="s">
        <v>36</v>
      </c>
      <c r="B2486">
        <v>10</v>
      </c>
      <c r="C2486">
        <v>0</v>
      </c>
      <c r="D2486">
        <v>135</v>
      </c>
      <c r="E2486">
        <v>1350</v>
      </c>
    </row>
    <row r="2487" spans="1:5" ht="14.4" customHeight="1" x14ac:dyDescent="0.3">
      <c r="A2487" s="5" t="s">
        <v>995</v>
      </c>
      <c r="B2487">
        <v>0</v>
      </c>
      <c r="C2487" s="7">
        <f t="shared" ref="C2487" si="1712">C2488</f>
        <v>3618.880560000001</v>
      </c>
      <c r="D2487" s="7">
        <f t="shared" ref="D2487" si="1713">D2489</f>
        <v>391.5</v>
      </c>
      <c r="E2487" s="7">
        <f t="shared" ref="E2487" si="1714">E2488+E2489</f>
        <v>28072.663920000006</v>
      </c>
    </row>
    <row r="2488" spans="1:5" ht="14.4" customHeight="1" x14ac:dyDescent="0.3">
      <c r="A2488" s="5" t="s">
        <v>35</v>
      </c>
      <c r="B2488">
        <v>7</v>
      </c>
      <c r="C2488">
        <v>3618.880560000001</v>
      </c>
      <c r="D2488">
        <v>0</v>
      </c>
      <c r="E2488">
        <v>25332.163920000006</v>
      </c>
    </row>
    <row r="2489" spans="1:5" ht="14.4" customHeight="1" x14ac:dyDescent="0.3">
      <c r="A2489" s="5" t="s">
        <v>36</v>
      </c>
      <c r="B2489">
        <v>7</v>
      </c>
      <c r="C2489">
        <v>0</v>
      </c>
      <c r="D2489">
        <v>391.5</v>
      </c>
      <c r="E2489">
        <v>2740.5</v>
      </c>
    </row>
    <row r="2490" spans="1:5" ht="14.4" customHeight="1" x14ac:dyDescent="0.3">
      <c r="A2490" s="5" t="s">
        <v>663</v>
      </c>
      <c r="B2490">
        <v>0</v>
      </c>
      <c r="C2490" s="7">
        <f t="shared" ref="C2490:C2493" si="1715">C2491</f>
        <v>570.96835199999998</v>
      </c>
      <c r="D2490" s="7">
        <f t="shared" ref="D2490:D2493" si="1716">D2492</f>
        <v>0</v>
      </c>
      <c r="E2490" s="7">
        <f t="shared" ref="E2490:E2493" si="1717">E2491+E2492</f>
        <v>3401.5917600000002</v>
      </c>
    </row>
    <row r="2491" spans="1:5" ht="14.4" customHeight="1" x14ac:dyDescent="0.3">
      <c r="A2491" s="5" t="s">
        <v>996</v>
      </c>
      <c r="B2491">
        <v>0</v>
      </c>
      <c r="C2491" s="7">
        <f t="shared" si="1715"/>
        <v>570.96835199999998</v>
      </c>
      <c r="D2491" s="7">
        <f t="shared" si="1716"/>
        <v>182.25</v>
      </c>
      <c r="E2491" s="7">
        <f t="shared" si="1717"/>
        <v>2077.4050560000001</v>
      </c>
    </row>
    <row r="2492" spans="1:5" ht="14.4" customHeight="1" x14ac:dyDescent="0.3">
      <c r="A2492" s="5" t="s">
        <v>665</v>
      </c>
      <c r="B2492">
        <v>0</v>
      </c>
      <c r="C2492" s="7">
        <f t="shared" si="1715"/>
        <v>570.96835199999998</v>
      </c>
      <c r="D2492" s="7">
        <f t="shared" si="1716"/>
        <v>0</v>
      </c>
      <c r="E2492" s="7">
        <f t="shared" si="1717"/>
        <v>1324.186704</v>
      </c>
    </row>
    <row r="2493" spans="1:5" ht="14.4" customHeight="1" x14ac:dyDescent="0.3">
      <c r="A2493" s="5" t="s">
        <v>997</v>
      </c>
      <c r="B2493">
        <v>0</v>
      </c>
      <c r="C2493" s="7">
        <f t="shared" si="1715"/>
        <v>570.96835199999998</v>
      </c>
      <c r="D2493" s="7">
        <f t="shared" si="1716"/>
        <v>182.25</v>
      </c>
      <c r="E2493" s="7">
        <f t="shared" si="1717"/>
        <v>753.21835199999998</v>
      </c>
    </row>
    <row r="2494" spans="1:5" ht="14.4" customHeight="1" x14ac:dyDescent="0.3">
      <c r="A2494" s="5" t="s">
        <v>35</v>
      </c>
      <c r="B2494">
        <v>1</v>
      </c>
      <c r="C2494">
        <v>570.96835199999998</v>
      </c>
      <c r="D2494">
        <v>0</v>
      </c>
      <c r="E2494">
        <v>570.96835199999998</v>
      </c>
    </row>
    <row r="2495" spans="1:5" ht="14.4" customHeight="1" x14ac:dyDescent="0.3">
      <c r="A2495" s="5" t="s">
        <v>36</v>
      </c>
      <c r="B2495">
        <v>1</v>
      </c>
      <c r="C2495">
        <v>0</v>
      </c>
      <c r="D2495">
        <v>182.25</v>
      </c>
      <c r="E2495">
        <v>182.25</v>
      </c>
    </row>
    <row r="2496" spans="1:5" ht="14.4" customHeight="1" x14ac:dyDescent="0.3">
      <c r="A2496" s="5" t="s">
        <v>998</v>
      </c>
      <c r="B2496">
        <v>0</v>
      </c>
      <c r="C2496" s="7">
        <f t="shared" ref="C2496" si="1718">C2497</f>
        <v>676.25318879999998</v>
      </c>
      <c r="D2496" s="7">
        <f t="shared" ref="D2496" si="1719">D2498</f>
        <v>256.5</v>
      </c>
      <c r="E2496" s="7">
        <f t="shared" ref="E2496" si="1720">E2497+E2498</f>
        <v>9327.5318879999995</v>
      </c>
    </row>
    <row r="2497" spans="1:5" ht="14.4" customHeight="1" x14ac:dyDescent="0.3">
      <c r="A2497" s="5" t="s">
        <v>35</v>
      </c>
      <c r="B2497">
        <v>10</v>
      </c>
      <c r="C2497">
        <v>676.25318879999998</v>
      </c>
      <c r="D2497">
        <v>0</v>
      </c>
      <c r="E2497">
        <v>6762.5318879999995</v>
      </c>
    </row>
    <row r="2498" spans="1:5" ht="14.4" customHeight="1" x14ac:dyDescent="0.3">
      <c r="A2498" s="5" t="s">
        <v>36</v>
      </c>
      <c r="B2498">
        <v>10</v>
      </c>
      <c r="C2498">
        <v>0</v>
      </c>
      <c r="D2498">
        <v>256.5</v>
      </c>
      <c r="E2498">
        <v>2565</v>
      </c>
    </row>
    <row r="2499" spans="1:5" ht="14.4" customHeight="1" x14ac:dyDescent="0.3">
      <c r="A2499" s="5" t="s">
        <v>999</v>
      </c>
      <c r="B2499">
        <v>0</v>
      </c>
      <c r="C2499" s="7">
        <f t="shared" ref="C2499" si="1721">C2500</f>
        <v>570.96835199999998</v>
      </c>
      <c r="D2499" s="7">
        <f t="shared" ref="D2499" si="1722">D2501</f>
        <v>182.25</v>
      </c>
      <c r="E2499" s="7">
        <f t="shared" ref="E2499" si="1723">E2500+E2501</f>
        <v>9038.6202240000002</v>
      </c>
    </row>
    <row r="2500" spans="1:5" ht="14.4" customHeight="1" x14ac:dyDescent="0.3">
      <c r="A2500" s="5" t="s">
        <v>35</v>
      </c>
      <c r="B2500">
        <v>12</v>
      </c>
      <c r="C2500">
        <v>570.96835199999998</v>
      </c>
      <c r="D2500">
        <v>0</v>
      </c>
      <c r="E2500">
        <v>6851.6202240000002</v>
      </c>
    </row>
    <row r="2501" spans="1:5" ht="14.4" customHeight="1" x14ac:dyDescent="0.3">
      <c r="A2501" s="5" t="s">
        <v>36</v>
      </c>
      <c r="B2501">
        <v>12</v>
      </c>
      <c r="C2501">
        <v>0</v>
      </c>
      <c r="D2501">
        <v>182.25</v>
      </c>
      <c r="E2501">
        <v>2187</v>
      </c>
    </row>
    <row r="2502" spans="1:5" ht="14.4" customHeight="1" x14ac:dyDescent="0.3">
      <c r="A2502" s="5" t="s">
        <v>1000</v>
      </c>
      <c r="B2502">
        <v>0</v>
      </c>
      <c r="C2502" s="7">
        <f t="shared" ref="C2502" si="1724">C2503</f>
        <v>676.25318879999998</v>
      </c>
      <c r="D2502" s="7">
        <f t="shared" ref="D2502" si="1725">D2504</f>
        <v>256.5</v>
      </c>
      <c r="E2502" s="7">
        <f t="shared" ref="E2502" si="1726">E2503+E2504</f>
        <v>8394.7786992000001</v>
      </c>
    </row>
    <row r="2503" spans="1:5" ht="14.4" customHeight="1" x14ac:dyDescent="0.3">
      <c r="A2503" s="5" t="s">
        <v>35</v>
      </c>
      <c r="B2503">
        <v>9</v>
      </c>
      <c r="C2503">
        <v>676.25318879999998</v>
      </c>
      <c r="D2503">
        <v>0</v>
      </c>
      <c r="E2503">
        <v>6086.2786992000001</v>
      </c>
    </row>
    <row r="2504" spans="1:5" ht="14.4" customHeight="1" x14ac:dyDescent="0.3">
      <c r="A2504" s="5" t="s">
        <v>36</v>
      </c>
      <c r="B2504">
        <v>9</v>
      </c>
      <c r="C2504">
        <v>0</v>
      </c>
      <c r="D2504">
        <v>256.5</v>
      </c>
      <c r="E2504">
        <v>2308.5</v>
      </c>
    </row>
    <row r="2505" spans="1:5" ht="14.4" customHeight="1" x14ac:dyDescent="0.3">
      <c r="A2505" s="5" t="s">
        <v>1001</v>
      </c>
      <c r="B2505">
        <v>0</v>
      </c>
      <c r="C2505" s="7">
        <f t="shared" ref="C2505" si="1727">C2506</f>
        <v>570.96835199999998</v>
      </c>
      <c r="D2505" s="7">
        <f t="shared" ref="D2505" si="1728">D2507</f>
        <v>182.25</v>
      </c>
      <c r="E2505" s="7">
        <f t="shared" ref="E2505" si="1729">E2506+E2507</f>
        <v>4519.3101120000001</v>
      </c>
    </row>
    <row r="2506" spans="1:5" ht="14.4" customHeight="1" x14ac:dyDescent="0.3">
      <c r="A2506" s="5" t="s">
        <v>35</v>
      </c>
      <c r="B2506">
        <v>6</v>
      </c>
      <c r="C2506">
        <v>570.96835199999998</v>
      </c>
      <c r="D2506">
        <v>0</v>
      </c>
      <c r="E2506">
        <v>3425.8101120000001</v>
      </c>
    </row>
    <row r="2507" spans="1:5" ht="14.4" customHeight="1" x14ac:dyDescent="0.3">
      <c r="A2507" s="5" t="s">
        <v>36</v>
      </c>
      <c r="B2507">
        <v>6</v>
      </c>
      <c r="C2507">
        <v>0</v>
      </c>
      <c r="D2507">
        <v>182.25</v>
      </c>
      <c r="E2507">
        <v>1093.5</v>
      </c>
    </row>
    <row r="2508" spans="1:5" ht="14.4" customHeight="1" x14ac:dyDescent="0.3">
      <c r="A2508" s="5" t="s">
        <v>1002</v>
      </c>
      <c r="B2508">
        <v>0</v>
      </c>
      <c r="C2508" s="7">
        <f t="shared" ref="C2508" si="1730">C2509</f>
        <v>570.96835199999998</v>
      </c>
      <c r="D2508" s="7">
        <f t="shared" ref="D2508" si="1731">D2510</f>
        <v>182.25</v>
      </c>
      <c r="E2508" s="7">
        <f t="shared" ref="E2508" si="1732">E2509+E2510</f>
        <v>3012.8734079999999</v>
      </c>
    </row>
    <row r="2509" spans="1:5" ht="14.4" customHeight="1" x14ac:dyDescent="0.3">
      <c r="A2509" s="5" t="s">
        <v>35</v>
      </c>
      <c r="B2509">
        <v>4</v>
      </c>
      <c r="C2509">
        <v>570.96835199999998</v>
      </c>
      <c r="D2509">
        <v>0</v>
      </c>
      <c r="E2509">
        <v>2283.8734079999999</v>
      </c>
    </row>
    <row r="2510" spans="1:5" ht="14.4" customHeight="1" x14ac:dyDescent="0.3">
      <c r="A2510" s="5" t="s">
        <v>36</v>
      </c>
      <c r="B2510">
        <v>4</v>
      </c>
      <c r="C2510">
        <v>0</v>
      </c>
      <c r="D2510">
        <v>182.25</v>
      </c>
      <c r="E2510">
        <v>729</v>
      </c>
    </row>
    <row r="2511" spans="1:5" ht="14.4" customHeight="1" x14ac:dyDescent="0.3">
      <c r="A2511" s="5" t="s">
        <v>1003</v>
      </c>
      <c r="B2511">
        <v>0</v>
      </c>
      <c r="C2511" s="7">
        <f t="shared" ref="C2511" si="1733">C2512</f>
        <v>676.25318879999998</v>
      </c>
      <c r="D2511" s="7">
        <f t="shared" ref="D2511" si="1734">D2513</f>
        <v>256.5</v>
      </c>
      <c r="E2511" s="7">
        <f t="shared" ref="E2511" si="1735">E2512+E2513</f>
        <v>9327.5318879999995</v>
      </c>
    </row>
    <row r="2512" spans="1:5" ht="14.4" customHeight="1" x14ac:dyDescent="0.3">
      <c r="A2512" s="5" t="s">
        <v>35</v>
      </c>
      <c r="B2512">
        <v>10</v>
      </c>
      <c r="C2512">
        <v>676.25318879999998</v>
      </c>
      <c r="D2512">
        <v>0</v>
      </c>
      <c r="E2512">
        <v>6762.5318879999995</v>
      </c>
    </row>
    <row r="2513" spans="1:5" ht="14.4" customHeight="1" x14ac:dyDescent="0.3">
      <c r="A2513" s="5" t="s">
        <v>36</v>
      </c>
      <c r="B2513">
        <v>10</v>
      </c>
      <c r="C2513">
        <v>0</v>
      </c>
      <c r="D2513">
        <v>256.5</v>
      </c>
      <c r="E2513">
        <v>2565</v>
      </c>
    </row>
    <row r="2514" spans="1:5" ht="14.4" customHeight="1" x14ac:dyDescent="0.3">
      <c r="A2514" s="5" t="s">
        <v>1004</v>
      </c>
      <c r="B2514">
        <v>0</v>
      </c>
      <c r="C2514" s="7">
        <f t="shared" ref="C2514" si="1736">C2515</f>
        <v>2134.5494139000007</v>
      </c>
      <c r="D2514" s="7">
        <f t="shared" ref="D2514" si="1737">D2516</f>
        <v>256.5</v>
      </c>
      <c r="E2514" s="7">
        <f t="shared" ref="E2514" si="1738">E2515+E2516</f>
        <v>4782.0988278000013</v>
      </c>
    </row>
    <row r="2515" spans="1:5" ht="14.4" customHeight="1" x14ac:dyDescent="0.3">
      <c r="A2515" s="5" t="s">
        <v>35</v>
      </c>
      <c r="B2515">
        <v>2</v>
      </c>
      <c r="C2515">
        <v>2134.5494139000007</v>
      </c>
      <c r="D2515">
        <v>0</v>
      </c>
      <c r="E2515">
        <v>4269.0988278000013</v>
      </c>
    </row>
    <row r="2516" spans="1:5" ht="14.4" customHeight="1" x14ac:dyDescent="0.3">
      <c r="A2516" s="5" t="s">
        <v>36</v>
      </c>
      <c r="B2516">
        <v>2</v>
      </c>
      <c r="C2516">
        <v>0</v>
      </c>
      <c r="D2516">
        <v>256.5</v>
      </c>
      <c r="E2516">
        <v>513</v>
      </c>
    </row>
    <row r="2517" spans="1:5" ht="14.4" customHeight="1" x14ac:dyDescent="0.3">
      <c r="A2517" s="5" t="s">
        <v>1005</v>
      </c>
      <c r="B2517">
        <v>0</v>
      </c>
      <c r="C2517" s="7">
        <f t="shared" ref="C2517" si="1739">C2518</f>
        <v>11842.191700200001</v>
      </c>
      <c r="D2517" s="7">
        <f t="shared" ref="D2517" si="1740">D2519</f>
        <v>695.25</v>
      </c>
      <c r="E2517" s="7">
        <f t="shared" ref="E2517" si="1741">E2518+E2519</f>
        <v>12537.441700200001</v>
      </c>
    </row>
    <row r="2518" spans="1:5" ht="14.4" customHeight="1" x14ac:dyDescent="0.3">
      <c r="A2518" s="5" t="s">
        <v>35</v>
      </c>
      <c r="B2518">
        <v>1</v>
      </c>
      <c r="C2518">
        <v>11842.191700200001</v>
      </c>
      <c r="D2518">
        <v>0</v>
      </c>
      <c r="E2518">
        <v>11842.191700200001</v>
      </c>
    </row>
    <row r="2519" spans="1:5" ht="14.4" customHeight="1" x14ac:dyDescent="0.3">
      <c r="A2519" s="5" t="s">
        <v>36</v>
      </c>
      <c r="B2519">
        <v>1</v>
      </c>
      <c r="C2519">
        <v>0</v>
      </c>
      <c r="D2519">
        <v>695.25</v>
      </c>
      <c r="E2519">
        <v>695.25</v>
      </c>
    </row>
    <row r="2520" spans="1:5" ht="14.4" customHeight="1" x14ac:dyDescent="0.3">
      <c r="A2520" s="5" t="s">
        <v>1006</v>
      </c>
      <c r="B2520">
        <v>0</v>
      </c>
      <c r="C2520" s="7">
        <f t="shared" ref="C2520" si="1742">C2521</f>
        <v>11977.191700200001</v>
      </c>
      <c r="D2520" s="7">
        <f t="shared" ref="D2520" si="1743">D2522</f>
        <v>938.25000000000011</v>
      </c>
      <c r="E2520" s="7">
        <f t="shared" ref="E2520" si="1744">E2521+E2522</f>
        <v>12915.441700200001</v>
      </c>
    </row>
    <row r="2521" spans="1:5" ht="14.4" customHeight="1" x14ac:dyDescent="0.3">
      <c r="A2521" s="5" t="s">
        <v>35</v>
      </c>
      <c r="B2521">
        <v>1</v>
      </c>
      <c r="C2521">
        <v>11977.191700200001</v>
      </c>
      <c r="D2521">
        <v>0</v>
      </c>
      <c r="E2521">
        <v>11977.191700200001</v>
      </c>
    </row>
    <row r="2522" spans="1:5" ht="14.4" customHeight="1" x14ac:dyDescent="0.3">
      <c r="A2522" s="5" t="s">
        <v>36</v>
      </c>
      <c r="B2522">
        <v>1</v>
      </c>
      <c r="C2522">
        <v>0</v>
      </c>
      <c r="D2522">
        <v>938.25000000000011</v>
      </c>
      <c r="E2522">
        <v>938.25000000000011</v>
      </c>
    </row>
    <row r="2523" spans="1:5" ht="14.4" customHeight="1" x14ac:dyDescent="0.3">
      <c r="A2523" s="5" t="s">
        <v>1007</v>
      </c>
      <c r="B2523">
        <v>0</v>
      </c>
      <c r="C2523" s="7">
        <f t="shared" ref="C2523" si="1745">C2524</f>
        <v>35769.897000000004</v>
      </c>
      <c r="D2523" s="7">
        <f t="shared" ref="D2523" si="1746">D2525</f>
        <v>1383.75</v>
      </c>
      <c r="E2523" s="7">
        <f t="shared" ref="E2523" si="1747">E2524+E2525</f>
        <v>37153.647000000004</v>
      </c>
    </row>
    <row r="2524" spans="1:5" ht="14.4" customHeight="1" x14ac:dyDescent="0.3">
      <c r="A2524" s="5" t="s">
        <v>35</v>
      </c>
      <c r="B2524">
        <v>1</v>
      </c>
      <c r="C2524">
        <v>35769.897000000004</v>
      </c>
      <c r="D2524">
        <v>0</v>
      </c>
      <c r="E2524">
        <v>35769.897000000004</v>
      </c>
    </row>
    <row r="2525" spans="1:5" ht="14.4" customHeight="1" x14ac:dyDescent="0.3">
      <c r="A2525" s="5" t="s">
        <v>36</v>
      </c>
      <c r="B2525">
        <v>1</v>
      </c>
      <c r="C2525">
        <v>0</v>
      </c>
      <c r="D2525">
        <v>1383.75</v>
      </c>
      <c r="E2525">
        <v>1383.75</v>
      </c>
    </row>
    <row r="2526" spans="1:5" ht="14.4" customHeight="1" x14ac:dyDescent="0.3">
      <c r="A2526" s="5" t="s">
        <v>85</v>
      </c>
      <c r="B2526">
        <v>0</v>
      </c>
      <c r="C2526" s="7">
        <f t="shared" ref="C2526:C2529" si="1748">C2527</f>
        <v>1404.2108538</v>
      </c>
      <c r="D2526" s="7">
        <f t="shared" ref="D2526:D2529" si="1749">D2528</f>
        <v>0</v>
      </c>
      <c r="E2526" s="7">
        <f t="shared" ref="E2526:E2529" si="1750">E2527+E2528</f>
        <v>2059878.940204428</v>
      </c>
    </row>
    <row r="2527" spans="1:5" ht="14.4" customHeight="1" x14ac:dyDescent="0.3">
      <c r="A2527" s="5" t="s">
        <v>1008</v>
      </c>
      <c r="B2527">
        <v>0</v>
      </c>
      <c r="C2527" s="7">
        <f t="shared" si="1748"/>
        <v>1404.2108538</v>
      </c>
      <c r="D2527" s="7">
        <f t="shared" si="1749"/>
        <v>0</v>
      </c>
      <c r="E2527" s="7">
        <f t="shared" si="1750"/>
        <v>1255766.9853683519</v>
      </c>
    </row>
    <row r="2528" spans="1:5" ht="14.4" customHeight="1" x14ac:dyDescent="0.3">
      <c r="A2528" s="5" t="s">
        <v>428</v>
      </c>
      <c r="C2528" s="7">
        <f t="shared" si="1748"/>
        <v>1404.2108538</v>
      </c>
      <c r="D2528" s="7">
        <f t="shared" si="1749"/>
        <v>0</v>
      </c>
      <c r="E2528" s="7">
        <f t="shared" si="1750"/>
        <v>804111.95483607601</v>
      </c>
    </row>
    <row r="2529" spans="1:5" ht="14.4" customHeight="1" x14ac:dyDescent="0.3">
      <c r="A2529" s="5" t="s">
        <v>672</v>
      </c>
      <c r="C2529" s="7">
        <f t="shared" si="1748"/>
        <v>1404.2108538</v>
      </c>
      <c r="D2529" s="7">
        <f t="shared" si="1749"/>
        <v>0</v>
      </c>
      <c r="E2529" s="7">
        <f t="shared" si="1750"/>
        <v>451655.03053227603</v>
      </c>
    </row>
    <row r="2530" spans="1:5" ht="14.4" customHeight="1" x14ac:dyDescent="0.3">
      <c r="A2530" s="5" t="s">
        <v>35</v>
      </c>
      <c r="B2530">
        <v>251</v>
      </c>
      <c r="C2530">
        <v>1404.2108538</v>
      </c>
      <c r="D2530">
        <v>0</v>
      </c>
      <c r="E2530">
        <v>352456.92430379998</v>
      </c>
    </row>
    <row r="2531" spans="1:5" ht="14.4" customHeight="1" x14ac:dyDescent="0.3">
      <c r="A2531" s="5" t="s">
        <v>36</v>
      </c>
      <c r="B2531">
        <v>251</v>
      </c>
      <c r="C2531" s="7">
        <f t="shared" ref="C2531:C2532" si="1751">C2532</f>
        <v>1599.9694552980006</v>
      </c>
      <c r="D2531" s="7">
        <f t="shared" ref="D2531:D2532" si="1752">D2533</f>
        <v>0</v>
      </c>
      <c r="E2531" s="7">
        <f t="shared" ref="E2531:E2532" si="1753">E2532+E2533</f>
        <v>99198.106228476041</v>
      </c>
    </row>
    <row r="2532" spans="1:5" ht="14.4" customHeight="1" x14ac:dyDescent="0.3">
      <c r="A2532" s="5" t="s">
        <v>585</v>
      </c>
      <c r="B2532">
        <v>0</v>
      </c>
      <c r="C2532" s="7">
        <f t="shared" si="1751"/>
        <v>1599.9694552980006</v>
      </c>
      <c r="D2532" s="7">
        <f t="shared" si="1752"/>
        <v>0</v>
      </c>
      <c r="E2532" s="7">
        <f t="shared" si="1753"/>
        <v>49599.05311423802</v>
      </c>
    </row>
    <row r="2533" spans="1:5" ht="14.4" customHeight="1" x14ac:dyDescent="0.3">
      <c r="A2533" s="5" t="s">
        <v>35</v>
      </c>
      <c r="B2533">
        <v>31</v>
      </c>
      <c r="C2533">
        <v>1599.9694552980006</v>
      </c>
      <c r="D2533">
        <v>0</v>
      </c>
      <c r="E2533">
        <v>49599.05311423802</v>
      </c>
    </row>
    <row r="2534" spans="1:5" ht="14.4" customHeight="1" x14ac:dyDescent="0.3">
      <c r="A2534" s="5" t="s">
        <v>36</v>
      </c>
      <c r="B2534">
        <v>31</v>
      </c>
      <c r="C2534">
        <v>0</v>
      </c>
      <c r="D2534">
        <v>0</v>
      </c>
      <c r="E2534">
        <v>0</v>
      </c>
    </row>
    <row r="2535" spans="1:5" ht="14.4" customHeight="1" x14ac:dyDescent="0.3">
      <c r="A2535" s="5" t="s">
        <v>1009</v>
      </c>
      <c r="C2535" s="7">
        <f t="shared" ref="C2535" si="1754">C2536</f>
        <v>6762.4385000000002</v>
      </c>
      <c r="D2535" s="7">
        <f t="shared" ref="D2535" si="1755">D2537</f>
        <v>0</v>
      </c>
      <c r="E2535" s="7">
        <f t="shared" ref="E2535" si="1756">E2536+E2537</f>
        <v>87911.700500000006</v>
      </c>
    </row>
    <row r="2536" spans="1:5" ht="14.4" customHeight="1" x14ac:dyDescent="0.3">
      <c r="A2536" s="5" t="s">
        <v>35</v>
      </c>
      <c r="B2536">
        <v>13</v>
      </c>
      <c r="C2536">
        <v>6762.4385000000002</v>
      </c>
      <c r="D2536">
        <v>0</v>
      </c>
      <c r="E2536">
        <v>87911.700500000006</v>
      </c>
    </row>
    <row r="2537" spans="1:5" ht="14.4" customHeight="1" x14ac:dyDescent="0.3">
      <c r="A2537" s="5" t="s">
        <v>36</v>
      </c>
      <c r="B2537">
        <v>13</v>
      </c>
      <c r="C2537">
        <v>0</v>
      </c>
      <c r="D2537">
        <v>0</v>
      </c>
      <c r="E2537">
        <v>0</v>
      </c>
    </row>
    <row r="2538" spans="1:5" ht="14.4" customHeight="1" x14ac:dyDescent="0.3">
      <c r="A2538" s="5" t="s">
        <v>675</v>
      </c>
      <c r="C2538" s="7">
        <f t="shared" ref="C2538" si="1757">C2539</f>
        <v>5832.3940000000002</v>
      </c>
      <c r="D2538" s="7">
        <f t="shared" ref="D2538" si="1758">D2540</f>
        <v>0</v>
      </c>
      <c r="E2538" s="7">
        <f t="shared" ref="E2538" si="1759">E2539+E2540</f>
        <v>0</v>
      </c>
    </row>
    <row r="2539" spans="1:5" ht="14.4" customHeight="1" x14ac:dyDescent="0.3">
      <c r="A2539" s="5" t="s">
        <v>35</v>
      </c>
      <c r="B2539">
        <v>0</v>
      </c>
      <c r="C2539">
        <v>5832.3940000000002</v>
      </c>
      <c r="D2539">
        <v>0</v>
      </c>
      <c r="E2539">
        <v>0</v>
      </c>
    </row>
    <row r="2540" spans="1:5" ht="14.4" customHeight="1" x14ac:dyDescent="0.3">
      <c r="A2540" s="5" t="s">
        <v>36</v>
      </c>
      <c r="B2540">
        <v>0</v>
      </c>
      <c r="C2540">
        <v>0</v>
      </c>
      <c r="D2540">
        <v>0</v>
      </c>
      <c r="E2540">
        <v>0</v>
      </c>
    </row>
    <row r="2541" spans="1:5" ht="14.4" customHeight="1" x14ac:dyDescent="0.3">
      <c r="A2541" s="5" t="s">
        <v>676</v>
      </c>
      <c r="B2541">
        <v>0</v>
      </c>
      <c r="D2541">
        <v>0</v>
      </c>
    </row>
    <row r="2542" spans="1:5" ht="14.4" customHeight="1" x14ac:dyDescent="0.3">
      <c r="A2542" s="5" t="s">
        <v>35</v>
      </c>
      <c r="B2542">
        <v>0</v>
      </c>
      <c r="C2542">
        <v>5889.7690000000002</v>
      </c>
      <c r="D2542">
        <v>0</v>
      </c>
      <c r="E2542">
        <v>0</v>
      </c>
    </row>
    <row r="2543" spans="1:5" ht="14.4" customHeight="1" x14ac:dyDescent="0.3">
      <c r="A2543" s="5" t="s">
        <v>36</v>
      </c>
      <c r="B2543">
        <v>0</v>
      </c>
      <c r="C2543" s="7">
        <f t="shared" ref="C2543:C2544" si="1760">C2544</f>
        <v>6117.1440000000002</v>
      </c>
      <c r="D2543" s="7">
        <f t="shared" ref="D2543:D2544" si="1761">D2545</f>
        <v>0</v>
      </c>
      <c r="E2543" s="7">
        <f t="shared" ref="E2543:E2544" si="1762">E2544+E2545</f>
        <v>200237.86600000001</v>
      </c>
    </row>
    <row r="2544" spans="1:5" ht="14.4" customHeight="1" x14ac:dyDescent="0.3">
      <c r="A2544" s="5" t="s">
        <v>1010</v>
      </c>
      <c r="B2544">
        <v>0</v>
      </c>
      <c r="C2544" s="7">
        <f t="shared" si="1760"/>
        <v>6117.1440000000002</v>
      </c>
      <c r="D2544" s="7">
        <f t="shared" si="1761"/>
        <v>0</v>
      </c>
      <c r="E2544" s="7">
        <f t="shared" si="1762"/>
        <v>114597.85</v>
      </c>
    </row>
    <row r="2545" spans="1:5" ht="14.4" customHeight="1" x14ac:dyDescent="0.3">
      <c r="A2545" s="5" t="s">
        <v>35</v>
      </c>
      <c r="B2545">
        <v>14</v>
      </c>
      <c r="C2545">
        <v>6117.1440000000002</v>
      </c>
      <c r="D2545">
        <v>0</v>
      </c>
      <c r="E2545">
        <v>85640.016000000003</v>
      </c>
    </row>
    <row r="2546" spans="1:5" ht="14.4" customHeight="1" x14ac:dyDescent="0.3">
      <c r="A2546" s="5" t="s">
        <v>36</v>
      </c>
      <c r="B2546">
        <v>14</v>
      </c>
      <c r="C2546" s="7">
        <f t="shared" ref="C2546:C2547" si="1763">C2547</f>
        <v>7239.4584999999997</v>
      </c>
      <c r="D2546" s="7">
        <f t="shared" ref="D2546:D2547" si="1764">D2548</f>
        <v>0</v>
      </c>
      <c r="E2546" s="7">
        <f t="shared" ref="E2546:E2547" si="1765">E2547+E2548</f>
        <v>28957.833999999999</v>
      </c>
    </row>
    <row r="2547" spans="1:5" ht="14.4" customHeight="1" x14ac:dyDescent="0.3">
      <c r="A2547" s="5" t="s">
        <v>1011</v>
      </c>
      <c r="B2547">
        <v>0</v>
      </c>
      <c r="C2547" s="7">
        <f t="shared" si="1763"/>
        <v>7239.4584999999997</v>
      </c>
      <c r="D2547" s="7">
        <f t="shared" si="1764"/>
        <v>0</v>
      </c>
      <c r="E2547" s="7">
        <f t="shared" si="1765"/>
        <v>14478.916999999999</v>
      </c>
    </row>
    <row r="2548" spans="1:5" ht="14.4" customHeight="1" x14ac:dyDescent="0.3">
      <c r="A2548" s="5" t="s">
        <v>35</v>
      </c>
      <c r="B2548">
        <v>2</v>
      </c>
      <c r="C2548">
        <v>7239.4584999999997</v>
      </c>
      <c r="D2548">
        <v>0</v>
      </c>
      <c r="E2548">
        <v>14478.916999999999</v>
      </c>
    </row>
    <row r="2549" spans="1:5" ht="14.4" customHeight="1" x14ac:dyDescent="0.3">
      <c r="A2549" s="5" t="s">
        <v>36</v>
      </c>
      <c r="B2549">
        <v>2</v>
      </c>
      <c r="C2549">
        <v>0</v>
      </c>
      <c r="D2549">
        <v>0</v>
      </c>
      <c r="E2549">
        <v>0</v>
      </c>
    </row>
    <row r="2550" spans="1:5" ht="14.4" customHeight="1" x14ac:dyDescent="0.3">
      <c r="A2550" s="5" t="s">
        <v>591</v>
      </c>
      <c r="B2550">
        <v>0</v>
      </c>
      <c r="C2550" s="7">
        <f t="shared" ref="C2550:C2553" si="1766">C2551</f>
        <v>29866.248</v>
      </c>
      <c r="D2550" s="7">
        <f t="shared" ref="D2550:D2553" si="1767">D2552</f>
        <v>0</v>
      </c>
      <c r="E2550" s="7">
        <f t="shared" ref="E2550:E2553" si="1768">E2551+E2552</f>
        <v>159353.77500000002</v>
      </c>
    </row>
    <row r="2551" spans="1:5" ht="14.4" customHeight="1" x14ac:dyDescent="0.3">
      <c r="A2551" s="5" t="s">
        <v>1012</v>
      </c>
      <c r="B2551">
        <v>0</v>
      </c>
      <c r="C2551" s="7">
        <f t="shared" si="1766"/>
        <v>29866.248</v>
      </c>
      <c r="D2551" s="7">
        <f t="shared" si="1767"/>
        <v>3340.8450000000003</v>
      </c>
      <c r="E2551" s="7">
        <f t="shared" si="1768"/>
        <v>96280.434000000008</v>
      </c>
    </row>
    <row r="2552" spans="1:5" ht="14.4" customHeight="1" x14ac:dyDescent="0.3">
      <c r="A2552" s="5" t="s">
        <v>442</v>
      </c>
      <c r="B2552">
        <v>0</v>
      </c>
      <c r="C2552" s="7">
        <f t="shared" si="1766"/>
        <v>29866.248</v>
      </c>
      <c r="D2552" s="7">
        <f t="shared" si="1767"/>
        <v>0</v>
      </c>
      <c r="E2552" s="7">
        <f t="shared" si="1768"/>
        <v>63073.341</v>
      </c>
    </row>
    <row r="2553" spans="1:5" ht="14.4" customHeight="1" x14ac:dyDescent="0.3">
      <c r="A2553" s="5" t="s">
        <v>1013</v>
      </c>
      <c r="B2553">
        <v>0</v>
      </c>
      <c r="C2553" s="7">
        <f t="shared" si="1766"/>
        <v>29866.248</v>
      </c>
      <c r="D2553" s="7">
        <f t="shared" si="1767"/>
        <v>3340.8450000000003</v>
      </c>
      <c r="E2553" s="7">
        <f t="shared" si="1768"/>
        <v>33207.093000000001</v>
      </c>
    </row>
    <row r="2554" spans="1:5" ht="14.4" customHeight="1" x14ac:dyDescent="0.3">
      <c r="A2554" s="5" t="s">
        <v>35</v>
      </c>
      <c r="B2554">
        <v>1</v>
      </c>
      <c r="C2554">
        <v>29866.248</v>
      </c>
      <c r="D2554">
        <v>0</v>
      </c>
      <c r="E2554">
        <v>29866.248</v>
      </c>
    </row>
    <row r="2555" spans="1:5" ht="14.4" customHeight="1" x14ac:dyDescent="0.3">
      <c r="A2555" s="5" t="s">
        <v>36</v>
      </c>
      <c r="B2555">
        <v>1</v>
      </c>
      <c r="C2555">
        <v>0</v>
      </c>
      <c r="D2555">
        <v>3340.8450000000003</v>
      </c>
      <c r="E2555">
        <v>3340.8450000000003</v>
      </c>
    </row>
    <row r="2556" spans="1:5" ht="14.4" customHeight="1" x14ac:dyDescent="0.3">
      <c r="A2556" s="5" t="s">
        <v>678</v>
      </c>
      <c r="B2556">
        <v>0</v>
      </c>
      <c r="C2556" s="7">
        <f t="shared" ref="C2556" si="1769">C2557</f>
        <v>234777.35600000003</v>
      </c>
      <c r="D2556" s="7">
        <f t="shared" ref="D2556" si="1770">D2558</f>
        <v>9126.067500000001</v>
      </c>
      <c r="E2556" s="7">
        <f t="shared" ref="E2556" si="1771">E2557+E2558</f>
        <v>243903.42350000003</v>
      </c>
    </row>
    <row r="2557" spans="1:5" ht="14.4" customHeight="1" x14ac:dyDescent="0.3">
      <c r="A2557" s="5" t="s">
        <v>35</v>
      </c>
      <c r="B2557">
        <v>1</v>
      </c>
      <c r="C2557">
        <v>234777.35600000003</v>
      </c>
      <c r="D2557">
        <v>0</v>
      </c>
      <c r="E2557">
        <v>234777.35600000003</v>
      </c>
    </row>
    <row r="2558" spans="1:5" ht="14.4" customHeight="1" x14ac:dyDescent="0.3">
      <c r="A2558" s="5" t="s">
        <v>36</v>
      </c>
      <c r="B2558">
        <v>1</v>
      </c>
      <c r="C2558">
        <v>0</v>
      </c>
      <c r="D2558">
        <v>9126.067500000001</v>
      </c>
      <c r="E2558">
        <v>9126.067500000001</v>
      </c>
    </row>
    <row r="2559" spans="1:5" ht="14.4" customHeight="1" x14ac:dyDescent="0.3">
      <c r="A2559" s="5" t="s">
        <v>679</v>
      </c>
      <c r="B2559">
        <v>0</v>
      </c>
      <c r="C2559" s="7">
        <f t="shared" ref="C2559" si="1772">C2560</f>
        <v>44152.74</v>
      </c>
      <c r="D2559" s="7">
        <f t="shared" ref="D2559" si="1773">D2561</f>
        <v>4075.9875000000002</v>
      </c>
      <c r="E2559" s="7">
        <f t="shared" ref="E2559" si="1774">E2560+E2561</f>
        <v>48228.727500000001</v>
      </c>
    </row>
    <row r="2560" spans="1:5" ht="14.4" customHeight="1" x14ac:dyDescent="0.3">
      <c r="A2560" s="5" t="s">
        <v>35</v>
      </c>
      <c r="B2560">
        <v>1</v>
      </c>
      <c r="C2560">
        <v>44152.74</v>
      </c>
      <c r="D2560">
        <v>0</v>
      </c>
      <c r="E2560">
        <v>44152.74</v>
      </c>
    </row>
    <row r="2561" spans="1:5" ht="14.4" customHeight="1" x14ac:dyDescent="0.3">
      <c r="A2561" s="5" t="s">
        <v>36</v>
      </c>
      <c r="B2561">
        <v>1</v>
      </c>
      <c r="C2561">
        <v>0</v>
      </c>
      <c r="D2561">
        <v>4075.9875000000002</v>
      </c>
      <c r="E2561">
        <v>4075.9875000000002</v>
      </c>
    </row>
    <row r="2562" spans="1:5" ht="14.4" customHeight="1" x14ac:dyDescent="0.3">
      <c r="A2562" s="5" t="s">
        <v>1014</v>
      </c>
      <c r="B2562">
        <v>0</v>
      </c>
      <c r="C2562" s="7">
        <f t="shared" ref="C2562" si="1775">C2563</f>
        <v>29559.816000000003</v>
      </c>
      <c r="D2562" s="7">
        <f t="shared" ref="D2562" si="1776">D2564</f>
        <v>3496.0950000000003</v>
      </c>
      <c r="E2562" s="7">
        <f t="shared" ref="E2562" si="1777">E2563+E2564</f>
        <v>33055.911</v>
      </c>
    </row>
    <row r="2563" spans="1:5" ht="14.4" customHeight="1" x14ac:dyDescent="0.3">
      <c r="A2563" s="5" t="s">
        <v>35</v>
      </c>
      <c r="B2563">
        <v>1</v>
      </c>
      <c r="C2563">
        <v>29559.816000000003</v>
      </c>
      <c r="D2563">
        <v>0</v>
      </c>
      <c r="E2563">
        <v>29559.816000000003</v>
      </c>
    </row>
    <row r="2564" spans="1:5" ht="14.4" customHeight="1" x14ac:dyDescent="0.3">
      <c r="A2564" s="5" t="s">
        <v>36</v>
      </c>
      <c r="B2564">
        <v>1</v>
      </c>
      <c r="C2564">
        <v>0</v>
      </c>
      <c r="D2564">
        <v>3496.0950000000003</v>
      </c>
      <c r="E2564">
        <v>3496.0950000000003</v>
      </c>
    </row>
    <row r="2565" spans="1:5" ht="14.4" customHeight="1" x14ac:dyDescent="0.3">
      <c r="A2565" s="5" t="s">
        <v>1015</v>
      </c>
      <c r="B2565">
        <v>0</v>
      </c>
      <c r="C2565" s="7">
        <f t="shared" ref="C2565" si="1778">C2566</f>
        <v>28774.584000000003</v>
      </c>
      <c r="D2565" s="7">
        <f t="shared" ref="D2565" si="1779">D2567</f>
        <v>3665.6550000000002</v>
      </c>
      <c r="E2565" s="7">
        <f t="shared" ref="E2565" si="1780">E2566+E2567</f>
        <v>32440.239000000001</v>
      </c>
    </row>
    <row r="2566" spans="1:5" ht="14.4" customHeight="1" x14ac:dyDescent="0.3">
      <c r="A2566" s="5" t="s">
        <v>35</v>
      </c>
      <c r="B2566">
        <v>1</v>
      </c>
      <c r="C2566">
        <v>28774.584000000003</v>
      </c>
      <c r="D2566">
        <v>0</v>
      </c>
      <c r="E2566">
        <v>28774.584000000003</v>
      </c>
    </row>
    <row r="2567" spans="1:5" ht="14.4" customHeight="1" x14ac:dyDescent="0.3">
      <c r="A2567" s="5" t="s">
        <v>36</v>
      </c>
      <c r="B2567">
        <v>1</v>
      </c>
      <c r="C2567">
        <v>0</v>
      </c>
      <c r="D2567">
        <v>3665.6550000000002</v>
      </c>
      <c r="E2567">
        <v>3665.6550000000002</v>
      </c>
    </row>
    <row r="2568" spans="1:5" ht="14.4" customHeight="1" x14ac:dyDescent="0.3">
      <c r="A2568" s="5" t="s">
        <v>1016</v>
      </c>
      <c r="B2568">
        <v>0</v>
      </c>
      <c r="C2568" s="7">
        <f t="shared" ref="C2568" si="1781">C2569</f>
        <v>287955.15199999994</v>
      </c>
      <c r="D2568" s="7">
        <f t="shared" ref="D2568" si="1782">D2570</f>
        <v>10697.0625</v>
      </c>
      <c r="E2568" s="7">
        <f t="shared" ref="E2568" si="1783">E2569+E2570</f>
        <v>298652.21449999994</v>
      </c>
    </row>
    <row r="2569" spans="1:5" ht="14.4" customHeight="1" x14ac:dyDescent="0.3">
      <c r="A2569" s="5" t="s">
        <v>35</v>
      </c>
      <c r="B2569">
        <v>1</v>
      </c>
      <c r="C2569">
        <v>287955.15199999994</v>
      </c>
      <c r="D2569">
        <v>0</v>
      </c>
      <c r="E2569">
        <v>287955.15199999994</v>
      </c>
    </row>
    <row r="2570" spans="1:5" ht="14.4" customHeight="1" x14ac:dyDescent="0.3">
      <c r="A2570" s="5" t="s">
        <v>36</v>
      </c>
      <c r="B2570">
        <v>1</v>
      </c>
      <c r="C2570">
        <v>0</v>
      </c>
      <c r="D2570">
        <v>10697.0625</v>
      </c>
      <c r="E2570">
        <v>10697.0625</v>
      </c>
    </row>
    <row r="2571" spans="1:5" ht="14.4" customHeight="1" x14ac:dyDescent="0.3">
      <c r="A2571" s="5" t="s">
        <v>1017</v>
      </c>
      <c r="B2571">
        <v>0</v>
      </c>
      <c r="C2571" s="7">
        <f t="shared" ref="C2571" si="1784">C2572</f>
        <v>30813.480000000003</v>
      </c>
      <c r="D2571" s="7">
        <f t="shared" ref="D2571" si="1785">D2573</f>
        <v>5440.5675000000001</v>
      </c>
      <c r="E2571" s="7">
        <f t="shared" ref="E2571" si="1786">E2572+E2573</f>
        <v>36254.047500000001</v>
      </c>
    </row>
    <row r="2572" spans="1:5" ht="14.4" customHeight="1" x14ac:dyDescent="0.3">
      <c r="A2572" s="5" t="s">
        <v>35</v>
      </c>
      <c r="B2572">
        <v>1</v>
      </c>
      <c r="C2572">
        <v>30813.480000000003</v>
      </c>
      <c r="D2572">
        <v>0</v>
      </c>
      <c r="E2572">
        <v>30813.480000000003</v>
      </c>
    </row>
    <row r="2573" spans="1:5" ht="14.4" customHeight="1" x14ac:dyDescent="0.3">
      <c r="A2573" s="5" t="s">
        <v>36</v>
      </c>
      <c r="B2573">
        <v>1</v>
      </c>
      <c r="C2573">
        <v>0</v>
      </c>
      <c r="D2573">
        <v>5440.5675000000001</v>
      </c>
      <c r="E2573">
        <v>5440.5675000000001</v>
      </c>
    </row>
    <row r="2574" spans="1:5" ht="14.4" customHeight="1" x14ac:dyDescent="0.3">
      <c r="A2574" s="5" t="s">
        <v>1018</v>
      </c>
      <c r="B2574">
        <v>0</v>
      </c>
      <c r="C2574" s="7">
        <f t="shared" ref="C2574" si="1787">C2575</f>
        <v>98265.348000000013</v>
      </c>
      <c r="D2574" s="7">
        <f t="shared" ref="D2574" si="1788">D2576</f>
        <v>6093.8325000000004</v>
      </c>
      <c r="E2574" s="7">
        <f t="shared" ref="E2574" si="1789">E2575+E2576</f>
        <v>104359.18050000002</v>
      </c>
    </row>
    <row r="2575" spans="1:5" ht="14.4" customHeight="1" x14ac:dyDescent="0.3">
      <c r="A2575" s="5" t="s">
        <v>35</v>
      </c>
      <c r="B2575">
        <v>1</v>
      </c>
      <c r="C2575">
        <v>98265.348000000013</v>
      </c>
      <c r="D2575">
        <v>0</v>
      </c>
      <c r="E2575">
        <v>98265.348000000013</v>
      </c>
    </row>
    <row r="2576" spans="1:5" ht="14.4" customHeight="1" x14ac:dyDescent="0.3">
      <c r="A2576" s="5" t="s">
        <v>36</v>
      </c>
      <c r="B2576">
        <v>1</v>
      </c>
      <c r="C2576">
        <v>0</v>
      </c>
      <c r="D2576">
        <v>6093.8325000000004</v>
      </c>
      <c r="E2576">
        <v>6093.8325000000004</v>
      </c>
    </row>
    <row r="2577" spans="1:5" ht="14.4" customHeight="1" x14ac:dyDescent="0.3">
      <c r="A2577" s="5" t="s">
        <v>1019</v>
      </c>
      <c r="B2577">
        <v>0</v>
      </c>
      <c r="C2577" s="7">
        <f t="shared" ref="C2577" si="1790">C2578</f>
        <v>88167.672000000006</v>
      </c>
      <c r="D2577" s="7">
        <f t="shared" ref="D2577" si="1791">D2579</f>
        <v>4003.1550000000002</v>
      </c>
      <c r="E2577" s="7">
        <f t="shared" ref="E2577" si="1792">E2578+E2579</f>
        <v>92170.827000000005</v>
      </c>
    </row>
    <row r="2578" spans="1:5" ht="14.4" customHeight="1" x14ac:dyDescent="0.3">
      <c r="A2578" s="5" t="s">
        <v>35</v>
      </c>
      <c r="B2578">
        <v>1</v>
      </c>
      <c r="C2578">
        <v>88167.672000000006</v>
      </c>
      <c r="D2578">
        <v>0</v>
      </c>
      <c r="E2578">
        <v>88167.672000000006</v>
      </c>
    </row>
    <row r="2579" spans="1:5" ht="14.4" customHeight="1" x14ac:dyDescent="0.3">
      <c r="A2579" s="5" t="s">
        <v>36</v>
      </c>
      <c r="B2579">
        <v>1</v>
      </c>
      <c r="C2579">
        <v>0</v>
      </c>
      <c r="D2579">
        <v>4003.1550000000002</v>
      </c>
      <c r="E2579">
        <v>4003.1550000000002</v>
      </c>
    </row>
    <row r="2580" spans="1:5" ht="14.4" customHeight="1" x14ac:dyDescent="0.3">
      <c r="A2580" s="5" t="s">
        <v>1020</v>
      </c>
      <c r="B2580">
        <v>0</v>
      </c>
      <c r="C2580" s="7">
        <f t="shared" ref="C2580" si="1793">C2581</f>
        <v>129789.61199999999</v>
      </c>
      <c r="D2580" s="7">
        <f t="shared" ref="D2580" si="1794">D2582</f>
        <v>6237.2025000000003</v>
      </c>
      <c r="E2580" s="7">
        <f t="shared" ref="E2580" si="1795">E2581+E2582</f>
        <v>136026.81450000001</v>
      </c>
    </row>
    <row r="2581" spans="1:5" ht="14.4" customHeight="1" x14ac:dyDescent="0.3">
      <c r="A2581" s="5" t="s">
        <v>35</v>
      </c>
      <c r="B2581">
        <v>1</v>
      </c>
      <c r="C2581">
        <v>129789.61199999999</v>
      </c>
      <c r="D2581">
        <v>0</v>
      </c>
      <c r="E2581">
        <v>129789.61199999999</v>
      </c>
    </row>
    <row r="2582" spans="1:5" ht="14.4" customHeight="1" x14ac:dyDescent="0.3">
      <c r="A2582" s="5" t="s">
        <v>36</v>
      </c>
      <c r="B2582">
        <v>1</v>
      </c>
      <c r="C2582">
        <v>0</v>
      </c>
      <c r="D2582">
        <v>6237.2025000000003</v>
      </c>
      <c r="E2582">
        <v>6237.2025000000003</v>
      </c>
    </row>
    <row r="2583" spans="1:5" ht="14.4" customHeight="1" x14ac:dyDescent="0.3">
      <c r="A2583" s="5" t="s">
        <v>598</v>
      </c>
      <c r="B2583">
        <v>0</v>
      </c>
      <c r="C2583" s="7">
        <f t="shared" ref="C2583:C2584" si="1796">C2584</f>
        <v>554602.21200000006</v>
      </c>
      <c r="D2583" s="7">
        <f t="shared" ref="D2583:D2584" si="1797">D2585</f>
        <v>0</v>
      </c>
      <c r="E2583" s="7">
        <f t="shared" ref="E2583:E2584" si="1798">E2584+E2585</f>
        <v>1119147.8490000002</v>
      </c>
    </row>
    <row r="2584" spans="1:5" ht="14.4" customHeight="1" x14ac:dyDescent="0.3">
      <c r="A2584" s="5" t="s">
        <v>1021</v>
      </c>
      <c r="B2584">
        <v>0</v>
      </c>
      <c r="C2584" s="7">
        <f t="shared" si="1796"/>
        <v>554602.21200000006</v>
      </c>
      <c r="D2584" s="7">
        <f t="shared" si="1797"/>
        <v>9943.4250000000011</v>
      </c>
      <c r="E2584" s="7">
        <f t="shared" si="1798"/>
        <v>564545.6370000001</v>
      </c>
    </row>
    <row r="2585" spans="1:5" ht="14.4" customHeight="1" x14ac:dyDescent="0.3">
      <c r="A2585" s="5" t="s">
        <v>35</v>
      </c>
      <c r="B2585">
        <v>1</v>
      </c>
      <c r="C2585">
        <v>554602.21200000006</v>
      </c>
      <c r="D2585">
        <v>0</v>
      </c>
      <c r="E2585">
        <v>554602.21200000006</v>
      </c>
    </row>
    <row r="2586" spans="1:5" ht="14.4" customHeight="1" x14ac:dyDescent="0.3">
      <c r="A2586" s="5" t="s">
        <v>36</v>
      </c>
      <c r="B2586">
        <v>1</v>
      </c>
      <c r="C2586">
        <v>0</v>
      </c>
      <c r="D2586">
        <v>9943.4250000000011</v>
      </c>
      <c r="E2586">
        <v>9943.4250000000011</v>
      </c>
    </row>
    <row r="2587" spans="1:5" ht="14.4" customHeight="1" x14ac:dyDescent="0.3">
      <c r="A2587" s="5" t="s">
        <v>1022</v>
      </c>
      <c r="B2587">
        <v>0</v>
      </c>
      <c r="C2587" s="7">
        <f t="shared" ref="C2587" si="1799">C2588</f>
        <v>88775.171999999991</v>
      </c>
      <c r="D2587" s="7">
        <f t="shared" ref="D2587" si="1800">D2589</f>
        <v>4853.1824999999999</v>
      </c>
      <c r="E2587" s="7">
        <f t="shared" ref="E2587" si="1801">E2588+E2589</f>
        <v>93628.354499999987</v>
      </c>
    </row>
    <row r="2588" spans="1:5" ht="14.4" customHeight="1" x14ac:dyDescent="0.3">
      <c r="A2588" s="5" t="s">
        <v>35</v>
      </c>
      <c r="B2588">
        <v>1</v>
      </c>
      <c r="C2588">
        <v>88775.171999999991</v>
      </c>
      <c r="D2588">
        <v>0</v>
      </c>
      <c r="E2588">
        <v>88775.171999999991</v>
      </c>
    </row>
    <row r="2589" spans="1:5" ht="14.4" customHeight="1" x14ac:dyDescent="0.3">
      <c r="A2589" s="5" t="s">
        <v>36</v>
      </c>
      <c r="B2589">
        <v>1</v>
      </c>
      <c r="C2589">
        <v>0</v>
      </c>
      <c r="D2589">
        <v>4853.1824999999999</v>
      </c>
      <c r="E2589">
        <v>4853.1824999999999</v>
      </c>
    </row>
    <row r="2590" spans="1:5" ht="14.4" customHeight="1" x14ac:dyDescent="0.3">
      <c r="A2590" s="5" t="s">
        <v>1023</v>
      </c>
      <c r="B2590">
        <v>0</v>
      </c>
      <c r="C2590" s="7">
        <f t="shared" ref="C2590" si="1802">C2591</f>
        <v>304190.15238000004</v>
      </c>
      <c r="D2590" s="7">
        <f t="shared" ref="D2590" si="1803">D2592</f>
        <v>11475</v>
      </c>
      <c r="E2590" s="7">
        <f t="shared" ref="E2590" si="1804">E2591+E2592</f>
        <v>0</v>
      </c>
    </row>
    <row r="2591" spans="1:5" ht="14.4" customHeight="1" x14ac:dyDescent="0.3">
      <c r="A2591" s="5" t="s">
        <v>35</v>
      </c>
      <c r="B2591">
        <v>0</v>
      </c>
      <c r="C2591">
        <v>304190.15238000004</v>
      </c>
      <c r="D2591">
        <v>0</v>
      </c>
      <c r="E2591">
        <v>0</v>
      </c>
    </row>
    <row r="2592" spans="1:5" ht="14.4" customHeight="1" x14ac:dyDescent="0.3">
      <c r="A2592" s="5" t="s">
        <v>36</v>
      </c>
      <c r="B2592">
        <v>0</v>
      </c>
      <c r="C2592">
        <v>0</v>
      </c>
      <c r="D2592">
        <v>11475</v>
      </c>
      <c r="E2592">
        <v>0</v>
      </c>
    </row>
    <row r="2593" spans="1:5" ht="14.4" customHeight="1" x14ac:dyDescent="0.3">
      <c r="A2593" s="5" t="s">
        <v>1024</v>
      </c>
      <c r="B2593">
        <v>0</v>
      </c>
      <c r="C2593" s="7">
        <f t="shared" ref="C2593" si="1805">C2594</f>
        <v>156106.54125000001</v>
      </c>
      <c r="D2593" s="7">
        <f t="shared" ref="D2593" si="1806">D2595</f>
        <v>7425.0000000000009</v>
      </c>
      <c r="E2593" s="7">
        <f t="shared" ref="E2593" si="1807">E2594+E2595</f>
        <v>0</v>
      </c>
    </row>
    <row r="2594" spans="1:5" ht="14.4" customHeight="1" x14ac:dyDescent="0.3">
      <c r="A2594" s="5" t="s">
        <v>35</v>
      </c>
      <c r="B2594">
        <v>0</v>
      </c>
      <c r="C2594">
        <v>156106.54125000001</v>
      </c>
      <c r="D2594">
        <v>0</v>
      </c>
      <c r="E2594">
        <v>0</v>
      </c>
    </row>
    <row r="2595" spans="1:5" ht="14.4" customHeight="1" x14ac:dyDescent="0.3">
      <c r="A2595" s="5" t="s">
        <v>36</v>
      </c>
      <c r="B2595">
        <v>0</v>
      </c>
      <c r="C2595">
        <v>0</v>
      </c>
      <c r="D2595">
        <v>7425.0000000000009</v>
      </c>
      <c r="E2595">
        <v>0</v>
      </c>
    </row>
    <row r="2596" spans="1:5" ht="14.4" customHeight="1" x14ac:dyDescent="0.3">
      <c r="A2596" s="5" t="s">
        <v>602</v>
      </c>
      <c r="B2596">
        <v>0</v>
      </c>
      <c r="C2596" s="7">
        <f t="shared" ref="C2596:C2599" si="1808">C2597</f>
        <v>109.83600000000001</v>
      </c>
      <c r="D2596" s="7">
        <f t="shared" ref="D2596:D2599" si="1809">D2598</f>
        <v>0</v>
      </c>
      <c r="E2596" s="7">
        <f t="shared" ref="E2596:E2599" si="1810">E2597+E2598</f>
        <v>25275.531600000002</v>
      </c>
    </row>
    <row r="2597" spans="1:5" ht="14.4" customHeight="1" x14ac:dyDescent="0.3">
      <c r="A2597" s="5" t="s">
        <v>1025</v>
      </c>
      <c r="B2597">
        <v>0</v>
      </c>
      <c r="C2597" s="7">
        <f t="shared" si="1808"/>
        <v>109.83600000000001</v>
      </c>
      <c r="D2597" s="7">
        <f t="shared" si="1809"/>
        <v>27.569430000000004</v>
      </c>
      <c r="E2597" s="7">
        <f t="shared" si="1810"/>
        <v>15385.874400000002</v>
      </c>
    </row>
    <row r="2598" spans="1:5" ht="14.4" customHeight="1" x14ac:dyDescent="0.3">
      <c r="A2598" s="5" t="s">
        <v>15</v>
      </c>
      <c r="B2598">
        <v>0</v>
      </c>
      <c r="C2598" s="7">
        <f t="shared" si="1808"/>
        <v>109.83600000000001</v>
      </c>
      <c r="D2598" s="7">
        <f t="shared" si="1809"/>
        <v>0</v>
      </c>
      <c r="E2598" s="7">
        <f t="shared" si="1810"/>
        <v>9889.6572000000015</v>
      </c>
    </row>
    <row r="2599" spans="1:5" ht="14.4" customHeight="1" x14ac:dyDescent="0.3">
      <c r="A2599" s="5" t="s">
        <v>1026</v>
      </c>
      <c r="B2599">
        <v>0</v>
      </c>
      <c r="C2599" s="7">
        <f t="shared" si="1808"/>
        <v>109.83600000000001</v>
      </c>
      <c r="D2599" s="7">
        <f t="shared" si="1809"/>
        <v>27.569430000000004</v>
      </c>
      <c r="E2599" s="7">
        <f t="shared" si="1810"/>
        <v>5496.217200000001</v>
      </c>
    </row>
    <row r="2600" spans="1:5" ht="14.4" customHeight="1" x14ac:dyDescent="0.3">
      <c r="A2600" s="5" t="s">
        <v>35</v>
      </c>
      <c r="B2600">
        <v>40</v>
      </c>
      <c r="C2600">
        <v>109.83600000000001</v>
      </c>
      <c r="D2600">
        <v>0</v>
      </c>
      <c r="E2600">
        <v>4393.4400000000005</v>
      </c>
    </row>
    <row r="2601" spans="1:5" ht="14.4" customHeight="1" x14ac:dyDescent="0.3">
      <c r="A2601" s="5" t="s">
        <v>36</v>
      </c>
      <c r="B2601">
        <v>40</v>
      </c>
      <c r="C2601">
        <v>0</v>
      </c>
      <c r="D2601">
        <v>27.569430000000004</v>
      </c>
      <c r="E2601">
        <v>1102.7772000000002</v>
      </c>
    </row>
    <row r="2602" spans="1:5" ht="14.4" customHeight="1" x14ac:dyDescent="0.3">
      <c r="A2602" s="5" t="s">
        <v>1027</v>
      </c>
      <c r="B2602">
        <v>0</v>
      </c>
      <c r="C2602" s="7">
        <f t="shared" ref="C2602" si="1811">C2603</f>
        <v>166.57488000000001</v>
      </c>
      <c r="D2602" s="7">
        <f t="shared" ref="D2602" si="1812">D2604</f>
        <v>40.176896399999997</v>
      </c>
      <c r="E2602" s="7">
        <f t="shared" ref="E2602" si="1813">E2603+E2604</f>
        <v>2067.5177640000002</v>
      </c>
    </row>
    <row r="2603" spans="1:5" ht="14.4" customHeight="1" x14ac:dyDescent="0.3">
      <c r="A2603" s="5" t="s">
        <v>35</v>
      </c>
      <c r="B2603">
        <v>10</v>
      </c>
      <c r="C2603">
        <v>166.57488000000001</v>
      </c>
      <c r="D2603">
        <v>0</v>
      </c>
      <c r="E2603">
        <v>1665.7488000000001</v>
      </c>
    </row>
    <row r="2604" spans="1:5" ht="14.4" customHeight="1" x14ac:dyDescent="0.3">
      <c r="A2604" s="5" t="s">
        <v>36</v>
      </c>
      <c r="B2604">
        <v>10</v>
      </c>
      <c r="C2604">
        <v>0</v>
      </c>
      <c r="D2604">
        <v>40.176896399999997</v>
      </c>
      <c r="E2604">
        <v>401.76896399999998</v>
      </c>
    </row>
    <row r="2605" spans="1:5" ht="14.4" customHeight="1" x14ac:dyDescent="0.3">
      <c r="A2605" s="5" t="s">
        <v>1028</v>
      </c>
      <c r="B2605">
        <v>0</v>
      </c>
      <c r="C2605" s="7">
        <f t="shared" ref="C2605" si="1814">C2606</f>
        <v>237.73014000000003</v>
      </c>
      <c r="D2605" s="7">
        <f t="shared" ref="D2605" si="1815">D2607</f>
        <v>46.361554200000008</v>
      </c>
      <c r="E2605" s="7">
        <f t="shared" ref="E2605" si="1816">E2606+E2607</f>
        <v>2840.9169420000003</v>
      </c>
    </row>
    <row r="2606" spans="1:5" ht="14.4" customHeight="1" x14ac:dyDescent="0.3">
      <c r="A2606" s="5" t="s">
        <v>35</v>
      </c>
      <c r="B2606">
        <v>10</v>
      </c>
      <c r="C2606">
        <v>237.73014000000003</v>
      </c>
      <c r="D2606">
        <v>0</v>
      </c>
      <c r="E2606">
        <v>2377.3014000000003</v>
      </c>
    </row>
    <row r="2607" spans="1:5" ht="14.4" customHeight="1" x14ac:dyDescent="0.3">
      <c r="A2607" s="5" t="s">
        <v>36</v>
      </c>
      <c r="B2607">
        <v>10</v>
      </c>
      <c r="C2607">
        <v>0</v>
      </c>
      <c r="D2607">
        <v>46.361554200000008</v>
      </c>
      <c r="E2607">
        <v>463.61554200000006</v>
      </c>
    </row>
    <row r="2608" spans="1:5" ht="14.4" customHeight="1" x14ac:dyDescent="0.3">
      <c r="A2608" s="5" t="s">
        <v>462</v>
      </c>
      <c r="B2608">
        <v>0</v>
      </c>
      <c r="C2608" s="7">
        <f t="shared" ref="C2608" si="1817">C2609</f>
        <v>435.35394000000008</v>
      </c>
      <c r="D2608" s="7">
        <f t="shared" ref="D2608" si="1818">D2610</f>
        <v>51.642943200000005</v>
      </c>
      <c r="E2608" s="7">
        <f t="shared" ref="E2608" si="1819">E2609+E2610</f>
        <v>48699.688320000008</v>
      </c>
    </row>
    <row r="2609" spans="1:5" ht="14.4" customHeight="1" x14ac:dyDescent="0.3">
      <c r="A2609" s="5" t="s">
        <v>35</v>
      </c>
      <c r="B2609">
        <v>100</v>
      </c>
      <c r="C2609">
        <v>435.35394000000008</v>
      </c>
      <c r="D2609">
        <v>0</v>
      </c>
      <c r="E2609">
        <v>43535.394000000008</v>
      </c>
    </row>
    <row r="2610" spans="1:5" ht="14.4" customHeight="1" x14ac:dyDescent="0.3">
      <c r="A2610" s="5" t="s">
        <v>36</v>
      </c>
      <c r="B2610">
        <v>100</v>
      </c>
      <c r="C2610">
        <v>0</v>
      </c>
      <c r="D2610">
        <v>51.642943200000005</v>
      </c>
      <c r="E2610">
        <v>5164.2943200000009</v>
      </c>
    </row>
    <row r="2611" spans="1:5" ht="14.4" customHeight="1" x14ac:dyDescent="0.3">
      <c r="A2611" s="5" t="s">
        <v>34</v>
      </c>
      <c r="B2611">
        <v>0</v>
      </c>
      <c r="C2611" s="7">
        <f t="shared" ref="C2611" si="1820">C2612</f>
        <v>671.75406000000009</v>
      </c>
      <c r="D2611" s="7">
        <f t="shared" ref="D2611" si="1821">D2613</f>
        <v>65.632096799999999</v>
      </c>
      <c r="E2611" s="7">
        <f t="shared" ref="E2611" si="1822">E2612+E2613</f>
        <v>0</v>
      </c>
    </row>
    <row r="2612" spans="1:5" ht="14.4" customHeight="1" x14ac:dyDescent="0.3">
      <c r="A2612" s="5" t="s">
        <v>35</v>
      </c>
      <c r="B2612">
        <v>0</v>
      </c>
      <c r="C2612">
        <v>671.75406000000009</v>
      </c>
      <c r="D2612">
        <v>0</v>
      </c>
      <c r="E2612">
        <v>0</v>
      </c>
    </row>
    <row r="2613" spans="1:5" ht="14.4" customHeight="1" x14ac:dyDescent="0.3">
      <c r="A2613" s="5" t="s">
        <v>36</v>
      </c>
      <c r="B2613">
        <v>0</v>
      </c>
      <c r="C2613">
        <v>0</v>
      </c>
      <c r="D2613">
        <v>65.632096799999999</v>
      </c>
      <c r="E2613">
        <v>0</v>
      </c>
    </row>
    <row r="2614" spans="1:5" ht="14.4" customHeight="1" x14ac:dyDescent="0.3">
      <c r="A2614" s="5" t="s">
        <v>1029</v>
      </c>
      <c r="B2614">
        <v>0</v>
      </c>
      <c r="C2614" s="7">
        <f t="shared" ref="C2614" si="1823">C2615</f>
        <v>1117.5213600000002</v>
      </c>
      <c r="D2614" s="7">
        <f t="shared" ref="D2614" si="1824">D2616</f>
        <v>79.431670800000006</v>
      </c>
      <c r="E2614" s="7">
        <f t="shared" ref="E2614" si="1825">E2615+E2616</f>
        <v>0</v>
      </c>
    </row>
    <row r="2615" spans="1:5" ht="14.4" customHeight="1" x14ac:dyDescent="0.3">
      <c r="A2615" s="5" t="s">
        <v>35</v>
      </c>
      <c r="B2615">
        <v>0</v>
      </c>
      <c r="C2615">
        <v>1117.5213600000002</v>
      </c>
      <c r="D2615">
        <v>0</v>
      </c>
      <c r="E2615">
        <v>0</v>
      </c>
    </row>
    <row r="2616" spans="1:5" ht="14.4" customHeight="1" x14ac:dyDescent="0.3">
      <c r="A2616" s="5" t="s">
        <v>36</v>
      </c>
      <c r="B2616">
        <v>0</v>
      </c>
      <c r="C2616">
        <v>0</v>
      </c>
      <c r="D2616">
        <v>79.431670800000006</v>
      </c>
      <c r="E2616">
        <v>0</v>
      </c>
    </row>
    <row r="2617" spans="1:5" ht="14.4" customHeight="1" x14ac:dyDescent="0.3">
      <c r="A2617" s="5" t="s">
        <v>42</v>
      </c>
      <c r="B2617">
        <v>0</v>
      </c>
      <c r="C2617" s="7">
        <f t="shared" ref="C2617" si="1826">C2618</f>
        <v>1470.9988800000003</v>
      </c>
      <c r="D2617" s="7">
        <f t="shared" ref="D2617" si="1827">D2619</f>
        <v>102.49602840000003</v>
      </c>
      <c r="E2617" s="7">
        <f t="shared" ref="E2617" si="1828">E2618+E2619</f>
        <v>0</v>
      </c>
    </row>
    <row r="2618" spans="1:5" ht="14.4" customHeight="1" x14ac:dyDescent="0.3">
      <c r="A2618" s="5" t="s">
        <v>35</v>
      </c>
      <c r="B2618">
        <v>0</v>
      </c>
      <c r="C2618">
        <v>1470.9988800000003</v>
      </c>
      <c r="D2618">
        <v>0</v>
      </c>
      <c r="E2618">
        <v>0</v>
      </c>
    </row>
    <row r="2619" spans="1:5" ht="14.4" customHeight="1" x14ac:dyDescent="0.3">
      <c r="A2619" s="5" t="s">
        <v>36</v>
      </c>
      <c r="B2619">
        <v>0</v>
      </c>
      <c r="C2619">
        <v>0</v>
      </c>
      <c r="D2619">
        <v>102.49602840000003</v>
      </c>
      <c r="E2619">
        <v>0</v>
      </c>
    </row>
    <row r="2620" spans="1:5" ht="14.4" customHeight="1" x14ac:dyDescent="0.3">
      <c r="A2620" s="5" t="s">
        <v>1030</v>
      </c>
      <c r="B2620">
        <v>0</v>
      </c>
      <c r="C2620" s="7">
        <f t="shared" ref="C2620" si="1829">C2621</f>
        <v>1627.2090000000003</v>
      </c>
      <c r="D2620" s="7">
        <f t="shared" ref="D2620" si="1830">D2622</f>
        <v>124.86722399999999</v>
      </c>
      <c r="E2620" s="7">
        <f t="shared" ref="E2620" si="1831">E2621+E2622</f>
        <v>0</v>
      </c>
    </row>
    <row r="2621" spans="1:5" ht="14.4" customHeight="1" x14ac:dyDescent="0.3">
      <c r="A2621" s="5" t="s">
        <v>35</v>
      </c>
      <c r="B2621">
        <v>0</v>
      </c>
      <c r="C2621">
        <v>1627.2090000000003</v>
      </c>
      <c r="D2621">
        <v>0</v>
      </c>
      <c r="E2621">
        <v>0</v>
      </c>
    </row>
    <row r="2622" spans="1:5" ht="14.4" customHeight="1" x14ac:dyDescent="0.3">
      <c r="A2622" s="5" t="s">
        <v>36</v>
      </c>
      <c r="B2622">
        <v>0</v>
      </c>
      <c r="C2622">
        <v>0</v>
      </c>
      <c r="D2622">
        <v>124.86722399999999</v>
      </c>
      <c r="E2622">
        <v>0</v>
      </c>
    </row>
    <row r="2623" spans="1:5" ht="14.4" customHeight="1" x14ac:dyDescent="0.3">
      <c r="A2623" s="5" t="s">
        <v>1031</v>
      </c>
      <c r="B2623">
        <v>0</v>
      </c>
      <c r="C2623" s="7">
        <f t="shared" ref="C2623" si="1832">C2624</f>
        <v>4739.4363600000006</v>
      </c>
      <c r="D2623" s="7">
        <f t="shared" ref="D2623" si="1833">D2625</f>
        <v>268.18404480000004</v>
      </c>
      <c r="E2623" s="7">
        <f t="shared" ref="E2623" si="1834">E2624+E2625</f>
        <v>125190.51012000002</v>
      </c>
    </row>
    <row r="2624" spans="1:5" ht="14.4" customHeight="1" x14ac:dyDescent="0.3">
      <c r="A2624" s="5" t="s">
        <v>35</v>
      </c>
      <c r="B2624">
        <v>25</v>
      </c>
      <c r="C2624">
        <v>4739.4363600000006</v>
      </c>
      <c r="D2624">
        <v>0</v>
      </c>
      <c r="E2624">
        <v>118485.90900000001</v>
      </c>
    </row>
    <row r="2625" spans="1:5" ht="14.4" customHeight="1" x14ac:dyDescent="0.3">
      <c r="A2625" s="5" t="s">
        <v>36</v>
      </c>
      <c r="B2625">
        <v>25</v>
      </c>
      <c r="C2625">
        <v>0</v>
      </c>
      <c r="D2625">
        <v>268.18404480000004</v>
      </c>
      <c r="E2625">
        <v>6704.6011200000012</v>
      </c>
    </row>
    <row r="2626" spans="1:5" ht="14.4" customHeight="1" x14ac:dyDescent="0.3">
      <c r="A2626" s="5" t="s">
        <v>1032</v>
      </c>
      <c r="B2626">
        <v>0</v>
      </c>
      <c r="C2626" s="7">
        <f t="shared" ref="C2626:C2627" si="1835">C2627</f>
        <v>0</v>
      </c>
      <c r="D2626" s="7">
        <f t="shared" ref="D2626:D2627" si="1836">D2628</f>
        <v>0</v>
      </c>
      <c r="E2626" s="7">
        <f t="shared" ref="E2626:E2627" si="1837">E2627+E2628</f>
        <v>0</v>
      </c>
    </row>
    <row r="2627" spans="1:5" ht="14.4" customHeight="1" x14ac:dyDescent="0.3">
      <c r="A2627" s="5" t="s">
        <v>1033</v>
      </c>
      <c r="B2627">
        <v>0</v>
      </c>
      <c r="C2627" s="7">
        <f t="shared" si="1835"/>
        <v>0</v>
      </c>
      <c r="D2627" s="7">
        <f t="shared" si="1836"/>
        <v>0</v>
      </c>
      <c r="E2627" s="7">
        <f t="shared" si="1837"/>
        <v>0</v>
      </c>
    </row>
    <row r="2628" spans="1:5" ht="14.4" customHeight="1" x14ac:dyDescent="0.3">
      <c r="A2628" s="5" t="s">
        <v>35</v>
      </c>
      <c r="B2628">
        <v>0</v>
      </c>
      <c r="C2628">
        <v>0</v>
      </c>
      <c r="D2628">
        <v>0</v>
      </c>
      <c r="E2628">
        <v>0</v>
      </c>
    </row>
    <row r="2629" spans="1:5" ht="14.4" customHeight="1" x14ac:dyDescent="0.3">
      <c r="A2629" s="5" t="s">
        <v>36</v>
      </c>
      <c r="B2629">
        <v>0</v>
      </c>
      <c r="C2629">
        <v>0</v>
      </c>
      <c r="D2629">
        <v>0</v>
      </c>
      <c r="E2629">
        <v>0</v>
      </c>
    </row>
    <row r="2630" spans="1:5" ht="14.4" customHeight="1" x14ac:dyDescent="0.3">
      <c r="A2630" s="5" t="s">
        <v>861</v>
      </c>
      <c r="B2630">
        <v>0</v>
      </c>
      <c r="C2630" s="7">
        <f t="shared" ref="C2630:C2631" si="1838">C2631</f>
        <v>1867.5006191999998</v>
      </c>
      <c r="D2630" s="7">
        <f t="shared" ref="D2630:D2631" si="1839">D2632</f>
        <v>0</v>
      </c>
      <c r="E2630" s="7">
        <f t="shared" ref="E2630:E2631" si="1840">E2631+E2632</f>
        <v>155844.53452693441</v>
      </c>
    </row>
    <row r="2631" spans="1:5" ht="14.4" customHeight="1" x14ac:dyDescent="0.3">
      <c r="A2631" s="5" t="s">
        <v>862</v>
      </c>
      <c r="B2631">
        <v>0</v>
      </c>
      <c r="C2631" s="7">
        <f t="shared" si="1838"/>
        <v>1867.5006191999998</v>
      </c>
      <c r="D2631" s="7">
        <f t="shared" si="1839"/>
        <v>7396.7512278096001</v>
      </c>
      <c r="E2631" s="7">
        <f t="shared" si="1840"/>
        <v>129699.52585813441</v>
      </c>
    </row>
    <row r="2632" spans="1:5" ht="14.4" customHeight="1" x14ac:dyDescent="0.3">
      <c r="A2632" s="5" t="s">
        <v>35</v>
      </c>
      <c r="B2632">
        <v>14</v>
      </c>
      <c r="C2632">
        <v>1867.5006191999998</v>
      </c>
      <c r="D2632">
        <v>0</v>
      </c>
      <c r="E2632">
        <v>26145.008668799997</v>
      </c>
    </row>
    <row r="2633" spans="1:5" ht="14.4" customHeight="1" x14ac:dyDescent="0.3">
      <c r="A2633" s="5" t="s">
        <v>36</v>
      </c>
      <c r="B2633">
        <v>14</v>
      </c>
      <c r="C2633">
        <v>0</v>
      </c>
      <c r="D2633">
        <v>7396.7512278096001</v>
      </c>
      <c r="E2633">
        <v>103554.51718933441</v>
      </c>
    </row>
    <row r="2634" spans="1:5" ht="14.4" customHeight="1" x14ac:dyDescent="0.3">
      <c r="A2634" s="5" t="s">
        <v>1034</v>
      </c>
      <c r="B2634">
        <v>0</v>
      </c>
      <c r="C2634" s="7">
        <f t="shared" ref="C2634" si="1841">C2635</f>
        <v>2884.6275660000001</v>
      </c>
      <c r="D2634" s="7">
        <f t="shared" ref="D2634" si="1842">D2636</f>
        <v>7396.7512278096001</v>
      </c>
      <c r="E2634" s="7">
        <f t="shared" ref="E2634" si="1843">E2635+E2636</f>
        <v>41125.515175238397</v>
      </c>
    </row>
    <row r="2635" spans="1:5" ht="14.4" customHeight="1" x14ac:dyDescent="0.3">
      <c r="A2635" s="5" t="s">
        <v>35</v>
      </c>
      <c r="B2635">
        <v>4</v>
      </c>
      <c r="C2635">
        <v>2884.6275660000001</v>
      </c>
      <c r="D2635">
        <v>0</v>
      </c>
      <c r="E2635">
        <v>11538.510264</v>
      </c>
    </row>
    <row r="2636" spans="1:5" ht="14.4" customHeight="1" x14ac:dyDescent="0.3">
      <c r="A2636" s="5" t="s">
        <v>36</v>
      </c>
      <c r="B2636">
        <v>4</v>
      </c>
      <c r="C2636">
        <v>0</v>
      </c>
      <c r="D2636">
        <v>7396.7512278096001</v>
      </c>
      <c r="E2636">
        <v>29587.0049112384</v>
      </c>
    </row>
    <row r="2637" spans="1:5" ht="14.4" customHeight="1" x14ac:dyDescent="0.3">
      <c r="A2637" s="5" t="s">
        <v>863</v>
      </c>
      <c r="B2637">
        <v>0</v>
      </c>
      <c r="C2637" s="7">
        <f t="shared" ref="C2637" si="1844">C2638</f>
        <v>1867.5006191999998</v>
      </c>
      <c r="D2637" s="7">
        <f t="shared" ref="D2637" si="1845">D2639</f>
        <v>7396.7512278096001</v>
      </c>
      <c r="E2637" s="7">
        <f t="shared" ref="E2637" si="1846">E2638+E2639</f>
        <v>46321.259235047997</v>
      </c>
    </row>
    <row r="2638" spans="1:5" ht="14.4" customHeight="1" x14ac:dyDescent="0.3">
      <c r="A2638" s="5" t="s">
        <v>35</v>
      </c>
      <c r="B2638">
        <v>5</v>
      </c>
      <c r="C2638">
        <v>1867.5006191999998</v>
      </c>
      <c r="D2638">
        <v>0</v>
      </c>
      <c r="E2638">
        <v>9337.5030959999985</v>
      </c>
    </row>
    <row r="2639" spans="1:5" ht="14.4" customHeight="1" x14ac:dyDescent="0.3">
      <c r="A2639" s="5" t="s">
        <v>36</v>
      </c>
      <c r="B2639">
        <v>5</v>
      </c>
      <c r="C2639">
        <v>0</v>
      </c>
      <c r="D2639">
        <v>7396.7512278096001</v>
      </c>
      <c r="E2639">
        <v>36983.756139047997</v>
      </c>
    </row>
    <row r="2640" spans="1:5" ht="14.4" customHeight="1" x14ac:dyDescent="0.3">
      <c r="A2640" s="5" t="s">
        <v>1035</v>
      </c>
      <c r="B2640">
        <v>0</v>
      </c>
      <c r="C2640" s="7">
        <f t="shared" ref="C2640" si="1847">C2641</f>
        <v>2884.6275660000001</v>
      </c>
      <c r="D2640" s="7">
        <f t="shared" ref="D2640" si="1848">D2642</f>
        <v>7396.7512278096001</v>
      </c>
      <c r="E2640" s="7">
        <f t="shared" ref="E2640" si="1849">E2641+E2642</f>
        <v>30844.136381428802</v>
      </c>
    </row>
    <row r="2641" spans="1:5" ht="14.4" customHeight="1" x14ac:dyDescent="0.3">
      <c r="A2641" s="5" t="s">
        <v>35</v>
      </c>
      <c r="B2641">
        <v>3</v>
      </c>
      <c r="C2641">
        <v>2884.6275660000001</v>
      </c>
      <c r="D2641">
        <v>0</v>
      </c>
      <c r="E2641">
        <v>8653.8826980000013</v>
      </c>
    </row>
    <row r="2642" spans="1:5" ht="14.4" customHeight="1" x14ac:dyDescent="0.3">
      <c r="A2642" s="5" t="s">
        <v>36</v>
      </c>
      <c r="B2642">
        <v>3</v>
      </c>
      <c r="C2642">
        <v>0</v>
      </c>
      <c r="D2642">
        <v>7396.7512278096001</v>
      </c>
      <c r="E2642">
        <v>22190.2536834288</v>
      </c>
    </row>
    <row r="2643" spans="1:5" ht="14.4" customHeight="1" x14ac:dyDescent="0.3">
      <c r="A2643" s="5" t="s">
        <v>1036</v>
      </c>
      <c r="B2643">
        <v>0</v>
      </c>
      <c r="C2643" s="7">
        <f t="shared" ref="C2643" si="1850">C2644</f>
        <v>1294.6251060000004</v>
      </c>
      <c r="D2643" s="7">
        <f t="shared" ref="D2643" si="1851">D2645</f>
        <v>7396.7512278096001</v>
      </c>
      <c r="E2643" s="7">
        <f t="shared" ref="E2643" si="1852">E2644+E2645</f>
        <v>60839.634336667208</v>
      </c>
    </row>
    <row r="2644" spans="1:5" ht="14.4" customHeight="1" x14ac:dyDescent="0.3">
      <c r="A2644" s="5" t="s">
        <v>35</v>
      </c>
      <c r="B2644">
        <v>7</v>
      </c>
      <c r="C2644">
        <v>1294.6251060000004</v>
      </c>
      <c r="D2644">
        <v>0</v>
      </c>
      <c r="E2644">
        <v>9062.3757420000038</v>
      </c>
    </row>
    <row r="2645" spans="1:5" ht="14.4" customHeight="1" x14ac:dyDescent="0.3">
      <c r="A2645" s="5" t="s">
        <v>36</v>
      </c>
      <c r="B2645">
        <v>7</v>
      </c>
      <c r="C2645">
        <v>0</v>
      </c>
      <c r="D2645">
        <v>7396.7512278096001</v>
      </c>
      <c r="E2645">
        <v>51777.258594667204</v>
      </c>
    </row>
    <row r="2646" spans="1:5" ht="14.4" customHeight="1" x14ac:dyDescent="0.3">
      <c r="A2646" s="5" t="s">
        <v>1037</v>
      </c>
      <c r="B2646">
        <v>0</v>
      </c>
      <c r="C2646" s="7">
        <f t="shared" ref="C2646" si="1853">C2647</f>
        <v>1294.6251060000004</v>
      </c>
      <c r="D2646" s="7">
        <f t="shared" ref="D2646" si="1854">D2648</f>
        <v>7396.7512278096001</v>
      </c>
      <c r="E2646" s="7">
        <f t="shared" ref="E2646" si="1855">E2647+E2648</f>
        <v>60839.634336667208</v>
      </c>
    </row>
    <row r="2647" spans="1:5" ht="14.4" customHeight="1" x14ac:dyDescent="0.3">
      <c r="A2647" s="5" t="s">
        <v>35</v>
      </c>
      <c r="B2647">
        <v>7</v>
      </c>
      <c r="C2647">
        <v>1294.6251060000004</v>
      </c>
      <c r="D2647">
        <v>0</v>
      </c>
      <c r="E2647">
        <v>9062.3757420000038</v>
      </c>
    </row>
    <row r="2648" spans="1:5" ht="14.4" customHeight="1" x14ac:dyDescent="0.3">
      <c r="A2648" s="5" t="s">
        <v>36</v>
      </c>
      <c r="B2648">
        <v>7</v>
      </c>
      <c r="C2648">
        <v>0</v>
      </c>
      <c r="D2648">
        <v>7396.7512278096001</v>
      </c>
      <c r="E2648">
        <v>51777.258594667204</v>
      </c>
    </row>
    <row r="2649" spans="1:5" ht="14.4" customHeight="1" x14ac:dyDescent="0.3">
      <c r="A2649" s="5" t="s">
        <v>619</v>
      </c>
      <c r="B2649">
        <v>0</v>
      </c>
      <c r="C2649" s="7">
        <f t="shared" ref="C2649:C2651" si="1856">C2650</f>
        <v>104250.05517420002</v>
      </c>
      <c r="D2649" s="7">
        <f t="shared" ref="D2649:D2651" si="1857">D2651</f>
        <v>32248.187100000006</v>
      </c>
      <c r="E2649" s="7">
        <f t="shared" ref="E2649:E2651" si="1858">E2650+E2651</f>
        <v>377246.53972260008</v>
      </c>
    </row>
    <row r="2650" spans="1:5" ht="14.4" customHeight="1" x14ac:dyDescent="0.3">
      <c r="A2650" s="5" t="s">
        <v>1038</v>
      </c>
      <c r="B2650">
        <v>0</v>
      </c>
      <c r="C2650" s="7">
        <f t="shared" si="1856"/>
        <v>104250.05517420002</v>
      </c>
      <c r="D2650" s="7">
        <f t="shared" si="1857"/>
        <v>0</v>
      </c>
      <c r="E2650" s="7">
        <f t="shared" si="1858"/>
        <v>240748.29744840006</v>
      </c>
    </row>
    <row r="2651" spans="1:5" ht="14.4" customHeight="1" x14ac:dyDescent="0.3">
      <c r="A2651" s="5" t="s">
        <v>864</v>
      </c>
      <c r="B2651">
        <v>0</v>
      </c>
      <c r="C2651" s="7">
        <f t="shared" si="1856"/>
        <v>104250.05517420002</v>
      </c>
      <c r="D2651" s="7">
        <f t="shared" si="1857"/>
        <v>32248.187100000006</v>
      </c>
      <c r="E2651" s="7">
        <f t="shared" si="1858"/>
        <v>136498.24227420002</v>
      </c>
    </row>
    <row r="2652" spans="1:5" ht="14.4" customHeight="1" x14ac:dyDescent="0.3">
      <c r="A2652" s="5" t="s">
        <v>35</v>
      </c>
      <c r="B2652">
        <v>1</v>
      </c>
      <c r="C2652">
        <v>104250.05517420002</v>
      </c>
      <c r="D2652">
        <v>0</v>
      </c>
      <c r="E2652">
        <v>104250.05517420002</v>
      </c>
    </row>
    <row r="2653" spans="1:5" ht="14.4" customHeight="1" x14ac:dyDescent="0.3">
      <c r="A2653" s="5" t="s">
        <v>36</v>
      </c>
      <c r="B2653">
        <v>1</v>
      </c>
      <c r="C2653">
        <v>0</v>
      </c>
      <c r="D2653">
        <v>32248.187100000006</v>
      </c>
      <c r="E2653">
        <v>32248.187100000006</v>
      </c>
    </row>
    <row r="2654" spans="1:5" ht="14.4" customHeight="1" x14ac:dyDescent="0.3">
      <c r="A2654" s="5" t="s">
        <v>1039</v>
      </c>
      <c r="B2654">
        <v>0</v>
      </c>
      <c r="C2654" s="7">
        <f t="shared" ref="C2654" si="1859">C2655</f>
        <v>469.76328000000007</v>
      </c>
      <c r="D2654" s="7">
        <f t="shared" ref="D2654" si="1860">D2656</f>
        <v>150.1875</v>
      </c>
      <c r="E2654" s="7">
        <f t="shared" ref="E2654" si="1861">E2655+E2656</f>
        <v>123990.15600000002</v>
      </c>
    </row>
    <row r="2655" spans="1:5" ht="14.4" customHeight="1" x14ac:dyDescent="0.3">
      <c r="A2655" s="5" t="s">
        <v>35</v>
      </c>
      <c r="B2655">
        <v>200</v>
      </c>
      <c r="C2655">
        <v>469.76328000000007</v>
      </c>
      <c r="D2655">
        <v>0</v>
      </c>
      <c r="E2655">
        <v>93952.656000000017</v>
      </c>
    </row>
    <row r="2656" spans="1:5" ht="14.4" customHeight="1" x14ac:dyDescent="0.3">
      <c r="A2656" s="5" t="s">
        <v>36</v>
      </c>
      <c r="B2656">
        <v>200</v>
      </c>
      <c r="C2656">
        <v>0</v>
      </c>
      <c r="D2656">
        <v>150.1875</v>
      </c>
      <c r="E2656">
        <v>30037.5</v>
      </c>
    </row>
    <row r="2657" spans="1:5" ht="14.4" customHeight="1" x14ac:dyDescent="0.3">
      <c r="A2657" s="5" t="s">
        <v>508</v>
      </c>
      <c r="C2657" s="7">
        <f t="shared" ref="C2657:C2658" si="1862">C2658</f>
        <v>785940.75360000005</v>
      </c>
      <c r="D2657" s="7">
        <f t="shared" ref="D2657:D2658" si="1863">D2659</f>
        <v>0</v>
      </c>
      <c r="E2657" s="7">
        <f t="shared" ref="E2657:E2658" si="1864">E2658+E2659</f>
        <v>1585719.0072000001</v>
      </c>
    </row>
    <row r="2658" spans="1:5" ht="14.4" customHeight="1" x14ac:dyDescent="0.3">
      <c r="A2658" s="5" t="s">
        <v>1040</v>
      </c>
      <c r="C2658" s="7">
        <f t="shared" si="1862"/>
        <v>785940.75360000005</v>
      </c>
      <c r="D2658" s="7">
        <f t="shared" si="1863"/>
        <v>13837.500000000002</v>
      </c>
      <c r="E2658" s="7">
        <f t="shared" si="1864"/>
        <v>799778.25360000005</v>
      </c>
    </row>
    <row r="2659" spans="1:5" ht="14.4" customHeight="1" x14ac:dyDescent="0.3">
      <c r="A2659" s="5" t="s">
        <v>35</v>
      </c>
      <c r="B2659">
        <v>1</v>
      </c>
      <c r="C2659">
        <v>785940.75360000005</v>
      </c>
      <c r="D2659">
        <v>0</v>
      </c>
      <c r="E2659">
        <v>785940.75360000005</v>
      </c>
    </row>
    <row r="2660" spans="1:5" ht="14.4" customHeight="1" x14ac:dyDescent="0.3">
      <c r="A2660" s="5" t="s">
        <v>36</v>
      </c>
      <c r="B2660">
        <v>1</v>
      </c>
      <c r="C2660">
        <v>0</v>
      </c>
      <c r="D2660">
        <v>13837.500000000002</v>
      </c>
      <c r="E2660">
        <v>13837.500000000002</v>
      </c>
    </row>
    <row r="2661" spans="1:5" ht="14.4" customHeight="1" x14ac:dyDescent="0.3">
      <c r="A2661" s="5" t="s">
        <v>1041</v>
      </c>
      <c r="C2661" s="7">
        <f t="shared" ref="C2661" si="1865">C2662</f>
        <v>5095.7331300000005</v>
      </c>
      <c r="D2661" s="7">
        <f t="shared" ref="D2661" si="1866">D2663</f>
        <v>0</v>
      </c>
      <c r="E2661" s="7">
        <f t="shared" ref="E2661" si="1867">E2662+E2663</f>
        <v>590660.15164200007</v>
      </c>
    </row>
    <row r="2662" spans="1:5" ht="14.4" customHeight="1" x14ac:dyDescent="0.3">
      <c r="A2662" s="5" t="s">
        <v>35</v>
      </c>
      <c r="B2662">
        <v>73</v>
      </c>
      <c r="C2662">
        <v>5095.7331300000005</v>
      </c>
      <c r="D2662">
        <v>0</v>
      </c>
      <c r="E2662">
        <v>371988.51849000005</v>
      </c>
    </row>
    <row r="2663" spans="1:5" ht="14.4" customHeight="1" x14ac:dyDescent="0.3">
      <c r="A2663" s="5" t="s">
        <v>36</v>
      </c>
      <c r="B2663">
        <v>73</v>
      </c>
      <c r="C2663" s="7">
        <f t="shared" ref="C2663:C2664" si="1868">C2664</f>
        <v>3970.274688</v>
      </c>
      <c r="D2663" s="7">
        <f t="shared" ref="D2663:D2664" si="1869">D2665</f>
        <v>0</v>
      </c>
      <c r="E2663" s="7">
        <f t="shared" ref="E2663:E2664" si="1870">E2664+E2665</f>
        <v>218671.63315200002</v>
      </c>
    </row>
    <row r="2664" spans="1:5" ht="14.4" customHeight="1" x14ac:dyDescent="0.3">
      <c r="A2664" s="5" t="s">
        <v>1042</v>
      </c>
      <c r="B2664">
        <v>0</v>
      </c>
      <c r="C2664" s="7">
        <f t="shared" si="1868"/>
        <v>3970.274688</v>
      </c>
      <c r="D2664" s="7">
        <f t="shared" si="1869"/>
        <v>158.4</v>
      </c>
      <c r="E2664" s="7">
        <f t="shared" si="1870"/>
        <v>111474.21657600001</v>
      </c>
    </row>
    <row r="2665" spans="1:5" ht="14.4" customHeight="1" x14ac:dyDescent="0.3">
      <c r="A2665" s="5" t="s">
        <v>35</v>
      </c>
      <c r="B2665">
        <v>27</v>
      </c>
      <c r="C2665">
        <v>3970.274688</v>
      </c>
      <c r="D2665">
        <v>0</v>
      </c>
      <c r="E2665">
        <v>107197.416576</v>
      </c>
    </row>
    <row r="2666" spans="1:5" ht="14.4" customHeight="1" x14ac:dyDescent="0.3">
      <c r="A2666" s="5" t="s">
        <v>36</v>
      </c>
      <c r="B2666">
        <v>27</v>
      </c>
      <c r="C2666">
        <v>0</v>
      </c>
      <c r="D2666">
        <v>158.4</v>
      </c>
      <c r="E2666">
        <v>4276.8</v>
      </c>
    </row>
    <row r="2667" spans="1:5" ht="14.4" customHeight="1" x14ac:dyDescent="0.3">
      <c r="A2667" s="5" t="s">
        <v>627</v>
      </c>
      <c r="B2667">
        <v>0</v>
      </c>
      <c r="C2667" s="7">
        <f t="shared" ref="C2667" si="1871">C2668</f>
        <v>2317.2348240000006</v>
      </c>
      <c r="D2667" s="7">
        <f t="shared" ref="D2667" si="1872">D2669</f>
        <v>148.5</v>
      </c>
      <c r="E2667" s="7">
        <f t="shared" ref="E2667" si="1873">E2668+E2669</f>
        <v>93697.923312000028</v>
      </c>
    </row>
    <row r="2668" spans="1:5" ht="14.4" customHeight="1" x14ac:dyDescent="0.3">
      <c r="A2668" s="5" t="s">
        <v>35</v>
      </c>
      <c r="B2668">
        <v>38</v>
      </c>
      <c r="C2668">
        <v>2317.2348240000006</v>
      </c>
      <c r="D2668">
        <v>0</v>
      </c>
      <c r="E2668">
        <v>88054.923312000028</v>
      </c>
    </row>
    <row r="2669" spans="1:5" ht="14.4" customHeight="1" x14ac:dyDescent="0.3">
      <c r="A2669" s="5" t="s">
        <v>36</v>
      </c>
      <c r="B2669">
        <v>38</v>
      </c>
      <c r="C2669">
        <v>0</v>
      </c>
      <c r="D2669">
        <v>148.5</v>
      </c>
      <c r="E2669">
        <v>5643</v>
      </c>
    </row>
    <row r="2670" spans="1:5" ht="14.4" customHeight="1" x14ac:dyDescent="0.3">
      <c r="A2670" s="5" t="s">
        <v>628</v>
      </c>
      <c r="B2670">
        <v>0</v>
      </c>
      <c r="C2670" s="7">
        <f t="shared" ref="C2670" si="1874">C2671</f>
        <v>1918.7603999999999</v>
      </c>
      <c r="D2670" s="7">
        <f t="shared" ref="D2670" si="1875">D2672</f>
        <v>94.5</v>
      </c>
      <c r="E2670" s="7">
        <f t="shared" ref="E2670" si="1876">E2671+E2672</f>
        <v>16106.083199999999</v>
      </c>
    </row>
    <row r="2671" spans="1:5" ht="14.4" customHeight="1" x14ac:dyDescent="0.3">
      <c r="A2671" s="5" t="s">
        <v>35</v>
      </c>
      <c r="B2671">
        <v>8</v>
      </c>
      <c r="C2671">
        <v>1918.7603999999999</v>
      </c>
      <c r="D2671">
        <v>0</v>
      </c>
      <c r="E2671">
        <v>15350.083199999999</v>
      </c>
    </row>
    <row r="2672" spans="1:5" ht="14.4" customHeight="1" x14ac:dyDescent="0.3">
      <c r="A2672" s="5" t="s">
        <v>36</v>
      </c>
      <c r="B2672">
        <v>8</v>
      </c>
      <c r="C2672">
        <v>0</v>
      </c>
      <c r="D2672">
        <v>94.5</v>
      </c>
      <c r="E2672">
        <v>756</v>
      </c>
    </row>
    <row r="2673" spans="1:5" ht="14.4" customHeight="1" x14ac:dyDescent="0.3">
      <c r="A2673" s="5" t="s">
        <v>689</v>
      </c>
      <c r="B2673">
        <v>0</v>
      </c>
      <c r="C2673" s="7">
        <f t="shared" ref="C2673" si="1877">C2674</f>
        <v>350019.19692000002</v>
      </c>
      <c r="D2673" s="7">
        <f t="shared" ref="D2673" si="1878">D2675</f>
        <v>20706.110999999997</v>
      </c>
      <c r="E2673" s="7">
        <f t="shared" ref="E2673" si="1879">E2674+E2675</f>
        <v>370725.30791999999</v>
      </c>
    </row>
    <row r="2674" spans="1:5" ht="14.4" customHeight="1" x14ac:dyDescent="0.3">
      <c r="A2674" s="5" t="s">
        <v>35</v>
      </c>
      <c r="B2674">
        <v>1</v>
      </c>
      <c r="C2674">
        <v>350019.19692000002</v>
      </c>
      <c r="D2674">
        <v>0</v>
      </c>
      <c r="E2674">
        <v>350019.19692000002</v>
      </c>
    </row>
    <row r="2675" spans="1:5" ht="14.4" customHeight="1" x14ac:dyDescent="0.3">
      <c r="A2675" s="5" t="s">
        <v>36</v>
      </c>
      <c r="B2675">
        <v>1</v>
      </c>
      <c r="C2675">
        <v>0</v>
      </c>
      <c r="D2675">
        <v>20706.110999999997</v>
      </c>
      <c r="E2675">
        <v>20706.110999999997</v>
      </c>
    </row>
    <row r="2676" spans="1:5" ht="14.4" customHeight="1" x14ac:dyDescent="0.3">
      <c r="A2676" s="5" t="s">
        <v>632</v>
      </c>
      <c r="B2676">
        <v>0</v>
      </c>
      <c r="C2676" s="7">
        <f t="shared" ref="C2676" si="1880">C2677</f>
        <v>4325.8611600000004</v>
      </c>
      <c r="D2676" s="7">
        <f t="shared" ref="D2676" si="1881">D2678</f>
        <v>263.25</v>
      </c>
      <c r="E2676" s="7">
        <f t="shared" ref="E2676" si="1882">E2677+E2678</f>
        <v>27534.666960000002</v>
      </c>
    </row>
    <row r="2677" spans="1:5" ht="14.4" customHeight="1" x14ac:dyDescent="0.3">
      <c r="A2677" s="5" t="s">
        <v>35</v>
      </c>
      <c r="B2677">
        <v>6</v>
      </c>
      <c r="C2677">
        <v>4325.8611600000004</v>
      </c>
      <c r="D2677">
        <v>0</v>
      </c>
      <c r="E2677">
        <v>25955.166960000002</v>
      </c>
    </row>
    <row r="2678" spans="1:5" ht="14.4" customHeight="1" x14ac:dyDescent="0.3">
      <c r="A2678" s="5" t="s">
        <v>36</v>
      </c>
      <c r="B2678">
        <v>6</v>
      </c>
      <c r="C2678">
        <v>0</v>
      </c>
      <c r="D2678">
        <v>263.25</v>
      </c>
      <c r="E2678">
        <v>1579.5</v>
      </c>
    </row>
    <row r="2679" spans="1:5" ht="14.4" customHeight="1" x14ac:dyDescent="0.3">
      <c r="A2679" s="5" t="s">
        <v>633</v>
      </c>
      <c r="B2679">
        <v>0</v>
      </c>
      <c r="C2679" s="7">
        <f t="shared" ref="C2679" si="1883">C2680</f>
        <v>2817.0200196000005</v>
      </c>
      <c r="D2679" s="7">
        <f t="shared" ref="D2679" si="1884">D2681</f>
        <v>263.25</v>
      </c>
      <c r="E2679" s="7">
        <f t="shared" ref="E2679" si="1885">E2680+E2681</f>
        <v>18481.620117600003</v>
      </c>
    </row>
    <row r="2680" spans="1:5" ht="14.4" customHeight="1" x14ac:dyDescent="0.3">
      <c r="A2680" s="5" t="s">
        <v>35</v>
      </c>
      <c r="B2680">
        <v>6</v>
      </c>
      <c r="C2680">
        <v>2817.0200196000005</v>
      </c>
      <c r="D2680">
        <v>0</v>
      </c>
      <c r="E2680">
        <v>16902.120117600003</v>
      </c>
    </row>
    <row r="2681" spans="1:5" ht="14.4" customHeight="1" x14ac:dyDescent="0.3">
      <c r="A2681" s="5" t="s">
        <v>36</v>
      </c>
      <c r="B2681">
        <v>6</v>
      </c>
      <c r="C2681">
        <v>0</v>
      </c>
      <c r="D2681">
        <v>263.25</v>
      </c>
      <c r="E2681">
        <v>1579.5</v>
      </c>
    </row>
    <row r="2682" spans="1:5" ht="14.4" customHeight="1" x14ac:dyDescent="0.3">
      <c r="A2682" s="5" t="s">
        <v>634</v>
      </c>
      <c r="B2682">
        <v>0</v>
      </c>
      <c r="C2682" s="7">
        <f t="shared" ref="C2682" si="1886">C2683</f>
        <v>2522.2762800000005</v>
      </c>
      <c r="D2682" s="7">
        <f t="shared" ref="D2682" si="1887">D2684</f>
        <v>263.25</v>
      </c>
      <c r="E2682" s="7">
        <f t="shared" ref="E2682" si="1888">E2683+E2684</f>
        <v>86351.31468000001</v>
      </c>
    </row>
    <row r="2683" spans="1:5" ht="14.4" customHeight="1" x14ac:dyDescent="0.3">
      <c r="A2683" s="5" t="s">
        <v>35</v>
      </c>
      <c r="B2683">
        <v>31</v>
      </c>
      <c r="C2683">
        <v>2522.2762800000005</v>
      </c>
      <c r="D2683">
        <v>0</v>
      </c>
      <c r="E2683">
        <v>78190.56468000001</v>
      </c>
    </row>
    <row r="2684" spans="1:5" ht="14.4" customHeight="1" x14ac:dyDescent="0.3">
      <c r="A2684" s="5" t="s">
        <v>36</v>
      </c>
      <c r="B2684">
        <v>31</v>
      </c>
      <c r="C2684">
        <v>0</v>
      </c>
      <c r="D2684">
        <v>263.25</v>
      </c>
      <c r="E2684">
        <v>8160.75</v>
      </c>
    </row>
    <row r="2685" spans="1:5" ht="14.4" customHeight="1" x14ac:dyDescent="0.3">
      <c r="A2685" s="5" t="s">
        <v>1043</v>
      </c>
      <c r="B2685">
        <v>0</v>
      </c>
      <c r="C2685" s="7">
        <f t="shared" ref="C2685" si="1889">C2686</f>
        <v>3993.6218400000007</v>
      </c>
      <c r="D2685" s="7">
        <f t="shared" ref="D2685" si="1890">D2687</f>
        <v>263.25</v>
      </c>
      <c r="E2685" s="7">
        <f t="shared" ref="E2685" si="1891">E2686+E2687</f>
        <v>204329.84832000005</v>
      </c>
    </row>
    <row r="2686" spans="1:5" ht="14.4" customHeight="1" x14ac:dyDescent="0.3">
      <c r="A2686" s="5" t="s">
        <v>35</v>
      </c>
      <c r="B2686">
        <v>48</v>
      </c>
      <c r="C2686">
        <v>3993.6218400000007</v>
      </c>
      <c r="D2686">
        <v>0</v>
      </c>
      <c r="E2686">
        <v>191693.84832000005</v>
      </c>
    </row>
    <row r="2687" spans="1:5" ht="14.4" customHeight="1" x14ac:dyDescent="0.3">
      <c r="A2687" s="5" t="s">
        <v>36</v>
      </c>
      <c r="B2687">
        <v>48</v>
      </c>
      <c r="C2687">
        <v>0</v>
      </c>
      <c r="D2687">
        <v>263.25</v>
      </c>
      <c r="E2687">
        <v>12636</v>
      </c>
    </row>
    <row r="2688" spans="1:5" ht="14.4" customHeight="1" x14ac:dyDescent="0.3">
      <c r="A2688" s="5" t="s">
        <v>1044</v>
      </c>
      <c r="B2688">
        <v>0</v>
      </c>
      <c r="C2688" s="7">
        <f t="shared" ref="C2688" si="1892">C2689</f>
        <v>4041.0846000000006</v>
      </c>
      <c r="D2688" s="7">
        <f t="shared" ref="D2688" si="1893">D2690</f>
        <v>263.25</v>
      </c>
      <c r="E2688" s="7">
        <f t="shared" ref="E2688" si="1894">E2689+E2690</f>
        <v>8608.6692000000003</v>
      </c>
    </row>
    <row r="2689" spans="1:5" ht="14.4" customHeight="1" x14ac:dyDescent="0.3">
      <c r="A2689" s="5" t="s">
        <v>35</v>
      </c>
      <c r="B2689">
        <v>2</v>
      </c>
      <c r="C2689">
        <v>4041.0846000000006</v>
      </c>
      <c r="D2689">
        <v>0</v>
      </c>
      <c r="E2689">
        <v>8082.1692000000012</v>
      </c>
    </row>
    <row r="2690" spans="1:5" ht="14.4" customHeight="1" x14ac:dyDescent="0.3">
      <c r="A2690" s="5" t="s">
        <v>36</v>
      </c>
      <c r="B2690">
        <v>2</v>
      </c>
      <c r="C2690">
        <v>0</v>
      </c>
      <c r="D2690">
        <v>263.25</v>
      </c>
      <c r="E2690">
        <v>526.5</v>
      </c>
    </row>
    <row r="2691" spans="1:5" ht="14.4" customHeight="1" x14ac:dyDescent="0.3">
      <c r="A2691" s="5" t="s">
        <v>636</v>
      </c>
      <c r="B2691">
        <v>0</v>
      </c>
      <c r="C2691" s="7">
        <f t="shared" ref="C2691" si="1895">C2692</f>
        <v>1307.36232</v>
      </c>
      <c r="D2691" s="7">
        <f t="shared" ref="D2691" si="1896">D2693</f>
        <v>182.25</v>
      </c>
      <c r="E2691" s="7">
        <f t="shared" ref="E2691" si="1897">E2692+E2693</f>
        <v>2979.2246399999999</v>
      </c>
    </row>
    <row r="2692" spans="1:5" ht="14.4" customHeight="1" x14ac:dyDescent="0.3">
      <c r="A2692" s="5" t="s">
        <v>35</v>
      </c>
      <c r="B2692">
        <v>2</v>
      </c>
      <c r="C2692">
        <v>1307.36232</v>
      </c>
      <c r="D2692">
        <v>0</v>
      </c>
      <c r="E2692">
        <v>2614.7246399999999</v>
      </c>
    </row>
    <row r="2693" spans="1:5" ht="14.4" customHeight="1" x14ac:dyDescent="0.3">
      <c r="A2693" s="5" t="s">
        <v>36</v>
      </c>
      <c r="B2693">
        <v>2</v>
      </c>
      <c r="C2693">
        <v>0</v>
      </c>
      <c r="D2693">
        <v>182.25</v>
      </c>
      <c r="E2693">
        <v>364.5</v>
      </c>
    </row>
    <row r="2694" spans="1:5" ht="14.4" customHeight="1" x14ac:dyDescent="0.3">
      <c r="A2694" s="5" t="s">
        <v>637</v>
      </c>
      <c r="B2694">
        <v>0</v>
      </c>
      <c r="C2694" s="7">
        <f t="shared" ref="C2694" si="1898">C2695</f>
        <v>876.798</v>
      </c>
      <c r="D2694" s="7">
        <f t="shared" ref="D2694" si="1899">D2696</f>
        <v>182.25</v>
      </c>
      <c r="E2694" s="7">
        <f t="shared" ref="E2694" si="1900">E2695+E2696</f>
        <v>0</v>
      </c>
    </row>
    <row r="2695" spans="1:5" ht="14.4" customHeight="1" x14ac:dyDescent="0.3">
      <c r="A2695" s="5" t="s">
        <v>35</v>
      </c>
      <c r="B2695">
        <v>0</v>
      </c>
      <c r="C2695">
        <v>876.798</v>
      </c>
      <c r="D2695">
        <v>0</v>
      </c>
      <c r="E2695">
        <v>0</v>
      </c>
    </row>
    <row r="2696" spans="1:5" ht="14.4" customHeight="1" x14ac:dyDescent="0.3">
      <c r="A2696" s="5" t="s">
        <v>36</v>
      </c>
      <c r="B2696">
        <v>0</v>
      </c>
      <c r="C2696">
        <v>0</v>
      </c>
      <c r="D2696">
        <v>182.25</v>
      </c>
      <c r="E2696">
        <v>0</v>
      </c>
    </row>
    <row r="2697" spans="1:5" ht="14.4" customHeight="1" x14ac:dyDescent="0.3">
      <c r="A2697" s="5" t="s">
        <v>1045</v>
      </c>
      <c r="B2697">
        <v>0</v>
      </c>
      <c r="C2697" s="7">
        <f t="shared" ref="C2697" si="1901">C2698</f>
        <v>121204.32029424001</v>
      </c>
      <c r="D2697" s="7">
        <f t="shared" ref="D2697" si="1902">D2699</f>
        <v>0</v>
      </c>
      <c r="E2697" s="7">
        <f t="shared" ref="E2697" si="1903">E2698+E2699</f>
        <v>121204.32029424001</v>
      </c>
    </row>
    <row r="2698" spans="1:5" ht="14.4" customHeight="1" x14ac:dyDescent="0.3">
      <c r="A2698" s="5" t="s">
        <v>35</v>
      </c>
      <c r="B2698">
        <v>1</v>
      </c>
      <c r="C2698">
        <v>121204.32029424001</v>
      </c>
      <c r="D2698">
        <v>0</v>
      </c>
      <c r="E2698">
        <v>121204.32029424001</v>
      </c>
    </row>
    <row r="2699" spans="1:5" ht="14.4" customHeight="1" x14ac:dyDescent="0.3">
      <c r="A2699" s="5" t="s">
        <v>36</v>
      </c>
      <c r="B2699">
        <v>1</v>
      </c>
      <c r="C2699">
        <v>0</v>
      </c>
      <c r="D2699">
        <v>0</v>
      </c>
      <c r="E2699">
        <v>0</v>
      </c>
    </row>
    <row r="2700" spans="1:5" ht="14.4" customHeight="1" x14ac:dyDescent="0.3">
      <c r="A2700" s="5" t="s">
        <v>690</v>
      </c>
      <c r="B2700">
        <v>0</v>
      </c>
      <c r="C2700" s="7">
        <f t="shared" ref="C2700:C2702" si="1904">C2701</f>
        <v>7267.4755200000009</v>
      </c>
      <c r="D2700" s="7">
        <f t="shared" ref="D2700:D2702" si="1905">D2702</f>
        <v>8016.3261000000011</v>
      </c>
      <c r="E2700" s="7">
        <f t="shared" ref="E2700:E2702" si="1906">E2701+E2702</f>
        <v>416185.8663600001</v>
      </c>
    </row>
    <row r="2701" spans="1:5" ht="14.4" customHeight="1" x14ac:dyDescent="0.3">
      <c r="A2701" s="5" t="s">
        <v>541</v>
      </c>
      <c r="B2701">
        <v>0</v>
      </c>
      <c r="C2701" s="7">
        <f t="shared" si="1904"/>
        <v>7267.4755200000009</v>
      </c>
      <c r="D2701" s="7">
        <f t="shared" si="1905"/>
        <v>0</v>
      </c>
      <c r="E2701" s="7">
        <f t="shared" si="1906"/>
        <v>248064.04854000005</v>
      </c>
    </row>
    <row r="2702" spans="1:5" ht="14.4" customHeight="1" x14ac:dyDescent="0.3">
      <c r="A2702" s="5" t="s">
        <v>643</v>
      </c>
      <c r="B2702">
        <v>0</v>
      </c>
      <c r="C2702" s="7">
        <f t="shared" si="1904"/>
        <v>7267.4755200000009</v>
      </c>
      <c r="D2702" s="7">
        <f t="shared" si="1905"/>
        <v>8016.3261000000011</v>
      </c>
      <c r="E2702" s="7">
        <f t="shared" si="1906"/>
        <v>168121.81782000003</v>
      </c>
    </row>
    <row r="2703" spans="1:5" ht="14.4" customHeight="1" x14ac:dyDescent="0.3">
      <c r="A2703" s="5" t="s">
        <v>35</v>
      </c>
      <c r="B2703">
        <v>11</v>
      </c>
      <c r="C2703">
        <v>7267.4755200000009</v>
      </c>
      <c r="D2703">
        <v>0</v>
      </c>
      <c r="E2703">
        <v>79942.230720000007</v>
      </c>
    </row>
    <row r="2704" spans="1:5" ht="14.4" customHeight="1" x14ac:dyDescent="0.3">
      <c r="A2704" s="5" t="s">
        <v>36</v>
      </c>
      <c r="B2704">
        <v>11</v>
      </c>
      <c r="C2704">
        <v>0</v>
      </c>
      <c r="D2704">
        <v>8016.3261000000011</v>
      </c>
      <c r="E2704">
        <v>88179.587100000019</v>
      </c>
    </row>
    <row r="2705" spans="1:5" ht="14.4" customHeight="1" x14ac:dyDescent="0.3">
      <c r="A2705" s="5" t="s">
        <v>640</v>
      </c>
      <c r="B2705">
        <v>0</v>
      </c>
      <c r="C2705" s="7">
        <f t="shared" ref="C2705:C2706" si="1907">C2706</f>
        <v>15493.909284000005</v>
      </c>
      <c r="D2705" s="7">
        <f t="shared" ref="D2705:D2706" si="1908">D2707</f>
        <v>0</v>
      </c>
      <c r="E2705" s="7">
        <f t="shared" ref="E2705:E2706" si="1909">E2706+E2707</f>
        <v>30987.81856800001</v>
      </c>
    </row>
    <row r="2706" spans="1:5" ht="14.4" customHeight="1" x14ac:dyDescent="0.3">
      <c r="A2706" s="5" t="s">
        <v>532</v>
      </c>
      <c r="B2706">
        <v>0</v>
      </c>
      <c r="C2706" s="7">
        <f t="shared" si="1907"/>
        <v>15493.909284000005</v>
      </c>
      <c r="D2706" s="7">
        <f t="shared" si="1908"/>
        <v>0</v>
      </c>
      <c r="E2706" s="7">
        <f t="shared" si="1909"/>
        <v>15493.909284000005</v>
      </c>
    </row>
    <row r="2707" spans="1:5" ht="14.4" customHeight="1" x14ac:dyDescent="0.3">
      <c r="A2707" s="5" t="s">
        <v>35</v>
      </c>
      <c r="B2707">
        <v>1</v>
      </c>
      <c r="C2707">
        <v>15493.909284000005</v>
      </c>
      <c r="D2707">
        <v>0</v>
      </c>
      <c r="E2707">
        <v>15493.909284000005</v>
      </c>
    </row>
    <row r="2708" spans="1:5" ht="14.4" customHeight="1" x14ac:dyDescent="0.3">
      <c r="A2708" s="5" t="s">
        <v>36</v>
      </c>
      <c r="B2708">
        <v>1</v>
      </c>
      <c r="C2708">
        <v>0</v>
      </c>
      <c r="D2708">
        <v>0</v>
      </c>
      <c r="E2708">
        <v>0</v>
      </c>
    </row>
    <row r="2709" spans="1:5" ht="14.4" customHeight="1" x14ac:dyDescent="0.3">
      <c r="A2709" s="5" t="s">
        <v>534</v>
      </c>
      <c r="B2709">
        <v>0</v>
      </c>
      <c r="C2709" s="7">
        <f t="shared" ref="C2709" si="1910">C2710</f>
        <v>74753.926552800011</v>
      </c>
      <c r="D2709" s="7">
        <f t="shared" ref="D2709" si="1911">D2711</f>
        <v>519.75</v>
      </c>
      <c r="E2709" s="7">
        <f t="shared" ref="E2709" si="1912">E2710+E2711</f>
        <v>150547.35310560002</v>
      </c>
    </row>
    <row r="2710" spans="1:5" ht="14.4" customHeight="1" x14ac:dyDescent="0.3">
      <c r="A2710" s="5" t="s">
        <v>35</v>
      </c>
      <c r="B2710">
        <v>2</v>
      </c>
      <c r="C2710">
        <v>74753.926552800011</v>
      </c>
      <c r="D2710">
        <v>0</v>
      </c>
      <c r="E2710">
        <v>149507.85310560002</v>
      </c>
    </row>
    <row r="2711" spans="1:5" ht="14.4" customHeight="1" x14ac:dyDescent="0.3">
      <c r="A2711" s="5" t="s">
        <v>36</v>
      </c>
      <c r="B2711">
        <v>2</v>
      </c>
      <c r="C2711">
        <v>0</v>
      </c>
      <c r="D2711">
        <v>519.75</v>
      </c>
      <c r="E2711">
        <v>1039.5</v>
      </c>
    </row>
    <row r="2712" spans="1:5" ht="14.4" customHeight="1" x14ac:dyDescent="0.3">
      <c r="A2712" s="5" t="s">
        <v>535</v>
      </c>
      <c r="C2712" s="7">
        <f t="shared" ref="C2712" si="1913">C2713</f>
        <v>1239.8301720000002</v>
      </c>
      <c r="D2712" s="7">
        <f t="shared" ref="D2712" si="1914">D2714</f>
        <v>148.5</v>
      </c>
      <c r="E2712" s="7">
        <f t="shared" ref="E2712" si="1915">E2713+E2714</f>
        <v>5553.3206880000007</v>
      </c>
    </row>
    <row r="2713" spans="1:5" ht="14.4" customHeight="1" x14ac:dyDescent="0.3">
      <c r="A2713" s="5" t="s">
        <v>35</v>
      </c>
      <c r="B2713">
        <v>4</v>
      </c>
      <c r="C2713">
        <v>1239.8301720000002</v>
      </c>
      <c r="D2713">
        <v>0</v>
      </c>
      <c r="E2713">
        <v>4959.3206880000007</v>
      </c>
    </row>
    <row r="2714" spans="1:5" ht="14.4" customHeight="1" x14ac:dyDescent="0.3">
      <c r="A2714" s="5" t="s">
        <v>36</v>
      </c>
      <c r="B2714">
        <v>4</v>
      </c>
      <c r="C2714">
        <v>0</v>
      </c>
      <c r="D2714">
        <v>148.5</v>
      </c>
      <c r="E2714">
        <v>594</v>
      </c>
    </row>
    <row r="2715" spans="1:5" ht="14.4" customHeight="1" x14ac:dyDescent="0.3">
      <c r="A2715" s="5" t="s">
        <v>536</v>
      </c>
      <c r="C2715">
        <v>0</v>
      </c>
      <c r="D2715">
        <v>0</v>
      </c>
    </row>
    <row r="2716" spans="1:5" ht="14.4" customHeight="1" x14ac:dyDescent="0.3">
      <c r="A2716" s="5" t="s">
        <v>35</v>
      </c>
      <c r="B2716">
        <v>2</v>
      </c>
      <c r="C2716">
        <v>3471.6320279999995</v>
      </c>
      <c r="D2716">
        <v>0</v>
      </c>
      <c r="E2716">
        <v>6943.2640559999991</v>
      </c>
    </row>
    <row r="2717" spans="1:5" ht="14.4" customHeight="1" x14ac:dyDescent="0.3">
      <c r="A2717" s="5" t="s">
        <v>36</v>
      </c>
      <c r="B2717">
        <v>2</v>
      </c>
      <c r="C2717">
        <v>0</v>
      </c>
      <c r="D2717">
        <v>148.5</v>
      </c>
      <c r="E2717">
        <v>297</v>
      </c>
    </row>
    <row r="2718" spans="1:5" ht="14.4" customHeight="1" x14ac:dyDescent="0.3">
      <c r="A2718" s="5" t="s">
        <v>537</v>
      </c>
      <c r="C2718" s="7">
        <f t="shared" ref="C2718" si="1916">C2719</f>
        <v>17988.465592799999</v>
      </c>
      <c r="D2718" s="7">
        <f t="shared" ref="D2718" si="1917">D2720</f>
        <v>148.5</v>
      </c>
      <c r="E2718" s="7">
        <f t="shared" ref="E2718" si="1918">E2719+E2720</f>
        <v>72547.862371199997</v>
      </c>
    </row>
    <row r="2719" spans="1:5" ht="14.4" customHeight="1" x14ac:dyDescent="0.3">
      <c r="A2719" s="5" t="s">
        <v>35</v>
      </c>
      <c r="B2719">
        <v>4</v>
      </c>
      <c r="C2719">
        <v>17988.465592799999</v>
      </c>
      <c r="D2719">
        <v>0</v>
      </c>
      <c r="E2719">
        <v>71953.862371199997</v>
      </c>
    </row>
    <row r="2720" spans="1:5" ht="14.4" customHeight="1" x14ac:dyDescent="0.3">
      <c r="A2720" s="5" t="s">
        <v>36</v>
      </c>
      <c r="B2720">
        <v>4</v>
      </c>
      <c r="C2720">
        <v>0</v>
      </c>
      <c r="D2720">
        <v>148.5</v>
      </c>
      <c r="E2720">
        <v>594</v>
      </c>
    </row>
    <row r="2721" spans="1:5" ht="14.4" customHeight="1" x14ac:dyDescent="0.3">
      <c r="A2721" s="5" t="s">
        <v>538</v>
      </c>
      <c r="C2721" s="7">
        <f t="shared" ref="C2721" si="1919">C2722</f>
        <v>225.44811000000004</v>
      </c>
      <c r="D2721" s="7">
        <f t="shared" ref="D2721" si="1920">D2723</f>
        <v>0</v>
      </c>
      <c r="E2721" s="7">
        <f t="shared" ref="E2721" si="1921">E2722+E2723</f>
        <v>4306086.2212200006</v>
      </c>
    </row>
    <row r="2722" spans="1:5" ht="14.4" customHeight="1" x14ac:dyDescent="0.3">
      <c r="A2722" s="5" t="s">
        <v>35</v>
      </c>
      <c r="B2722">
        <v>2</v>
      </c>
      <c r="C2722">
        <v>225.44811000000004</v>
      </c>
      <c r="D2722">
        <v>0</v>
      </c>
      <c r="E2722">
        <v>450.89622000000008</v>
      </c>
    </row>
    <row r="2723" spans="1:5" ht="14.4" customHeight="1" x14ac:dyDescent="0.3">
      <c r="A2723" s="5" t="s">
        <v>1046</v>
      </c>
      <c r="C2723" s="7">
        <f t="shared" ref="C2723:C2728" si="1922">C2724</f>
        <v>3598.4250000000002</v>
      </c>
      <c r="D2723" s="7">
        <f t="shared" ref="D2723:D2728" si="1923">D2725</f>
        <v>0</v>
      </c>
      <c r="E2723" s="7">
        <f t="shared" ref="E2723:E2728" si="1924">E2724+E2725</f>
        <v>4305635.3250000002</v>
      </c>
    </row>
    <row r="2724" spans="1:5" ht="14.4" customHeight="1" x14ac:dyDescent="0.3">
      <c r="A2724" s="5" t="s">
        <v>499</v>
      </c>
      <c r="C2724" s="7">
        <f t="shared" si="1922"/>
        <v>3598.4250000000002</v>
      </c>
      <c r="D2724" s="7">
        <f t="shared" si="1923"/>
        <v>199.8</v>
      </c>
      <c r="E2724" s="7">
        <f t="shared" si="1924"/>
        <v>2650989.6</v>
      </c>
    </row>
    <row r="2725" spans="1:5" ht="14.4" customHeight="1" x14ac:dyDescent="0.3">
      <c r="A2725" s="5" t="s">
        <v>547</v>
      </c>
      <c r="C2725" s="7">
        <f t="shared" si="1922"/>
        <v>3598.4250000000002</v>
      </c>
      <c r="D2725" s="7">
        <f t="shared" si="1923"/>
        <v>0</v>
      </c>
      <c r="E2725" s="7">
        <f t="shared" si="1924"/>
        <v>1654645.7250000001</v>
      </c>
    </row>
    <row r="2726" spans="1:5" ht="14.4" customHeight="1" x14ac:dyDescent="0.3">
      <c r="A2726" s="5" t="s">
        <v>548</v>
      </c>
      <c r="C2726" s="7">
        <f t="shared" si="1922"/>
        <v>3598.4250000000002</v>
      </c>
      <c r="D2726" s="7">
        <f t="shared" si="1923"/>
        <v>199.8</v>
      </c>
      <c r="E2726" s="7">
        <f t="shared" si="1924"/>
        <v>996343.87500000012</v>
      </c>
    </row>
    <row r="2727" spans="1:5" ht="14.4" customHeight="1" x14ac:dyDescent="0.3">
      <c r="A2727" s="5" t="s">
        <v>384</v>
      </c>
      <c r="C2727" s="7">
        <f t="shared" si="1922"/>
        <v>3598.4250000000002</v>
      </c>
      <c r="D2727" s="7">
        <f t="shared" si="1923"/>
        <v>0</v>
      </c>
      <c r="E2727" s="7">
        <f t="shared" si="1924"/>
        <v>658301.85000000009</v>
      </c>
    </row>
    <row r="2728" spans="1:5" ht="14.4" customHeight="1" x14ac:dyDescent="0.3">
      <c r="A2728" s="5" t="s">
        <v>976</v>
      </c>
      <c r="C2728" s="7">
        <f t="shared" si="1922"/>
        <v>3598.4250000000002</v>
      </c>
      <c r="D2728" s="7">
        <f t="shared" si="1923"/>
        <v>199.8</v>
      </c>
      <c r="E2728" s="7">
        <f t="shared" si="1924"/>
        <v>338042.02500000002</v>
      </c>
    </row>
    <row r="2729" spans="1:5" ht="14.4" customHeight="1" x14ac:dyDescent="0.3">
      <c r="A2729" s="5" t="s">
        <v>35</v>
      </c>
      <c r="B2729">
        <v>89</v>
      </c>
      <c r="C2729">
        <v>3598.4250000000002</v>
      </c>
      <c r="E2729">
        <v>320259.82500000001</v>
      </c>
    </row>
    <row r="2730" spans="1:5" ht="14.4" customHeight="1" x14ac:dyDescent="0.3">
      <c r="A2730" s="5" t="s">
        <v>36</v>
      </c>
      <c r="B2730">
        <v>89</v>
      </c>
      <c r="D2730">
        <v>199.8</v>
      </c>
      <c r="E2730">
        <v>17782.2</v>
      </c>
    </row>
    <row r="2731" spans="1:5" ht="14.4" customHeight="1" x14ac:dyDescent="0.3">
      <c r="A2731" s="5" t="s">
        <v>1047</v>
      </c>
      <c r="C2731" s="7">
        <f t="shared" ref="C2731" si="1925">C2732</f>
        <v>6699.51</v>
      </c>
      <c r="D2731" s="7">
        <f t="shared" ref="D2731" si="1926">D2733</f>
        <v>199.8</v>
      </c>
      <c r="E2731" s="7">
        <f t="shared" ref="E2731" si="1927">E2732+E2733</f>
        <v>82791.72</v>
      </c>
    </row>
    <row r="2732" spans="1:5" ht="14.4" customHeight="1" x14ac:dyDescent="0.3">
      <c r="A2732" s="5" t="s">
        <v>35</v>
      </c>
      <c r="B2732">
        <v>12</v>
      </c>
      <c r="C2732">
        <v>6699.51</v>
      </c>
      <c r="E2732">
        <v>80394.12</v>
      </c>
    </row>
    <row r="2733" spans="1:5" ht="14.4" customHeight="1" x14ac:dyDescent="0.3">
      <c r="A2733" s="5" t="s">
        <v>36</v>
      </c>
      <c r="B2733">
        <v>12</v>
      </c>
      <c r="D2733">
        <v>199.8</v>
      </c>
      <c r="E2733">
        <v>2397.6000000000004</v>
      </c>
    </row>
    <row r="2734" spans="1:5" ht="14.4" customHeight="1" x14ac:dyDescent="0.3">
      <c r="A2734" s="5" t="s">
        <v>1048</v>
      </c>
      <c r="C2734" s="7">
        <f t="shared" ref="C2734" si="1928">C2735</f>
        <v>2405.7000000000003</v>
      </c>
      <c r="D2734" s="7">
        <f t="shared" ref="D2734" si="1929">D2736</f>
        <v>199.8</v>
      </c>
      <c r="E2734" s="7">
        <f t="shared" ref="E2734" si="1930">E2735+E2736</f>
        <v>7816.5</v>
      </c>
    </row>
    <row r="2735" spans="1:5" ht="14.4" customHeight="1" x14ac:dyDescent="0.3">
      <c r="A2735" s="5" t="s">
        <v>35</v>
      </c>
      <c r="B2735">
        <v>3</v>
      </c>
      <c r="C2735">
        <v>2405.7000000000003</v>
      </c>
      <c r="E2735">
        <v>7217.1</v>
      </c>
    </row>
    <row r="2736" spans="1:5" ht="14.4" customHeight="1" x14ac:dyDescent="0.3">
      <c r="A2736" s="5" t="s">
        <v>36</v>
      </c>
      <c r="B2736">
        <v>3</v>
      </c>
      <c r="D2736">
        <v>199.8</v>
      </c>
      <c r="E2736">
        <v>599.40000000000009</v>
      </c>
    </row>
    <row r="2737" spans="1:5" ht="14.4" customHeight="1" x14ac:dyDescent="0.3">
      <c r="A2737" s="5" t="s">
        <v>1049</v>
      </c>
      <c r="C2737" s="7">
        <f t="shared" ref="C2737" si="1931">C2738</f>
        <v>5506.7850000000008</v>
      </c>
      <c r="D2737" s="7">
        <f t="shared" ref="D2737" si="1932">D2739</f>
        <v>199.8</v>
      </c>
      <c r="E2737" s="7">
        <f t="shared" ref="E2737" si="1933">E2738+E2739</f>
        <v>0</v>
      </c>
    </row>
    <row r="2738" spans="1:5" ht="14.4" customHeight="1" x14ac:dyDescent="0.3">
      <c r="A2738" s="5" t="s">
        <v>35</v>
      </c>
      <c r="B2738">
        <v>0</v>
      </c>
      <c r="C2738">
        <v>5506.7850000000008</v>
      </c>
      <c r="E2738">
        <v>0</v>
      </c>
    </row>
    <row r="2739" spans="1:5" ht="14.4" customHeight="1" x14ac:dyDescent="0.3">
      <c r="A2739" s="5" t="s">
        <v>36</v>
      </c>
      <c r="B2739">
        <v>0</v>
      </c>
      <c r="D2739">
        <v>199.8</v>
      </c>
      <c r="E2739">
        <v>0</v>
      </c>
    </row>
    <row r="2740" spans="1:5" ht="14.4" customHeight="1" x14ac:dyDescent="0.3">
      <c r="A2740" s="5" t="s">
        <v>1050</v>
      </c>
      <c r="C2740" s="7">
        <f t="shared" ref="C2740" si="1934">C2741</f>
        <v>15764.220000000001</v>
      </c>
      <c r="D2740" s="7">
        <f t="shared" ref="D2740" si="1935">D2742</f>
        <v>199.8</v>
      </c>
      <c r="E2740" s="7">
        <f t="shared" ref="E2740" si="1936">E2741+E2742</f>
        <v>0</v>
      </c>
    </row>
    <row r="2741" spans="1:5" ht="14.4" customHeight="1" x14ac:dyDescent="0.3">
      <c r="A2741" s="5" t="s">
        <v>35</v>
      </c>
      <c r="B2741">
        <v>0</v>
      </c>
      <c r="C2741">
        <v>15764.220000000001</v>
      </c>
      <c r="E2741">
        <v>0</v>
      </c>
    </row>
    <row r="2742" spans="1:5" ht="14.4" customHeight="1" x14ac:dyDescent="0.3">
      <c r="A2742" s="5" t="s">
        <v>36</v>
      </c>
      <c r="B2742">
        <v>0</v>
      </c>
      <c r="D2742">
        <v>199.8</v>
      </c>
      <c r="E2742">
        <v>0</v>
      </c>
    </row>
    <row r="2743" spans="1:5" ht="14.4" customHeight="1" x14ac:dyDescent="0.3">
      <c r="A2743" s="5" t="s">
        <v>1051</v>
      </c>
      <c r="C2743" s="7">
        <f t="shared" ref="C2743" si="1937">C2744</f>
        <v>2882.79</v>
      </c>
      <c r="D2743" s="7">
        <f t="shared" ref="D2743" si="1938">D2745</f>
        <v>199.8</v>
      </c>
      <c r="E2743" s="7">
        <f t="shared" ref="E2743" si="1939">E2744+E2745</f>
        <v>27743.31</v>
      </c>
    </row>
    <row r="2744" spans="1:5" ht="14.4" customHeight="1" x14ac:dyDescent="0.3">
      <c r="A2744" s="5" t="s">
        <v>35</v>
      </c>
      <c r="B2744">
        <v>9</v>
      </c>
      <c r="C2744">
        <v>2882.79</v>
      </c>
      <c r="E2744">
        <v>25945.11</v>
      </c>
    </row>
    <row r="2745" spans="1:5" ht="14.4" customHeight="1" x14ac:dyDescent="0.3">
      <c r="A2745" s="5" t="s">
        <v>36</v>
      </c>
      <c r="B2745">
        <v>9</v>
      </c>
      <c r="D2745">
        <v>199.8</v>
      </c>
      <c r="E2745">
        <v>1798.2</v>
      </c>
    </row>
    <row r="2746" spans="1:5" ht="14.4" customHeight="1" x14ac:dyDescent="0.3">
      <c r="A2746" s="5" t="s">
        <v>1052</v>
      </c>
      <c r="C2746" s="7">
        <f t="shared" ref="C2746" si="1940">C2747</f>
        <v>6222.42</v>
      </c>
      <c r="D2746" s="7">
        <f t="shared" ref="D2746" si="1941">D2748</f>
        <v>199.8</v>
      </c>
      <c r="E2746" s="7">
        <f t="shared" ref="E2746" si="1942">E2747+E2748</f>
        <v>57799.979999999996</v>
      </c>
    </row>
    <row r="2747" spans="1:5" ht="14.4" customHeight="1" x14ac:dyDescent="0.3">
      <c r="A2747" s="5" t="s">
        <v>35</v>
      </c>
      <c r="B2747">
        <v>9</v>
      </c>
      <c r="C2747">
        <v>6222.42</v>
      </c>
      <c r="E2747">
        <v>56001.78</v>
      </c>
    </row>
    <row r="2748" spans="1:5" ht="14.4" customHeight="1" x14ac:dyDescent="0.3">
      <c r="A2748" s="5" t="s">
        <v>36</v>
      </c>
      <c r="B2748">
        <v>9</v>
      </c>
      <c r="D2748">
        <v>199.8</v>
      </c>
      <c r="E2748">
        <v>1798.2</v>
      </c>
    </row>
    <row r="2749" spans="1:5" ht="14.4" customHeight="1" x14ac:dyDescent="0.3">
      <c r="A2749" s="5" t="s">
        <v>1053</v>
      </c>
      <c r="C2749" s="7">
        <f t="shared" ref="C2749" si="1943">C2750</f>
        <v>1212.9750000000001</v>
      </c>
      <c r="D2749" s="7">
        <f t="shared" ref="D2749" si="1944">D2751</f>
        <v>199.8</v>
      </c>
      <c r="E2749" s="7">
        <f t="shared" ref="E2749" si="1945">E2750+E2751</f>
        <v>25429.950000000004</v>
      </c>
    </row>
    <row r="2750" spans="1:5" ht="14.4" customHeight="1" x14ac:dyDescent="0.3">
      <c r="A2750" s="5" t="s">
        <v>35</v>
      </c>
      <c r="B2750">
        <v>18</v>
      </c>
      <c r="C2750">
        <v>1212.9750000000001</v>
      </c>
      <c r="E2750">
        <v>21833.550000000003</v>
      </c>
    </row>
    <row r="2751" spans="1:5" ht="14.4" customHeight="1" x14ac:dyDescent="0.3">
      <c r="A2751" s="5" t="s">
        <v>36</v>
      </c>
      <c r="B2751">
        <v>18</v>
      </c>
      <c r="D2751">
        <v>199.8</v>
      </c>
      <c r="E2751">
        <v>3596.4</v>
      </c>
    </row>
    <row r="2752" spans="1:5" ht="14.4" customHeight="1" x14ac:dyDescent="0.3">
      <c r="A2752" s="5" t="s">
        <v>1054</v>
      </c>
      <c r="C2752" s="7">
        <f t="shared" ref="C2752" si="1946">C2753</f>
        <v>11351.137500000001</v>
      </c>
      <c r="D2752" s="7">
        <f t="shared" ref="D2752" si="1947">D2754</f>
        <v>199.8</v>
      </c>
      <c r="E2752" s="7">
        <f t="shared" ref="E2752" si="1948">E2753+E2754</f>
        <v>80856.562500000015</v>
      </c>
    </row>
    <row r="2753" spans="1:5" ht="14.4" customHeight="1" x14ac:dyDescent="0.3">
      <c r="A2753" s="5" t="s">
        <v>35</v>
      </c>
      <c r="B2753">
        <v>7</v>
      </c>
      <c r="C2753">
        <v>11351.137500000001</v>
      </c>
      <c r="E2753">
        <v>79457.962500000009</v>
      </c>
    </row>
    <row r="2754" spans="1:5" ht="14.4" customHeight="1" x14ac:dyDescent="0.3">
      <c r="A2754" s="5" t="s">
        <v>36</v>
      </c>
      <c r="B2754">
        <v>7</v>
      </c>
      <c r="D2754">
        <v>199.8</v>
      </c>
      <c r="E2754">
        <v>1398.6000000000001</v>
      </c>
    </row>
    <row r="2755" spans="1:5" ht="14.4" customHeight="1" x14ac:dyDescent="0.3">
      <c r="A2755" s="5" t="s">
        <v>1055</v>
      </c>
      <c r="C2755" s="7">
        <f t="shared" ref="C2755" si="1949">C2756</f>
        <v>3121.335</v>
      </c>
      <c r="D2755" s="7">
        <f t="shared" ref="D2755" si="1950">D2757</f>
        <v>199.8</v>
      </c>
      <c r="E2755" s="7">
        <f t="shared" ref="E2755" si="1951">E2756+E2757</f>
        <v>19926.810000000001</v>
      </c>
    </row>
    <row r="2756" spans="1:5" ht="14.4" customHeight="1" x14ac:dyDescent="0.3">
      <c r="A2756" s="5" t="s">
        <v>35</v>
      </c>
      <c r="B2756">
        <v>6</v>
      </c>
      <c r="C2756">
        <v>3121.335</v>
      </c>
      <c r="E2756">
        <v>18728.010000000002</v>
      </c>
    </row>
    <row r="2757" spans="1:5" ht="14.4" customHeight="1" x14ac:dyDescent="0.3">
      <c r="A2757" s="5" t="s">
        <v>36</v>
      </c>
      <c r="B2757">
        <v>6</v>
      </c>
      <c r="D2757">
        <v>199.8</v>
      </c>
      <c r="E2757">
        <v>1198.8000000000002</v>
      </c>
    </row>
    <row r="2758" spans="1:5" ht="14.4" customHeight="1" x14ac:dyDescent="0.3">
      <c r="A2758" s="5" t="s">
        <v>986</v>
      </c>
      <c r="C2758" s="7">
        <f t="shared" ref="C2758" si="1952">C2759</f>
        <v>5268.2400000000007</v>
      </c>
      <c r="D2758" s="7">
        <f t="shared" ref="D2758" si="1953">D2760</f>
        <v>199.8</v>
      </c>
      <c r="E2758" s="7">
        <f t="shared" ref="E2758" si="1954">E2759+E2760</f>
        <v>0</v>
      </c>
    </row>
    <row r="2759" spans="1:5" ht="14.4" customHeight="1" x14ac:dyDescent="0.3">
      <c r="A2759" s="5" t="s">
        <v>35</v>
      </c>
      <c r="B2759">
        <v>0</v>
      </c>
      <c r="C2759">
        <v>5268.2400000000007</v>
      </c>
      <c r="E2759">
        <v>0</v>
      </c>
    </row>
    <row r="2760" spans="1:5" ht="14.4" customHeight="1" x14ac:dyDescent="0.3">
      <c r="A2760" s="5" t="s">
        <v>36</v>
      </c>
      <c r="B2760">
        <v>0</v>
      </c>
      <c r="D2760">
        <v>199.8</v>
      </c>
      <c r="E2760">
        <v>0</v>
      </c>
    </row>
    <row r="2761" spans="1:5" ht="14.4" customHeight="1" x14ac:dyDescent="0.3">
      <c r="A2761" s="5" t="s">
        <v>560</v>
      </c>
      <c r="C2761" s="7">
        <f t="shared" ref="C2761:C2764" si="1955">C2762</f>
        <v>226.34380799999997</v>
      </c>
      <c r="D2761" s="7">
        <f t="shared" ref="D2761:D2764" si="1956">D2763</f>
        <v>0</v>
      </c>
      <c r="E2761" s="7">
        <f t="shared" ref="E2761:E2764" si="1957">E2762+E2763</f>
        <v>54872.341920000006</v>
      </c>
    </row>
    <row r="2762" spans="1:5" ht="14.4" customHeight="1" x14ac:dyDescent="0.3">
      <c r="A2762" s="5" t="s">
        <v>561</v>
      </c>
      <c r="C2762" s="7">
        <f t="shared" si="1955"/>
        <v>226.34380799999997</v>
      </c>
      <c r="D2762" s="7">
        <f t="shared" si="1956"/>
        <v>400.14918000000006</v>
      </c>
      <c r="E2762" s="7">
        <f t="shared" si="1957"/>
        <v>33563.643840000004</v>
      </c>
    </row>
    <row r="2763" spans="1:5" ht="14.4" customHeight="1" x14ac:dyDescent="0.3">
      <c r="A2763" s="5" t="s">
        <v>1056</v>
      </c>
      <c r="C2763" s="7">
        <f t="shared" si="1955"/>
        <v>226.34380799999997</v>
      </c>
      <c r="D2763" s="7">
        <f t="shared" si="1956"/>
        <v>0</v>
      </c>
      <c r="E2763" s="7">
        <f t="shared" si="1957"/>
        <v>21308.698080000002</v>
      </c>
    </row>
    <row r="2764" spans="1:5" ht="14.4" customHeight="1" x14ac:dyDescent="0.3">
      <c r="A2764" s="5" t="s">
        <v>563</v>
      </c>
      <c r="C2764" s="7">
        <f t="shared" si="1955"/>
        <v>226.34380799999997</v>
      </c>
      <c r="D2764" s="7">
        <f t="shared" si="1956"/>
        <v>400.14918000000006</v>
      </c>
      <c r="E2764" s="7">
        <f t="shared" si="1957"/>
        <v>12254.945760000001</v>
      </c>
    </row>
    <row r="2765" spans="1:5" ht="14.4" customHeight="1" x14ac:dyDescent="0.3">
      <c r="A2765" s="5" t="s">
        <v>35</v>
      </c>
      <c r="B2765">
        <v>40</v>
      </c>
      <c r="C2765">
        <v>226.34380799999997</v>
      </c>
      <c r="E2765">
        <v>9053.7523199999996</v>
      </c>
    </row>
    <row r="2766" spans="1:5" ht="14.4" customHeight="1" x14ac:dyDescent="0.3">
      <c r="A2766" s="5" t="s">
        <v>36</v>
      </c>
      <c r="B2766">
        <v>8</v>
      </c>
      <c r="D2766">
        <v>400.14918000000006</v>
      </c>
      <c r="E2766">
        <v>3201.1934400000005</v>
      </c>
    </row>
    <row r="2767" spans="1:5" ht="14.4" customHeight="1" x14ac:dyDescent="0.3">
      <c r="A2767" s="5" t="s">
        <v>564</v>
      </c>
      <c r="C2767" s="7">
        <f t="shared" ref="C2767" si="1958">C2768</f>
        <v>781.11475199999995</v>
      </c>
      <c r="D2767" s="7">
        <f t="shared" ref="D2767" si="1959">D2769</f>
        <v>400.14918000000006</v>
      </c>
      <c r="E2767" s="7">
        <f t="shared" ref="E2767" si="1960">E2768+E2769</f>
        <v>2343.3442559999999</v>
      </c>
    </row>
    <row r="2768" spans="1:5" ht="14.4" customHeight="1" x14ac:dyDescent="0.3">
      <c r="A2768" s="5" t="s">
        <v>35</v>
      </c>
      <c r="B2768">
        <v>3</v>
      </c>
      <c r="C2768">
        <v>781.11475199999995</v>
      </c>
      <c r="E2768">
        <v>2343.3442559999999</v>
      </c>
    </row>
    <row r="2769" spans="1:5" ht="14.4" customHeight="1" x14ac:dyDescent="0.3">
      <c r="A2769" s="5" t="s">
        <v>36</v>
      </c>
      <c r="B2769">
        <v>0</v>
      </c>
      <c r="D2769">
        <v>400.14918000000006</v>
      </c>
      <c r="E2769">
        <v>0</v>
      </c>
    </row>
    <row r="2770" spans="1:5" ht="14.4" customHeight="1" x14ac:dyDescent="0.3">
      <c r="A2770" s="5" t="s">
        <v>565</v>
      </c>
      <c r="C2770" s="7">
        <f t="shared" ref="C2770" si="1961">C2771</f>
        <v>253.03103999999999</v>
      </c>
      <c r="D2770" s="7">
        <f t="shared" ref="D2770" si="1962">D2772</f>
        <v>486.23665338000006</v>
      </c>
      <c r="E2770" s="7">
        <f t="shared" ref="E2770" si="1963">E2771+E2772</f>
        <v>5914.1415470400007</v>
      </c>
    </row>
    <row r="2771" spans="1:5" ht="14.4" customHeight="1" x14ac:dyDescent="0.3">
      <c r="A2771" s="5" t="s">
        <v>35</v>
      </c>
      <c r="B2771">
        <v>8</v>
      </c>
      <c r="C2771">
        <v>253.03103999999999</v>
      </c>
      <c r="E2771">
        <v>2024.2483199999999</v>
      </c>
    </row>
    <row r="2772" spans="1:5" ht="14.4" customHeight="1" x14ac:dyDescent="0.3">
      <c r="A2772" s="5" t="s">
        <v>36</v>
      </c>
      <c r="B2772">
        <v>8</v>
      </c>
      <c r="D2772">
        <v>486.23665338000006</v>
      </c>
      <c r="E2772">
        <v>3889.8932270400005</v>
      </c>
    </row>
    <row r="2773" spans="1:5" ht="14.4" customHeight="1" x14ac:dyDescent="0.3">
      <c r="A2773" s="5" t="s">
        <v>658</v>
      </c>
      <c r="C2773" s="7">
        <f t="shared" ref="C2773" si="1964">C2774</f>
        <v>748.51699199999996</v>
      </c>
      <c r="D2773" s="7">
        <f t="shared" ref="D2773" si="1965">D2775</f>
        <v>486.23665338000006</v>
      </c>
      <c r="E2773" s="7">
        <f t="shared" ref="E2773" si="1966">E2774+E2775</f>
        <v>6922.2852189000005</v>
      </c>
    </row>
    <row r="2774" spans="1:5" ht="14.4" customHeight="1" x14ac:dyDescent="0.3">
      <c r="A2774" s="5" t="s">
        <v>35</v>
      </c>
      <c r="B2774">
        <v>6</v>
      </c>
      <c r="C2774">
        <v>748.51699199999996</v>
      </c>
      <c r="E2774">
        <v>4491.101952</v>
      </c>
    </row>
    <row r="2775" spans="1:5" ht="14.4" customHeight="1" x14ac:dyDescent="0.3">
      <c r="A2775" s="5" t="s">
        <v>36</v>
      </c>
      <c r="B2775">
        <v>5</v>
      </c>
      <c r="D2775">
        <v>486.23665338000006</v>
      </c>
      <c r="E2775">
        <v>2431.1832669000005</v>
      </c>
    </row>
    <row r="2776" spans="1:5" ht="14.4" customHeight="1" x14ac:dyDescent="0.3">
      <c r="A2776" s="5" t="s">
        <v>566</v>
      </c>
      <c r="C2776" s="7">
        <f t="shared" ref="C2776" si="1967">C2777</f>
        <v>253.03103999999999</v>
      </c>
      <c r="D2776" s="7">
        <f t="shared" ref="D2776" si="1968">D2778</f>
        <v>486.23665338000006</v>
      </c>
      <c r="E2776" s="7">
        <f t="shared" ref="E2776" si="1969">E2777+E2778</f>
        <v>1012.12416</v>
      </c>
    </row>
    <row r="2777" spans="1:5" ht="14.4" customHeight="1" x14ac:dyDescent="0.3">
      <c r="A2777" s="5" t="s">
        <v>35</v>
      </c>
      <c r="B2777">
        <v>4</v>
      </c>
      <c r="C2777">
        <v>253.03103999999999</v>
      </c>
      <c r="E2777">
        <v>1012.12416</v>
      </c>
    </row>
    <row r="2778" spans="1:5" ht="14.4" customHeight="1" x14ac:dyDescent="0.3">
      <c r="A2778" s="5" t="s">
        <v>36</v>
      </c>
      <c r="B2778">
        <v>0</v>
      </c>
      <c r="D2778">
        <v>486.23665338000006</v>
      </c>
      <c r="E2778">
        <v>0</v>
      </c>
    </row>
    <row r="2779" spans="1:5" ht="14.4" customHeight="1" x14ac:dyDescent="0.3">
      <c r="A2779" s="5" t="s">
        <v>413</v>
      </c>
      <c r="C2779" s="7">
        <f t="shared" ref="C2779" si="1970">C2780</f>
        <v>101.33333333333333</v>
      </c>
      <c r="D2779" s="7">
        <f t="shared" ref="D2779" si="1971">D2781</f>
        <v>135</v>
      </c>
      <c r="E2779" s="7">
        <f t="shared" ref="E2779" si="1972">E2780+E2781</f>
        <v>38585.654399999999</v>
      </c>
    </row>
    <row r="2780" spans="1:5" ht="14.4" customHeight="1" x14ac:dyDescent="0.3">
      <c r="A2780" s="5" t="s">
        <v>1057</v>
      </c>
      <c r="C2780">
        <v>101.33333333333333</v>
      </c>
    </row>
    <row r="2781" spans="1:5" ht="14.4" customHeight="1" x14ac:dyDescent="0.3">
      <c r="A2781" s="5" t="s">
        <v>568</v>
      </c>
      <c r="C2781" s="7">
        <f t="shared" ref="C2781" si="1973">C2782</f>
        <v>313.67040000000003</v>
      </c>
      <c r="D2781" s="7">
        <f t="shared" ref="D2781" si="1974">D2783</f>
        <v>135</v>
      </c>
      <c r="E2781" s="7">
        <f t="shared" ref="E2781" si="1975">E2782+E2783</f>
        <v>38585.654399999999</v>
      </c>
    </row>
    <row r="2782" spans="1:5" ht="14.4" customHeight="1" x14ac:dyDescent="0.3">
      <c r="A2782" s="5" t="s">
        <v>35</v>
      </c>
      <c r="B2782">
        <v>86</v>
      </c>
      <c r="C2782">
        <v>313.67040000000003</v>
      </c>
      <c r="E2782">
        <v>26975.654400000003</v>
      </c>
    </row>
    <row r="2783" spans="1:5" ht="14.4" customHeight="1" x14ac:dyDescent="0.3">
      <c r="A2783" s="5" t="s">
        <v>36</v>
      </c>
      <c r="B2783">
        <v>86</v>
      </c>
      <c r="D2783">
        <v>135</v>
      </c>
      <c r="E2783">
        <v>11610</v>
      </c>
    </row>
    <row r="2784" spans="1:5" ht="14.4" customHeight="1" x14ac:dyDescent="0.3">
      <c r="A2784" s="5" t="s">
        <v>569</v>
      </c>
      <c r="C2784" s="7">
        <f t="shared" ref="C2784" si="1976">C2785</f>
        <v>400.43443200000002</v>
      </c>
      <c r="D2784" s="7">
        <f t="shared" ref="D2784" si="1977">D2786</f>
        <v>135</v>
      </c>
      <c r="E2784" s="7">
        <f t="shared" ref="E2784" si="1978">E2785+E2786</f>
        <v>10708.68864</v>
      </c>
    </row>
    <row r="2785" spans="1:5" ht="14.4" customHeight="1" x14ac:dyDescent="0.3">
      <c r="A2785" s="5" t="s">
        <v>35</v>
      </c>
      <c r="B2785">
        <v>20</v>
      </c>
      <c r="C2785">
        <v>400.43443200000002</v>
      </c>
      <c r="E2785">
        <v>8008.6886400000003</v>
      </c>
    </row>
    <row r="2786" spans="1:5" ht="14.4" customHeight="1" x14ac:dyDescent="0.3">
      <c r="A2786" s="5" t="s">
        <v>36</v>
      </c>
      <c r="B2786">
        <v>20</v>
      </c>
      <c r="D2786">
        <v>135</v>
      </c>
      <c r="E2786">
        <v>2700</v>
      </c>
    </row>
    <row r="2787" spans="1:5" ht="14.4" customHeight="1" x14ac:dyDescent="0.3">
      <c r="A2787" s="5" t="s">
        <v>570</v>
      </c>
      <c r="C2787" s="7">
        <f t="shared" ref="C2787" si="1979">C2788</f>
        <v>401.36832000000004</v>
      </c>
      <c r="D2787" s="7">
        <f t="shared" ref="D2787" si="1980">D2789</f>
        <v>135</v>
      </c>
      <c r="E2787" s="7">
        <f t="shared" ref="E2787" si="1981">E2788+E2789</f>
        <v>536.36832000000004</v>
      </c>
    </row>
    <row r="2788" spans="1:5" ht="14.4" customHeight="1" x14ac:dyDescent="0.3">
      <c r="A2788" s="5" t="s">
        <v>35</v>
      </c>
      <c r="B2788">
        <v>1</v>
      </c>
      <c r="C2788">
        <v>401.36832000000004</v>
      </c>
      <c r="E2788">
        <v>401.36832000000004</v>
      </c>
    </row>
    <row r="2789" spans="1:5" ht="14.4" customHeight="1" x14ac:dyDescent="0.3">
      <c r="A2789" s="5" t="s">
        <v>36</v>
      </c>
      <c r="B2789">
        <v>1</v>
      </c>
      <c r="D2789">
        <v>135</v>
      </c>
      <c r="E2789">
        <v>135</v>
      </c>
    </row>
    <row r="2790" spans="1:5" ht="14.4" customHeight="1" x14ac:dyDescent="0.3">
      <c r="A2790" s="5" t="s">
        <v>571</v>
      </c>
      <c r="C2790" s="7">
        <f t="shared" ref="C2790" si="1982">C2791</f>
        <v>409.65657600000009</v>
      </c>
      <c r="D2790" s="7">
        <f t="shared" ref="D2790" si="1983">D2792</f>
        <v>135</v>
      </c>
      <c r="E2790" s="7">
        <f t="shared" ref="E2790" si="1984">E2791+E2792</f>
        <v>4901.909184000001</v>
      </c>
    </row>
    <row r="2791" spans="1:5" ht="14.4" customHeight="1" x14ac:dyDescent="0.3">
      <c r="A2791" s="5" t="s">
        <v>35</v>
      </c>
      <c r="B2791">
        <v>9</v>
      </c>
      <c r="C2791">
        <v>409.65657600000009</v>
      </c>
      <c r="E2791">
        <v>3686.909184000001</v>
      </c>
    </row>
    <row r="2792" spans="1:5" ht="14.4" customHeight="1" x14ac:dyDescent="0.3">
      <c r="A2792" s="5" t="s">
        <v>36</v>
      </c>
      <c r="B2792">
        <v>9</v>
      </c>
      <c r="D2792">
        <v>135</v>
      </c>
      <c r="E2792">
        <v>1215</v>
      </c>
    </row>
    <row r="2793" spans="1:5" ht="14.4" customHeight="1" x14ac:dyDescent="0.3">
      <c r="A2793" s="5" t="s">
        <v>572</v>
      </c>
      <c r="C2793" s="7">
        <f t="shared" ref="C2793" si="1985">C2794</f>
        <v>795.35231999999996</v>
      </c>
      <c r="D2793" s="7">
        <f t="shared" ref="D2793" si="1986">D2795</f>
        <v>135</v>
      </c>
      <c r="E2793" s="7">
        <f t="shared" ref="E2793" si="1987">E2794+E2795</f>
        <v>11164.22784</v>
      </c>
    </row>
    <row r="2794" spans="1:5" ht="14.4" customHeight="1" x14ac:dyDescent="0.3">
      <c r="A2794" s="5" t="s">
        <v>35</v>
      </c>
      <c r="B2794">
        <v>12</v>
      </c>
      <c r="C2794">
        <v>795.35231999999996</v>
      </c>
      <c r="E2794">
        <v>9544.2278399999996</v>
      </c>
    </row>
    <row r="2795" spans="1:5" ht="14.4" customHeight="1" x14ac:dyDescent="0.3">
      <c r="A2795" s="5" t="s">
        <v>36</v>
      </c>
      <c r="B2795">
        <v>12</v>
      </c>
      <c r="D2795">
        <v>135</v>
      </c>
      <c r="E2795">
        <v>1620</v>
      </c>
    </row>
    <row r="2796" spans="1:5" ht="14.4" customHeight="1" x14ac:dyDescent="0.3">
      <c r="A2796" s="5" t="s">
        <v>573</v>
      </c>
      <c r="C2796" s="7">
        <f t="shared" ref="C2796" si="1988">C2797</f>
        <v>400.43443200000002</v>
      </c>
      <c r="D2796" s="7">
        <f t="shared" ref="D2796" si="1989">D2798</f>
        <v>135</v>
      </c>
      <c r="E2796" s="7">
        <f t="shared" ref="E2796" si="1990">E2797+E2798</f>
        <v>34267.803648000001</v>
      </c>
    </row>
    <row r="2797" spans="1:5" ht="14.4" customHeight="1" x14ac:dyDescent="0.3">
      <c r="A2797" s="5" t="s">
        <v>35</v>
      </c>
      <c r="B2797">
        <v>64</v>
      </c>
      <c r="C2797">
        <v>400.43443200000002</v>
      </c>
      <c r="E2797">
        <v>25627.803648000001</v>
      </c>
    </row>
    <row r="2798" spans="1:5" ht="14.4" customHeight="1" x14ac:dyDescent="0.3">
      <c r="A2798" s="5" t="s">
        <v>36</v>
      </c>
      <c r="B2798">
        <v>64</v>
      </c>
      <c r="D2798">
        <v>135</v>
      </c>
      <c r="E2798">
        <v>8640</v>
      </c>
    </row>
    <row r="2799" spans="1:5" ht="14.4" customHeight="1" x14ac:dyDescent="0.3">
      <c r="A2799" s="5" t="s">
        <v>574</v>
      </c>
      <c r="C2799" s="7">
        <f t="shared" ref="C2799" si="1991">C2800</f>
        <v>409.65657600000009</v>
      </c>
      <c r="D2799" s="7">
        <f t="shared" ref="D2799" si="1992">D2801</f>
        <v>135</v>
      </c>
      <c r="E2799" s="7">
        <f t="shared" ref="E2799" si="1993">E2800+E2801</f>
        <v>40304.586624000003</v>
      </c>
    </row>
    <row r="2800" spans="1:5" ht="14.4" customHeight="1" x14ac:dyDescent="0.3">
      <c r="A2800" s="5" t="s">
        <v>35</v>
      </c>
      <c r="B2800">
        <v>74</v>
      </c>
      <c r="C2800">
        <v>409.65657600000009</v>
      </c>
      <c r="E2800">
        <v>30314.586624000007</v>
      </c>
    </row>
    <row r="2801" spans="1:5" ht="14.4" customHeight="1" x14ac:dyDescent="0.3">
      <c r="A2801" s="5" t="s">
        <v>36</v>
      </c>
      <c r="B2801">
        <v>74</v>
      </c>
      <c r="D2801">
        <v>135</v>
      </c>
      <c r="E2801">
        <v>9990</v>
      </c>
    </row>
    <row r="2802" spans="1:5" ht="14.4" customHeight="1" x14ac:dyDescent="0.3">
      <c r="A2802" s="5" t="s">
        <v>1058</v>
      </c>
      <c r="C2802" s="7">
        <f t="shared" ref="C2802" si="1994">C2803</f>
        <v>313.67040000000003</v>
      </c>
      <c r="D2802" s="7">
        <f t="shared" ref="D2802" si="1995">D2804</f>
        <v>135</v>
      </c>
      <c r="E2802" s="7">
        <f t="shared" ref="E2802" si="1996">E2803+E2804</f>
        <v>2243.3519999999999</v>
      </c>
    </row>
    <row r="2803" spans="1:5" ht="14.4" customHeight="1" x14ac:dyDescent="0.3">
      <c r="A2803" s="5" t="s">
        <v>35</v>
      </c>
      <c r="B2803">
        <v>5</v>
      </c>
      <c r="C2803">
        <v>313.67040000000003</v>
      </c>
      <c r="E2803">
        <v>1568.3520000000001</v>
      </c>
    </row>
    <row r="2804" spans="1:5" ht="14.4" customHeight="1" x14ac:dyDescent="0.3">
      <c r="A2804" s="5" t="s">
        <v>36</v>
      </c>
      <c r="B2804">
        <v>5</v>
      </c>
      <c r="D2804">
        <v>135</v>
      </c>
      <c r="E2804">
        <v>675</v>
      </c>
    </row>
    <row r="2805" spans="1:5" ht="14.4" customHeight="1" x14ac:dyDescent="0.3">
      <c r="A2805" s="5" t="s">
        <v>575</v>
      </c>
      <c r="C2805" s="7">
        <f t="shared" ref="C2805:C2808" si="1997">C2806</f>
        <v>721.33673472000009</v>
      </c>
      <c r="D2805" s="7">
        <f t="shared" ref="D2805:D2808" si="1998">D2807</f>
        <v>0</v>
      </c>
      <c r="E2805" s="7">
        <f t="shared" ref="E2805:E2808" si="1999">E2806+E2807</f>
        <v>174444.21429120004</v>
      </c>
    </row>
    <row r="2806" spans="1:5" ht="14.4" customHeight="1" x14ac:dyDescent="0.3">
      <c r="A2806" s="5" t="s">
        <v>576</v>
      </c>
      <c r="C2806" s="7">
        <f t="shared" si="1997"/>
        <v>721.33673472000009</v>
      </c>
      <c r="D2806" s="7">
        <f t="shared" si="1998"/>
        <v>182.25</v>
      </c>
      <c r="E2806" s="7">
        <f t="shared" si="1999"/>
        <v>106197.42857472002</v>
      </c>
    </row>
    <row r="2807" spans="1:5" ht="14.4" customHeight="1" x14ac:dyDescent="0.3">
      <c r="A2807" s="5" t="s">
        <v>577</v>
      </c>
      <c r="C2807" s="7">
        <f t="shared" si="1997"/>
        <v>721.33673472000009</v>
      </c>
      <c r="D2807" s="7">
        <f t="shared" si="1998"/>
        <v>0</v>
      </c>
      <c r="E2807" s="7">
        <f t="shared" si="1999"/>
        <v>68246.785716480008</v>
      </c>
    </row>
    <row r="2808" spans="1:5" ht="14.4" customHeight="1" x14ac:dyDescent="0.3">
      <c r="A2808" s="5" t="s">
        <v>1059</v>
      </c>
      <c r="C2808" s="7">
        <f t="shared" si="1997"/>
        <v>721.33673472000009</v>
      </c>
      <c r="D2808" s="7">
        <f t="shared" si="1998"/>
        <v>182.25</v>
      </c>
      <c r="E2808" s="7">
        <f t="shared" si="1999"/>
        <v>37950.642858240004</v>
      </c>
    </row>
    <row r="2809" spans="1:5" ht="14.4" customHeight="1" x14ac:dyDescent="0.3">
      <c r="A2809" s="5" t="s">
        <v>35</v>
      </c>
      <c r="B2809">
        <v>42</v>
      </c>
      <c r="C2809">
        <v>721.33673472000009</v>
      </c>
      <c r="E2809">
        <v>30296.142858240004</v>
      </c>
    </row>
    <row r="2810" spans="1:5" ht="14.4" customHeight="1" x14ac:dyDescent="0.3">
      <c r="A2810" s="5" t="s">
        <v>36</v>
      </c>
      <c r="B2810">
        <v>42</v>
      </c>
      <c r="D2810">
        <v>182.25</v>
      </c>
      <c r="E2810">
        <v>7654.5</v>
      </c>
    </row>
    <row r="2811" spans="1:5" ht="14.4" customHeight="1" x14ac:dyDescent="0.3">
      <c r="A2811" s="5" t="s">
        <v>579</v>
      </c>
      <c r="C2811" s="7">
        <f t="shared" ref="C2811" si="2000">C2812</f>
        <v>721.33673472000009</v>
      </c>
      <c r="D2811" s="7">
        <f t="shared" ref="D2811" si="2001">D2813</f>
        <v>155.00025000000002</v>
      </c>
      <c r="E2811" s="7">
        <f t="shared" ref="E2811" si="2002">E2812+E2813</f>
        <v>9639.7068319200007</v>
      </c>
    </row>
    <row r="2812" spans="1:5" ht="14.4" customHeight="1" x14ac:dyDescent="0.3">
      <c r="A2812" s="5" t="s">
        <v>35</v>
      </c>
      <c r="B2812">
        <v>11</v>
      </c>
      <c r="C2812">
        <v>721.33673472000009</v>
      </c>
      <c r="E2812">
        <v>7934.704081920001</v>
      </c>
    </row>
    <row r="2813" spans="1:5" ht="14.4" customHeight="1" x14ac:dyDescent="0.3">
      <c r="A2813" s="5" t="s">
        <v>36</v>
      </c>
      <c r="B2813">
        <v>11</v>
      </c>
      <c r="D2813">
        <v>155.00025000000002</v>
      </c>
      <c r="E2813">
        <v>1705.0027500000003</v>
      </c>
    </row>
    <row r="2814" spans="1:5" ht="14.4" customHeight="1" x14ac:dyDescent="0.3">
      <c r="A2814" s="5" t="s">
        <v>580</v>
      </c>
      <c r="C2814" s="7">
        <f t="shared" ref="C2814" si="2003">C2815</f>
        <v>609.03290879999997</v>
      </c>
      <c r="D2814" s="7">
        <f t="shared" ref="D2814" si="2004">D2816</f>
        <v>155.00025000000002</v>
      </c>
      <c r="E2814" s="7">
        <f t="shared" ref="E2814" si="2005">E2815+E2816</f>
        <v>4584.1989528000004</v>
      </c>
    </row>
    <row r="2815" spans="1:5" ht="14.4" customHeight="1" x14ac:dyDescent="0.3">
      <c r="A2815" s="5" t="s">
        <v>35</v>
      </c>
      <c r="B2815">
        <v>6</v>
      </c>
      <c r="C2815">
        <v>609.03290879999997</v>
      </c>
      <c r="E2815">
        <v>3654.1974528000001</v>
      </c>
    </row>
    <row r="2816" spans="1:5" ht="14.4" customHeight="1" x14ac:dyDescent="0.3">
      <c r="A2816" s="5" t="s">
        <v>36</v>
      </c>
      <c r="B2816">
        <v>6</v>
      </c>
      <c r="D2816">
        <v>155.00025000000002</v>
      </c>
      <c r="E2816">
        <v>930.00150000000008</v>
      </c>
    </row>
    <row r="2817" spans="1:5" ht="14.4" customHeight="1" x14ac:dyDescent="0.3">
      <c r="A2817" s="5" t="s">
        <v>581</v>
      </c>
      <c r="C2817" s="7">
        <f t="shared" ref="C2817" si="2006">C2818</f>
        <v>609.03290879999997</v>
      </c>
      <c r="D2817" s="7">
        <f t="shared" ref="D2817" si="2007">D2819</f>
        <v>155.00025000000002</v>
      </c>
      <c r="E2817" s="7">
        <f t="shared" ref="E2817" si="2008">E2818+E2819</f>
        <v>3820.165794</v>
      </c>
    </row>
    <row r="2818" spans="1:5" ht="14.4" customHeight="1" x14ac:dyDescent="0.3">
      <c r="A2818" s="5" t="s">
        <v>35</v>
      </c>
      <c r="B2818">
        <v>5</v>
      </c>
      <c r="C2818">
        <v>609.03290879999997</v>
      </c>
      <c r="E2818">
        <v>3045.1645439999998</v>
      </c>
    </row>
    <row r="2819" spans="1:5" ht="14.4" customHeight="1" x14ac:dyDescent="0.3">
      <c r="A2819" s="5" t="s">
        <v>36</v>
      </c>
      <c r="B2819">
        <v>5</v>
      </c>
      <c r="D2819">
        <v>155.00025000000002</v>
      </c>
      <c r="E2819">
        <v>775.00125000000014</v>
      </c>
    </row>
    <row r="2820" spans="1:5" ht="14.4" customHeight="1" x14ac:dyDescent="0.3">
      <c r="A2820" s="5" t="s">
        <v>582</v>
      </c>
      <c r="C2820" s="7">
        <f t="shared" ref="C2820" si="2009">C2821</f>
        <v>2276.8527081600005</v>
      </c>
      <c r="D2820" s="7">
        <f t="shared" ref="D2820" si="2010">D2822</f>
        <v>310.5</v>
      </c>
      <c r="E2820" s="7">
        <f t="shared" ref="E2820" si="2011">E2821+E2822</f>
        <v>5174.7054163200009</v>
      </c>
    </row>
    <row r="2821" spans="1:5" ht="14.4" customHeight="1" x14ac:dyDescent="0.3">
      <c r="A2821" s="5" t="s">
        <v>35</v>
      </c>
      <c r="B2821">
        <v>2</v>
      </c>
      <c r="C2821">
        <v>2276.8527081600005</v>
      </c>
      <c r="E2821">
        <v>4553.7054163200009</v>
      </c>
    </row>
    <row r="2822" spans="1:5" ht="14.4" customHeight="1" x14ac:dyDescent="0.3">
      <c r="A2822" s="5" t="s">
        <v>36</v>
      </c>
      <c r="B2822">
        <v>2</v>
      </c>
      <c r="D2822">
        <v>310.5</v>
      </c>
      <c r="E2822">
        <v>621</v>
      </c>
    </row>
    <row r="2823" spans="1:5" ht="14.4" customHeight="1" x14ac:dyDescent="0.3">
      <c r="A2823" s="5" t="s">
        <v>1060</v>
      </c>
      <c r="C2823" s="7">
        <f t="shared" ref="C2823" si="2012">C2824</f>
        <v>2276.8527081600005</v>
      </c>
      <c r="D2823" s="7">
        <f t="shared" ref="D2823" si="2013">D2825</f>
        <v>351</v>
      </c>
      <c r="E2823" s="7">
        <f t="shared" ref="E2823" si="2014">E2824+E2825</f>
        <v>2627.8527081600005</v>
      </c>
    </row>
    <row r="2824" spans="1:5" ht="14.4" customHeight="1" x14ac:dyDescent="0.3">
      <c r="A2824" s="5" t="s">
        <v>35</v>
      </c>
      <c r="B2824">
        <v>1</v>
      </c>
      <c r="C2824">
        <v>2276.8527081600005</v>
      </c>
      <c r="E2824">
        <v>2276.8527081600005</v>
      </c>
    </row>
    <row r="2825" spans="1:5" ht="14.4" customHeight="1" x14ac:dyDescent="0.3">
      <c r="A2825" s="5" t="s">
        <v>36</v>
      </c>
      <c r="B2825">
        <v>1</v>
      </c>
      <c r="D2825">
        <v>351</v>
      </c>
      <c r="E2825">
        <v>351</v>
      </c>
    </row>
    <row r="2826" spans="1:5" ht="14.4" customHeight="1" x14ac:dyDescent="0.3">
      <c r="A2826" s="5" t="s">
        <v>85</v>
      </c>
      <c r="C2826" s="7">
        <f t="shared" ref="C2826:C2829" si="2015">C2827</f>
        <v>1389.3410880000001</v>
      </c>
      <c r="D2826" s="7">
        <f t="shared" ref="D2826:D2829" si="2016">D2828</f>
        <v>0</v>
      </c>
      <c r="E2826" s="7">
        <f t="shared" ref="E2826:E2829" si="2017">E2827+E2828</f>
        <v>1062845.9323200001</v>
      </c>
    </row>
    <row r="2827" spans="1:5" ht="14.4" customHeight="1" x14ac:dyDescent="0.3">
      <c r="A2827" s="5" t="s">
        <v>583</v>
      </c>
      <c r="C2827" s="7">
        <f t="shared" si="2015"/>
        <v>1389.3410880000001</v>
      </c>
      <c r="D2827" s="7">
        <f t="shared" si="2016"/>
        <v>0</v>
      </c>
      <c r="E2827" s="7">
        <f t="shared" si="2017"/>
        <v>637707.55939200008</v>
      </c>
    </row>
    <row r="2828" spans="1:5" ht="14.4" customHeight="1" x14ac:dyDescent="0.3">
      <c r="A2828" s="5" t="s">
        <v>428</v>
      </c>
      <c r="C2828" s="7">
        <f t="shared" si="2015"/>
        <v>1389.3410880000001</v>
      </c>
      <c r="D2828" s="7">
        <f t="shared" si="2016"/>
        <v>0</v>
      </c>
      <c r="E2828" s="7">
        <f t="shared" si="2017"/>
        <v>425138.37292800006</v>
      </c>
    </row>
    <row r="2829" spans="1:5" ht="14.4" customHeight="1" x14ac:dyDescent="0.3">
      <c r="A2829" s="5" t="s">
        <v>584</v>
      </c>
      <c r="C2829" s="7">
        <f t="shared" si="2015"/>
        <v>1389.3410880000001</v>
      </c>
      <c r="D2829" s="7">
        <f t="shared" si="2016"/>
        <v>0</v>
      </c>
      <c r="E2829" s="7">
        <f t="shared" si="2017"/>
        <v>212569.18646400003</v>
      </c>
    </row>
    <row r="2830" spans="1:5" ht="14.4" customHeight="1" x14ac:dyDescent="0.3">
      <c r="A2830" s="5" t="s">
        <v>35</v>
      </c>
      <c r="B2830">
        <v>153</v>
      </c>
      <c r="C2830">
        <v>1389.3410880000001</v>
      </c>
      <c r="E2830">
        <v>212569.18646400003</v>
      </c>
    </row>
    <row r="2831" spans="1:5" ht="14.4" customHeight="1" x14ac:dyDescent="0.3">
      <c r="A2831" s="5" t="s">
        <v>36</v>
      </c>
      <c r="B2831">
        <v>153</v>
      </c>
      <c r="D2831">
        <v>0</v>
      </c>
      <c r="E2831">
        <v>0</v>
      </c>
    </row>
    <row r="2832" spans="1:5" ht="14.4" customHeight="1" x14ac:dyDescent="0.3">
      <c r="A2832" s="5" t="s">
        <v>585</v>
      </c>
      <c r="C2832">
        <v>0</v>
      </c>
      <c r="D2832">
        <v>0</v>
      </c>
    </row>
    <row r="2833" spans="1:5" ht="14.4" customHeight="1" x14ac:dyDescent="0.3">
      <c r="A2833" s="5" t="s">
        <v>35</v>
      </c>
      <c r="B2833">
        <v>115</v>
      </c>
      <c r="C2833">
        <v>1577.8122940800004</v>
      </c>
      <c r="E2833">
        <v>181448.41381920004</v>
      </c>
    </row>
    <row r="2834" spans="1:5" ht="14.4" customHeight="1" x14ac:dyDescent="0.3">
      <c r="A2834" s="5" t="s">
        <v>36</v>
      </c>
      <c r="B2834">
        <v>115</v>
      </c>
      <c r="D2834">
        <v>0</v>
      </c>
      <c r="E2834">
        <v>0</v>
      </c>
    </row>
    <row r="2835" spans="1:5" ht="14.4" customHeight="1" x14ac:dyDescent="0.3">
      <c r="A2835" s="5" t="s">
        <v>586</v>
      </c>
      <c r="C2835" s="7">
        <f t="shared" ref="C2835" si="2018">C2836</f>
        <v>5682.9591090000013</v>
      </c>
      <c r="D2835" s="7">
        <f t="shared" ref="D2835" si="2019">D2837</f>
        <v>0</v>
      </c>
      <c r="E2835" s="7">
        <f t="shared" ref="E2835" si="2020">E2836+E2837</f>
        <v>22731.836436000005</v>
      </c>
    </row>
    <row r="2836" spans="1:5" ht="14.4" customHeight="1" x14ac:dyDescent="0.3">
      <c r="A2836" s="5" t="s">
        <v>35</v>
      </c>
      <c r="B2836">
        <v>4</v>
      </c>
      <c r="C2836">
        <v>5682.9591090000013</v>
      </c>
      <c r="E2836">
        <v>22731.836436000005</v>
      </c>
    </row>
    <row r="2837" spans="1:5" ht="14.4" customHeight="1" x14ac:dyDescent="0.3">
      <c r="A2837" s="5" t="s">
        <v>36</v>
      </c>
      <c r="B2837">
        <v>4</v>
      </c>
      <c r="D2837">
        <v>0</v>
      </c>
      <c r="E2837">
        <v>0</v>
      </c>
    </row>
    <row r="2838" spans="1:5" ht="14.4" customHeight="1" x14ac:dyDescent="0.3">
      <c r="A2838" s="5" t="s">
        <v>587</v>
      </c>
      <c r="C2838" s="7">
        <f t="shared" ref="C2838" si="2021">C2839</f>
        <v>5002.6409999999996</v>
      </c>
      <c r="D2838" s="7">
        <f t="shared" ref="D2838" si="2022">D2840</f>
        <v>0</v>
      </c>
      <c r="E2838" s="7">
        <f t="shared" ref="E2838" si="2023">E2839+E2840</f>
        <v>5002.6409999999996</v>
      </c>
    </row>
    <row r="2839" spans="1:5" ht="14.4" customHeight="1" x14ac:dyDescent="0.3">
      <c r="A2839" s="5" t="s">
        <v>35</v>
      </c>
      <c r="B2839">
        <v>1</v>
      </c>
      <c r="C2839">
        <v>5002.6409999999996</v>
      </c>
      <c r="E2839">
        <v>5002.6409999999996</v>
      </c>
    </row>
    <row r="2840" spans="1:5" ht="14.4" customHeight="1" x14ac:dyDescent="0.3">
      <c r="A2840" s="5" t="s">
        <v>36</v>
      </c>
      <c r="B2840">
        <v>1</v>
      </c>
      <c r="D2840">
        <v>0</v>
      </c>
      <c r="E2840">
        <v>0</v>
      </c>
    </row>
    <row r="2841" spans="1:5" ht="14.4" customHeight="1" x14ac:dyDescent="0.3">
      <c r="A2841" s="5" t="s">
        <v>1061</v>
      </c>
      <c r="C2841" s="7">
        <f t="shared" ref="C2841" si="2024">C2842</f>
        <v>3874.5635000000002</v>
      </c>
      <c r="D2841" s="7">
        <f t="shared" ref="D2841" si="2025">D2843</f>
        <v>0</v>
      </c>
      <c r="E2841" s="7">
        <f t="shared" ref="E2841" si="2026">E2842+E2843</f>
        <v>11623.690500000001</v>
      </c>
    </row>
    <row r="2842" spans="1:5" ht="14.4" customHeight="1" x14ac:dyDescent="0.3">
      <c r="A2842" s="5" t="s">
        <v>35</v>
      </c>
      <c r="B2842">
        <v>3</v>
      </c>
      <c r="C2842">
        <v>3874.5635000000002</v>
      </c>
      <c r="E2842">
        <v>11623.690500000001</v>
      </c>
    </row>
    <row r="2843" spans="1:5" ht="14.4" customHeight="1" x14ac:dyDescent="0.3">
      <c r="A2843" s="5" t="s">
        <v>36</v>
      </c>
      <c r="B2843">
        <v>3</v>
      </c>
      <c r="D2843">
        <v>0</v>
      </c>
      <c r="E2843">
        <v>0</v>
      </c>
    </row>
    <row r="2844" spans="1:5" ht="14.4" customHeight="1" x14ac:dyDescent="0.3">
      <c r="A2844" s="5" t="s">
        <v>589</v>
      </c>
      <c r="C2844" s="7">
        <f t="shared" ref="C2844" si="2027">C2845</f>
        <v>4830.5159999999996</v>
      </c>
      <c r="D2844" s="7">
        <f t="shared" ref="D2844" si="2028">D2846</f>
        <v>0</v>
      </c>
      <c r="E2844" s="7">
        <f t="shared" ref="E2844" si="2029">E2845+E2846</f>
        <v>251186.83199999999</v>
      </c>
    </row>
    <row r="2845" spans="1:5" ht="14.4" customHeight="1" x14ac:dyDescent="0.3">
      <c r="A2845" s="5" t="s">
        <v>35</v>
      </c>
      <c r="B2845">
        <v>52</v>
      </c>
      <c r="C2845">
        <v>4830.5159999999996</v>
      </c>
      <c r="E2845">
        <v>251186.83199999999</v>
      </c>
    </row>
    <row r="2846" spans="1:5" ht="14.4" customHeight="1" x14ac:dyDescent="0.3">
      <c r="A2846" s="5" t="s">
        <v>36</v>
      </c>
      <c r="B2846">
        <v>52</v>
      </c>
      <c r="D2846">
        <v>0</v>
      </c>
      <c r="E2846">
        <v>0</v>
      </c>
    </row>
    <row r="2847" spans="1:5" ht="14.4" customHeight="1" x14ac:dyDescent="0.3">
      <c r="A2847" s="5" t="s">
        <v>591</v>
      </c>
      <c r="C2847" s="7">
        <f t="shared" ref="C2847:C2850" si="2030">C2848</f>
        <v>37267.401600000005</v>
      </c>
      <c r="D2847" s="7">
        <f t="shared" ref="D2847:D2850" si="2031">D2849</f>
        <v>0</v>
      </c>
      <c r="E2847" s="7">
        <f t="shared" ref="E2847:E2850" si="2032">E2848+E2849</f>
        <v>203185.00800000003</v>
      </c>
    </row>
    <row r="2848" spans="1:5" ht="14.4" customHeight="1" x14ac:dyDescent="0.3">
      <c r="A2848" s="5" t="s">
        <v>592</v>
      </c>
      <c r="C2848" s="7">
        <f t="shared" si="2030"/>
        <v>37267.401600000005</v>
      </c>
      <c r="D2848" s="7">
        <f t="shared" si="2031"/>
        <v>5616</v>
      </c>
      <c r="E2848" s="7">
        <f t="shared" si="2032"/>
        <v>123034.20480000001</v>
      </c>
    </row>
    <row r="2849" spans="1:5" ht="14.4" customHeight="1" x14ac:dyDescent="0.3">
      <c r="A2849" s="5" t="s">
        <v>442</v>
      </c>
      <c r="C2849" s="7">
        <f t="shared" si="2030"/>
        <v>37267.401600000005</v>
      </c>
      <c r="D2849" s="7">
        <f t="shared" si="2031"/>
        <v>0</v>
      </c>
      <c r="E2849" s="7">
        <f t="shared" si="2032"/>
        <v>80150.803200000009</v>
      </c>
    </row>
    <row r="2850" spans="1:5" ht="14.4" customHeight="1" x14ac:dyDescent="0.3">
      <c r="A2850" s="5" t="s">
        <v>593</v>
      </c>
      <c r="C2850" s="7">
        <f t="shared" si="2030"/>
        <v>37267.401600000005</v>
      </c>
      <c r="D2850" s="7">
        <f t="shared" si="2031"/>
        <v>5616</v>
      </c>
      <c r="E2850" s="7">
        <f t="shared" si="2032"/>
        <v>42883.401600000005</v>
      </c>
    </row>
    <row r="2851" spans="1:5" ht="14.4" customHeight="1" x14ac:dyDescent="0.3">
      <c r="A2851" s="5" t="s">
        <v>35</v>
      </c>
      <c r="B2851">
        <v>1</v>
      </c>
      <c r="C2851">
        <v>37267.401600000005</v>
      </c>
      <c r="E2851">
        <v>37267.401600000005</v>
      </c>
    </row>
    <row r="2852" spans="1:5" ht="14.4" customHeight="1" x14ac:dyDescent="0.3">
      <c r="A2852" s="5" t="s">
        <v>36</v>
      </c>
      <c r="B2852">
        <v>1</v>
      </c>
      <c r="D2852">
        <v>5616</v>
      </c>
      <c r="E2852">
        <v>5616</v>
      </c>
    </row>
    <row r="2853" spans="1:5" ht="14.4" customHeight="1" x14ac:dyDescent="0.3">
      <c r="A2853" s="5" t="s">
        <v>594</v>
      </c>
      <c r="C2853" s="7">
        <f t="shared" ref="C2853" si="2033">C2854</f>
        <v>34585.142400000004</v>
      </c>
      <c r="D2853" s="7">
        <f t="shared" ref="D2853" si="2034">D2855</f>
        <v>5544</v>
      </c>
      <c r="E2853" s="7">
        <f t="shared" ref="E2853" si="2035">E2854+E2855</f>
        <v>40129.142400000004</v>
      </c>
    </row>
    <row r="2854" spans="1:5" ht="14.4" customHeight="1" x14ac:dyDescent="0.3">
      <c r="A2854" s="5" t="s">
        <v>35</v>
      </c>
      <c r="B2854">
        <v>1</v>
      </c>
      <c r="C2854">
        <v>34585.142400000004</v>
      </c>
      <c r="E2854">
        <v>34585.142400000004</v>
      </c>
    </row>
    <row r="2855" spans="1:5" ht="14.4" customHeight="1" x14ac:dyDescent="0.3">
      <c r="A2855" s="5" t="s">
        <v>36</v>
      </c>
      <c r="B2855">
        <v>1</v>
      </c>
      <c r="D2855">
        <v>5544</v>
      </c>
      <c r="E2855">
        <v>5544</v>
      </c>
    </row>
    <row r="2856" spans="1:5" ht="14.4" customHeight="1" x14ac:dyDescent="0.3">
      <c r="A2856" s="5" t="s">
        <v>1062</v>
      </c>
      <c r="C2856" s="7">
        <f t="shared" ref="C2856" si="2036">C2857</f>
        <v>0</v>
      </c>
      <c r="D2856" s="7">
        <f t="shared" ref="D2856" si="2037">D2858</f>
        <v>0</v>
      </c>
      <c r="E2856" s="7">
        <f t="shared" ref="E2856" si="2038">E2857+E2858</f>
        <v>0</v>
      </c>
    </row>
    <row r="2857" spans="1:5" ht="14.4" customHeight="1" x14ac:dyDescent="0.3">
      <c r="A2857" s="5" t="s">
        <v>35</v>
      </c>
      <c r="B2857">
        <v>0</v>
      </c>
      <c r="C2857">
        <v>0</v>
      </c>
      <c r="D2857">
        <v>0</v>
      </c>
      <c r="E2857">
        <v>0</v>
      </c>
    </row>
    <row r="2858" spans="1:5" ht="14.4" customHeight="1" x14ac:dyDescent="0.3">
      <c r="A2858" s="5" t="s">
        <v>36</v>
      </c>
      <c r="B2858">
        <v>0</v>
      </c>
      <c r="C2858">
        <v>0</v>
      </c>
      <c r="D2858">
        <v>0</v>
      </c>
      <c r="E2858">
        <v>0</v>
      </c>
    </row>
    <row r="2859" spans="1:5" ht="14.4" customHeight="1" x14ac:dyDescent="0.3">
      <c r="A2859" s="5" t="s">
        <v>595</v>
      </c>
      <c r="C2859" s="7">
        <f t="shared" ref="C2859" si="2039">C2860</f>
        <v>25724.1312</v>
      </c>
      <c r="D2859" s="7">
        <f t="shared" ref="D2859" si="2040">D2861</f>
        <v>4248</v>
      </c>
      <c r="E2859" s="7">
        <f t="shared" ref="E2859" si="2041">E2860+E2861</f>
        <v>29972.1312</v>
      </c>
    </row>
    <row r="2860" spans="1:5" ht="14.4" customHeight="1" x14ac:dyDescent="0.3">
      <c r="A2860" s="5" t="s">
        <v>35</v>
      </c>
      <c r="B2860">
        <v>1</v>
      </c>
      <c r="C2860">
        <v>25724.1312</v>
      </c>
      <c r="E2860">
        <v>25724.1312</v>
      </c>
    </row>
    <row r="2861" spans="1:5" ht="14.4" customHeight="1" x14ac:dyDescent="0.3">
      <c r="A2861" s="5" t="s">
        <v>36</v>
      </c>
      <c r="B2861">
        <v>1</v>
      </c>
      <c r="D2861">
        <v>4248</v>
      </c>
      <c r="E2861">
        <v>4248</v>
      </c>
    </row>
    <row r="2862" spans="1:5" ht="14.4" customHeight="1" x14ac:dyDescent="0.3">
      <c r="A2862" s="5" t="s">
        <v>596</v>
      </c>
      <c r="C2862" s="7">
        <f t="shared" ref="C2862" si="2042">C2863</f>
        <v>17488.684800000003</v>
      </c>
      <c r="D2862" s="7">
        <f t="shared" ref="D2862" si="2043">D2864</f>
        <v>2664</v>
      </c>
      <c r="E2862" s="7">
        <f t="shared" ref="E2862" si="2044">E2863+E2864</f>
        <v>20152.684800000003</v>
      </c>
    </row>
    <row r="2863" spans="1:5" ht="14.4" customHeight="1" x14ac:dyDescent="0.3">
      <c r="A2863" s="5" t="s">
        <v>35</v>
      </c>
      <c r="B2863">
        <v>1</v>
      </c>
      <c r="C2863">
        <v>17488.684800000003</v>
      </c>
      <c r="E2863">
        <v>17488.684800000003</v>
      </c>
    </row>
    <row r="2864" spans="1:5" ht="14.4" customHeight="1" x14ac:dyDescent="0.3">
      <c r="A2864" s="5" t="s">
        <v>36</v>
      </c>
      <c r="B2864">
        <v>1</v>
      </c>
      <c r="D2864">
        <v>2664</v>
      </c>
      <c r="E2864">
        <v>2664</v>
      </c>
    </row>
    <row r="2865" spans="1:5" ht="14.4" customHeight="1" x14ac:dyDescent="0.3">
      <c r="A2865" s="5" t="s">
        <v>597</v>
      </c>
      <c r="C2865" s="7">
        <f t="shared" ref="C2865" si="2045">C2866</f>
        <v>19117.152000000002</v>
      </c>
      <c r="D2865" s="7">
        <f t="shared" ref="D2865" si="2046">D2867</f>
        <v>3240</v>
      </c>
      <c r="E2865" s="7">
        <f t="shared" ref="E2865" si="2047">E2866+E2867</f>
        <v>22357.152000000002</v>
      </c>
    </row>
    <row r="2866" spans="1:5" ht="14.4" customHeight="1" x14ac:dyDescent="0.3">
      <c r="A2866" s="5" t="s">
        <v>35</v>
      </c>
      <c r="B2866">
        <v>1</v>
      </c>
      <c r="C2866">
        <v>19117.152000000002</v>
      </c>
      <c r="E2866">
        <v>19117.152000000002</v>
      </c>
    </row>
    <row r="2867" spans="1:5" ht="14.4" customHeight="1" x14ac:dyDescent="0.3">
      <c r="A2867" s="5" t="s">
        <v>36</v>
      </c>
      <c r="B2867">
        <v>1</v>
      </c>
      <c r="D2867">
        <v>3240</v>
      </c>
      <c r="E2867">
        <v>3240</v>
      </c>
    </row>
    <row r="2868" spans="1:5" ht="14.4" customHeight="1" x14ac:dyDescent="0.3">
      <c r="A2868" s="5" t="s">
        <v>598</v>
      </c>
      <c r="C2868" s="7">
        <f t="shared" ref="C2868:C2869" si="2048">C2869</f>
        <v>46011.744000000006</v>
      </c>
      <c r="D2868" s="7">
        <f t="shared" ref="D2868:D2869" si="2049">D2870</f>
        <v>0</v>
      </c>
      <c r="E2868" s="7">
        <f t="shared" ref="E2868:E2869" si="2050">E2869+E2870</f>
        <v>99367.488000000012</v>
      </c>
    </row>
    <row r="2869" spans="1:5" ht="14.4" customHeight="1" x14ac:dyDescent="0.3">
      <c r="A2869" s="5" t="s">
        <v>599</v>
      </c>
      <c r="C2869" s="7">
        <f t="shared" si="2048"/>
        <v>46011.744000000006</v>
      </c>
      <c r="D2869" s="7">
        <f t="shared" si="2049"/>
        <v>7344.0000000000009</v>
      </c>
      <c r="E2869" s="7">
        <f t="shared" si="2050"/>
        <v>53355.744000000006</v>
      </c>
    </row>
    <row r="2870" spans="1:5" ht="14.4" customHeight="1" x14ac:dyDescent="0.3">
      <c r="A2870" s="5" t="s">
        <v>35</v>
      </c>
      <c r="B2870">
        <v>1</v>
      </c>
      <c r="C2870">
        <v>46011.744000000006</v>
      </c>
      <c r="E2870">
        <v>46011.744000000006</v>
      </c>
    </row>
    <row r="2871" spans="1:5" ht="14.4" customHeight="1" x14ac:dyDescent="0.3">
      <c r="A2871" s="5" t="s">
        <v>36</v>
      </c>
      <c r="B2871">
        <v>1</v>
      </c>
      <c r="D2871">
        <v>7344.0000000000009</v>
      </c>
      <c r="E2871">
        <v>7344.0000000000009</v>
      </c>
    </row>
    <row r="2872" spans="1:5" ht="14.4" customHeight="1" x14ac:dyDescent="0.3">
      <c r="A2872" s="5" t="s">
        <v>600</v>
      </c>
      <c r="C2872" s="7">
        <f t="shared" ref="C2872" si="2051">C2873</f>
        <v>59183.481599999999</v>
      </c>
      <c r="D2872" s="7">
        <f t="shared" ref="D2872" si="2052">D2874</f>
        <v>8496</v>
      </c>
      <c r="E2872" s="7">
        <f t="shared" ref="E2872" si="2053">E2873+E2874</f>
        <v>67679.481599999999</v>
      </c>
    </row>
    <row r="2873" spans="1:5" ht="14.4" customHeight="1" x14ac:dyDescent="0.3">
      <c r="A2873" s="5" t="s">
        <v>35</v>
      </c>
      <c r="B2873">
        <v>1</v>
      </c>
      <c r="C2873">
        <v>59183.481599999999</v>
      </c>
      <c r="E2873">
        <v>59183.481599999999</v>
      </c>
    </row>
    <row r="2874" spans="1:5" ht="14.4" customHeight="1" x14ac:dyDescent="0.3">
      <c r="A2874" s="5" t="s">
        <v>36</v>
      </c>
      <c r="B2874">
        <v>1</v>
      </c>
      <c r="D2874">
        <v>8496</v>
      </c>
      <c r="E2874">
        <v>8496</v>
      </c>
    </row>
    <row r="2875" spans="1:5" ht="14.4" customHeight="1" x14ac:dyDescent="0.3">
      <c r="A2875" s="5" t="s">
        <v>601</v>
      </c>
      <c r="C2875" s="7">
        <f t="shared" ref="C2875" si="2054">C2876</f>
        <v>36198.720000000008</v>
      </c>
      <c r="D2875" s="7">
        <f t="shared" ref="D2875" si="2055">D2877</f>
        <v>5616</v>
      </c>
      <c r="E2875" s="7">
        <f t="shared" ref="E2875" si="2056">E2876+E2877</f>
        <v>41814.720000000008</v>
      </c>
    </row>
    <row r="2876" spans="1:5" ht="14.4" customHeight="1" x14ac:dyDescent="0.3">
      <c r="A2876" s="5" t="s">
        <v>35</v>
      </c>
      <c r="B2876">
        <v>1</v>
      </c>
      <c r="C2876">
        <v>36198.720000000008</v>
      </c>
      <c r="E2876">
        <v>36198.720000000008</v>
      </c>
    </row>
    <row r="2877" spans="1:5" ht="14.4" customHeight="1" x14ac:dyDescent="0.3">
      <c r="A2877" s="5" t="s">
        <v>36</v>
      </c>
      <c r="B2877">
        <v>1</v>
      </c>
      <c r="D2877">
        <v>5616</v>
      </c>
      <c r="E2877">
        <v>5616</v>
      </c>
    </row>
    <row r="2878" spans="1:5" ht="14.4" customHeight="1" x14ac:dyDescent="0.3">
      <c r="A2878" s="5" t="s">
        <v>602</v>
      </c>
      <c r="C2878" s="7">
        <f t="shared" ref="C2878:C2881" si="2057">C2879</f>
        <v>302.69757888000009</v>
      </c>
      <c r="D2878" s="7">
        <f t="shared" ref="D2878:D2881" si="2058">D2880</f>
        <v>0</v>
      </c>
      <c r="E2878" s="7">
        <f t="shared" ref="E2878:E2881" si="2059">E2879+E2880</f>
        <v>107332.15077244805</v>
      </c>
    </row>
    <row r="2879" spans="1:5" ht="14.4" customHeight="1" x14ac:dyDescent="0.3">
      <c r="A2879" s="5" t="s">
        <v>603</v>
      </c>
      <c r="C2879" s="7">
        <f t="shared" si="2057"/>
        <v>302.69757888000009</v>
      </c>
      <c r="D2879" s="7">
        <f t="shared" si="2058"/>
        <v>45.925321212553847</v>
      </c>
      <c r="E2879" s="7">
        <f t="shared" si="2059"/>
        <v>64996.319639232024</v>
      </c>
    </row>
    <row r="2880" spans="1:5" ht="14.4" customHeight="1" x14ac:dyDescent="0.3">
      <c r="A2880" s="5" t="s">
        <v>15</v>
      </c>
      <c r="C2880" s="7">
        <f t="shared" si="2057"/>
        <v>302.69757888000009</v>
      </c>
      <c r="D2880" s="7">
        <f t="shared" si="2058"/>
        <v>0</v>
      </c>
      <c r="E2880" s="7">
        <f t="shared" si="2059"/>
        <v>42335.831133216016</v>
      </c>
    </row>
    <row r="2881" spans="1:5" ht="14.4" customHeight="1" x14ac:dyDescent="0.3">
      <c r="A2881" s="5" t="s">
        <v>604</v>
      </c>
      <c r="C2881" s="7">
        <f t="shared" si="2057"/>
        <v>302.69757888000009</v>
      </c>
      <c r="D2881" s="7">
        <f t="shared" si="2058"/>
        <v>45.925321212553847</v>
      </c>
      <c r="E2881" s="7">
        <f t="shared" si="2059"/>
        <v>22660.488506016009</v>
      </c>
    </row>
    <row r="2882" spans="1:5" ht="14.4" customHeight="1" x14ac:dyDescent="0.3">
      <c r="A2882" s="5" t="s">
        <v>35</v>
      </c>
      <c r="B2882">
        <v>65</v>
      </c>
      <c r="C2882">
        <v>302.69757888000009</v>
      </c>
      <c r="E2882">
        <v>19675.342627200007</v>
      </c>
    </row>
    <row r="2883" spans="1:5" ht="14.4" customHeight="1" x14ac:dyDescent="0.3">
      <c r="A2883" s="5" t="s">
        <v>36</v>
      </c>
      <c r="B2883">
        <v>65</v>
      </c>
      <c r="D2883">
        <v>45.925321212553847</v>
      </c>
      <c r="E2883">
        <v>2985.1458788159998</v>
      </c>
    </row>
    <row r="2884" spans="1:5" ht="14.4" customHeight="1" x14ac:dyDescent="0.3">
      <c r="A2884" s="5" t="s">
        <v>605</v>
      </c>
      <c r="C2884" s="7">
        <f t="shared" ref="C2884" si="2060">C2885</f>
        <v>464.37753600000008</v>
      </c>
      <c r="D2884" s="7">
        <f t="shared" ref="D2884" si="2061">D2886</f>
        <v>54.417440365714285</v>
      </c>
      <c r="E2884" s="7">
        <f t="shared" ref="E2884" si="2062">E2885+E2886</f>
        <v>72631.296691200012</v>
      </c>
    </row>
    <row r="2885" spans="1:5" ht="14.4" customHeight="1" x14ac:dyDescent="0.3">
      <c r="A2885" s="5" t="s">
        <v>35</v>
      </c>
      <c r="B2885">
        <v>140</v>
      </c>
      <c r="C2885">
        <v>464.37753600000008</v>
      </c>
      <c r="E2885">
        <v>65012.855040000009</v>
      </c>
    </row>
    <row r="2886" spans="1:5" ht="14.4" customHeight="1" x14ac:dyDescent="0.3">
      <c r="A2886" s="5" t="s">
        <v>36</v>
      </c>
      <c r="B2886">
        <v>140</v>
      </c>
      <c r="D2886">
        <v>54.417440365714285</v>
      </c>
      <c r="E2886">
        <v>7618.4416511999998</v>
      </c>
    </row>
    <row r="2887" spans="1:5" ht="14.4" customHeight="1" x14ac:dyDescent="0.3">
      <c r="A2887" s="5" t="s">
        <v>1063</v>
      </c>
      <c r="C2887" s="7">
        <f t="shared" ref="C2887" si="2063">C2888</f>
        <v>716.53766399999995</v>
      </c>
      <c r="D2887" s="7">
        <f t="shared" ref="D2887" si="2064">D2889</f>
        <v>86.13628992000001</v>
      </c>
      <c r="E2887" s="7">
        <f t="shared" ref="E2887" si="2065">E2888+E2889</f>
        <v>0</v>
      </c>
    </row>
    <row r="2888" spans="1:5" ht="14.4" customHeight="1" x14ac:dyDescent="0.3">
      <c r="A2888" s="5" t="s">
        <v>35</v>
      </c>
      <c r="B2888">
        <v>0</v>
      </c>
      <c r="C2888">
        <v>716.53766399999995</v>
      </c>
      <c r="E2888">
        <v>0</v>
      </c>
    </row>
    <row r="2889" spans="1:5" ht="14.4" customHeight="1" x14ac:dyDescent="0.3">
      <c r="A2889" s="5" t="s">
        <v>36</v>
      </c>
      <c r="B2889">
        <v>0</v>
      </c>
      <c r="D2889">
        <v>86.13628992000001</v>
      </c>
      <c r="E2889">
        <v>0</v>
      </c>
    </row>
    <row r="2890" spans="1:5" ht="14.4" customHeight="1" x14ac:dyDescent="0.3">
      <c r="A2890" s="5" t="s">
        <v>1064</v>
      </c>
      <c r="C2890" s="7">
        <f t="shared" ref="C2890" si="2066">C2891</f>
        <v>1735.6896000000002</v>
      </c>
      <c r="D2890" s="7">
        <f t="shared" ref="D2890" si="2067">D2892</f>
        <v>124.62912000000001</v>
      </c>
      <c r="E2890" s="7">
        <f t="shared" ref="E2890" si="2068">E2891+E2892</f>
        <v>0</v>
      </c>
    </row>
    <row r="2891" spans="1:5" ht="14.4" customHeight="1" x14ac:dyDescent="0.3">
      <c r="A2891" s="5" t="s">
        <v>35</v>
      </c>
      <c r="B2891">
        <v>0</v>
      </c>
      <c r="C2891">
        <v>1735.6896000000002</v>
      </c>
      <c r="E2891">
        <v>0</v>
      </c>
    </row>
    <row r="2892" spans="1:5" ht="14.4" customHeight="1" x14ac:dyDescent="0.3">
      <c r="A2892" s="5" t="s">
        <v>36</v>
      </c>
      <c r="B2892">
        <v>0</v>
      </c>
      <c r="D2892">
        <v>124.62912000000001</v>
      </c>
      <c r="E2892">
        <v>0</v>
      </c>
    </row>
    <row r="2893" spans="1:5" ht="14.4" customHeight="1" x14ac:dyDescent="0.3">
      <c r="A2893" s="5" t="s">
        <v>79</v>
      </c>
      <c r="C2893" s="7">
        <f t="shared" ref="C2893:C2894" si="2069">C2894</f>
        <v>127619.28000000001</v>
      </c>
      <c r="D2893" s="7">
        <f t="shared" ref="D2893:D2894" si="2070">D2895</f>
        <v>0</v>
      </c>
      <c r="E2893" s="7">
        <f t="shared" ref="E2893:E2894" si="2071">E2894+E2895</f>
        <v>0</v>
      </c>
    </row>
    <row r="2894" spans="1:5" ht="14.4" customHeight="1" x14ac:dyDescent="0.3">
      <c r="A2894" s="5" t="s">
        <v>607</v>
      </c>
      <c r="C2894" s="7">
        <f t="shared" si="2069"/>
        <v>127619.28000000001</v>
      </c>
      <c r="D2894" s="7">
        <f t="shared" si="2070"/>
        <v>246.24</v>
      </c>
      <c r="E2894" s="7">
        <f t="shared" si="2071"/>
        <v>0</v>
      </c>
    </row>
    <row r="2895" spans="1:5" ht="14.4" customHeight="1" x14ac:dyDescent="0.3">
      <c r="A2895" s="5" t="s">
        <v>35</v>
      </c>
      <c r="B2895">
        <v>0</v>
      </c>
      <c r="C2895">
        <v>127619.28000000001</v>
      </c>
      <c r="E2895">
        <v>0</v>
      </c>
    </row>
    <row r="2896" spans="1:5" ht="14.4" customHeight="1" x14ac:dyDescent="0.3">
      <c r="A2896" s="5" t="s">
        <v>36</v>
      </c>
      <c r="B2896">
        <v>0</v>
      </c>
      <c r="D2896">
        <v>246.24</v>
      </c>
      <c r="E2896">
        <v>0</v>
      </c>
    </row>
    <row r="2897" spans="1:5" ht="14.4" customHeight="1" x14ac:dyDescent="0.3">
      <c r="A2897" s="5" t="s">
        <v>491</v>
      </c>
      <c r="C2897" s="7">
        <f t="shared" ref="C2897:C2898" si="2072">C2898</f>
        <v>381338.82</v>
      </c>
      <c r="D2897" s="7">
        <f t="shared" ref="D2897:D2898" si="2073">D2899</f>
        <v>0</v>
      </c>
      <c r="E2897" s="7">
        <f t="shared" ref="E2897:E2898" si="2074">E2898+E2899</f>
        <v>0</v>
      </c>
    </row>
    <row r="2898" spans="1:5" ht="14.4" customHeight="1" x14ac:dyDescent="0.3">
      <c r="A2898" s="5" t="s">
        <v>608</v>
      </c>
      <c r="C2898" s="7">
        <f t="shared" si="2072"/>
        <v>381338.82</v>
      </c>
      <c r="D2898" s="7">
        <f t="shared" si="2073"/>
        <v>3249.7200000000003</v>
      </c>
      <c r="E2898" s="7">
        <f t="shared" si="2074"/>
        <v>0</v>
      </c>
    </row>
    <row r="2899" spans="1:5" ht="14.4" customHeight="1" x14ac:dyDescent="0.3">
      <c r="A2899" s="5" t="s">
        <v>35</v>
      </c>
      <c r="B2899">
        <v>0</v>
      </c>
      <c r="C2899">
        <v>381338.82</v>
      </c>
      <c r="E2899">
        <v>0</v>
      </c>
    </row>
    <row r="2900" spans="1:5" ht="14.4" customHeight="1" x14ac:dyDescent="0.3">
      <c r="A2900" s="5" t="s">
        <v>36</v>
      </c>
      <c r="B2900">
        <v>0</v>
      </c>
      <c r="D2900">
        <v>3249.7200000000003</v>
      </c>
      <c r="E2900">
        <v>0</v>
      </c>
    </row>
    <row r="2901" spans="1:5" ht="14.4" customHeight="1" x14ac:dyDescent="0.3">
      <c r="A2901" s="5" t="s">
        <v>609</v>
      </c>
      <c r="C2901" s="7">
        <f t="shared" ref="C2901" si="2075">C2902</f>
        <v>101280.24</v>
      </c>
      <c r="D2901" s="7">
        <f t="shared" ref="D2901" si="2076">D2903</f>
        <v>1244.1600000000001</v>
      </c>
      <c r="E2901" s="7">
        <f t="shared" ref="E2901" si="2077">E2902+E2903</f>
        <v>0</v>
      </c>
    </row>
    <row r="2902" spans="1:5" ht="14.4" customHeight="1" x14ac:dyDescent="0.3">
      <c r="A2902" s="5" t="s">
        <v>35</v>
      </c>
      <c r="B2902">
        <v>0</v>
      </c>
      <c r="C2902">
        <v>101280.24</v>
      </c>
      <c r="E2902">
        <v>0</v>
      </c>
    </row>
    <row r="2903" spans="1:5" ht="14.4" customHeight="1" x14ac:dyDescent="0.3">
      <c r="A2903" s="5" t="s">
        <v>36</v>
      </c>
      <c r="B2903">
        <v>0</v>
      </c>
      <c r="D2903">
        <v>1244.1600000000001</v>
      </c>
      <c r="E2903">
        <v>0</v>
      </c>
    </row>
    <row r="2904" spans="1:5" ht="14.4" customHeight="1" x14ac:dyDescent="0.3">
      <c r="A2904" s="5" t="s">
        <v>684</v>
      </c>
      <c r="C2904" s="7">
        <f t="shared" ref="C2904:C2906" si="2078">C2905</f>
        <v>0</v>
      </c>
      <c r="D2904" s="7">
        <f t="shared" ref="D2904:D2906" si="2079">D2906</f>
        <v>0</v>
      </c>
      <c r="E2904" s="7">
        <f t="shared" ref="E2904:E2906" si="2080">E2905+E2906</f>
        <v>0</v>
      </c>
    </row>
    <row r="2905" spans="1:5" ht="14.4" customHeight="1" x14ac:dyDescent="0.3">
      <c r="A2905" s="5" t="s">
        <v>1065</v>
      </c>
      <c r="B2905">
        <v>0</v>
      </c>
      <c r="C2905" s="7">
        <f t="shared" si="2078"/>
        <v>0</v>
      </c>
      <c r="D2905" s="7">
        <f t="shared" si="2079"/>
        <v>0</v>
      </c>
      <c r="E2905" s="7">
        <f t="shared" si="2080"/>
        <v>0</v>
      </c>
    </row>
    <row r="2906" spans="1:5" ht="14.4" customHeight="1" x14ac:dyDescent="0.3">
      <c r="A2906" s="5" t="s">
        <v>686</v>
      </c>
      <c r="B2906">
        <v>0</v>
      </c>
      <c r="C2906" s="7">
        <f t="shared" si="2078"/>
        <v>0</v>
      </c>
      <c r="D2906" s="7">
        <f t="shared" si="2079"/>
        <v>0</v>
      </c>
      <c r="E2906" s="7">
        <f t="shared" si="2080"/>
        <v>0</v>
      </c>
    </row>
    <row r="2907" spans="1:5" ht="14.4" customHeight="1" x14ac:dyDescent="0.3">
      <c r="A2907" s="5" t="s">
        <v>35</v>
      </c>
      <c r="B2907">
        <v>1</v>
      </c>
      <c r="C2907">
        <v>0</v>
      </c>
      <c r="D2907">
        <v>0</v>
      </c>
      <c r="E2907">
        <v>0</v>
      </c>
    </row>
    <row r="2908" spans="1:5" ht="14.4" customHeight="1" x14ac:dyDescent="0.3">
      <c r="A2908" s="5" t="s">
        <v>36</v>
      </c>
      <c r="B2908">
        <v>1</v>
      </c>
      <c r="C2908">
        <v>0</v>
      </c>
      <c r="D2908">
        <v>0</v>
      </c>
      <c r="E2908">
        <v>0</v>
      </c>
    </row>
    <row r="2909" spans="1:5" ht="14.4" customHeight="1" x14ac:dyDescent="0.3">
      <c r="A2909" s="5" t="s">
        <v>1066</v>
      </c>
      <c r="B2909">
        <v>0</v>
      </c>
      <c r="C2909" s="7">
        <f t="shared" ref="C2909:C2910" si="2081">C2910</f>
        <v>2002.2232320000001</v>
      </c>
      <c r="D2909" s="7">
        <f t="shared" ref="D2909:D2910" si="2082">D2911</f>
        <v>0</v>
      </c>
      <c r="E2909" s="7">
        <f t="shared" ref="E2909:E2910" si="2083">E2910+E2911</f>
        <v>22318.947324000004</v>
      </c>
    </row>
    <row r="2910" spans="1:5" ht="14.4" customHeight="1" x14ac:dyDescent="0.3">
      <c r="A2910" s="5" t="s">
        <v>613</v>
      </c>
      <c r="B2910">
        <v>0</v>
      </c>
      <c r="C2910" s="7">
        <f t="shared" si="2081"/>
        <v>2002.2232320000001</v>
      </c>
      <c r="D2910" s="7">
        <f t="shared" si="2082"/>
        <v>7155.0271980000025</v>
      </c>
      <c r="E2910" s="7">
        <f t="shared" si="2083"/>
        <v>18314.500860000004</v>
      </c>
    </row>
    <row r="2911" spans="1:5" ht="14.4" customHeight="1" x14ac:dyDescent="0.3">
      <c r="A2911" s="5" t="s">
        <v>35</v>
      </c>
      <c r="B2911">
        <v>2</v>
      </c>
      <c r="C2911">
        <v>2002.2232320000001</v>
      </c>
      <c r="E2911">
        <v>4004.4464640000001</v>
      </c>
    </row>
    <row r="2912" spans="1:5" ht="14.4" customHeight="1" x14ac:dyDescent="0.3">
      <c r="A2912" s="5" t="s">
        <v>36</v>
      </c>
      <c r="B2912">
        <v>2</v>
      </c>
      <c r="D2912">
        <v>7155.0271980000025</v>
      </c>
      <c r="E2912">
        <v>14310.054396000005</v>
      </c>
    </row>
    <row r="2913" spans="1:5" ht="14.4" customHeight="1" x14ac:dyDescent="0.3">
      <c r="A2913" s="5" t="s">
        <v>614</v>
      </c>
      <c r="B2913">
        <v>0</v>
      </c>
      <c r="C2913" s="7">
        <f t="shared" ref="C2913" si="2084">C2914</f>
        <v>2002.2232320000001</v>
      </c>
      <c r="D2913" s="7">
        <f t="shared" ref="D2913" si="2085">D2915</f>
        <v>7155.0271980000025</v>
      </c>
      <c r="E2913" s="7">
        <f t="shared" ref="E2913" si="2086">E2914+E2915</f>
        <v>100729.75473000003</v>
      </c>
    </row>
    <row r="2914" spans="1:5" ht="14.4" customHeight="1" x14ac:dyDescent="0.3">
      <c r="A2914" s="5" t="s">
        <v>35</v>
      </c>
      <c r="B2914">
        <v>11</v>
      </c>
      <c r="C2914">
        <v>2002.2232320000001</v>
      </c>
      <c r="E2914">
        <v>22024.455551999999</v>
      </c>
    </row>
    <row r="2915" spans="1:5" ht="14.4" customHeight="1" x14ac:dyDescent="0.3">
      <c r="A2915" s="5" t="s">
        <v>36</v>
      </c>
      <c r="B2915">
        <v>11</v>
      </c>
      <c r="D2915">
        <v>7155.0271980000025</v>
      </c>
      <c r="E2915">
        <v>78705.29917800003</v>
      </c>
    </row>
    <row r="2916" spans="1:5" ht="14.4" customHeight="1" x14ac:dyDescent="0.3">
      <c r="A2916" s="5" t="s">
        <v>615</v>
      </c>
      <c r="B2916">
        <v>0</v>
      </c>
      <c r="C2916" s="7">
        <f t="shared" ref="C2916" si="2087">C2917</f>
        <v>1387.98576</v>
      </c>
      <c r="D2916" s="7">
        <f t="shared" ref="D2916" si="2088">D2918</f>
        <v>7155.0271980000025</v>
      </c>
      <c r="E2916" s="7">
        <f t="shared" ref="E2916" si="2089">E2917+E2918</f>
        <v>42715.064790000011</v>
      </c>
    </row>
    <row r="2917" spans="1:5" ht="14.4" customHeight="1" x14ac:dyDescent="0.3">
      <c r="A2917" s="5" t="s">
        <v>35</v>
      </c>
      <c r="B2917">
        <v>5</v>
      </c>
      <c r="C2917">
        <v>1387.98576</v>
      </c>
      <c r="E2917">
        <v>6939.9287999999997</v>
      </c>
    </row>
    <row r="2918" spans="1:5" ht="14.4" customHeight="1" x14ac:dyDescent="0.3">
      <c r="A2918" s="5" t="s">
        <v>36</v>
      </c>
      <c r="B2918">
        <v>5</v>
      </c>
      <c r="D2918">
        <v>7155.0271980000025</v>
      </c>
      <c r="E2918">
        <v>35775.13599000001</v>
      </c>
    </row>
    <row r="2919" spans="1:5" ht="14.4" customHeight="1" x14ac:dyDescent="0.3">
      <c r="A2919" s="5" t="s">
        <v>616</v>
      </c>
      <c r="B2919">
        <v>0</v>
      </c>
      <c r="C2919" s="7">
        <f t="shared" ref="C2919" si="2090">C2920</f>
        <v>3092.7873600000007</v>
      </c>
      <c r="D2919" s="7">
        <f t="shared" ref="D2919" si="2091">D2921</f>
        <v>7155.0271980000025</v>
      </c>
      <c r="E2919" s="7">
        <f t="shared" ref="E2919" si="2092">E2920+E2921</f>
        <v>143469.40381200003</v>
      </c>
    </row>
    <row r="2920" spans="1:5" ht="14.4" customHeight="1" x14ac:dyDescent="0.3">
      <c r="A2920" s="5" t="s">
        <v>35</v>
      </c>
      <c r="B2920">
        <v>14</v>
      </c>
      <c r="C2920">
        <v>3092.7873600000007</v>
      </c>
      <c r="E2920">
        <v>43299.023040000007</v>
      </c>
    </row>
    <row r="2921" spans="1:5" ht="14.4" customHeight="1" x14ac:dyDescent="0.3">
      <c r="A2921" s="5" t="s">
        <v>36</v>
      </c>
      <c r="B2921">
        <v>14</v>
      </c>
      <c r="D2921">
        <v>7155.0271980000025</v>
      </c>
      <c r="E2921">
        <v>100170.38077200003</v>
      </c>
    </row>
    <row r="2922" spans="1:5" ht="14.4" customHeight="1" x14ac:dyDescent="0.3">
      <c r="A2922" s="5" t="s">
        <v>1067</v>
      </c>
      <c r="B2922">
        <v>0</v>
      </c>
      <c r="C2922" s="7">
        <f t="shared" ref="C2922" si="2093">C2923</f>
        <v>2002.2232320000001</v>
      </c>
      <c r="D2922" s="7">
        <f t="shared" ref="D2922" si="2094">D2924</f>
        <v>7155.0271980000025</v>
      </c>
      <c r="E2922" s="7">
        <f t="shared" ref="E2922" si="2095">E2923+E2924</f>
        <v>27471.751290000007</v>
      </c>
    </row>
    <row r="2923" spans="1:5" ht="14.4" customHeight="1" x14ac:dyDescent="0.3">
      <c r="A2923" s="5" t="s">
        <v>35</v>
      </c>
      <c r="B2923">
        <v>3</v>
      </c>
      <c r="C2923">
        <v>2002.2232320000001</v>
      </c>
      <c r="E2923">
        <v>6006.6696959999999</v>
      </c>
    </row>
    <row r="2924" spans="1:5" ht="14.4" customHeight="1" x14ac:dyDescent="0.3">
      <c r="A2924" s="5" t="s">
        <v>36</v>
      </c>
      <c r="B2924">
        <v>3</v>
      </c>
      <c r="D2924">
        <v>7155.0271980000025</v>
      </c>
      <c r="E2924">
        <v>21465.081594000007</v>
      </c>
    </row>
    <row r="2925" spans="1:5" ht="14.4" customHeight="1" x14ac:dyDescent="0.3">
      <c r="A2925" s="5" t="s">
        <v>619</v>
      </c>
      <c r="B2925">
        <v>0</v>
      </c>
      <c r="C2925" s="7">
        <f t="shared" ref="C2925:C2926" si="2096">C2926</f>
        <v>29770.2</v>
      </c>
      <c r="D2925" s="7">
        <f t="shared" ref="D2925:D2926" si="2097">D2927</f>
        <v>0</v>
      </c>
      <c r="E2925" s="7">
        <f t="shared" ref="E2925:E2926" si="2098">E2926+E2927</f>
        <v>0</v>
      </c>
    </row>
    <row r="2926" spans="1:5" ht="14.4" customHeight="1" x14ac:dyDescent="0.3">
      <c r="A2926" s="5" t="s">
        <v>620</v>
      </c>
      <c r="B2926">
        <v>0</v>
      </c>
      <c r="C2926" s="7">
        <f t="shared" si="2096"/>
        <v>29770.2</v>
      </c>
      <c r="D2926" s="7">
        <f t="shared" si="2097"/>
        <v>3298.32</v>
      </c>
      <c r="E2926" s="7">
        <f t="shared" si="2098"/>
        <v>0</v>
      </c>
    </row>
    <row r="2927" spans="1:5" ht="14.4" customHeight="1" x14ac:dyDescent="0.3">
      <c r="A2927" s="5" t="s">
        <v>35</v>
      </c>
      <c r="B2927">
        <v>0</v>
      </c>
      <c r="C2927">
        <v>29770.2</v>
      </c>
      <c r="E2927">
        <v>0</v>
      </c>
    </row>
    <row r="2928" spans="1:5" ht="14.4" customHeight="1" x14ac:dyDescent="0.3">
      <c r="A2928" s="5" t="s">
        <v>36</v>
      </c>
      <c r="B2928">
        <v>0</v>
      </c>
      <c r="D2928">
        <v>3298.32</v>
      </c>
      <c r="E2928">
        <v>0</v>
      </c>
    </row>
    <row r="2929" spans="1:5" ht="14.4" customHeight="1" x14ac:dyDescent="0.3">
      <c r="A2929" s="5" t="s">
        <v>621</v>
      </c>
      <c r="B2929">
        <v>0</v>
      </c>
      <c r="C2929" s="7">
        <f t="shared" ref="C2929:C2930" si="2099">C2930</f>
        <v>139139.53632000001</v>
      </c>
      <c r="D2929" s="7">
        <f t="shared" ref="D2929:D2930" si="2100">D2931</f>
        <v>0</v>
      </c>
      <c r="E2929" s="7">
        <f t="shared" ref="E2929:E2930" si="2101">E2930+E2931</f>
        <v>289655.07264000003</v>
      </c>
    </row>
    <row r="2930" spans="1:5" ht="14.4" customHeight="1" x14ac:dyDescent="0.3">
      <c r="A2930" s="5" t="s">
        <v>622</v>
      </c>
      <c r="B2930">
        <v>0</v>
      </c>
      <c r="C2930" s="7">
        <f t="shared" si="2099"/>
        <v>139139.53632000001</v>
      </c>
      <c r="D2930" s="7">
        <f t="shared" si="2100"/>
        <v>11376.000000000002</v>
      </c>
      <c r="E2930" s="7">
        <f t="shared" si="2101"/>
        <v>150515.53632000001</v>
      </c>
    </row>
    <row r="2931" spans="1:5" ht="14.4" customHeight="1" x14ac:dyDescent="0.3">
      <c r="A2931" s="5" t="s">
        <v>35</v>
      </c>
      <c r="B2931">
        <v>1</v>
      </c>
      <c r="C2931">
        <v>139139.53632000001</v>
      </c>
      <c r="E2931">
        <v>139139.53632000001</v>
      </c>
    </row>
    <row r="2932" spans="1:5" ht="14.4" customHeight="1" x14ac:dyDescent="0.3">
      <c r="A2932" s="5" t="s">
        <v>36</v>
      </c>
      <c r="B2932">
        <v>1</v>
      </c>
      <c r="D2932">
        <v>11376.000000000002</v>
      </c>
      <c r="E2932">
        <v>11376.000000000002</v>
      </c>
    </row>
    <row r="2933" spans="1:5" ht="14.4" customHeight="1" x14ac:dyDescent="0.3">
      <c r="A2933" s="5" t="s">
        <v>623</v>
      </c>
      <c r="B2933">
        <v>0</v>
      </c>
      <c r="C2933" s="7">
        <f t="shared" ref="C2933" si="2102">C2934</f>
        <v>120824.36928000003</v>
      </c>
      <c r="D2933" s="7">
        <f t="shared" ref="D2933" si="2103">D2935</f>
        <v>8784</v>
      </c>
      <c r="E2933" s="7">
        <f t="shared" ref="E2933" si="2104">E2934+E2935</f>
        <v>129608.36928000003</v>
      </c>
    </row>
    <row r="2934" spans="1:5" ht="14.4" customHeight="1" x14ac:dyDescent="0.3">
      <c r="A2934" s="5" t="s">
        <v>35</v>
      </c>
      <c r="B2934">
        <v>1</v>
      </c>
      <c r="C2934">
        <v>120824.36928000003</v>
      </c>
      <c r="E2934">
        <v>120824.36928000003</v>
      </c>
    </row>
    <row r="2935" spans="1:5" ht="14.4" customHeight="1" x14ac:dyDescent="0.3">
      <c r="A2935" s="5" t="s">
        <v>36</v>
      </c>
      <c r="B2935">
        <v>1</v>
      </c>
      <c r="D2935">
        <v>8784</v>
      </c>
      <c r="E2935">
        <v>8784</v>
      </c>
    </row>
    <row r="2936" spans="1:5" ht="14.4" customHeight="1" x14ac:dyDescent="0.3">
      <c r="A2936" s="5" t="s">
        <v>1068</v>
      </c>
      <c r="B2936">
        <v>0</v>
      </c>
      <c r="C2936" s="7">
        <f t="shared" ref="C2936" si="2105">C2937</f>
        <v>120824.36928000003</v>
      </c>
      <c r="D2936" s="7">
        <f t="shared" ref="D2936" si="2106">D2938</f>
        <v>8784</v>
      </c>
      <c r="E2936" s="7">
        <f t="shared" ref="E2936" si="2107">E2937+E2938</f>
        <v>129608.36928000003</v>
      </c>
    </row>
    <row r="2937" spans="1:5" ht="14.4" customHeight="1" x14ac:dyDescent="0.3">
      <c r="A2937" s="5" t="s">
        <v>35</v>
      </c>
      <c r="B2937">
        <v>1</v>
      </c>
      <c r="C2937">
        <v>120824.36928000003</v>
      </c>
      <c r="E2937">
        <v>120824.36928000003</v>
      </c>
    </row>
    <row r="2938" spans="1:5" ht="14.4" customHeight="1" x14ac:dyDescent="0.3">
      <c r="A2938" s="5" t="s">
        <v>36</v>
      </c>
      <c r="B2938">
        <v>1</v>
      </c>
      <c r="D2938">
        <v>8784</v>
      </c>
      <c r="E2938">
        <v>8784</v>
      </c>
    </row>
    <row r="2939" spans="1:5" ht="14.4" customHeight="1" x14ac:dyDescent="0.3">
      <c r="A2939" s="5" t="s">
        <v>624</v>
      </c>
      <c r="B2939">
        <v>0</v>
      </c>
      <c r="C2939" s="7">
        <f t="shared" ref="C2939" si="2108">C2940</f>
        <v>503.18208000000004</v>
      </c>
      <c r="D2939" s="7">
        <f t="shared" ref="D2939" si="2109">D2941</f>
        <v>160.20000000000002</v>
      </c>
      <c r="E2939" s="7">
        <f t="shared" ref="E2939" si="2110">E2940+E2941</f>
        <v>19901.4624</v>
      </c>
    </row>
    <row r="2940" spans="1:5" ht="14.4" customHeight="1" x14ac:dyDescent="0.3">
      <c r="A2940" s="5" t="s">
        <v>35</v>
      </c>
      <c r="B2940">
        <v>30</v>
      </c>
      <c r="C2940">
        <v>503.18208000000004</v>
      </c>
      <c r="E2940">
        <v>15095.4624</v>
      </c>
    </row>
    <row r="2941" spans="1:5" ht="14.4" customHeight="1" x14ac:dyDescent="0.3">
      <c r="A2941" s="5" t="s">
        <v>36</v>
      </c>
      <c r="B2941">
        <v>30</v>
      </c>
      <c r="D2941">
        <v>160.20000000000002</v>
      </c>
      <c r="E2941">
        <v>4806.0000000000009</v>
      </c>
    </row>
    <row r="2942" spans="1:5" ht="14.4" customHeight="1" x14ac:dyDescent="0.3">
      <c r="A2942" s="5" t="s">
        <v>508</v>
      </c>
      <c r="B2942">
        <v>0</v>
      </c>
      <c r="C2942" s="7">
        <f t="shared" ref="C2942:C2943" si="2111">C2943</f>
        <v>195246.72</v>
      </c>
      <c r="D2942" s="7">
        <f t="shared" ref="D2942:D2943" si="2112">D2944</f>
        <v>0</v>
      </c>
      <c r="E2942" s="7">
        <f t="shared" ref="E2942:E2943" si="2113">E2943+E2944</f>
        <v>0</v>
      </c>
    </row>
    <row r="2943" spans="1:5" ht="14.4" customHeight="1" x14ac:dyDescent="0.3">
      <c r="A2943" s="5" t="s">
        <v>625</v>
      </c>
      <c r="B2943">
        <v>0</v>
      </c>
      <c r="C2943" s="7">
        <f t="shared" si="2111"/>
        <v>195246.72</v>
      </c>
      <c r="D2943" s="7">
        <f t="shared" si="2112"/>
        <v>15377.04</v>
      </c>
      <c r="E2943" s="7">
        <f t="shared" si="2113"/>
        <v>0</v>
      </c>
    </row>
    <row r="2944" spans="1:5" ht="14.4" customHeight="1" x14ac:dyDescent="0.3">
      <c r="A2944" s="5" t="s">
        <v>35</v>
      </c>
      <c r="B2944">
        <v>0</v>
      </c>
      <c r="C2944">
        <v>195246.72</v>
      </c>
      <c r="E2944">
        <v>0</v>
      </c>
    </row>
    <row r="2945" spans="1:5" ht="14.4" customHeight="1" x14ac:dyDescent="0.3">
      <c r="A2945" s="5" t="s">
        <v>36</v>
      </c>
      <c r="B2945">
        <v>0</v>
      </c>
      <c r="D2945">
        <v>15377.04</v>
      </c>
      <c r="E2945">
        <v>0</v>
      </c>
    </row>
    <row r="2946" spans="1:5" ht="14.4" customHeight="1" x14ac:dyDescent="0.3">
      <c r="A2946" s="5" t="s">
        <v>1069</v>
      </c>
      <c r="B2946">
        <v>0</v>
      </c>
      <c r="C2946" s="7">
        <f t="shared" ref="C2946" si="2114">C2947</f>
        <v>100850.563392</v>
      </c>
      <c r="D2946" s="7">
        <f t="shared" ref="D2946" si="2115">D2948</f>
        <v>0</v>
      </c>
      <c r="E2946" s="7">
        <f t="shared" ref="E2946" si="2116">E2947+E2948</f>
        <v>100850.563392</v>
      </c>
    </row>
    <row r="2947" spans="1:5" ht="14.4" customHeight="1" x14ac:dyDescent="0.3">
      <c r="A2947" s="5" t="s">
        <v>35</v>
      </c>
      <c r="B2947">
        <v>1</v>
      </c>
      <c r="C2947">
        <v>100850.563392</v>
      </c>
      <c r="E2947">
        <v>100850.563392</v>
      </c>
    </row>
    <row r="2948" spans="1:5" ht="14.4" customHeight="1" x14ac:dyDescent="0.3">
      <c r="A2948" s="5" t="s">
        <v>36</v>
      </c>
      <c r="B2948">
        <v>1</v>
      </c>
      <c r="D2948">
        <v>0</v>
      </c>
      <c r="E2948">
        <v>0</v>
      </c>
    </row>
    <row r="2949" spans="1:5" ht="14.4" customHeight="1" x14ac:dyDescent="0.3">
      <c r="A2949" s="5" t="s">
        <v>627</v>
      </c>
      <c r="B2949">
        <v>0</v>
      </c>
      <c r="C2949" s="7">
        <f t="shared" ref="C2949" si="2117">C2950</f>
        <v>2484.1670400000003</v>
      </c>
      <c r="D2949" s="7">
        <f t="shared" ref="D2949" si="2118">D2951</f>
        <v>158.4</v>
      </c>
      <c r="E2949" s="7">
        <f t="shared" ref="E2949" si="2119">E2950+E2951</f>
        <v>47566.206720000002</v>
      </c>
    </row>
    <row r="2950" spans="1:5" ht="14.4" customHeight="1" x14ac:dyDescent="0.3">
      <c r="A2950" s="5" t="s">
        <v>35</v>
      </c>
      <c r="B2950">
        <v>18</v>
      </c>
      <c r="C2950">
        <v>2484.1670400000003</v>
      </c>
      <c r="E2950">
        <v>44715.006720000005</v>
      </c>
    </row>
    <row r="2951" spans="1:5" ht="14.4" customHeight="1" x14ac:dyDescent="0.3">
      <c r="A2951" s="5" t="s">
        <v>36</v>
      </c>
      <c r="B2951">
        <v>18</v>
      </c>
      <c r="D2951">
        <v>158.4</v>
      </c>
      <c r="E2951">
        <v>2851.2000000000003</v>
      </c>
    </row>
    <row r="2952" spans="1:5" ht="14.4" customHeight="1" x14ac:dyDescent="0.3">
      <c r="A2952" s="5" t="s">
        <v>628</v>
      </c>
      <c r="B2952">
        <v>0</v>
      </c>
      <c r="C2952" s="7">
        <f t="shared" ref="C2952" si="2120">C2953</f>
        <v>2057.1840000000002</v>
      </c>
      <c r="D2952" s="7">
        <f t="shared" ref="D2952" si="2121">D2954</f>
        <v>100.8</v>
      </c>
      <c r="E2952" s="7">
        <f t="shared" ref="E2952" si="2122">E2953+E2954</f>
        <v>2157.9840000000004</v>
      </c>
    </row>
    <row r="2953" spans="1:5" ht="14.4" customHeight="1" x14ac:dyDescent="0.3">
      <c r="A2953" s="5" t="s">
        <v>35</v>
      </c>
      <c r="B2953">
        <v>1</v>
      </c>
      <c r="C2953">
        <v>2057.1840000000002</v>
      </c>
      <c r="E2953">
        <v>2057.1840000000002</v>
      </c>
    </row>
    <row r="2954" spans="1:5" ht="14.4" customHeight="1" x14ac:dyDescent="0.3">
      <c r="A2954" s="5" t="s">
        <v>36</v>
      </c>
      <c r="B2954">
        <v>1</v>
      </c>
      <c r="D2954">
        <v>100.8</v>
      </c>
      <c r="E2954">
        <v>100.8</v>
      </c>
    </row>
    <row r="2955" spans="1:5" ht="14.4" customHeight="1" x14ac:dyDescent="0.3">
      <c r="A2955" s="5" t="s">
        <v>630</v>
      </c>
      <c r="B2955">
        <v>0</v>
      </c>
      <c r="C2955" s="7">
        <f t="shared" ref="C2955:C2956" si="2123">C2956</f>
        <v>104441.93406000001</v>
      </c>
      <c r="D2955" s="7">
        <f t="shared" ref="D2955:D2956" si="2124">D2957</f>
        <v>0</v>
      </c>
      <c r="E2955" s="7">
        <f t="shared" ref="E2955:E2956" si="2125">E2956+E2957</f>
        <v>213676.36812000003</v>
      </c>
    </row>
    <row r="2956" spans="1:5" ht="14.4" customHeight="1" x14ac:dyDescent="0.3">
      <c r="A2956" s="5" t="s">
        <v>631</v>
      </c>
      <c r="B2956">
        <v>0</v>
      </c>
      <c r="C2956" s="7">
        <f t="shared" si="2123"/>
        <v>104441.93406000001</v>
      </c>
      <c r="D2956" s="7">
        <f t="shared" si="2124"/>
        <v>4792.5</v>
      </c>
      <c r="E2956" s="7">
        <f t="shared" si="2125"/>
        <v>109234.43406000001</v>
      </c>
    </row>
    <row r="2957" spans="1:5" ht="14.4" customHeight="1" x14ac:dyDescent="0.3">
      <c r="A2957" s="5" t="s">
        <v>35</v>
      </c>
      <c r="B2957">
        <v>1</v>
      </c>
      <c r="C2957">
        <v>104441.93406000001</v>
      </c>
      <c r="E2957">
        <v>104441.93406000001</v>
      </c>
    </row>
    <row r="2958" spans="1:5" ht="14.4" customHeight="1" x14ac:dyDescent="0.3">
      <c r="A2958" s="5" t="s">
        <v>36</v>
      </c>
      <c r="B2958">
        <v>1</v>
      </c>
      <c r="D2958">
        <v>4792.5</v>
      </c>
      <c r="E2958">
        <v>4792.5</v>
      </c>
    </row>
    <row r="2959" spans="1:5" ht="14.4" customHeight="1" x14ac:dyDescent="0.3">
      <c r="A2959" s="5" t="s">
        <v>632</v>
      </c>
      <c r="B2959">
        <v>0</v>
      </c>
      <c r="C2959" s="7">
        <f t="shared" ref="C2959" si="2126">C2960</f>
        <v>2630.7450000000003</v>
      </c>
      <c r="D2959" s="7">
        <f t="shared" ref="D2959" si="2127">D2961</f>
        <v>280.8</v>
      </c>
      <c r="E2959" s="7">
        <f t="shared" ref="E2959" si="2128">E2960+E2961</f>
        <v>2911.5450000000005</v>
      </c>
    </row>
    <row r="2960" spans="1:5" ht="14.4" customHeight="1" x14ac:dyDescent="0.3">
      <c r="A2960" s="5" t="s">
        <v>35</v>
      </c>
      <c r="B2960">
        <v>1</v>
      </c>
      <c r="C2960">
        <v>2630.7450000000003</v>
      </c>
      <c r="E2960">
        <v>2630.7450000000003</v>
      </c>
    </row>
    <row r="2961" spans="1:5" ht="14.4" customHeight="1" x14ac:dyDescent="0.3">
      <c r="A2961" s="5" t="s">
        <v>36</v>
      </c>
      <c r="B2961">
        <v>1</v>
      </c>
      <c r="D2961">
        <v>280.8</v>
      </c>
      <c r="E2961">
        <v>280.8</v>
      </c>
    </row>
    <row r="2962" spans="1:5" ht="14.4" customHeight="1" x14ac:dyDescent="0.3">
      <c r="A2962" s="5" t="s">
        <v>633</v>
      </c>
      <c r="B2962">
        <v>0</v>
      </c>
      <c r="C2962" s="7">
        <f t="shared" ref="C2962" si="2129">C2963</f>
        <v>2773.8720000000008</v>
      </c>
      <c r="D2962" s="7">
        <f t="shared" ref="D2962" si="2130">D2964</f>
        <v>280.8</v>
      </c>
      <c r="E2962" s="7">
        <f t="shared" ref="E2962" si="2131">E2963+E2964</f>
        <v>3054.6720000000009</v>
      </c>
    </row>
    <row r="2963" spans="1:5" ht="14.4" customHeight="1" x14ac:dyDescent="0.3">
      <c r="A2963" s="5" t="s">
        <v>35</v>
      </c>
      <c r="B2963">
        <v>1</v>
      </c>
      <c r="C2963">
        <v>2773.8720000000008</v>
      </c>
      <c r="E2963">
        <v>2773.8720000000008</v>
      </c>
    </row>
    <row r="2964" spans="1:5" ht="14.4" customHeight="1" x14ac:dyDescent="0.3">
      <c r="A2964" s="5" t="s">
        <v>36</v>
      </c>
      <c r="B2964">
        <v>1</v>
      </c>
      <c r="D2964">
        <v>280.8</v>
      </c>
      <c r="E2964">
        <v>280.8</v>
      </c>
    </row>
    <row r="2965" spans="1:5" ht="14.4" customHeight="1" x14ac:dyDescent="0.3">
      <c r="A2965" s="5" t="s">
        <v>634</v>
      </c>
      <c r="B2965">
        <v>0</v>
      </c>
      <c r="C2965" s="7">
        <f t="shared" ref="C2965" si="2132">C2966</f>
        <v>2535.3270000000002</v>
      </c>
      <c r="D2965" s="7">
        <f t="shared" ref="D2965" si="2133">D2967</f>
        <v>280.8</v>
      </c>
      <c r="E2965" s="7">
        <f t="shared" ref="E2965" si="2134">E2966+E2967</f>
        <v>59138.667000000009</v>
      </c>
    </row>
    <row r="2966" spans="1:5" ht="14.4" customHeight="1" x14ac:dyDescent="0.3">
      <c r="A2966" s="5" t="s">
        <v>35</v>
      </c>
      <c r="B2966">
        <v>21</v>
      </c>
      <c r="C2966">
        <v>2535.3270000000002</v>
      </c>
      <c r="E2966">
        <v>53241.867000000006</v>
      </c>
    </row>
    <row r="2967" spans="1:5" ht="14.4" customHeight="1" x14ac:dyDescent="0.3">
      <c r="A2967" s="5" t="s">
        <v>36</v>
      </c>
      <c r="B2967">
        <v>21</v>
      </c>
      <c r="D2967">
        <v>280.8</v>
      </c>
      <c r="E2967">
        <v>5896.8</v>
      </c>
    </row>
    <row r="2968" spans="1:5" ht="14.4" customHeight="1" x14ac:dyDescent="0.3">
      <c r="A2968" s="5" t="s">
        <v>635</v>
      </c>
      <c r="B2968">
        <v>0</v>
      </c>
      <c r="C2968" s="7">
        <f t="shared" ref="C2968" si="2135">C2969</f>
        <v>2201.3640000000005</v>
      </c>
      <c r="D2968" s="7">
        <f t="shared" ref="D2968" si="2136">D2970</f>
        <v>280.8</v>
      </c>
      <c r="E2968" s="7">
        <f t="shared" ref="E2968" si="2137">E2969+E2970</f>
        <v>2482.1640000000007</v>
      </c>
    </row>
    <row r="2969" spans="1:5" ht="14.4" customHeight="1" x14ac:dyDescent="0.3">
      <c r="A2969" s="5" t="s">
        <v>35</v>
      </c>
      <c r="B2969">
        <v>1</v>
      </c>
      <c r="C2969">
        <v>2201.3640000000005</v>
      </c>
      <c r="E2969">
        <v>2201.3640000000005</v>
      </c>
    </row>
    <row r="2970" spans="1:5" ht="14.4" customHeight="1" x14ac:dyDescent="0.3">
      <c r="A2970" s="5" t="s">
        <v>36</v>
      </c>
      <c r="B2970">
        <v>1</v>
      </c>
      <c r="D2970">
        <v>280.8</v>
      </c>
      <c r="E2970">
        <v>280.8</v>
      </c>
    </row>
    <row r="2971" spans="1:5" ht="14.4" customHeight="1" x14ac:dyDescent="0.3">
      <c r="A2971" s="5" t="s">
        <v>636</v>
      </c>
      <c r="B2971">
        <v>0</v>
      </c>
      <c r="C2971" s="7">
        <f t="shared" ref="C2971" si="2138">C2972</f>
        <v>2201.3640000000005</v>
      </c>
      <c r="D2971" s="7">
        <f t="shared" ref="D2971" si="2139">D2973</f>
        <v>216</v>
      </c>
      <c r="E2971" s="7">
        <f t="shared" ref="E2971" si="2140">E2972+E2973</f>
        <v>2417.3640000000005</v>
      </c>
    </row>
    <row r="2972" spans="1:5" ht="14.4" customHeight="1" x14ac:dyDescent="0.3">
      <c r="A2972" s="5" t="s">
        <v>35</v>
      </c>
      <c r="B2972">
        <v>1</v>
      </c>
      <c r="C2972">
        <v>2201.3640000000005</v>
      </c>
      <c r="E2972">
        <v>2201.3640000000005</v>
      </c>
    </row>
    <row r="2973" spans="1:5" ht="14.4" customHeight="1" x14ac:dyDescent="0.3">
      <c r="A2973" s="5" t="s">
        <v>36</v>
      </c>
      <c r="B2973">
        <v>1</v>
      </c>
      <c r="D2973">
        <v>216</v>
      </c>
      <c r="E2973">
        <v>216</v>
      </c>
    </row>
    <row r="2974" spans="1:5" ht="14.4" customHeight="1" x14ac:dyDescent="0.3">
      <c r="A2974" s="5" t="s">
        <v>637</v>
      </c>
      <c r="B2974">
        <v>0</v>
      </c>
      <c r="C2974" s="7">
        <f t="shared" ref="C2974" si="2141">C2975</f>
        <v>1485.729</v>
      </c>
      <c r="D2974" s="7">
        <f t="shared" ref="D2974" si="2142">D2976</f>
        <v>216</v>
      </c>
      <c r="E2974" s="7">
        <f t="shared" ref="E2974" si="2143">E2975+E2976</f>
        <v>1701.729</v>
      </c>
    </row>
    <row r="2975" spans="1:5" ht="14.4" customHeight="1" x14ac:dyDescent="0.3">
      <c r="A2975" s="5" t="s">
        <v>35</v>
      </c>
      <c r="B2975">
        <v>1</v>
      </c>
      <c r="C2975">
        <v>1485.729</v>
      </c>
      <c r="E2975">
        <v>1485.729</v>
      </c>
    </row>
    <row r="2976" spans="1:5" ht="14.4" customHeight="1" x14ac:dyDescent="0.3">
      <c r="A2976" s="5" t="s">
        <v>36</v>
      </c>
      <c r="B2976">
        <v>1</v>
      </c>
      <c r="D2976">
        <v>216</v>
      </c>
      <c r="E2976">
        <v>216</v>
      </c>
    </row>
    <row r="2977" spans="1:5" ht="14.4" customHeight="1" x14ac:dyDescent="0.3">
      <c r="A2977" s="5" t="s">
        <v>1070</v>
      </c>
      <c r="B2977">
        <v>0</v>
      </c>
      <c r="C2977" s="7">
        <f t="shared" ref="C2977" si="2144">C2978</f>
        <v>93646.889233919996</v>
      </c>
      <c r="D2977" s="7">
        <f t="shared" ref="D2977" si="2145">D2979</f>
        <v>0</v>
      </c>
      <c r="E2977" s="7">
        <f t="shared" ref="E2977" si="2146">E2978+E2979</f>
        <v>93646.889233919996</v>
      </c>
    </row>
    <row r="2978" spans="1:5" ht="14.4" customHeight="1" x14ac:dyDescent="0.3">
      <c r="A2978" s="5" t="s">
        <v>35</v>
      </c>
      <c r="B2978">
        <v>1</v>
      </c>
      <c r="C2978">
        <v>93646.889233919996</v>
      </c>
      <c r="E2978">
        <v>93646.889233919996</v>
      </c>
    </row>
    <row r="2979" spans="1:5" ht="14.4" customHeight="1" x14ac:dyDescent="0.3">
      <c r="A2979" s="5" t="s">
        <v>36</v>
      </c>
      <c r="B2979">
        <v>1</v>
      </c>
      <c r="D2979">
        <v>0</v>
      </c>
      <c r="E2979">
        <v>0</v>
      </c>
    </row>
    <row r="2980" spans="1:5" ht="14.4" customHeight="1" x14ac:dyDescent="0.3">
      <c r="A2980" s="5" t="s">
        <v>640</v>
      </c>
      <c r="B2980">
        <v>0</v>
      </c>
      <c r="C2980" s="7">
        <f t="shared" ref="C2980:C2981" si="2147">C2981</f>
        <v>24226.782372000001</v>
      </c>
      <c r="D2980" s="7">
        <f t="shared" ref="D2980:D2981" si="2148">D2982</f>
        <v>0</v>
      </c>
      <c r="E2980" s="7">
        <f t="shared" ref="E2980:E2981" si="2149">E2981+E2982</f>
        <v>48453.564744000003</v>
      </c>
    </row>
    <row r="2981" spans="1:5" ht="14.4" customHeight="1" x14ac:dyDescent="0.3">
      <c r="A2981" s="5" t="s">
        <v>532</v>
      </c>
      <c r="B2981">
        <v>0</v>
      </c>
      <c r="C2981" s="7">
        <f t="shared" si="2147"/>
        <v>24226.782372000001</v>
      </c>
      <c r="D2981" s="7">
        <f t="shared" si="2148"/>
        <v>0</v>
      </c>
      <c r="E2981" s="7">
        <f t="shared" si="2149"/>
        <v>24226.782372000001</v>
      </c>
    </row>
    <row r="2982" spans="1:5" ht="14.4" customHeight="1" x14ac:dyDescent="0.3">
      <c r="A2982" s="5" t="s">
        <v>35</v>
      </c>
      <c r="B2982">
        <v>1</v>
      </c>
      <c r="C2982">
        <v>24226.782372000001</v>
      </c>
      <c r="E2982">
        <v>24226.782372000001</v>
      </c>
    </row>
    <row r="2983" spans="1:5" ht="14.4" customHeight="1" x14ac:dyDescent="0.3">
      <c r="A2983" s="5" t="s">
        <v>36</v>
      </c>
      <c r="B2983">
        <v>1</v>
      </c>
      <c r="D2983">
        <v>0</v>
      </c>
      <c r="E2983">
        <v>0</v>
      </c>
    </row>
    <row r="2984" spans="1:5" ht="14.4" customHeight="1" x14ac:dyDescent="0.3">
      <c r="A2984" s="5" t="s">
        <v>534</v>
      </c>
      <c r="B2984">
        <v>0</v>
      </c>
      <c r="C2984" s="7">
        <f t="shared" ref="C2984" si="2150">C2985</f>
        <v>76488.253020000004</v>
      </c>
      <c r="D2984" s="7">
        <f t="shared" ref="D2984" si="2151">D2986</f>
        <v>554.40000000000009</v>
      </c>
      <c r="E2984" s="7">
        <f t="shared" ref="E2984" si="2152">E2985+E2986</f>
        <v>308170.61207999999</v>
      </c>
    </row>
    <row r="2985" spans="1:5" ht="14.4" customHeight="1" x14ac:dyDescent="0.3">
      <c r="A2985" s="5" t="s">
        <v>35</v>
      </c>
      <c r="B2985">
        <v>4</v>
      </c>
      <c r="C2985">
        <v>76488.253020000004</v>
      </c>
      <c r="E2985">
        <v>305953.01208000001</v>
      </c>
    </row>
    <row r="2986" spans="1:5" ht="14.4" customHeight="1" x14ac:dyDescent="0.3">
      <c r="A2986" s="5" t="s">
        <v>36</v>
      </c>
      <c r="B2986">
        <v>4</v>
      </c>
      <c r="D2986">
        <v>554.40000000000009</v>
      </c>
      <c r="E2986">
        <v>2217.6000000000004</v>
      </c>
    </row>
    <row r="2987" spans="1:5" ht="14.4" customHeight="1" x14ac:dyDescent="0.3">
      <c r="A2987" s="5" t="s">
        <v>535</v>
      </c>
      <c r="B2987">
        <v>0</v>
      </c>
      <c r="C2987" s="7">
        <f t="shared" ref="C2987" si="2153">C2988</f>
        <v>1245.9123</v>
      </c>
      <c r="D2987" s="7">
        <f t="shared" ref="D2987" si="2154">D2989</f>
        <v>158.4</v>
      </c>
      <c r="E2987" s="7">
        <f t="shared" ref="E2987" si="2155">E2988+E2989</f>
        <v>5617.2492000000002</v>
      </c>
    </row>
    <row r="2988" spans="1:5" ht="14.4" customHeight="1" x14ac:dyDescent="0.3">
      <c r="A2988" s="5" t="s">
        <v>35</v>
      </c>
      <c r="B2988">
        <v>4</v>
      </c>
      <c r="C2988">
        <v>1245.9123</v>
      </c>
      <c r="E2988">
        <v>4983.6491999999998</v>
      </c>
    </row>
    <row r="2989" spans="1:5" ht="14.4" customHeight="1" x14ac:dyDescent="0.3">
      <c r="A2989" s="5" t="s">
        <v>36</v>
      </c>
      <c r="B2989">
        <v>4</v>
      </c>
      <c r="D2989">
        <v>158.4</v>
      </c>
      <c r="E2989">
        <v>633.6</v>
      </c>
    </row>
    <row r="2990" spans="1:5" ht="14.4" customHeight="1" x14ac:dyDescent="0.3">
      <c r="A2990" s="5" t="s">
        <v>536</v>
      </c>
      <c r="B2990">
        <v>0</v>
      </c>
      <c r="C2990" s="7">
        <f t="shared" ref="C2990" si="2156">C2991</f>
        <v>3488.9426999999996</v>
      </c>
      <c r="D2990" s="7">
        <f t="shared" ref="D2990" si="2157">D2992</f>
        <v>158.4</v>
      </c>
      <c r="E2990" s="7">
        <f t="shared" ref="E2990" si="2158">E2991+E2992</f>
        <v>14589.370799999999</v>
      </c>
    </row>
    <row r="2991" spans="1:5" ht="14.4" customHeight="1" x14ac:dyDescent="0.3">
      <c r="A2991" s="5" t="s">
        <v>35</v>
      </c>
      <c r="B2991">
        <v>4</v>
      </c>
      <c r="C2991">
        <v>3488.9426999999996</v>
      </c>
      <c r="E2991">
        <v>13955.770799999998</v>
      </c>
    </row>
    <row r="2992" spans="1:5" ht="14.4" customHeight="1" x14ac:dyDescent="0.3">
      <c r="A2992" s="5" t="s">
        <v>36</v>
      </c>
      <c r="B2992">
        <v>4</v>
      </c>
      <c r="D2992">
        <v>158.4</v>
      </c>
      <c r="E2992">
        <v>633.6</v>
      </c>
    </row>
    <row r="2993" spans="1:5" ht="14.4" customHeight="1" x14ac:dyDescent="0.3">
      <c r="A2993" s="5" t="s">
        <v>537</v>
      </c>
      <c r="B2993">
        <v>0</v>
      </c>
      <c r="C2993" s="7">
        <f t="shared" ref="C2993" si="2159">C2994</f>
        <v>18753.289019999997</v>
      </c>
      <c r="D2993" s="7">
        <f t="shared" ref="D2993" si="2160">D2995</f>
        <v>158.4</v>
      </c>
      <c r="E2993" s="7">
        <f t="shared" ref="E2993" si="2161">E2994+E2995</f>
        <v>113470.13411999997</v>
      </c>
    </row>
    <row r="2994" spans="1:5" ht="14.4" customHeight="1" x14ac:dyDescent="0.3">
      <c r="A2994" s="5" t="s">
        <v>35</v>
      </c>
      <c r="B2994">
        <v>6</v>
      </c>
      <c r="C2994">
        <v>18753.289019999997</v>
      </c>
      <c r="E2994">
        <v>112519.73411999998</v>
      </c>
    </row>
    <row r="2995" spans="1:5" ht="14.4" customHeight="1" x14ac:dyDescent="0.3">
      <c r="A2995" s="5" t="s">
        <v>36</v>
      </c>
      <c r="B2995">
        <v>6</v>
      </c>
      <c r="D2995">
        <v>158.4</v>
      </c>
      <c r="E2995">
        <v>950.40000000000009</v>
      </c>
    </row>
    <row r="2996" spans="1:5" ht="14.4" customHeight="1" x14ac:dyDescent="0.3">
      <c r="A2996" s="5" t="s">
        <v>538</v>
      </c>
      <c r="B2996">
        <v>0</v>
      </c>
      <c r="C2996" s="7">
        <f t="shared" ref="C2996" si="2162">C2997</f>
        <v>226.61775000000003</v>
      </c>
      <c r="D2996" s="7">
        <f t="shared" ref="D2996" si="2163">D2998</f>
        <v>0</v>
      </c>
      <c r="E2996" s="7">
        <f t="shared" ref="E2996" si="2164">E2997+E2998</f>
        <v>0</v>
      </c>
    </row>
    <row r="2997" spans="1:5" ht="14.4" customHeight="1" x14ac:dyDescent="0.3">
      <c r="A2997" s="5" t="s">
        <v>35</v>
      </c>
      <c r="B2997">
        <v>0</v>
      </c>
      <c r="C2997">
        <v>226.61775000000003</v>
      </c>
      <c r="E2997">
        <v>0</v>
      </c>
    </row>
    <row r="2998" spans="1:5" ht="14.4" customHeight="1" x14ac:dyDescent="0.3">
      <c r="A2998" s="5" t="s">
        <v>641</v>
      </c>
      <c r="B2998">
        <v>0</v>
      </c>
      <c r="C2998" s="7">
        <f t="shared" ref="C2998:C2999" si="2165">C2999</f>
        <v>101957.40000000001</v>
      </c>
      <c r="D2998" s="7">
        <f t="shared" ref="D2998:D2999" si="2166">D3000</f>
        <v>0</v>
      </c>
      <c r="E2998" s="7">
        <f t="shared" ref="E2998:E2999" si="2167">E2999+E3000</f>
        <v>0</v>
      </c>
    </row>
    <row r="2999" spans="1:5" ht="14.4" customHeight="1" x14ac:dyDescent="0.3">
      <c r="A2999" s="5" t="s">
        <v>540</v>
      </c>
      <c r="B2999">
        <v>0</v>
      </c>
      <c r="C2999" s="7">
        <f t="shared" si="2165"/>
        <v>101957.40000000001</v>
      </c>
      <c r="D2999" s="7">
        <f t="shared" si="2166"/>
        <v>5068.4400000000005</v>
      </c>
      <c r="E2999" s="7">
        <f t="shared" si="2167"/>
        <v>0</v>
      </c>
    </row>
    <row r="3000" spans="1:5" ht="14.4" customHeight="1" x14ac:dyDescent="0.3">
      <c r="A3000" s="5" t="s">
        <v>35</v>
      </c>
      <c r="B3000">
        <v>0</v>
      </c>
      <c r="C3000">
        <v>101957.40000000001</v>
      </c>
      <c r="E3000">
        <v>0</v>
      </c>
    </row>
    <row r="3001" spans="1:5" ht="14.4" customHeight="1" x14ac:dyDescent="0.3">
      <c r="A3001" s="5" t="s">
        <v>36</v>
      </c>
      <c r="B3001">
        <v>0</v>
      </c>
      <c r="D3001">
        <v>5068.4400000000005</v>
      </c>
      <c r="E3001">
        <v>0</v>
      </c>
    </row>
    <row r="3002" spans="1:5" ht="14.4" customHeight="1" x14ac:dyDescent="0.3">
      <c r="A3002" s="5" t="s">
        <v>642</v>
      </c>
      <c r="B3002">
        <v>0</v>
      </c>
      <c r="C3002" s="7">
        <f t="shared" ref="C3002:C3003" si="2168">C3003</f>
        <v>7751.9738880000004</v>
      </c>
      <c r="D3002" s="7">
        <f t="shared" ref="D3002:D3003" si="2169">D3004</f>
        <v>0</v>
      </c>
      <c r="E3002" s="7">
        <f t="shared" ref="E3002:E3003" si="2170">E3003+E3004</f>
        <v>104421.40579200001</v>
      </c>
    </row>
    <row r="3003" spans="1:5" ht="14.4" customHeight="1" x14ac:dyDescent="0.3">
      <c r="A3003" s="5" t="s">
        <v>643</v>
      </c>
      <c r="B3003">
        <v>0</v>
      </c>
      <c r="C3003" s="7">
        <f t="shared" si="2168"/>
        <v>7751.9738880000004</v>
      </c>
      <c r="D3003" s="7">
        <f t="shared" si="2169"/>
        <v>10601.403672</v>
      </c>
      <c r="E3003" s="7">
        <f t="shared" si="2170"/>
        <v>73413.510240000003</v>
      </c>
    </row>
    <row r="3004" spans="1:5" ht="14.4" customHeight="1" x14ac:dyDescent="0.3">
      <c r="A3004" s="5" t="s">
        <v>35</v>
      </c>
      <c r="B3004">
        <v>4</v>
      </c>
      <c r="C3004">
        <v>7751.9738880000004</v>
      </c>
      <c r="E3004">
        <v>31007.895552000002</v>
      </c>
    </row>
    <row r="3005" spans="1:5" ht="14.4" customHeight="1" x14ac:dyDescent="0.3">
      <c r="A3005" s="5" t="s">
        <v>36</v>
      </c>
      <c r="B3005">
        <v>4</v>
      </c>
      <c r="D3005">
        <v>10601.403672</v>
      </c>
      <c r="E3005">
        <v>42405.614688000001</v>
      </c>
    </row>
    <row r="3006" spans="1:5" ht="14.4" customHeight="1" x14ac:dyDescent="0.3">
      <c r="A3006" s="5" t="s">
        <v>1071</v>
      </c>
      <c r="C3006" s="7">
        <f t="shared" ref="C3006:C3009" si="2171">C3007</f>
        <v>0</v>
      </c>
      <c r="D3006" s="7">
        <f t="shared" ref="D3006:D3009" si="2172">D3008</f>
        <v>0</v>
      </c>
      <c r="E3006" s="7">
        <f t="shared" ref="E3006:E3009" si="2173">E3007+E3008</f>
        <v>1369451.1240000003</v>
      </c>
    </row>
    <row r="3007" spans="1:5" ht="14.4" customHeight="1" x14ac:dyDescent="0.3">
      <c r="A3007" s="5" t="s">
        <v>1072</v>
      </c>
      <c r="C3007" s="7">
        <f t="shared" si="2171"/>
        <v>0</v>
      </c>
      <c r="D3007" s="7">
        <f t="shared" si="2172"/>
        <v>0</v>
      </c>
      <c r="E3007" s="7">
        <f t="shared" si="2173"/>
        <v>912967.4160000002</v>
      </c>
    </row>
    <row r="3008" spans="1:5" ht="14.4" customHeight="1" x14ac:dyDescent="0.3">
      <c r="A3008" s="5" t="s">
        <v>1073</v>
      </c>
      <c r="C3008" s="7">
        <f t="shared" si="2171"/>
        <v>0</v>
      </c>
      <c r="D3008" s="7">
        <f t="shared" si="2172"/>
        <v>0</v>
      </c>
      <c r="E3008" s="7">
        <f t="shared" si="2173"/>
        <v>456483.7080000001</v>
      </c>
    </row>
    <row r="3009" spans="1:5" ht="14.4" customHeight="1" x14ac:dyDescent="0.3">
      <c r="A3009" s="5" t="s">
        <v>1071</v>
      </c>
      <c r="C3009" s="7">
        <f t="shared" si="2171"/>
        <v>0</v>
      </c>
      <c r="D3009" s="7">
        <f t="shared" si="2172"/>
        <v>0</v>
      </c>
      <c r="E3009" s="7">
        <f t="shared" si="2173"/>
        <v>456483.7080000001</v>
      </c>
    </row>
    <row r="3010" spans="1:5" ht="14.4" customHeight="1" x14ac:dyDescent="0.3">
      <c r="A3010" s="5" t="s">
        <v>1074</v>
      </c>
      <c r="B3010">
        <v>2</v>
      </c>
      <c r="C3010">
        <v>0</v>
      </c>
      <c r="D3010">
        <v>0</v>
      </c>
    </row>
    <row r="3011" spans="1:5" ht="14.4" customHeight="1" x14ac:dyDescent="0.3">
      <c r="A3011" s="5" t="s">
        <v>1075</v>
      </c>
      <c r="C3011" s="7">
        <f t="shared" ref="C3011:C3016" si="2174">C3012</f>
        <v>8655.5790000000015</v>
      </c>
      <c r="D3011" s="7">
        <f t="shared" ref="D3011:D3016" si="2175">D3013</f>
        <v>0</v>
      </c>
      <c r="E3011" s="7">
        <f t="shared" ref="E3011:E3016" si="2176">E3012+E3013</f>
        <v>456483.7080000001</v>
      </c>
    </row>
    <row r="3012" spans="1:5" ht="14.4" customHeight="1" x14ac:dyDescent="0.3">
      <c r="A3012" s="5" t="s">
        <v>499</v>
      </c>
      <c r="C3012" s="7">
        <f t="shared" si="2174"/>
        <v>8655.5790000000015</v>
      </c>
      <c r="D3012" s="7">
        <f t="shared" si="2175"/>
        <v>199.8</v>
      </c>
      <c r="E3012" s="7">
        <f t="shared" si="2176"/>
        <v>280974.52800000005</v>
      </c>
    </row>
    <row r="3013" spans="1:5" ht="14.4" customHeight="1" x14ac:dyDescent="0.3">
      <c r="A3013" s="5" t="s">
        <v>547</v>
      </c>
      <c r="C3013" s="7">
        <f t="shared" si="2174"/>
        <v>8655.5790000000015</v>
      </c>
      <c r="D3013" s="7">
        <f t="shared" si="2175"/>
        <v>0</v>
      </c>
      <c r="E3013" s="7">
        <f t="shared" si="2176"/>
        <v>175509.18000000002</v>
      </c>
    </row>
    <row r="3014" spans="1:5" ht="14.4" customHeight="1" x14ac:dyDescent="0.3">
      <c r="A3014" s="5" t="s">
        <v>693</v>
      </c>
      <c r="C3014" s="7">
        <f t="shared" si="2174"/>
        <v>8655.5790000000015</v>
      </c>
      <c r="D3014" s="7">
        <f t="shared" si="2175"/>
        <v>199.8</v>
      </c>
      <c r="E3014" s="7">
        <f t="shared" si="2176"/>
        <v>105465.34800000001</v>
      </c>
    </row>
    <row r="3015" spans="1:5" ht="14.4" customHeight="1" x14ac:dyDescent="0.3">
      <c r="A3015" s="5" t="s">
        <v>384</v>
      </c>
      <c r="C3015" s="7">
        <f t="shared" si="2174"/>
        <v>8655.5790000000015</v>
      </c>
      <c r="D3015" s="7">
        <f t="shared" si="2175"/>
        <v>0</v>
      </c>
      <c r="E3015" s="7">
        <f t="shared" si="2176"/>
        <v>70043.832000000009</v>
      </c>
    </row>
    <row r="3016" spans="1:5" ht="14.4" customHeight="1" x14ac:dyDescent="0.3">
      <c r="A3016" s="5" t="s">
        <v>1076</v>
      </c>
      <c r="C3016" s="7">
        <f t="shared" si="2174"/>
        <v>8655.5790000000015</v>
      </c>
      <c r="D3016" s="7">
        <f t="shared" si="2175"/>
        <v>199.8</v>
      </c>
      <c r="E3016" s="7">
        <f t="shared" si="2176"/>
        <v>35421.516000000003</v>
      </c>
    </row>
    <row r="3017" spans="1:5" ht="14.4" customHeight="1" x14ac:dyDescent="0.3">
      <c r="A3017" s="5" t="s">
        <v>35</v>
      </c>
      <c r="B3017" t="s">
        <v>82</v>
      </c>
      <c r="C3017">
        <v>8655.5790000000015</v>
      </c>
      <c r="D3017">
        <v>0</v>
      </c>
      <c r="E3017">
        <v>34622.316000000006</v>
      </c>
    </row>
    <row r="3018" spans="1:5" ht="14.4" customHeight="1" x14ac:dyDescent="0.3">
      <c r="A3018" s="5" t="s">
        <v>36</v>
      </c>
      <c r="B3018" t="s">
        <v>82</v>
      </c>
      <c r="C3018">
        <v>0</v>
      </c>
      <c r="D3018">
        <v>199.8</v>
      </c>
      <c r="E3018">
        <v>799.2</v>
      </c>
    </row>
    <row r="3019" spans="1:5" ht="14.4" customHeight="1" x14ac:dyDescent="0.3">
      <c r="A3019" s="5" t="s">
        <v>1077</v>
      </c>
      <c r="C3019" s="7">
        <f t="shared" ref="C3019" si="2177">C3020</f>
        <v>11351.137500000001</v>
      </c>
      <c r="D3019" s="7">
        <f t="shared" ref="D3019" si="2178">D3021</f>
        <v>199.8</v>
      </c>
      <c r="E3019" s="7">
        <f t="shared" ref="E3019" si="2179">E3020+E3021</f>
        <v>127060.31250000001</v>
      </c>
    </row>
    <row r="3020" spans="1:5" ht="14.4" customHeight="1" x14ac:dyDescent="0.3">
      <c r="A3020" s="5" t="s">
        <v>35</v>
      </c>
      <c r="B3020" t="s">
        <v>82</v>
      </c>
      <c r="C3020">
        <v>11351.137500000001</v>
      </c>
      <c r="D3020">
        <v>0</v>
      </c>
      <c r="E3020">
        <v>124862.51250000001</v>
      </c>
    </row>
    <row r="3021" spans="1:5" ht="14.4" customHeight="1" x14ac:dyDescent="0.3">
      <c r="A3021" s="5" t="s">
        <v>36</v>
      </c>
      <c r="B3021" t="s">
        <v>82</v>
      </c>
      <c r="C3021">
        <v>0</v>
      </c>
      <c r="D3021">
        <v>199.8</v>
      </c>
      <c r="E3021">
        <v>2197.8000000000002</v>
      </c>
    </row>
    <row r="3022" spans="1:5" ht="14.4" customHeight="1" x14ac:dyDescent="0.3">
      <c r="A3022" s="5" t="s">
        <v>1078</v>
      </c>
      <c r="C3022" s="7">
        <f t="shared" ref="C3022" si="2180">C3023</f>
        <v>15525.675000000001</v>
      </c>
      <c r="D3022" s="7">
        <f t="shared" ref="D3022" si="2181">D3024</f>
        <v>199.8</v>
      </c>
      <c r="E3022" s="7">
        <f t="shared" ref="E3022" si="2182">E3023+E3024</f>
        <v>125803.8</v>
      </c>
    </row>
    <row r="3023" spans="1:5" ht="14.4" customHeight="1" x14ac:dyDescent="0.3">
      <c r="A3023" s="5" t="s">
        <v>35</v>
      </c>
      <c r="B3023" t="s">
        <v>82</v>
      </c>
      <c r="C3023">
        <v>15525.675000000001</v>
      </c>
      <c r="D3023">
        <v>0</v>
      </c>
      <c r="E3023">
        <v>124205.40000000001</v>
      </c>
    </row>
    <row r="3024" spans="1:5" ht="14.4" customHeight="1" x14ac:dyDescent="0.3">
      <c r="A3024" s="5" t="s">
        <v>36</v>
      </c>
      <c r="B3024" t="s">
        <v>82</v>
      </c>
      <c r="C3024">
        <v>0</v>
      </c>
      <c r="D3024">
        <v>199.8</v>
      </c>
      <c r="E3024">
        <v>1598.4</v>
      </c>
    </row>
    <row r="3025" spans="1:5" ht="14.4" customHeight="1" x14ac:dyDescent="0.3">
      <c r="A3025" s="5" t="s">
        <v>560</v>
      </c>
      <c r="C3025" s="7">
        <f t="shared" ref="C3025:C3028" si="2183">C3026</f>
        <v>732.2950800000001</v>
      </c>
      <c r="D3025" s="7">
        <f t="shared" ref="D3025:D3028" si="2184">D3027</f>
        <v>0</v>
      </c>
      <c r="E3025" s="7">
        <f t="shared" ref="E3025:E3028" si="2185">E3026+E3027</f>
        <v>14820.628320000003</v>
      </c>
    </row>
    <row r="3026" spans="1:5" ht="14.4" customHeight="1" x14ac:dyDescent="0.3">
      <c r="A3026" s="5" t="s">
        <v>561</v>
      </c>
      <c r="C3026" s="7">
        <f t="shared" si="2183"/>
        <v>732.2950800000001</v>
      </c>
      <c r="D3026" s="7">
        <f t="shared" si="2184"/>
        <v>426.24468000000002</v>
      </c>
      <c r="E3026" s="7">
        <f t="shared" si="2185"/>
        <v>9148.1238000000012</v>
      </c>
    </row>
    <row r="3027" spans="1:5" ht="14.4" customHeight="1" x14ac:dyDescent="0.3">
      <c r="A3027" s="5" t="s">
        <v>562</v>
      </c>
      <c r="C3027" s="7">
        <f t="shared" si="2183"/>
        <v>732.2950800000001</v>
      </c>
      <c r="D3027" s="7">
        <f t="shared" si="2184"/>
        <v>0</v>
      </c>
      <c r="E3027" s="7">
        <f t="shared" si="2185"/>
        <v>5672.5045200000013</v>
      </c>
    </row>
    <row r="3028" spans="1:5" ht="14.4" customHeight="1" x14ac:dyDescent="0.3">
      <c r="A3028" s="5" t="s">
        <v>564</v>
      </c>
      <c r="C3028" s="7">
        <f t="shared" si="2183"/>
        <v>732.2950800000001</v>
      </c>
      <c r="D3028" s="7">
        <f t="shared" si="2184"/>
        <v>426.24468000000002</v>
      </c>
      <c r="E3028" s="7">
        <f t="shared" si="2185"/>
        <v>3475.6192800000008</v>
      </c>
    </row>
    <row r="3029" spans="1:5" ht="14.4" customHeight="1" x14ac:dyDescent="0.3">
      <c r="A3029" s="5" t="s">
        <v>35</v>
      </c>
      <c r="B3029" t="s">
        <v>82</v>
      </c>
      <c r="C3029">
        <v>732.2950800000001</v>
      </c>
      <c r="D3029">
        <v>0</v>
      </c>
      <c r="E3029">
        <v>2196.8852400000005</v>
      </c>
    </row>
    <row r="3030" spans="1:5" ht="14.4" customHeight="1" x14ac:dyDescent="0.3">
      <c r="A3030" s="5" t="s">
        <v>36</v>
      </c>
      <c r="B3030" t="s">
        <v>82</v>
      </c>
      <c r="C3030">
        <v>0</v>
      </c>
      <c r="D3030">
        <v>426.24468000000002</v>
      </c>
      <c r="E3030">
        <v>1278.73404</v>
      </c>
    </row>
    <row r="3031" spans="1:5" ht="14.4" customHeight="1" x14ac:dyDescent="0.3">
      <c r="A3031" s="5" t="s">
        <v>1079</v>
      </c>
      <c r="C3031" s="7">
        <f t="shared" ref="C3031" si="2186">C3032</f>
        <v>237.21660000000003</v>
      </c>
      <c r="D3031" s="7">
        <f t="shared" ref="D3031" si="2187">D3033</f>
        <v>512.11143000000004</v>
      </c>
      <c r="E3031" s="7">
        <f t="shared" ref="E3031" si="2188">E3032+E3033</f>
        <v>1498.6560600000003</v>
      </c>
    </row>
    <row r="3032" spans="1:5" ht="14.4" customHeight="1" x14ac:dyDescent="0.3">
      <c r="A3032" s="5" t="s">
        <v>35</v>
      </c>
      <c r="B3032" t="s">
        <v>82</v>
      </c>
      <c r="C3032">
        <v>237.21660000000003</v>
      </c>
      <c r="D3032">
        <v>0</v>
      </c>
      <c r="E3032">
        <v>474.43320000000006</v>
      </c>
    </row>
    <row r="3033" spans="1:5" ht="14.4" customHeight="1" x14ac:dyDescent="0.3">
      <c r="A3033" s="5" t="s">
        <v>36</v>
      </c>
      <c r="B3033" t="s">
        <v>82</v>
      </c>
      <c r="C3033">
        <v>0</v>
      </c>
      <c r="D3033">
        <v>512.11143000000004</v>
      </c>
      <c r="E3033">
        <v>1024.2228600000001</v>
      </c>
    </row>
    <row r="3034" spans="1:5" ht="14.4" customHeight="1" x14ac:dyDescent="0.3">
      <c r="A3034" s="5" t="s">
        <v>1080</v>
      </c>
      <c r="C3034" s="7">
        <f t="shared" ref="C3034" si="2189">C3035</f>
        <v>721.27260000000012</v>
      </c>
      <c r="D3034" s="7">
        <f t="shared" ref="D3034" si="2190">D3036</f>
        <v>512.11143000000004</v>
      </c>
      <c r="E3034" s="7">
        <f t="shared" ref="E3034" si="2191">E3035+E3036</f>
        <v>2466.7680600000003</v>
      </c>
    </row>
    <row r="3035" spans="1:5" ht="14.4" customHeight="1" x14ac:dyDescent="0.3">
      <c r="A3035" s="5" t="s">
        <v>35</v>
      </c>
      <c r="B3035" t="s">
        <v>82</v>
      </c>
      <c r="C3035">
        <v>721.27260000000012</v>
      </c>
      <c r="D3035">
        <v>0</v>
      </c>
      <c r="E3035">
        <v>1442.5452000000002</v>
      </c>
    </row>
    <row r="3036" spans="1:5" ht="14.4" customHeight="1" x14ac:dyDescent="0.3">
      <c r="A3036" s="5" t="s">
        <v>36</v>
      </c>
      <c r="B3036" t="s">
        <v>82</v>
      </c>
      <c r="C3036">
        <v>0</v>
      </c>
      <c r="D3036">
        <v>512.11143000000004</v>
      </c>
      <c r="E3036">
        <v>1024.2228600000001</v>
      </c>
    </row>
    <row r="3037" spans="1:5" ht="14.4" customHeight="1" x14ac:dyDescent="0.3">
      <c r="A3037" s="5" t="s">
        <v>413</v>
      </c>
      <c r="C3037" s="7">
        <f t="shared" ref="C3037:C3039" si="2192">C3038</f>
        <v>745.64279999999997</v>
      </c>
      <c r="D3037" s="7">
        <f t="shared" ref="D3037:D3039" si="2193">D3039</f>
        <v>135</v>
      </c>
      <c r="E3037" s="7">
        <f t="shared" ref="E3037:E3039" si="2194">E3038+E3039</f>
        <v>40110.854399999997</v>
      </c>
    </row>
    <row r="3038" spans="1:5" ht="14.4" customHeight="1" x14ac:dyDescent="0.3">
      <c r="A3038" s="5" t="s">
        <v>567</v>
      </c>
      <c r="C3038" s="7">
        <f t="shared" si="2192"/>
        <v>745.64279999999997</v>
      </c>
      <c r="D3038" s="7">
        <f t="shared" si="2193"/>
        <v>0</v>
      </c>
      <c r="E3038" s="7">
        <f t="shared" si="2194"/>
        <v>26020.569599999999</v>
      </c>
    </row>
    <row r="3039" spans="1:5" ht="14.4" customHeight="1" x14ac:dyDescent="0.3">
      <c r="A3039" s="5" t="s">
        <v>572</v>
      </c>
      <c r="C3039" s="7">
        <f t="shared" si="2192"/>
        <v>745.64279999999997</v>
      </c>
      <c r="D3039" s="7">
        <f t="shared" si="2193"/>
        <v>135</v>
      </c>
      <c r="E3039" s="7">
        <f t="shared" si="2194"/>
        <v>14090.284799999999</v>
      </c>
    </row>
    <row r="3040" spans="1:5" ht="14.4" customHeight="1" x14ac:dyDescent="0.3">
      <c r="A3040" s="5" t="s">
        <v>35</v>
      </c>
      <c r="B3040" t="s">
        <v>82</v>
      </c>
      <c r="C3040">
        <v>745.64279999999997</v>
      </c>
      <c r="D3040">
        <v>0</v>
      </c>
      <c r="E3040">
        <v>11930.284799999999</v>
      </c>
    </row>
    <row r="3041" spans="1:5" ht="14.4" customHeight="1" x14ac:dyDescent="0.3">
      <c r="A3041" s="5" t="s">
        <v>36</v>
      </c>
      <c r="B3041" t="s">
        <v>82</v>
      </c>
      <c r="C3041">
        <v>0</v>
      </c>
      <c r="D3041">
        <v>135</v>
      </c>
      <c r="E3041">
        <v>2160</v>
      </c>
    </row>
    <row r="3042" spans="1:5" ht="14.4" customHeight="1" x14ac:dyDescent="0.3">
      <c r="A3042" s="5" t="s">
        <v>1081</v>
      </c>
      <c r="C3042" s="7">
        <f t="shared" ref="C3042" si="2195">C3043</f>
        <v>745.64279999999997</v>
      </c>
      <c r="D3042" s="7">
        <f t="shared" ref="D3042" si="2196">D3044</f>
        <v>135</v>
      </c>
      <c r="E3042" s="7">
        <f t="shared" ref="E3042" si="2197">E3043+E3044</f>
        <v>880.64279999999997</v>
      </c>
    </row>
    <row r="3043" spans="1:5" ht="14.4" customHeight="1" x14ac:dyDescent="0.3">
      <c r="A3043" s="5" t="s">
        <v>35</v>
      </c>
      <c r="B3043" t="s">
        <v>82</v>
      </c>
      <c r="C3043">
        <v>745.64279999999997</v>
      </c>
      <c r="D3043">
        <v>0</v>
      </c>
      <c r="E3043">
        <v>745.64279999999997</v>
      </c>
    </row>
    <row r="3044" spans="1:5" ht="14.4" customHeight="1" x14ac:dyDescent="0.3">
      <c r="A3044" s="5" t="s">
        <v>36</v>
      </c>
      <c r="B3044" t="s">
        <v>82</v>
      </c>
      <c r="C3044">
        <v>0</v>
      </c>
      <c r="D3044">
        <v>135</v>
      </c>
      <c r="E3044">
        <v>135</v>
      </c>
    </row>
    <row r="3045" spans="1:5" ht="14.4" customHeight="1" x14ac:dyDescent="0.3">
      <c r="A3045" s="5" t="s">
        <v>663</v>
      </c>
      <c r="C3045" s="7">
        <f t="shared" ref="C3045:C3048" si="2198">C3046</f>
        <v>570.96835199999998</v>
      </c>
      <c r="D3045" s="7">
        <f t="shared" ref="D3045:D3048" si="2199">D3047</f>
        <v>0</v>
      </c>
      <c r="E3045" s="7">
        <f t="shared" ref="E3045:E3048" si="2200">E3046+E3047</f>
        <v>20409.550560000003</v>
      </c>
    </row>
    <row r="3046" spans="1:5" ht="14.4" customHeight="1" x14ac:dyDescent="0.3">
      <c r="A3046" s="5" t="s">
        <v>664</v>
      </c>
      <c r="C3046" s="7">
        <f t="shared" si="2198"/>
        <v>570.96835199999998</v>
      </c>
      <c r="D3046" s="7">
        <f t="shared" si="2199"/>
        <v>182.25</v>
      </c>
      <c r="E3046" s="7">
        <f t="shared" si="2200"/>
        <v>12464.430336000001</v>
      </c>
    </row>
    <row r="3047" spans="1:5" ht="14.4" customHeight="1" x14ac:dyDescent="0.3">
      <c r="A3047" s="5" t="s">
        <v>665</v>
      </c>
      <c r="C3047" s="7">
        <f t="shared" si="2198"/>
        <v>570.96835199999998</v>
      </c>
      <c r="D3047" s="7">
        <f t="shared" si="2199"/>
        <v>0</v>
      </c>
      <c r="E3047" s="7">
        <f t="shared" si="2200"/>
        <v>7945.1202240000002</v>
      </c>
    </row>
    <row r="3048" spans="1:5" ht="14.4" customHeight="1" x14ac:dyDescent="0.3">
      <c r="A3048" s="5" t="s">
        <v>1082</v>
      </c>
      <c r="C3048" s="7">
        <f t="shared" si="2198"/>
        <v>570.96835199999998</v>
      </c>
      <c r="D3048" s="7">
        <f t="shared" si="2199"/>
        <v>182.25</v>
      </c>
      <c r="E3048" s="7">
        <f t="shared" si="2200"/>
        <v>4519.3101120000001</v>
      </c>
    </row>
    <row r="3049" spans="1:5" ht="14.4" customHeight="1" x14ac:dyDescent="0.3">
      <c r="A3049" s="5" t="s">
        <v>35</v>
      </c>
      <c r="B3049" t="s">
        <v>82</v>
      </c>
      <c r="C3049">
        <v>570.96835199999998</v>
      </c>
      <c r="D3049">
        <v>0</v>
      </c>
      <c r="E3049">
        <v>3425.8101120000001</v>
      </c>
    </row>
    <row r="3050" spans="1:5" ht="14.4" customHeight="1" x14ac:dyDescent="0.3">
      <c r="A3050" s="5" t="s">
        <v>36</v>
      </c>
      <c r="B3050" t="s">
        <v>82</v>
      </c>
      <c r="C3050">
        <v>0</v>
      </c>
      <c r="D3050">
        <v>182.25</v>
      </c>
      <c r="E3050">
        <v>1093.5</v>
      </c>
    </row>
    <row r="3051" spans="1:5" ht="14.4" customHeight="1" x14ac:dyDescent="0.3">
      <c r="A3051" s="5" t="s">
        <v>1083</v>
      </c>
      <c r="C3051" s="7">
        <f t="shared" ref="C3051" si="2201">C3052</f>
        <v>11842.191700200001</v>
      </c>
      <c r="D3051" s="7">
        <f t="shared" ref="D3051" si="2202">D3053</f>
        <v>695.25</v>
      </c>
      <c r="E3051" s="7">
        <f t="shared" ref="E3051" si="2203">E3052+E3053</f>
        <v>12537.441700200001</v>
      </c>
    </row>
    <row r="3052" spans="1:5" ht="14.4" customHeight="1" x14ac:dyDescent="0.3">
      <c r="A3052" s="5" t="s">
        <v>35</v>
      </c>
      <c r="B3052" t="s">
        <v>82</v>
      </c>
      <c r="C3052">
        <v>11842.191700200001</v>
      </c>
      <c r="D3052">
        <v>0</v>
      </c>
      <c r="E3052">
        <v>11842.191700200001</v>
      </c>
    </row>
    <row r="3053" spans="1:5" ht="14.4" customHeight="1" x14ac:dyDescent="0.3">
      <c r="A3053" s="5" t="s">
        <v>36</v>
      </c>
      <c r="B3053" t="s">
        <v>82</v>
      </c>
      <c r="C3053">
        <v>0</v>
      </c>
      <c r="D3053">
        <v>695.25</v>
      </c>
      <c r="E3053">
        <v>695.25</v>
      </c>
    </row>
    <row r="3054" spans="1:5" ht="14.4" customHeight="1" x14ac:dyDescent="0.3">
      <c r="A3054" s="5" t="s">
        <v>85</v>
      </c>
      <c r="C3054" s="7">
        <f t="shared" ref="C3054:C3057" si="2204">C3055</f>
        <v>1833.5133648000001</v>
      </c>
      <c r="D3054" s="7">
        <f t="shared" ref="D3054:D3057" si="2205">D3056</f>
        <v>0</v>
      </c>
      <c r="E3054" s="7">
        <f t="shared" ref="E3054:E3057" si="2206">E3055+E3056</f>
        <v>872504.04724560003</v>
      </c>
    </row>
    <row r="3055" spans="1:5" ht="14.4" customHeight="1" x14ac:dyDescent="0.3">
      <c r="A3055" s="5" t="s">
        <v>1084</v>
      </c>
      <c r="C3055" s="7">
        <f t="shared" si="2204"/>
        <v>1833.5133648000001</v>
      </c>
      <c r="D3055" s="7">
        <f t="shared" si="2205"/>
        <v>0</v>
      </c>
      <c r="E3055" s="7">
        <f t="shared" si="2206"/>
        <v>567612.42903360003</v>
      </c>
    </row>
    <row r="3056" spans="1:5" ht="14.4" customHeight="1" x14ac:dyDescent="0.3">
      <c r="A3056" s="5" t="s">
        <v>428</v>
      </c>
      <c r="C3056" s="7">
        <f t="shared" si="2204"/>
        <v>1833.5133648000001</v>
      </c>
      <c r="D3056" s="7">
        <f t="shared" si="2205"/>
        <v>0</v>
      </c>
      <c r="E3056" s="7">
        <f t="shared" si="2206"/>
        <v>304891.618212</v>
      </c>
    </row>
    <row r="3057" spans="1:5" ht="14.4" customHeight="1" x14ac:dyDescent="0.3">
      <c r="A3057" s="5" t="s">
        <v>672</v>
      </c>
      <c r="C3057" s="7">
        <f t="shared" si="2204"/>
        <v>1833.5133648000001</v>
      </c>
      <c r="D3057" s="7">
        <f t="shared" si="2205"/>
        <v>0</v>
      </c>
      <c r="E3057" s="7">
        <f t="shared" si="2206"/>
        <v>262720.81082160003</v>
      </c>
    </row>
    <row r="3058" spans="1:5" ht="14.4" customHeight="1" x14ac:dyDescent="0.3">
      <c r="A3058" s="5" t="s">
        <v>35</v>
      </c>
      <c r="B3058" t="s">
        <v>82</v>
      </c>
      <c r="C3058">
        <v>1833.5133648000001</v>
      </c>
      <c r="D3058">
        <v>0</v>
      </c>
      <c r="E3058">
        <v>42170.807390400005</v>
      </c>
    </row>
    <row r="3059" spans="1:5" ht="14.4" customHeight="1" x14ac:dyDescent="0.3">
      <c r="A3059" s="5" t="s">
        <v>36</v>
      </c>
      <c r="B3059" t="s">
        <v>82</v>
      </c>
      <c r="C3059" s="7">
        <f t="shared" ref="C3059:C3060" si="2207">C3060</f>
        <v>2248.2813751200001</v>
      </c>
      <c r="D3059" s="7">
        <f t="shared" ref="D3059:D3060" si="2208">D3061</f>
        <v>0</v>
      </c>
      <c r="E3059" s="7">
        <f t="shared" ref="E3059:E3060" si="2209">E3060+E3061</f>
        <v>220550.00343120005</v>
      </c>
    </row>
    <row r="3060" spans="1:5" ht="14.4" customHeight="1" x14ac:dyDescent="0.3">
      <c r="A3060" s="5" t="s">
        <v>585</v>
      </c>
      <c r="C3060" s="7">
        <f t="shared" si="2207"/>
        <v>2248.2813751200001</v>
      </c>
      <c r="D3060" s="7">
        <f t="shared" si="2208"/>
        <v>0</v>
      </c>
      <c r="E3060" s="7">
        <f t="shared" si="2209"/>
        <v>184577.50142928003</v>
      </c>
    </row>
    <row r="3061" spans="1:5" ht="14.4" customHeight="1" x14ac:dyDescent="0.3">
      <c r="A3061" s="5" t="s">
        <v>35</v>
      </c>
      <c r="B3061" t="s">
        <v>82</v>
      </c>
      <c r="C3061">
        <v>2248.2813751200001</v>
      </c>
      <c r="D3061">
        <v>0</v>
      </c>
      <c r="E3061">
        <v>35972.502001920002</v>
      </c>
    </row>
    <row r="3062" spans="1:5" ht="14.4" customHeight="1" x14ac:dyDescent="0.3">
      <c r="A3062" s="5" t="s">
        <v>36</v>
      </c>
      <c r="B3062" t="s">
        <v>82</v>
      </c>
      <c r="C3062" s="7">
        <f t="shared" ref="C3062:C3063" si="2210">C3063</f>
        <v>4930.706550240001</v>
      </c>
      <c r="D3062" s="7">
        <f t="shared" ref="D3062:D3063" si="2211">D3064</f>
        <v>0</v>
      </c>
      <c r="E3062" s="7">
        <f t="shared" ref="E3062:E3063" si="2212">E3063+E3064</f>
        <v>148604.99942736005</v>
      </c>
    </row>
    <row r="3063" spans="1:5" ht="14.4" customHeight="1" x14ac:dyDescent="0.3">
      <c r="A3063" s="5" t="s">
        <v>1085</v>
      </c>
      <c r="C3063" s="7">
        <f t="shared" si="2210"/>
        <v>4930.706550240001</v>
      </c>
      <c r="D3063" s="7">
        <f t="shared" si="2211"/>
        <v>0</v>
      </c>
      <c r="E3063" s="7">
        <f t="shared" si="2212"/>
        <v>119020.76012592003</v>
      </c>
    </row>
    <row r="3064" spans="1:5" ht="14.4" customHeight="1" x14ac:dyDescent="0.3">
      <c r="A3064" s="5" t="s">
        <v>35</v>
      </c>
      <c r="B3064" t="s">
        <v>82</v>
      </c>
      <c r="C3064">
        <v>4930.706550240001</v>
      </c>
      <c r="D3064">
        <v>0</v>
      </c>
      <c r="E3064">
        <v>29584.239301440008</v>
      </c>
    </row>
    <row r="3065" spans="1:5" ht="14.4" customHeight="1" x14ac:dyDescent="0.3">
      <c r="A3065" s="5" t="s">
        <v>36</v>
      </c>
      <c r="B3065" t="s">
        <v>82</v>
      </c>
      <c r="C3065" s="7">
        <f t="shared" ref="C3065:C3066" si="2213">C3066</f>
        <v>4930.706550240001</v>
      </c>
      <c r="D3065" s="7">
        <f t="shared" ref="D3065:D3066" si="2214">D3067</f>
        <v>0</v>
      </c>
      <c r="E3065" s="7">
        <f t="shared" ref="E3065:E3066" si="2215">E3066+E3067</f>
        <v>89436.520824480016</v>
      </c>
    </row>
    <row r="3066" spans="1:5" ht="14.4" customHeight="1" x14ac:dyDescent="0.3">
      <c r="A3066" s="5" t="s">
        <v>1086</v>
      </c>
      <c r="C3066" s="7">
        <f t="shared" si="2213"/>
        <v>4930.706550240001</v>
      </c>
      <c r="D3066" s="7">
        <f t="shared" si="2214"/>
        <v>0</v>
      </c>
      <c r="E3066" s="7">
        <f t="shared" si="2215"/>
        <v>84505.814274240009</v>
      </c>
    </row>
    <row r="3067" spans="1:5" ht="14.4" customHeight="1" x14ac:dyDescent="0.3">
      <c r="A3067" s="5" t="s">
        <v>35</v>
      </c>
      <c r="B3067" t="s">
        <v>82</v>
      </c>
      <c r="C3067">
        <v>4930.706550240001</v>
      </c>
      <c r="D3067">
        <v>0</v>
      </c>
      <c r="E3067">
        <v>4930.706550240001</v>
      </c>
    </row>
    <row r="3068" spans="1:5" ht="14.4" customHeight="1" x14ac:dyDescent="0.3">
      <c r="A3068" s="5" t="s">
        <v>36</v>
      </c>
      <c r="B3068" t="s">
        <v>82</v>
      </c>
      <c r="C3068" s="7">
        <f t="shared" ref="C3068:C3069" si="2216">C3069</f>
        <v>1286.5359600000002</v>
      </c>
      <c r="D3068" s="7">
        <f t="shared" ref="D3068:D3069" si="2217">D3070</f>
        <v>0</v>
      </c>
      <c r="E3068" s="7">
        <f t="shared" ref="E3068:E3069" si="2218">E3069+E3070</f>
        <v>79575.107724000001</v>
      </c>
    </row>
    <row r="3069" spans="1:5" ht="14.4" customHeight="1" x14ac:dyDescent="0.3">
      <c r="A3069" s="5" t="s">
        <v>1087</v>
      </c>
      <c r="C3069" s="7">
        <f t="shared" si="2216"/>
        <v>1286.5359600000002</v>
      </c>
      <c r="D3069" s="7">
        <f t="shared" si="2217"/>
        <v>79.431670799999978</v>
      </c>
      <c r="E3069" s="7">
        <f t="shared" si="2218"/>
        <v>40979.028924000006</v>
      </c>
    </row>
    <row r="3070" spans="1:5" ht="14.4" customHeight="1" x14ac:dyDescent="0.3">
      <c r="A3070" s="5" t="s">
        <v>35</v>
      </c>
      <c r="B3070" t="s">
        <v>718</v>
      </c>
      <c r="C3070">
        <v>1286.5359600000002</v>
      </c>
      <c r="D3070">
        <v>0</v>
      </c>
      <c r="E3070">
        <v>38596.078800000003</v>
      </c>
    </row>
    <row r="3071" spans="1:5" ht="14.4" customHeight="1" x14ac:dyDescent="0.3">
      <c r="A3071" s="5" t="s">
        <v>36</v>
      </c>
      <c r="B3071" t="s">
        <v>718</v>
      </c>
      <c r="C3071">
        <v>0</v>
      </c>
      <c r="D3071">
        <v>79.431670799999978</v>
      </c>
      <c r="E3071">
        <v>2382.9501239999995</v>
      </c>
    </row>
    <row r="3072" spans="1:5" ht="14.4" customHeight="1" x14ac:dyDescent="0.3">
      <c r="A3072" s="5" t="s">
        <v>591</v>
      </c>
      <c r="C3072" s="7">
        <f t="shared" ref="C3072:C3075" si="2219">C3073</f>
        <v>0</v>
      </c>
      <c r="D3072" s="7">
        <f t="shared" ref="D3072:D3075" si="2220">D3074</f>
        <v>0</v>
      </c>
      <c r="E3072" s="7">
        <f t="shared" ref="E3072:E3075" si="2221">E3073+E3074</f>
        <v>891734.99805000017</v>
      </c>
    </row>
    <row r="3073" spans="1:5" ht="14.4" customHeight="1" x14ac:dyDescent="0.3">
      <c r="A3073" s="5" t="s">
        <v>592</v>
      </c>
      <c r="C3073" s="7">
        <f t="shared" si="2219"/>
        <v>0</v>
      </c>
      <c r="D3073" s="7">
        <f t="shared" si="2220"/>
        <v>0</v>
      </c>
      <c r="E3073" s="7">
        <f t="shared" si="2221"/>
        <v>594489.99870000011</v>
      </c>
    </row>
    <row r="3074" spans="1:5" ht="14.4" customHeight="1" x14ac:dyDescent="0.3">
      <c r="A3074" s="5" t="s">
        <v>442</v>
      </c>
      <c r="C3074" s="7">
        <f t="shared" si="2219"/>
        <v>0</v>
      </c>
      <c r="D3074" s="7">
        <f t="shared" si="2220"/>
        <v>0</v>
      </c>
      <c r="E3074" s="7">
        <f t="shared" si="2221"/>
        <v>297244.99935000006</v>
      </c>
    </row>
    <row r="3075" spans="1:5" ht="14.4" customHeight="1" x14ac:dyDescent="0.3">
      <c r="A3075" s="5" t="s">
        <v>1088</v>
      </c>
      <c r="C3075" s="7">
        <f t="shared" si="2219"/>
        <v>0</v>
      </c>
      <c r="D3075" s="7">
        <f t="shared" si="2220"/>
        <v>0</v>
      </c>
      <c r="E3075" s="7">
        <f t="shared" si="2221"/>
        <v>297244.99935000006</v>
      </c>
    </row>
    <row r="3076" spans="1:5" ht="14.4" customHeight="1" x14ac:dyDescent="0.3">
      <c r="A3076" s="5" t="s">
        <v>35</v>
      </c>
      <c r="B3076" t="s">
        <v>82</v>
      </c>
    </row>
    <row r="3077" spans="1:5" ht="14.4" customHeight="1" x14ac:dyDescent="0.3">
      <c r="A3077" s="5" t="s">
        <v>36</v>
      </c>
      <c r="B3077" t="s">
        <v>82</v>
      </c>
      <c r="C3077" s="7">
        <f t="shared" ref="C3077:C3080" si="2222">C3078</f>
        <v>52855.599870000005</v>
      </c>
      <c r="D3077" s="7">
        <f t="shared" ref="D3077:D3080" si="2223">D3079</f>
        <v>0</v>
      </c>
      <c r="E3077" s="7">
        <f t="shared" ref="E3077:E3080" si="2224">E3078+E3079</f>
        <v>297244.99935000006</v>
      </c>
    </row>
    <row r="3078" spans="1:5" ht="14.4" customHeight="1" x14ac:dyDescent="0.3">
      <c r="A3078" s="5" t="s">
        <v>501</v>
      </c>
      <c r="C3078" s="7">
        <f t="shared" si="2222"/>
        <v>52855.599870000005</v>
      </c>
      <c r="D3078" s="7">
        <f t="shared" si="2223"/>
        <v>10989</v>
      </c>
      <c r="E3078" s="7">
        <f t="shared" si="2224"/>
        <v>180544.79961000002</v>
      </c>
    </row>
    <row r="3079" spans="1:5" ht="14.4" customHeight="1" x14ac:dyDescent="0.3">
      <c r="A3079" s="5" t="s">
        <v>1089</v>
      </c>
      <c r="C3079" s="7">
        <f t="shared" si="2222"/>
        <v>52855.599870000005</v>
      </c>
      <c r="D3079" s="7">
        <f t="shared" si="2223"/>
        <v>0</v>
      </c>
      <c r="E3079" s="7">
        <f t="shared" si="2224"/>
        <v>116700.19974000001</v>
      </c>
    </row>
    <row r="3080" spans="1:5" ht="14.4" customHeight="1" x14ac:dyDescent="0.3">
      <c r="A3080" s="5" t="s">
        <v>1090</v>
      </c>
      <c r="C3080" s="7">
        <f t="shared" si="2222"/>
        <v>52855.599870000005</v>
      </c>
      <c r="D3080" s="7">
        <f t="shared" si="2223"/>
        <v>10989</v>
      </c>
      <c r="E3080" s="7">
        <f t="shared" si="2224"/>
        <v>63844.599870000005</v>
      </c>
    </row>
    <row r="3081" spans="1:5" ht="14.4" customHeight="1" x14ac:dyDescent="0.3">
      <c r="A3081" s="5" t="s">
        <v>35</v>
      </c>
      <c r="B3081" t="s">
        <v>82</v>
      </c>
      <c r="C3081">
        <v>52855.599870000005</v>
      </c>
      <c r="D3081">
        <v>0</v>
      </c>
      <c r="E3081">
        <v>52855.599870000005</v>
      </c>
    </row>
    <row r="3082" spans="1:5" ht="14.4" customHeight="1" x14ac:dyDescent="0.3">
      <c r="A3082" s="5" t="s">
        <v>1091</v>
      </c>
      <c r="B3082" t="s">
        <v>82</v>
      </c>
      <c r="C3082">
        <v>0</v>
      </c>
      <c r="D3082">
        <v>10989</v>
      </c>
      <c r="E3082">
        <v>10989</v>
      </c>
    </row>
    <row r="3083" spans="1:5" ht="14.4" customHeight="1" x14ac:dyDescent="0.3">
      <c r="A3083" s="5" t="s">
        <v>630</v>
      </c>
      <c r="C3083" s="7">
        <f t="shared" ref="C3083:C3084" si="2225">C3084</f>
        <v>41384.925000000003</v>
      </c>
      <c r="D3083" s="7">
        <f t="shared" ref="D3083:D3084" si="2226">D3085</f>
        <v>0</v>
      </c>
      <c r="E3083" s="7">
        <f t="shared" ref="E3083:E3084" si="2227">E3084+E3085</f>
        <v>94945.405500000008</v>
      </c>
    </row>
    <row r="3084" spans="1:5" ht="14.4" customHeight="1" x14ac:dyDescent="0.3">
      <c r="A3084" s="5" t="s">
        <v>689</v>
      </c>
      <c r="C3084" s="7">
        <f t="shared" si="2225"/>
        <v>41384.925000000003</v>
      </c>
      <c r="D3084" s="7">
        <f t="shared" si="2226"/>
        <v>12175.5555</v>
      </c>
      <c r="E3084" s="7">
        <f t="shared" si="2227"/>
        <v>53560.480500000005</v>
      </c>
    </row>
    <row r="3085" spans="1:5" ht="14.4" customHeight="1" x14ac:dyDescent="0.3">
      <c r="A3085" s="5" t="s">
        <v>35</v>
      </c>
      <c r="B3085" t="s">
        <v>82</v>
      </c>
      <c r="C3085">
        <v>41384.925000000003</v>
      </c>
      <c r="D3085">
        <v>0</v>
      </c>
      <c r="E3085">
        <v>41384.925000000003</v>
      </c>
    </row>
    <row r="3086" spans="1:5" ht="14.4" customHeight="1" x14ac:dyDescent="0.3">
      <c r="A3086" s="5" t="s">
        <v>36</v>
      </c>
      <c r="B3086" t="s">
        <v>82</v>
      </c>
      <c r="D3086">
        <v>12175.5555</v>
      </c>
      <c r="E3086">
        <v>12175.5555</v>
      </c>
    </row>
    <row r="3087" spans="1:5" ht="14.4" customHeight="1" x14ac:dyDescent="0.3">
      <c r="A3087" s="5" t="s">
        <v>632</v>
      </c>
      <c r="C3087" s="7">
        <f t="shared" ref="C3087" si="2228">C3088</f>
        <v>2630.7450000000003</v>
      </c>
      <c r="D3087" s="7">
        <f t="shared" ref="D3087" si="2229">D3089</f>
        <v>263.25</v>
      </c>
      <c r="E3087" s="7">
        <f t="shared" ref="E3087" si="2230">E3088+E3089</f>
        <v>8681.9850000000006</v>
      </c>
    </row>
    <row r="3088" spans="1:5" ht="14.4" customHeight="1" x14ac:dyDescent="0.3">
      <c r="A3088" s="5" t="s">
        <v>35</v>
      </c>
      <c r="B3088" t="s">
        <v>82</v>
      </c>
      <c r="C3088">
        <v>2630.7450000000003</v>
      </c>
      <c r="D3088">
        <v>0</v>
      </c>
      <c r="E3088">
        <v>7892.2350000000006</v>
      </c>
    </row>
    <row r="3089" spans="1:5" ht="14.4" customHeight="1" x14ac:dyDescent="0.3">
      <c r="A3089" s="5" t="s">
        <v>36</v>
      </c>
      <c r="B3089" t="s">
        <v>82</v>
      </c>
      <c r="C3089">
        <v>0</v>
      </c>
      <c r="D3089">
        <v>263.25</v>
      </c>
      <c r="E3089">
        <v>789.75</v>
      </c>
    </row>
    <row r="3090" spans="1:5" ht="14.4" customHeight="1" x14ac:dyDescent="0.3">
      <c r="A3090" s="5" t="s">
        <v>1092</v>
      </c>
      <c r="C3090" s="7">
        <f t="shared" ref="C3090" si="2231">C3091</f>
        <v>7163.1</v>
      </c>
      <c r="D3090" s="7">
        <f t="shared" ref="D3090" si="2232">D3092</f>
        <v>263.25</v>
      </c>
      <c r="E3090" s="7">
        <f t="shared" ref="E3090" si="2233">E3091+E3092</f>
        <v>7426.35</v>
      </c>
    </row>
    <row r="3091" spans="1:5" ht="14.4" customHeight="1" x14ac:dyDescent="0.3">
      <c r="A3091" s="5" t="s">
        <v>35</v>
      </c>
      <c r="B3091" t="s">
        <v>82</v>
      </c>
      <c r="C3091">
        <v>7163.1</v>
      </c>
      <c r="D3091">
        <v>0</v>
      </c>
      <c r="E3091">
        <v>7163.1</v>
      </c>
    </row>
    <row r="3092" spans="1:5" ht="14.4" customHeight="1" x14ac:dyDescent="0.3">
      <c r="A3092" s="5" t="s">
        <v>36</v>
      </c>
      <c r="B3092" t="s">
        <v>82</v>
      </c>
      <c r="C3092">
        <v>0</v>
      </c>
      <c r="D3092">
        <v>263.25</v>
      </c>
      <c r="E3092">
        <v>263.25</v>
      </c>
    </row>
    <row r="3093" spans="1:5" ht="14.4" customHeight="1" x14ac:dyDescent="0.3">
      <c r="A3093" s="5" t="s">
        <v>1093</v>
      </c>
      <c r="C3093" s="7">
        <f t="shared" ref="C3093" si="2234">C3094</f>
        <v>2773.8720000000003</v>
      </c>
      <c r="D3093" s="7">
        <f t="shared" ref="D3093" si="2235">D3095</f>
        <v>263.25</v>
      </c>
      <c r="E3093" s="7">
        <f t="shared" ref="E3093" si="2236">E3094+E3095</f>
        <v>18222.732000000004</v>
      </c>
    </row>
    <row r="3094" spans="1:5" ht="14.4" customHeight="1" x14ac:dyDescent="0.3">
      <c r="A3094" s="5" t="s">
        <v>35</v>
      </c>
      <c r="B3094" t="s">
        <v>82</v>
      </c>
      <c r="C3094">
        <v>2773.8720000000003</v>
      </c>
      <c r="D3094">
        <v>0</v>
      </c>
      <c r="E3094">
        <v>16643.232000000004</v>
      </c>
    </row>
    <row r="3095" spans="1:5" ht="14.4" customHeight="1" x14ac:dyDescent="0.3">
      <c r="A3095" s="5" t="s">
        <v>36</v>
      </c>
      <c r="B3095" t="s">
        <v>82</v>
      </c>
      <c r="C3095">
        <v>0</v>
      </c>
      <c r="D3095">
        <v>263.25</v>
      </c>
      <c r="E3095">
        <v>1579.5</v>
      </c>
    </row>
    <row r="3096" spans="1:5" ht="14.4" customHeight="1" x14ac:dyDescent="0.3">
      <c r="A3096" s="5" t="s">
        <v>1094</v>
      </c>
      <c r="C3096" s="7">
        <f t="shared" ref="C3096" si="2237">C3097</f>
        <v>4062.0150000000003</v>
      </c>
      <c r="D3096" s="7">
        <f t="shared" ref="D3096" si="2238">D3098</f>
        <v>263.25</v>
      </c>
      <c r="E3096" s="7">
        <f t="shared" ref="E3096" si="2239">E3097+E3098</f>
        <v>30276.855000000003</v>
      </c>
    </row>
    <row r="3097" spans="1:5" ht="14.4" customHeight="1" x14ac:dyDescent="0.3">
      <c r="A3097" s="5" t="s">
        <v>35</v>
      </c>
      <c r="B3097" t="s">
        <v>82</v>
      </c>
      <c r="C3097">
        <v>4062.0150000000003</v>
      </c>
      <c r="D3097">
        <v>0</v>
      </c>
      <c r="E3097">
        <v>28434.105000000003</v>
      </c>
    </row>
    <row r="3098" spans="1:5" ht="14.4" customHeight="1" x14ac:dyDescent="0.3">
      <c r="A3098" s="5" t="s">
        <v>36</v>
      </c>
      <c r="B3098" t="s">
        <v>82</v>
      </c>
      <c r="C3098">
        <v>0</v>
      </c>
      <c r="D3098">
        <v>263.25</v>
      </c>
      <c r="E3098">
        <v>1842.75</v>
      </c>
    </row>
    <row r="3099" spans="1:5" ht="14.4" customHeight="1" x14ac:dyDescent="0.3">
      <c r="A3099" s="5" t="s">
        <v>636</v>
      </c>
      <c r="C3099" s="7">
        <f t="shared" ref="C3099" si="2240">C3100</f>
        <v>2201.364</v>
      </c>
      <c r="D3099" s="7">
        <f t="shared" ref="D3099" si="2241">D3101</f>
        <v>182.25</v>
      </c>
      <c r="E3099" s="7">
        <f t="shared" ref="E3099" si="2242">E3100+E3101</f>
        <v>4767.2280000000001</v>
      </c>
    </row>
    <row r="3100" spans="1:5" ht="14.4" customHeight="1" x14ac:dyDescent="0.3">
      <c r="A3100" s="5" t="s">
        <v>35</v>
      </c>
      <c r="B3100" t="s">
        <v>82</v>
      </c>
      <c r="C3100">
        <v>2201.364</v>
      </c>
      <c r="D3100">
        <v>0</v>
      </c>
      <c r="E3100">
        <v>4402.7280000000001</v>
      </c>
    </row>
    <row r="3101" spans="1:5" ht="14.4" customHeight="1" x14ac:dyDescent="0.3">
      <c r="A3101" s="5" t="s">
        <v>36</v>
      </c>
      <c r="B3101" t="s">
        <v>82</v>
      </c>
      <c r="C3101">
        <v>0</v>
      </c>
      <c r="D3101">
        <v>182.25</v>
      </c>
      <c r="E3101">
        <v>364.5</v>
      </c>
    </row>
    <row r="3102" spans="1:5" ht="14.4" customHeight="1" x14ac:dyDescent="0.3">
      <c r="A3102" s="5" t="s">
        <v>637</v>
      </c>
      <c r="C3102">
        <v>0</v>
      </c>
      <c r="D3102">
        <v>0</v>
      </c>
    </row>
    <row r="3103" spans="1:5" ht="14.4" customHeight="1" x14ac:dyDescent="0.3">
      <c r="A3103" s="5" t="s">
        <v>35</v>
      </c>
      <c r="B3103" t="s">
        <v>82</v>
      </c>
      <c r="C3103">
        <v>1485.729</v>
      </c>
      <c r="D3103">
        <v>0</v>
      </c>
      <c r="E3103">
        <v>2971.4580000000001</v>
      </c>
    </row>
    <row r="3104" spans="1:5" ht="14.4" customHeight="1" x14ac:dyDescent="0.3">
      <c r="A3104" s="5" t="s">
        <v>36</v>
      </c>
      <c r="B3104" t="s">
        <v>82</v>
      </c>
      <c r="C3104">
        <v>0</v>
      </c>
      <c r="D3104">
        <v>182.25</v>
      </c>
      <c r="E3104">
        <v>364.5</v>
      </c>
    </row>
    <row r="3105" spans="1:5" ht="14.4" customHeight="1" x14ac:dyDescent="0.3">
      <c r="A3105" s="5" t="s">
        <v>638</v>
      </c>
      <c r="C3105" s="7">
        <f t="shared" ref="C3105" si="2243">C3106</f>
        <v>32713.436217600003</v>
      </c>
      <c r="D3105" s="7">
        <f t="shared" ref="D3105" si="2244">D3107</f>
        <v>0</v>
      </c>
      <c r="E3105" s="7">
        <f t="shared" ref="E3105" si="2245">E3106+E3107</f>
        <v>32713.436217600003</v>
      </c>
    </row>
    <row r="3106" spans="1:5" ht="14.4" customHeight="1" x14ac:dyDescent="0.3">
      <c r="A3106" s="5" t="s">
        <v>35</v>
      </c>
      <c r="B3106" t="s">
        <v>1095</v>
      </c>
      <c r="C3106">
        <v>32713.436217600003</v>
      </c>
      <c r="D3106">
        <v>0</v>
      </c>
      <c r="E3106">
        <v>32713.436217600003</v>
      </c>
    </row>
    <row r="3107" spans="1:5" ht="14.4" customHeight="1" x14ac:dyDescent="0.3">
      <c r="A3107" s="5" t="s">
        <v>36</v>
      </c>
      <c r="B3107" t="s">
        <v>1095</v>
      </c>
      <c r="C3107">
        <v>0</v>
      </c>
      <c r="D3107">
        <v>0</v>
      </c>
      <c r="E3107">
        <v>0</v>
      </c>
    </row>
    <row r="3108" spans="1:5" ht="14.4" customHeight="1" x14ac:dyDescent="0.3">
      <c r="A3108" s="5" t="s">
        <v>690</v>
      </c>
      <c r="C3108" s="7">
        <f t="shared" ref="C3108:C3110" si="2246">C3109</f>
        <v>16534.8</v>
      </c>
      <c r="D3108" s="7">
        <f t="shared" ref="D3108:D3110" si="2247">D3110</f>
        <v>8016.3261000000039</v>
      </c>
      <c r="E3108" s="7">
        <f t="shared" ref="E3108:E3110" si="2248">E3109+E3110</f>
        <v>262548.20880000002</v>
      </c>
    </row>
    <row r="3109" spans="1:5" ht="14.4" customHeight="1" x14ac:dyDescent="0.3">
      <c r="A3109" s="5" t="s">
        <v>541</v>
      </c>
      <c r="C3109" s="7">
        <f t="shared" si="2246"/>
        <v>16534.8</v>
      </c>
      <c r="D3109" s="7">
        <f t="shared" si="2247"/>
        <v>0</v>
      </c>
      <c r="E3109" s="7">
        <f t="shared" si="2248"/>
        <v>164343.70439999999</v>
      </c>
    </row>
    <row r="3110" spans="1:5" ht="14.4" customHeight="1" x14ac:dyDescent="0.3">
      <c r="A3110" s="5" t="s">
        <v>643</v>
      </c>
      <c r="C3110" s="7">
        <f t="shared" si="2246"/>
        <v>16534.8</v>
      </c>
      <c r="D3110" s="7">
        <f t="shared" si="2247"/>
        <v>8016.3261000000039</v>
      </c>
      <c r="E3110" s="7">
        <f t="shared" si="2248"/>
        <v>98204.504400000005</v>
      </c>
    </row>
    <row r="3111" spans="1:5" ht="14.4" customHeight="1" x14ac:dyDescent="0.3">
      <c r="A3111" s="5" t="s">
        <v>35</v>
      </c>
      <c r="B3111" t="s">
        <v>82</v>
      </c>
      <c r="C3111">
        <v>16534.8</v>
      </c>
      <c r="D3111">
        <v>0</v>
      </c>
      <c r="E3111">
        <v>66139.199999999997</v>
      </c>
    </row>
    <row r="3112" spans="1:5" ht="14.4" customHeight="1" x14ac:dyDescent="0.3">
      <c r="A3112" s="5" t="s">
        <v>36</v>
      </c>
      <c r="B3112" t="s">
        <v>82</v>
      </c>
      <c r="C3112">
        <v>0</v>
      </c>
      <c r="D3112">
        <v>8016.3261000000039</v>
      </c>
      <c r="E3112">
        <v>32065.304400000015</v>
      </c>
    </row>
    <row r="3113" spans="1:5" ht="14.4" customHeight="1" x14ac:dyDescent="0.3">
      <c r="A3113" s="5" t="s">
        <v>1096</v>
      </c>
      <c r="C3113" s="7">
        <f t="shared" ref="C3113:C3115" si="2249">C3114</f>
        <v>116352.68</v>
      </c>
      <c r="D3113" s="7">
        <f t="shared" ref="D3113:D3115" si="2250">D3115</f>
        <v>3016.52</v>
      </c>
      <c r="E3113" s="7">
        <f t="shared" ref="E3113:E3115" si="2251">E3114+E3115</f>
        <v>355091.08</v>
      </c>
    </row>
    <row r="3114" spans="1:5" ht="14.4" customHeight="1" x14ac:dyDescent="0.3">
      <c r="A3114" s="5" t="s">
        <v>1097</v>
      </c>
      <c r="C3114" s="7">
        <f t="shared" si="2249"/>
        <v>116352.68</v>
      </c>
      <c r="D3114" s="7">
        <f t="shared" si="2250"/>
        <v>0</v>
      </c>
      <c r="E3114" s="7">
        <f t="shared" si="2251"/>
        <v>235721.88</v>
      </c>
    </row>
    <row r="3115" spans="1:5" ht="14.4" customHeight="1" x14ac:dyDescent="0.3">
      <c r="A3115" s="5" t="s">
        <v>1098</v>
      </c>
      <c r="C3115" s="7">
        <f t="shared" si="2249"/>
        <v>116352.68</v>
      </c>
      <c r="D3115" s="7">
        <f t="shared" si="2250"/>
        <v>3016.52</v>
      </c>
      <c r="E3115" s="7">
        <f t="shared" si="2251"/>
        <v>119369.2</v>
      </c>
    </row>
    <row r="3116" spans="1:5" ht="14.4" customHeight="1" x14ac:dyDescent="0.3">
      <c r="A3116" s="5" t="s">
        <v>35</v>
      </c>
      <c r="B3116" t="s">
        <v>82</v>
      </c>
      <c r="C3116">
        <v>116352.68</v>
      </c>
      <c r="E3116">
        <v>116352.68</v>
      </c>
    </row>
    <row r="3117" spans="1:5" ht="14.4" customHeight="1" x14ac:dyDescent="0.3">
      <c r="A3117" s="5" t="s">
        <v>1099</v>
      </c>
      <c r="B3117" t="s">
        <v>82</v>
      </c>
      <c r="D3117">
        <v>3016.52</v>
      </c>
      <c r="E3117">
        <v>3016.52</v>
      </c>
    </row>
    <row r="3118" spans="1:5" ht="14.4" customHeight="1" x14ac:dyDescent="0.3">
      <c r="A3118" s="5" t="s">
        <v>1100</v>
      </c>
      <c r="C3118" s="7">
        <f t="shared" ref="C3118" si="2252">C3119</f>
        <v>201531.4</v>
      </c>
      <c r="D3118" s="7">
        <f t="shared" ref="D3118" si="2253">D3120</f>
        <v>16577.3</v>
      </c>
      <c r="E3118" s="7">
        <f t="shared" ref="E3118" si="2254">E3119+E3120</f>
        <v>218108.69999999998</v>
      </c>
    </row>
    <row r="3119" spans="1:5" ht="14.4" customHeight="1" x14ac:dyDescent="0.3">
      <c r="A3119" s="5" t="s">
        <v>35</v>
      </c>
      <c r="B3119" t="s">
        <v>82</v>
      </c>
      <c r="C3119">
        <v>201531.4</v>
      </c>
      <c r="E3119">
        <v>201531.4</v>
      </c>
    </row>
    <row r="3120" spans="1:5" ht="14.4" customHeight="1" x14ac:dyDescent="0.3">
      <c r="A3120" s="5" t="s">
        <v>1099</v>
      </c>
      <c r="B3120" t="s">
        <v>82</v>
      </c>
      <c r="D3120">
        <v>16577.3</v>
      </c>
      <c r="E3120">
        <v>16577.3</v>
      </c>
    </row>
    <row r="3121" spans="1:5" ht="14.4" customHeight="1" x14ac:dyDescent="0.3">
      <c r="A3121" s="5" t="s">
        <v>1101</v>
      </c>
      <c r="C3121" s="7">
        <f t="shared" ref="C3121" si="2255">C3122</f>
        <v>245345.6</v>
      </c>
      <c r="D3121" s="7">
        <f t="shared" ref="D3121" si="2256">D3123</f>
        <v>15487.73</v>
      </c>
      <c r="E3121" s="7">
        <f t="shared" ref="E3121" si="2257">E3122+E3123</f>
        <v>260833.33000000002</v>
      </c>
    </row>
    <row r="3122" spans="1:5" ht="14.4" customHeight="1" x14ac:dyDescent="0.3">
      <c r="A3122" s="5" t="s">
        <v>35</v>
      </c>
      <c r="B3122" t="s">
        <v>82</v>
      </c>
      <c r="C3122">
        <v>245345.6</v>
      </c>
      <c r="E3122">
        <v>245345.6</v>
      </c>
    </row>
    <row r="3123" spans="1:5" ht="14.4" customHeight="1" x14ac:dyDescent="0.3">
      <c r="A3123" s="5" t="s">
        <v>1099</v>
      </c>
      <c r="B3123" t="s">
        <v>82</v>
      </c>
      <c r="D3123">
        <v>15487.73</v>
      </c>
      <c r="E3123">
        <v>15487.73</v>
      </c>
    </row>
    <row r="3124" spans="1:5" ht="14.4" customHeight="1" x14ac:dyDescent="0.3">
      <c r="A3124" s="5" t="s">
        <v>1102</v>
      </c>
      <c r="C3124" s="7">
        <f t="shared" ref="C3124" si="2258">C3125</f>
        <v>194155.59</v>
      </c>
      <c r="D3124" s="7">
        <f t="shared" ref="D3124" si="2259">D3126</f>
        <v>11448.12</v>
      </c>
      <c r="E3124" s="7">
        <f t="shared" ref="E3124" si="2260">E3125+E3126</f>
        <v>205603.71</v>
      </c>
    </row>
    <row r="3125" spans="1:5" ht="14.4" customHeight="1" x14ac:dyDescent="0.3">
      <c r="A3125" s="5" t="s">
        <v>35</v>
      </c>
      <c r="B3125" t="s">
        <v>82</v>
      </c>
      <c r="C3125">
        <v>194155.59</v>
      </c>
      <c r="E3125">
        <v>194155.59</v>
      </c>
    </row>
    <row r="3126" spans="1:5" ht="14.4" customHeight="1" x14ac:dyDescent="0.3">
      <c r="A3126" s="5" t="s">
        <v>1099</v>
      </c>
      <c r="B3126" t="s">
        <v>82</v>
      </c>
      <c r="D3126">
        <v>11448.12</v>
      </c>
      <c r="E3126">
        <v>11448.12</v>
      </c>
    </row>
    <row r="3127" spans="1:5" ht="14.4" customHeight="1" x14ac:dyDescent="0.3">
      <c r="A3127" s="5" t="s">
        <v>1103</v>
      </c>
      <c r="C3127" s="7">
        <f t="shared" ref="C3127" si="2261">C3128</f>
        <v>1039273.62</v>
      </c>
      <c r="D3127" s="7">
        <f t="shared" ref="D3127" si="2262">D3129</f>
        <v>22523.77</v>
      </c>
      <c r="E3127" s="7">
        <f t="shared" ref="E3127" si="2263">E3128+E3129</f>
        <v>1061797.3899999999</v>
      </c>
    </row>
    <row r="3128" spans="1:5" ht="14.4" customHeight="1" x14ac:dyDescent="0.3">
      <c r="A3128" s="5" t="s">
        <v>35</v>
      </c>
      <c r="B3128" t="s">
        <v>82</v>
      </c>
      <c r="C3128">
        <v>1039273.62</v>
      </c>
      <c r="E3128">
        <v>1039273.62</v>
      </c>
    </row>
    <row r="3129" spans="1:5" ht="14.4" customHeight="1" x14ac:dyDescent="0.3">
      <c r="A3129" s="5" t="s">
        <v>1099</v>
      </c>
      <c r="B3129" t="s">
        <v>82</v>
      </c>
      <c r="D3129">
        <v>22523.77</v>
      </c>
      <c r="E3129">
        <v>22523.77</v>
      </c>
    </row>
    <row r="3130" spans="1:5" ht="14.4" customHeight="1" x14ac:dyDescent="0.3">
      <c r="A3130" s="5" t="s">
        <v>1104</v>
      </c>
      <c r="C3130" s="7">
        <f t="shared" ref="C3130:C3132" si="2264">C3131</f>
        <v>15617.893500000002</v>
      </c>
      <c r="D3130" s="7">
        <f t="shared" ref="D3130:D3132" si="2265">D3132</f>
        <v>2149.34175</v>
      </c>
      <c r="E3130" s="7">
        <f t="shared" ref="E3130:E3132" si="2266">E3131+E3132</f>
        <v>1329961.4640000002</v>
      </c>
    </row>
    <row r="3131" spans="1:5" ht="14.4" customHeight="1" x14ac:dyDescent="0.3">
      <c r="A3131" s="5" t="s">
        <v>1105</v>
      </c>
      <c r="C3131" s="7">
        <f t="shared" si="2264"/>
        <v>15617.893500000002</v>
      </c>
      <c r="D3131" s="7">
        <f t="shared" si="2265"/>
        <v>0</v>
      </c>
      <c r="E3131" s="7">
        <f t="shared" si="2266"/>
        <v>868013.34750000003</v>
      </c>
    </row>
    <row r="3132" spans="1:5" ht="14.4" customHeight="1" x14ac:dyDescent="0.3">
      <c r="A3132" s="5" t="s">
        <v>1106</v>
      </c>
      <c r="C3132" s="7">
        <f t="shared" si="2264"/>
        <v>15617.893500000002</v>
      </c>
      <c r="D3132" s="7">
        <f t="shared" si="2265"/>
        <v>2149.34175</v>
      </c>
      <c r="E3132" s="7">
        <f t="shared" si="2266"/>
        <v>461948.1165</v>
      </c>
    </row>
    <row r="3133" spans="1:5" ht="14.4" customHeight="1" x14ac:dyDescent="0.3">
      <c r="A3133" s="5" t="s">
        <v>35</v>
      </c>
      <c r="B3133">
        <v>26</v>
      </c>
      <c r="C3133">
        <v>15617.893500000002</v>
      </c>
      <c r="E3133">
        <v>406065.23100000003</v>
      </c>
    </row>
    <row r="3134" spans="1:5" ht="14.4" customHeight="1" x14ac:dyDescent="0.3">
      <c r="A3134" s="5" t="s">
        <v>1107</v>
      </c>
      <c r="B3134">
        <v>26</v>
      </c>
      <c r="D3134">
        <v>2149.34175</v>
      </c>
      <c r="E3134">
        <v>55882.885500000004</v>
      </c>
    </row>
    <row r="3135" spans="1:5" ht="14.4" customHeight="1" x14ac:dyDescent="0.3">
      <c r="A3135" s="5" t="s">
        <v>1108</v>
      </c>
      <c r="C3135" s="7">
        <f t="shared" ref="C3135" si="2267">C3136</f>
        <v>9421.6640400000015</v>
      </c>
      <c r="D3135" s="7">
        <f t="shared" ref="D3135" si="2268">D3137</f>
        <v>2039.3437500000002</v>
      </c>
      <c r="E3135" s="7">
        <f t="shared" ref="E3135" si="2269">E3136+E3137</f>
        <v>183376.12464000002</v>
      </c>
    </row>
    <row r="3136" spans="1:5" ht="14.4" customHeight="1" x14ac:dyDescent="0.3">
      <c r="A3136" s="5" t="s">
        <v>35</v>
      </c>
      <c r="B3136">
        <v>16</v>
      </c>
      <c r="C3136">
        <v>9421.6640400000015</v>
      </c>
      <c r="E3136">
        <v>150746.62464000002</v>
      </c>
    </row>
    <row r="3137" spans="1:5" ht="14.4" customHeight="1" x14ac:dyDescent="0.3">
      <c r="A3137" s="5" t="s">
        <v>1107</v>
      </c>
      <c r="B3137">
        <v>16</v>
      </c>
      <c r="D3137">
        <v>2039.3437500000002</v>
      </c>
      <c r="E3137">
        <v>32629.500000000004</v>
      </c>
    </row>
    <row r="3138" spans="1:5" ht="14.4" customHeight="1" x14ac:dyDescent="0.3">
      <c r="A3138" s="5" t="s">
        <v>501</v>
      </c>
      <c r="C3138" s="7">
        <f t="shared" ref="C3138:C3140" si="2270">C3139</f>
        <v>171398.54691</v>
      </c>
      <c r="D3138" s="7">
        <f t="shared" ref="D3138:D3140" si="2271">D3140</f>
        <v>4599.28125</v>
      </c>
      <c r="E3138" s="7">
        <f t="shared" ref="E3138:E3140" si="2272">E3139+E3140</f>
        <v>523394.20322999998</v>
      </c>
    </row>
    <row r="3139" spans="1:5" ht="14.4" customHeight="1" x14ac:dyDescent="0.3">
      <c r="A3139" s="5" t="s">
        <v>503</v>
      </c>
      <c r="C3139" s="7">
        <f t="shared" si="2270"/>
        <v>171398.54691</v>
      </c>
      <c r="D3139" s="7">
        <f t="shared" si="2271"/>
        <v>0</v>
      </c>
      <c r="E3139" s="7">
        <f t="shared" si="2272"/>
        <v>347396.37507000001</v>
      </c>
    </row>
    <row r="3140" spans="1:5" ht="14.4" customHeight="1" x14ac:dyDescent="0.3">
      <c r="A3140" s="5" t="s">
        <v>1109</v>
      </c>
      <c r="C3140" s="7">
        <f t="shared" si="2270"/>
        <v>171398.54691</v>
      </c>
      <c r="D3140" s="7">
        <f t="shared" si="2271"/>
        <v>4599.28125</v>
      </c>
      <c r="E3140" s="7">
        <f t="shared" si="2272"/>
        <v>175997.82816</v>
      </c>
    </row>
    <row r="3141" spans="1:5" ht="14.4" customHeight="1" x14ac:dyDescent="0.3">
      <c r="A3141" s="5" t="s">
        <v>35</v>
      </c>
      <c r="B3141">
        <v>1</v>
      </c>
      <c r="C3141">
        <v>171398.54691</v>
      </c>
      <c r="E3141">
        <v>171398.54691</v>
      </c>
    </row>
    <row r="3142" spans="1:5" ht="14.4" customHeight="1" x14ac:dyDescent="0.3">
      <c r="A3142" s="5" t="s">
        <v>1107</v>
      </c>
      <c r="B3142">
        <v>1</v>
      </c>
      <c r="D3142">
        <v>4599.28125</v>
      </c>
      <c r="E3142">
        <v>4599.28125</v>
      </c>
    </row>
    <row r="3143" spans="1:5" ht="14.4" customHeight="1" x14ac:dyDescent="0.3">
      <c r="A3143" s="5" t="s">
        <v>1110</v>
      </c>
      <c r="C3143" s="7">
        <f t="shared" ref="C3143" si="2273">C3144</f>
        <v>171263.54691</v>
      </c>
      <c r="D3143" s="7">
        <f t="shared" ref="D3143" si="2274">D3145</f>
        <v>4599.28125</v>
      </c>
      <c r="E3143" s="7">
        <f t="shared" ref="E3143" si="2275">E3144+E3145</f>
        <v>175862.82816</v>
      </c>
    </row>
    <row r="3144" spans="1:5" ht="14.4" customHeight="1" x14ac:dyDescent="0.3">
      <c r="A3144" s="5" t="s">
        <v>35</v>
      </c>
      <c r="B3144">
        <v>1</v>
      </c>
      <c r="C3144">
        <v>171263.54691</v>
      </c>
      <c r="E3144">
        <v>171263.54691</v>
      </c>
    </row>
    <row r="3145" spans="1:5" ht="14.4" customHeight="1" x14ac:dyDescent="0.3">
      <c r="A3145" s="5" t="s">
        <v>1107</v>
      </c>
      <c r="B3145">
        <v>1</v>
      </c>
      <c r="D3145">
        <v>4599.28125</v>
      </c>
      <c r="E3145">
        <v>4599.28125</v>
      </c>
    </row>
    <row r="3146" spans="1:5" ht="14.4" customHeight="1" x14ac:dyDescent="0.3">
      <c r="A3146" s="5" t="s">
        <v>1111</v>
      </c>
      <c r="C3146" s="7">
        <f t="shared" ref="C3146" si="2276">C3147</f>
        <v>171263.54691</v>
      </c>
      <c r="D3146" s="7">
        <f t="shared" ref="D3146" si="2277">D3148</f>
        <v>5148.5625</v>
      </c>
      <c r="E3146" s="7">
        <f t="shared" ref="E3146" si="2278">E3147+E3148</f>
        <v>176412.10941</v>
      </c>
    </row>
    <row r="3147" spans="1:5" ht="14.4" customHeight="1" x14ac:dyDescent="0.3">
      <c r="A3147" s="5" t="s">
        <v>35</v>
      </c>
      <c r="B3147">
        <v>1</v>
      </c>
      <c r="C3147">
        <v>171263.54691</v>
      </c>
      <c r="E3147">
        <v>171263.54691</v>
      </c>
    </row>
    <row r="3148" spans="1:5" ht="14.4" customHeight="1" x14ac:dyDescent="0.3">
      <c r="A3148" s="5" t="s">
        <v>1107</v>
      </c>
      <c r="B3148">
        <v>1</v>
      </c>
      <c r="D3148">
        <v>5148.5625</v>
      </c>
      <c r="E3148">
        <v>5148.5625</v>
      </c>
    </row>
    <row r="3149" spans="1:5" ht="14.4" customHeight="1" x14ac:dyDescent="0.3">
      <c r="A3149" s="5" t="s">
        <v>1112</v>
      </c>
      <c r="C3149" s="7">
        <f t="shared" ref="C3149" si="2279">C3150</f>
        <v>145158.59690999999</v>
      </c>
      <c r="D3149" s="7">
        <f t="shared" ref="D3149" si="2280">D3151</f>
        <v>4599.28125</v>
      </c>
      <c r="E3149" s="7">
        <f t="shared" ref="E3149" si="2281">E3150+E3151</f>
        <v>149757.87815999999</v>
      </c>
    </row>
    <row r="3150" spans="1:5" ht="14.4" customHeight="1" x14ac:dyDescent="0.3">
      <c r="A3150" s="5" t="s">
        <v>35</v>
      </c>
      <c r="B3150">
        <v>1</v>
      </c>
      <c r="C3150">
        <v>145158.59690999999</v>
      </c>
      <c r="E3150">
        <v>145158.59690999999</v>
      </c>
    </row>
    <row r="3151" spans="1:5" ht="14.4" customHeight="1" x14ac:dyDescent="0.3">
      <c r="A3151" s="5" t="s">
        <v>1107</v>
      </c>
      <c r="B3151">
        <v>1</v>
      </c>
      <c r="D3151">
        <v>4599.28125</v>
      </c>
      <c r="E3151">
        <v>4599.28125</v>
      </c>
    </row>
    <row r="3152" spans="1:5" ht="14.4" customHeight="1" x14ac:dyDescent="0.3">
      <c r="A3152" s="5" t="s">
        <v>1113</v>
      </c>
      <c r="C3152" s="7">
        <f t="shared" ref="C3152" si="2282">C3153</f>
        <v>194.49237857142899</v>
      </c>
      <c r="D3152" s="7">
        <f t="shared" ref="D3152" si="2283">D3154</f>
        <v>75.563839285714337</v>
      </c>
      <c r="E3152" s="7">
        <f t="shared" ref="E3152" si="2284">E3153+E3154</f>
        <v>378078.70500000066</v>
      </c>
    </row>
    <row r="3153" spans="1:5" ht="14.4" customHeight="1" x14ac:dyDescent="0.3">
      <c r="A3153" s="5" t="s">
        <v>35</v>
      </c>
      <c r="B3153">
        <v>1400</v>
      </c>
      <c r="C3153">
        <v>194.49237857142899</v>
      </c>
      <c r="E3153">
        <v>272289.3300000006</v>
      </c>
    </row>
    <row r="3154" spans="1:5" ht="14.4" customHeight="1" x14ac:dyDescent="0.3">
      <c r="A3154" s="5" t="s">
        <v>1107</v>
      </c>
      <c r="B3154">
        <v>1400</v>
      </c>
      <c r="D3154">
        <v>75.563839285714337</v>
      </c>
      <c r="E3154">
        <v>105789.37500000007</v>
      </c>
    </row>
    <row r="3155" spans="1:5" ht="14.4" customHeight="1" x14ac:dyDescent="0.3">
      <c r="A3155" s="5" t="s">
        <v>544</v>
      </c>
      <c r="C3155" s="7">
        <f t="shared" ref="C3155:C3158" si="2285">C3156</f>
        <v>377730</v>
      </c>
      <c r="D3155" s="7">
        <f t="shared" ref="D3155:D3158" si="2286">D3157</f>
        <v>0</v>
      </c>
      <c r="E3155" s="7">
        <f t="shared" ref="E3155:E3158" si="2287">E3156+E3157</f>
        <v>1938363.75</v>
      </c>
    </row>
    <row r="3156" spans="1:5" ht="14.4" customHeight="1" x14ac:dyDescent="0.3">
      <c r="A3156" s="5" t="s">
        <v>539</v>
      </c>
      <c r="C3156" s="7">
        <f t="shared" si="2285"/>
        <v>377730</v>
      </c>
      <c r="D3156" s="7">
        <f t="shared" si="2286"/>
        <v>16571.25</v>
      </c>
      <c r="E3156" s="7">
        <f t="shared" si="2287"/>
        <v>1166332.5</v>
      </c>
    </row>
    <row r="3157" spans="1:5" ht="14.4" customHeight="1" x14ac:dyDescent="0.3">
      <c r="A3157" s="5" t="s">
        <v>1114</v>
      </c>
      <c r="C3157" s="7">
        <f t="shared" si="2285"/>
        <v>377730</v>
      </c>
      <c r="D3157" s="7">
        <f t="shared" si="2286"/>
        <v>0</v>
      </c>
      <c r="E3157" s="7">
        <f t="shared" si="2287"/>
        <v>772031.25</v>
      </c>
    </row>
    <row r="3158" spans="1:5" ht="14.4" customHeight="1" x14ac:dyDescent="0.3">
      <c r="A3158" s="5" t="s">
        <v>1115</v>
      </c>
      <c r="C3158" s="7">
        <f t="shared" si="2285"/>
        <v>377730</v>
      </c>
      <c r="D3158" s="7">
        <f t="shared" si="2286"/>
        <v>16571.25</v>
      </c>
      <c r="E3158" s="7">
        <f t="shared" si="2287"/>
        <v>394301.25</v>
      </c>
    </row>
    <row r="3159" spans="1:5" ht="14.4" customHeight="1" x14ac:dyDescent="0.3">
      <c r="A3159" s="5" t="s">
        <v>35</v>
      </c>
      <c r="B3159">
        <v>1</v>
      </c>
      <c r="C3159">
        <v>377730</v>
      </c>
      <c r="E3159">
        <v>377730</v>
      </c>
    </row>
    <row r="3160" spans="1:5" ht="14.4" customHeight="1" x14ac:dyDescent="0.3">
      <c r="A3160" s="5" t="s">
        <v>36</v>
      </c>
      <c r="B3160">
        <v>1</v>
      </c>
      <c r="D3160">
        <v>16571.25</v>
      </c>
      <c r="E3160">
        <v>16571.25</v>
      </c>
    </row>
    <row r="3161" spans="1:5" ht="14.4" customHeight="1" x14ac:dyDescent="0.3">
      <c r="A3161" s="5" t="s">
        <v>1116</v>
      </c>
      <c r="C3161" s="7">
        <f t="shared" ref="C3161" si="2288">C3162</f>
        <v>16602.300000000003</v>
      </c>
      <c r="D3161" s="7">
        <f t="shared" ref="D3161" si="2289">D3163</f>
        <v>708.75</v>
      </c>
      <c r="E3161" s="7">
        <f t="shared" ref="E3161" si="2290">E3162+E3163</f>
        <v>190421.55000000005</v>
      </c>
    </row>
    <row r="3162" spans="1:5" ht="14.4" customHeight="1" x14ac:dyDescent="0.3">
      <c r="A3162" s="5" t="s">
        <v>35</v>
      </c>
      <c r="B3162">
        <v>11</v>
      </c>
      <c r="C3162">
        <v>16602.300000000003</v>
      </c>
      <c r="E3162">
        <v>182625.30000000005</v>
      </c>
    </row>
    <row r="3163" spans="1:5" ht="14.4" customHeight="1" x14ac:dyDescent="0.3">
      <c r="A3163" s="5" t="s">
        <v>1107</v>
      </c>
      <c r="B3163">
        <v>11</v>
      </c>
      <c r="D3163">
        <v>708.75</v>
      </c>
      <c r="E3163">
        <v>7796.25</v>
      </c>
    </row>
    <row r="3164" spans="1:5" ht="14.4" customHeight="1" x14ac:dyDescent="0.3">
      <c r="A3164" s="5" t="s">
        <v>1117</v>
      </c>
      <c r="C3164" s="7">
        <f t="shared" ref="C3164" si="2291">C3165</f>
        <v>19372.5</v>
      </c>
      <c r="D3164" s="7">
        <f t="shared" ref="D3164" si="2292">D3166</f>
        <v>675</v>
      </c>
      <c r="E3164" s="7">
        <f t="shared" ref="E3164" si="2293">E3165+E3166</f>
        <v>20047.5</v>
      </c>
    </row>
    <row r="3165" spans="1:5" ht="14.4" customHeight="1" x14ac:dyDescent="0.3">
      <c r="A3165" s="5" t="s">
        <v>35</v>
      </c>
      <c r="B3165">
        <v>1</v>
      </c>
      <c r="C3165">
        <v>19372.5</v>
      </c>
      <c r="E3165">
        <v>19372.5</v>
      </c>
    </row>
    <row r="3166" spans="1:5" ht="14.4" customHeight="1" x14ac:dyDescent="0.3">
      <c r="A3166" s="5" t="s">
        <v>1107</v>
      </c>
      <c r="B3166">
        <v>1</v>
      </c>
      <c r="D3166">
        <v>675</v>
      </c>
      <c r="E3166">
        <v>675</v>
      </c>
    </row>
    <row r="3167" spans="1:5" ht="14.4" customHeight="1" x14ac:dyDescent="0.3">
      <c r="A3167" s="5" t="s">
        <v>543</v>
      </c>
      <c r="C3167" s="7">
        <f t="shared" ref="C3167" si="2294">C3168</f>
        <v>17987.400000000001</v>
      </c>
      <c r="D3167" s="7">
        <f t="shared" ref="D3167" si="2295">D3169</f>
        <v>978.75000000000011</v>
      </c>
      <c r="E3167" s="7">
        <f t="shared" ref="E3167" si="2296">E3168+E3169</f>
        <v>265526.10000000003</v>
      </c>
    </row>
    <row r="3168" spans="1:5" ht="14.4" customHeight="1" x14ac:dyDescent="0.3">
      <c r="A3168" s="5" t="s">
        <v>35</v>
      </c>
      <c r="B3168">
        <v>14</v>
      </c>
      <c r="C3168">
        <v>17987.400000000001</v>
      </c>
      <c r="E3168">
        <v>251823.60000000003</v>
      </c>
    </row>
    <row r="3169" spans="1:5" ht="14.4" customHeight="1" x14ac:dyDescent="0.3">
      <c r="A3169" s="5" t="s">
        <v>1107</v>
      </c>
      <c r="B3169">
        <v>14</v>
      </c>
      <c r="D3169">
        <v>978.75000000000011</v>
      </c>
      <c r="E3169">
        <v>13702.500000000002</v>
      </c>
    </row>
    <row r="3170" spans="1:5" ht="14.4" customHeight="1" x14ac:dyDescent="0.3">
      <c r="A3170" s="5" t="s">
        <v>940</v>
      </c>
      <c r="C3170" s="7">
        <f t="shared" ref="C3170:C3171" si="2297">C3171</f>
        <v>1016.8848000000002</v>
      </c>
      <c r="D3170" s="7">
        <f t="shared" ref="D3170:D3171" si="2298">D3172</f>
        <v>0</v>
      </c>
      <c r="E3170" s="7">
        <f t="shared" ref="E3170:E3171" si="2299">E3171+E3172</f>
        <v>678305.88000000012</v>
      </c>
    </row>
    <row r="3171" spans="1:5" ht="14.4" customHeight="1" x14ac:dyDescent="0.3">
      <c r="A3171" s="5" t="s">
        <v>1118</v>
      </c>
      <c r="C3171" s="7">
        <f t="shared" si="2297"/>
        <v>1016.8848000000002</v>
      </c>
      <c r="D3171" s="7">
        <f t="shared" si="2298"/>
        <v>227.25000000000003</v>
      </c>
      <c r="E3171" s="7">
        <f t="shared" si="2299"/>
        <v>373240.44000000006</v>
      </c>
    </row>
    <row r="3172" spans="1:5" ht="14.4" customHeight="1" x14ac:dyDescent="0.3">
      <c r="A3172" s="5" t="s">
        <v>35</v>
      </c>
      <c r="B3172">
        <v>300</v>
      </c>
      <c r="C3172">
        <v>1016.8848000000002</v>
      </c>
      <c r="D3172">
        <v>0</v>
      </c>
      <c r="E3172">
        <v>305065.44000000006</v>
      </c>
    </row>
    <row r="3173" spans="1:5" ht="14.4" customHeight="1" x14ac:dyDescent="0.3">
      <c r="A3173" s="5" t="s">
        <v>347</v>
      </c>
      <c r="B3173">
        <v>300</v>
      </c>
      <c r="C3173">
        <v>0</v>
      </c>
      <c r="D3173">
        <v>227.25000000000003</v>
      </c>
      <c r="E3173">
        <v>68175.000000000015</v>
      </c>
    </row>
    <row r="3174" spans="1:5" ht="14.4" customHeight="1" x14ac:dyDescent="0.3">
      <c r="A3174" s="5" t="s">
        <v>1119</v>
      </c>
      <c r="C3174" s="7">
        <f t="shared" ref="C3174" si="2300">C3175</f>
        <v>957246.84</v>
      </c>
      <c r="D3174" s="7">
        <f t="shared" ref="D3174" si="2301">D3176</f>
        <v>9715.1273100000017</v>
      </c>
      <c r="E3174" s="7">
        <f t="shared" ref="E3174" si="2302">E3175+E3176</f>
        <v>966961.96730999998</v>
      </c>
    </row>
    <row r="3175" spans="1:5" ht="14.4" customHeight="1" x14ac:dyDescent="0.3">
      <c r="A3175" s="5" t="s">
        <v>35</v>
      </c>
      <c r="B3175">
        <v>1</v>
      </c>
      <c r="C3175">
        <v>957246.84</v>
      </c>
      <c r="D3175">
        <v>0</v>
      </c>
      <c r="E3175">
        <v>957246.84</v>
      </c>
    </row>
    <row r="3176" spans="1:5" ht="14.4" customHeight="1" x14ac:dyDescent="0.3">
      <c r="A3176" s="5" t="s">
        <v>1120</v>
      </c>
      <c r="B3176">
        <v>1</v>
      </c>
      <c r="C3176">
        <v>0</v>
      </c>
      <c r="D3176">
        <v>9715.1273100000017</v>
      </c>
      <c r="E3176">
        <v>9715.1273100000017</v>
      </c>
    </row>
    <row r="3177" spans="1:5" ht="14.4" customHeight="1" x14ac:dyDescent="0.3">
      <c r="A3177" s="5" t="s">
        <v>441</v>
      </c>
      <c r="C3177" s="7">
        <f t="shared" ref="C3177:C3178" si="2303">C3178</f>
        <v>442685.60882999998</v>
      </c>
      <c r="D3177" s="7">
        <f t="shared" ref="D3177:D3178" si="2304">D3179</f>
        <v>0</v>
      </c>
      <c r="E3177" s="7">
        <f t="shared" ref="E3177:E3178" si="2305">E3178+E3179</f>
        <v>885371.21765999997</v>
      </c>
    </row>
    <row r="3178" spans="1:5" ht="14.4" customHeight="1" x14ac:dyDescent="0.3">
      <c r="A3178" s="5" t="s">
        <v>1121</v>
      </c>
      <c r="C3178" s="7">
        <f t="shared" si="2303"/>
        <v>442685.60882999998</v>
      </c>
      <c r="D3178" s="7">
        <f t="shared" si="2304"/>
        <v>0</v>
      </c>
      <c r="E3178" s="7">
        <f t="shared" si="2305"/>
        <v>442685.60882999998</v>
      </c>
    </row>
    <row r="3179" spans="1:5" ht="14.4" customHeight="1" x14ac:dyDescent="0.3">
      <c r="A3179" s="5" t="s">
        <v>35</v>
      </c>
      <c r="B3179">
        <v>1</v>
      </c>
      <c r="C3179">
        <v>442685.60882999998</v>
      </c>
      <c r="D3179">
        <v>0</v>
      </c>
      <c r="E3179">
        <v>442685.60882999998</v>
      </c>
    </row>
    <row r="3180" spans="1:5" ht="14.4" customHeight="1" x14ac:dyDescent="0.3">
      <c r="A3180" s="5" t="s">
        <v>1120</v>
      </c>
      <c r="B3180">
        <v>1</v>
      </c>
      <c r="C3180">
        <v>3441.96</v>
      </c>
      <c r="D3180">
        <v>0</v>
      </c>
      <c r="E3180">
        <v>0</v>
      </c>
    </row>
    <row r="3181" spans="1:5" ht="14.4" customHeight="1" x14ac:dyDescent="0.3">
      <c r="A3181" s="5" t="s">
        <v>1122</v>
      </c>
      <c r="C3181" s="7">
        <f t="shared" ref="C3181" si="2306">C3182</f>
        <v>404281.29509999999</v>
      </c>
      <c r="D3181" s="7">
        <f t="shared" ref="D3181" si="2307">D3183</f>
        <v>0</v>
      </c>
      <c r="E3181" s="7">
        <f t="shared" ref="E3181" si="2308">E3182+E3183</f>
        <v>404281.29509999999</v>
      </c>
    </row>
    <row r="3182" spans="1:5" ht="14.4" customHeight="1" x14ac:dyDescent="0.3">
      <c r="A3182" s="5" t="s">
        <v>35</v>
      </c>
      <c r="B3182">
        <v>1</v>
      </c>
      <c r="C3182">
        <v>404281.29509999999</v>
      </c>
      <c r="D3182">
        <v>0</v>
      </c>
      <c r="E3182">
        <v>404281.29509999999</v>
      </c>
    </row>
    <row r="3183" spans="1:5" ht="14.4" customHeight="1" x14ac:dyDescent="0.3">
      <c r="A3183" s="5" t="s">
        <v>1120</v>
      </c>
      <c r="B3183">
        <v>1</v>
      </c>
      <c r="C3183">
        <v>3441.96</v>
      </c>
      <c r="D3183">
        <v>0</v>
      </c>
      <c r="E3183">
        <v>0</v>
      </c>
    </row>
    <row r="3184" spans="1:5" ht="14.4" customHeight="1" x14ac:dyDescent="0.3">
      <c r="A3184" s="5" t="s">
        <v>1123</v>
      </c>
      <c r="C3184" s="7">
        <f t="shared" ref="C3184" si="2309">C3185</f>
        <v>397487.05641000008</v>
      </c>
      <c r="D3184" s="7">
        <f t="shared" ref="D3184" si="2310">D3186</f>
        <v>0</v>
      </c>
      <c r="E3184" s="7">
        <f t="shared" ref="E3184" si="2311">E3185+E3186</f>
        <v>397487.05641000008</v>
      </c>
    </row>
    <row r="3185" spans="1:5" ht="14.4" customHeight="1" x14ac:dyDescent="0.3">
      <c r="A3185" s="5" t="s">
        <v>35</v>
      </c>
      <c r="B3185">
        <v>1</v>
      </c>
      <c r="C3185">
        <v>397487.05641000008</v>
      </c>
      <c r="D3185">
        <v>0</v>
      </c>
      <c r="E3185">
        <v>397487.05641000008</v>
      </c>
    </row>
    <row r="3186" spans="1:5" ht="14.4" customHeight="1" x14ac:dyDescent="0.3">
      <c r="A3186" s="5" t="s">
        <v>1120</v>
      </c>
      <c r="B3186">
        <v>1</v>
      </c>
      <c r="C3186">
        <v>3441.96</v>
      </c>
      <c r="D3186">
        <v>0</v>
      </c>
      <c r="E3186">
        <v>0</v>
      </c>
    </row>
    <row r="3187" spans="1:5" ht="14.4" customHeight="1" x14ac:dyDescent="0.3">
      <c r="A3187" s="5" t="s">
        <v>1124</v>
      </c>
      <c r="C3187" s="7">
        <f t="shared" ref="C3187" si="2312">C3188</f>
        <v>313065.02672999998</v>
      </c>
      <c r="D3187" s="7">
        <f t="shared" ref="D3187" si="2313">D3189</f>
        <v>0</v>
      </c>
      <c r="E3187" s="7">
        <f t="shared" ref="E3187" si="2314">E3188+E3189</f>
        <v>313065.02672999998</v>
      </c>
    </row>
    <row r="3188" spans="1:5" ht="14.4" customHeight="1" x14ac:dyDescent="0.3">
      <c r="A3188" s="5" t="s">
        <v>35</v>
      </c>
      <c r="B3188">
        <v>1</v>
      </c>
      <c r="C3188">
        <v>313065.02672999998</v>
      </c>
      <c r="D3188">
        <v>0</v>
      </c>
      <c r="E3188">
        <v>313065.02672999998</v>
      </c>
    </row>
    <row r="3189" spans="1:5" ht="14.4" customHeight="1" x14ac:dyDescent="0.3">
      <c r="A3189" s="5" t="s">
        <v>1120</v>
      </c>
      <c r="B3189">
        <v>1</v>
      </c>
      <c r="C3189">
        <v>11767.129200000001</v>
      </c>
      <c r="D3189">
        <v>0</v>
      </c>
      <c r="E3189">
        <v>0</v>
      </c>
    </row>
    <row r="3190" spans="1:5" ht="14.4" customHeight="1" x14ac:dyDescent="0.3">
      <c r="A3190" s="5" t="s">
        <v>1125</v>
      </c>
      <c r="C3190" s="7">
        <f t="shared" ref="C3190:C3191" si="2315">C3191</f>
        <v>540</v>
      </c>
      <c r="D3190" s="7">
        <f t="shared" ref="D3190:D3191" si="2316">D3192</f>
        <v>0</v>
      </c>
      <c r="E3190" s="7">
        <f t="shared" ref="E3190:E3191" si="2317">E3191+E3192</f>
        <v>418204.5552</v>
      </c>
    </row>
    <row r="3191" spans="1:5" ht="14.4" customHeight="1" x14ac:dyDescent="0.3">
      <c r="A3191" s="5" t="s">
        <v>1126</v>
      </c>
      <c r="C3191" s="7">
        <f t="shared" si="2315"/>
        <v>540</v>
      </c>
      <c r="D3191" s="7">
        <f t="shared" si="2316"/>
        <v>0</v>
      </c>
      <c r="E3191" s="7">
        <f t="shared" si="2317"/>
        <v>288604.5552</v>
      </c>
    </row>
    <row r="3192" spans="1:5" ht="14.4" customHeight="1" x14ac:dyDescent="0.3">
      <c r="A3192" s="5" t="s">
        <v>1127</v>
      </c>
      <c r="B3192">
        <v>240</v>
      </c>
      <c r="C3192">
        <v>540</v>
      </c>
      <c r="D3192">
        <v>0</v>
      </c>
      <c r="E3192">
        <v>129600</v>
      </c>
    </row>
    <row r="3193" spans="1:5" ht="14.4" customHeight="1" x14ac:dyDescent="0.3">
      <c r="A3193" s="5" t="s">
        <v>1128</v>
      </c>
      <c r="C3193" s="7">
        <f t="shared" ref="C3193:C3194" si="2318">C3194</f>
        <v>79502.277600000001</v>
      </c>
      <c r="D3193" s="7">
        <f t="shared" ref="D3193:D3194" si="2319">D3195</f>
        <v>0</v>
      </c>
      <c r="E3193" s="7">
        <f t="shared" ref="E3193:E3194" si="2320">E3194+E3195</f>
        <v>159004.5552</v>
      </c>
    </row>
    <row r="3194" spans="1:5" ht="14.4" customHeight="1" x14ac:dyDescent="0.3">
      <c r="A3194" s="5" t="s">
        <v>599</v>
      </c>
      <c r="C3194" s="7">
        <f t="shared" si="2318"/>
        <v>79502.277600000001</v>
      </c>
      <c r="D3194" s="7">
        <f t="shared" si="2319"/>
        <v>0</v>
      </c>
      <c r="E3194" s="7">
        <f t="shared" si="2320"/>
        <v>79502.277600000001</v>
      </c>
    </row>
    <row r="3195" spans="1:5" ht="14.4" customHeight="1" x14ac:dyDescent="0.3">
      <c r="A3195" s="5" t="s">
        <v>1129</v>
      </c>
      <c r="B3195">
        <v>1</v>
      </c>
      <c r="C3195">
        <v>79502.277600000001</v>
      </c>
      <c r="D3195">
        <v>0</v>
      </c>
      <c r="E3195">
        <v>79502.277600000001</v>
      </c>
    </row>
    <row r="3196" spans="1:5" ht="14.4" customHeight="1" x14ac:dyDescent="0.3">
      <c r="A3196" s="5" t="s">
        <v>600</v>
      </c>
      <c r="C3196">
        <v>0</v>
      </c>
      <c r="D3196">
        <v>0</v>
      </c>
      <c r="E3196">
        <v>0</v>
      </c>
    </row>
    <row r="3197" spans="1:5" ht="14.4" customHeight="1" x14ac:dyDescent="0.3">
      <c r="A3197" s="5" t="s">
        <v>1130</v>
      </c>
      <c r="B3197">
        <v>1</v>
      </c>
      <c r="C3197">
        <v>55662.090300000018</v>
      </c>
      <c r="D3197">
        <v>0</v>
      </c>
      <c r="E3197">
        <v>55662.090300000018</v>
      </c>
    </row>
    <row r="3198" spans="1:5" ht="14.4" customHeight="1" x14ac:dyDescent="0.3">
      <c r="A3198" s="5" t="s">
        <v>595</v>
      </c>
      <c r="C3198">
        <v>0</v>
      </c>
      <c r="D3198">
        <v>0</v>
      </c>
      <c r="E3198">
        <v>0</v>
      </c>
    </row>
    <row r="3199" spans="1:5" ht="14.4" customHeight="1" x14ac:dyDescent="0.3">
      <c r="A3199" s="5" t="s">
        <v>1131</v>
      </c>
      <c r="B3199">
        <v>1</v>
      </c>
      <c r="C3199">
        <v>46913.690970000003</v>
      </c>
      <c r="D3199">
        <v>0</v>
      </c>
      <c r="E3199">
        <v>46913.690970000003</v>
      </c>
    </row>
    <row r="3200" spans="1:5" ht="14.4" customHeight="1" x14ac:dyDescent="0.3">
      <c r="A3200" s="5" t="s">
        <v>677</v>
      </c>
      <c r="C3200">
        <v>0</v>
      </c>
      <c r="D3200">
        <v>0</v>
      </c>
      <c r="E3200">
        <v>0</v>
      </c>
    </row>
    <row r="3201" spans="1:5" ht="14.4" customHeight="1" x14ac:dyDescent="0.3">
      <c r="A3201" s="5" t="s">
        <v>1132</v>
      </c>
      <c r="B3201">
        <v>1</v>
      </c>
      <c r="C3201">
        <v>32600.990969999999</v>
      </c>
      <c r="D3201">
        <v>0</v>
      </c>
      <c r="E3201">
        <v>32600.990969999999</v>
      </c>
    </row>
    <row r="3202" spans="1:5" ht="14.4" customHeight="1" x14ac:dyDescent="0.3">
      <c r="A3202" s="5" t="s">
        <v>1133</v>
      </c>
      <c r="C3202">
        <v>0</v>
      </c>
      <c r="D3202">
        <v>0</v>
      </c>
      <c r="E3202">
        <v>0</v>
      </c>
    </row>
    <row r="3203" spans="1:5" ht="14.4" customHeight="1" x14ac:dyDescent="0.3">
      <c r="A3203" s="5" t="s">
        <v>1134</v>
      </c>
      <c r="B3203">
        <v>1</v>
      </c>
      <c r="C3203">
        <v>51684.59096999999</v>
      </c>
      <c r="D3203">
        <v>0</v>
      </c>
      <c r="E3203">
        <v>51684.59096999999</v>
      </c>
    </row>
    <row r="3204" spans="1:5" ht="14.4" customHeight="1" x14ac:dyDescent="0.3">
      <c r="A3204" s="5" t="s">
        <v>593</v>
      </c>
      <c r="C3204">
        <v>0</v>
      </c>
      <c r="D3204">
        <v>0</v>
      </c>
      <c r="E3204">
        <v>0</v>
      </c>
    </row>
    <row r="3205" spans="1:5" ht="14.4" customHeight="1" x14ac:dyDescent="0.3">
      <c r="A3205" s="5" t="s">
        <v>1135</v>
      </c>
      <c r="B3205">
        <v>1</v>
      </c>
      <c r="C3205">
        <v>40552.65</v>
      </c>
      <c r="D3205">
        <v>0</v>
      </c>
      <c r="E3205">
        <v>40552.65</v>
      </c>
    </row>
    <row r="3206" spans="1:5" ht="14.4" customHeight="1" x14ac:dyDescent="0.3">
      <c r="A3206" s="5" t="s">
        <v>1136</v>
      </c>
      <c r="C3206">
        <v>0</v>
      </c>
      <c r="D3206">
        <v>0</v>
      </c>
      <c r="E3206">
        <v>0</v>
      </c>
    </row>
    <row r="3207" spans="1:5" ht="14.4" customHeight="1" x14ac:dyDescent="0.3">
      <c r="A3207" s="5" t="s">
        <v>1137</v>
      </c>
      <c r="B3207">
        <v>1</v>
      </c>
      <c r="C3207">
        <v>1590.1409700000002</v>
      </c>
      <c r="D3207">
        <v>0</v>
      </c>
      <c r="E3207">
        <v>1590.1409700000002</v>
      </c>
    </row>
    <row r="3208" spans="1:5" ht="14.4" customHeight="1" x14ac:dyDescent="0.3">
      <c r="A3208" s="5" t="s">
        <v>678</v>
      </c>
      <c r="C3208">
        <v>0</v>
      </c>
      <c r="D3208">
        <v>0</v>
      </c>
      <c r="E3208">
        <v>0</v>
      </c>
    </row>
    <row r="3209" spans="1:5" ht="14.4" customHeight="1" x14ac:dyDescent="0.3">
      <c r="A3209" s="5" t="s">
        <v>1138</v>
      </c>
      <c r="B3209">
        <v>1</v>
      </c>
      <c r="C3209">
        <v>278302.34097000002</v>
      </c>
      <c r="D3209">
        <v>0</v>
      </c>
      <c r="E3209">
        <v>278302.34097000002</v>
      </c>
    </row>
    <row r="3210" spans="1:5" ht="14.4" customHeight="1" x14ac:dyDescent="0.3">
      <c r="A3210" s="5" t="s">
        <v>1139</v>
      </c>
      <c r="B3210">
        <v>1</v>
      </c>
      <c r="C3210">
        <v>769500</v>
      </c>
      <c r="D3210">
        <v>0</v>
      </c>
      <c r="E3210">
        <v>769500</v>
      </c>
    </row>
    <row r="3211" spans="1:5" ht="14.4" customHeight="1" x14ac:dyDescent="0.3">
      <c r="A3211" s="5" t="s">
        <v>475</v>
      </c>
      <c r="C3211">
        <v>0</v>
      </c>
      <c r="D3211">
        <v>0</v>
      </c>
    </row>
    <row r="3212" spans="1:5" ht="14.4" customHeight="1" x14ac:dyDescent="0.3">
      <c r="A3212" s="5" t="s">
        <v>1140</v>
      </c>
      <c r="C3212">
        <v>0</v>
      </c>
      <c r="D3212">
        <v>0</v>
      </c>
    </row>
    <row r="3213" spans="1:5" ht="14.4" customHeight="1" x14ac:dyDescent="0.3">
      <c r="A3213" s="5" t="s">
        <v>35</v>
      </c>
      <c r="B3213">
        <v>9</v>
      </c>
      <c r="C3213">
        <v>0</v>
      </c>
      <c r="D3213">
        <v>0</v>
      </c>
      <c r="E3213">
        <v>0</v>
      </c>
    </row>
    <row r="3214" spans="1:5" ht="14.4" customHeight="1" x14ac:dyDescent="0.3">
      <c r="A3214" s="5" t="s">
        <v>36</v>
      </c>
      <c r="B3214">
        <v>9</v>
      </c>
      <c r="C3214">
        <v>0</v>
      </c>
      <c r="D3214">
        <v>0</v>
      </c>
      <c r="E3214">
        <v>0</v>
      </c>
    </row>
  </sheetData>
  <autoFilter ref="A1:E4271" xr:uid="{C8847303-BAA1-45D3-9DE4-41416366427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merged</vt:lpstr>
      <vt:lpstr>merged.with.functions</vt:lpstr>
      <vt:lpstr>best.match</vt:lpstr>
      <vt:lpstr>list.2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Omar Essam</cp:lastModifiedBy>
  <dcterms:created xsi:type="dcterms:W3CDTF">2015-06-05T18:17:20Z</dcterms:created>
  <dcterms:modified xsi:type="dcterms:W3CDTF">2024-11-28T11:10:07Z</dcterms:modified>
</cp:coreProperties>
</file>