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ef56f67249f63/Documents/HDA/ECG_project/"/>
    </mc:Choice>
  </mc:AlternateContent>
  <xr:revisionPtr revIDLastSave="7" documentId="8_{0FDA12D2-ED33-4663-BF9F-35F6A9AA7148}" xr6:coauthVersionLast="47" xr6:coauthVersionMax="47" xr10:uidLastSave="{BF787C32-688C-4454-9BC0-67BC531DA4DB}"/>
  <bookViews>
    <workbookView xWindow="-98" yWindow="-98" windowWidth="23236" windowHeight="1387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91" i="1" l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S367" i="1" l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573" i="1"/>
  <c r="BS574" i="1"/>
  <c r="BS575" i="1"/>
  <c r="BS576" i="1"/>
  <c r="BS577" i="1"/>
  <c r="BS578" i="1"/>
  <c r="BS579" i="1"/>
  <c r="BS580" i="1"/>
  <c r="BS581" i="1"/>
  <c r="BS582" i="1"/>
  <c r="BS583" i="1"/>
  <c r="BS584" i="1"/>
  <c r="BS585" i="1"/>
  <c r="BS586" i="1"/>
  <c r="BS587" i="1"/>
  <c r="BS588" i="1"/>
  <c r="BS589" i="1"/>
  <c r="BS590" i="1"/>
  <c r="BS591" i="1"/>
  <c r="BS592" i="1"/>
  <c r="BS593" i="1"/>
  <c r="BS594" i="1"/>
  <c r="BS595" i="1"/>
  <c r="BS596" i="1"/>
  <c r="BS597" i="1"/>
  <c r="BS598" i="1"/>
  <c r="BS599" i="1"/>
  <c r="BS600" i="1"/>
  <c r="BS601" i="1"/>
  <c r="BS602" i="1"/>
  <c r="BS603" i="1"/>
  <c r="BS604" i="1"/>
  <c r="BS605" i="1"/>
  <c r="BS606" i="1"/>
  <c r="BS607" i="1"/>
  <c r="BS608" i="1"/>
  <c r="BS609" i="1"/>
  <c r="BS610" i="1"/>
  <c r="BS611" i="1"/>
  <c r="BS612" i="1"/>
  <c r="BS613" i="1"/>
  <c r="BS614" i="1"/>
  <c r="BS615" i="1"/>
  <c r="BS616" i="1"/>
  <c r="BS617" i="1"/>
  <c r="BS618" i="1"/>
  <c r="BS619" i="1"/>
  <c r="BS620" i="1"/>
  <c r="BS621" i="1"/>
  <c r="BS622" i="1"/>
  <c r="BS623" i="1"/>
  <c r="BS624" i="1"/>
  <c r="BS625" i="1"/>
  <c r="BS626" i="1"/>
  <c r="BS627" i="1"/>
  <c r="BS628" i="1"/>
  <c r="BS629" i="1"/>
  <c r="BS630" i="1"/>
  <c r="BS631" i="1"/>
  <c r="BS632" i="1"/>
  <c r="BS633" i="1"/>
  <c r="BS634" i="1"/>
  <c r="BS635" i="1"/>
  <c r="BS636" i="1"/>
  <c r="BS637" i="1"/>
  <c r="BS638" i="1"/>
  <c r="BS639" i="1"/>
  <c r="BS640" i="1"/>
  <c r="BS641" i="1"/>
  <c r="BS642" i="1"/>
  <c r="BS643" i="1"/>
  <c r="BS644" i="1"/>
  <c r="BS645" i="1"/>
  <c r="BS646" i="1"/>
  <c r="BS647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  <c r="BQ573" i="1"/>
  <c r="BQ574" i="1"/>
  <c r="BQ575" i="1"/>
  <c r="BQ576" i="1"/>
  <c r="BQ577" i="1"/>
  <c r="BQ578" i="1"/>
  <c r="BQ579" i="1"/>
  <c r="BQ580" i="1"/>
  <c r="BQ581" i="1"/>
  <c r="BQ582" i="1"/>
  <c r="BQ583" i="1"/>
  <c r="BQ584" i="1"/>
  <c r="BQ585" i="1"/>
  <c r="BQ586" i="1"/>
  <c r="BQ587" i="1"/>
  <c r="BQ588" i="1"/>
  <c r="BQ589" i="1"/>
  <c r="BQ590" i="1"/>
  <c r="BQ591" i="1"/>
  <c r="BQ592" i="1"/>
  <c r="BQ593" i="1"/>
  <c r="BQ594" i="1"/>
  <c r="BQ595" i="1"/>
  <c r="BQ596" i="1"/>
  <c r="BQ597" i="1"/>
  <c r="BQ598" i="1"/>
  <c r="BQ599" i="1"/>
  <c r="BQ600" i="1"/>
  <c r="BQ601" i="1"/>
  <c r="BQ602" i="1"/>
  <c r="BQ603" i="1"/>
  <c r="BQ604" i="1"/>
  <c r="BQ605" i="1"/>
  <c r="BQ606" i="1"/>
  <c r="BQ607" i="1"/>
  <c r="BQ608" i="1"/>
  <c r="BQ609" i="1"/>
  <c r="BQ610" i="1"/>
  <c r="BQ611" i="1"/>
  <c r="BQ612" i="1"/>
  <c r="BQ613" i="1"/>
  <c r="BQ614" i="1"/>
  <c r="BQ615" i="1"/>
  <c r="BQ616" i="1"/>
  <c r="BQ617" i="1"/>
  <c r="BQ618" i="1"/>
  <c r="BQ619" i="1"/>
  <c r="BQ620" i="1"/>
  <c r="BQ621" i="1"/>
  <c r="BQ622" i="1"/>
  <c r="BQ623" i="1"/>
  <c r="BQ624" i="1"/>
  <c r="BQ625" i="1"/>
  <c r="BQ626" i="1"/>
  <c r="BQ627" i="1"/>
  <c r="BQ628" i="1"/>
  <c r="BQ629" i="1"/>
  <c r="BQ630" i="1"/>
  <c r="BQ631" i="1"/>
  <c r="BQ632" i="1"/>
  <c r="BQ633" i="1"/>
  <c r="BQ634" i="1"/>
  <c r="BQ635" i="1"/>
  <c r="BQ636" i="1"/>
  <c r="BQ637" i="1"/>
  <c r="BQ638" i="1"/>
  <c r="BQ639" i="1"/>
  <c r="BQ640" i="1"/>
  <c r="BQ641" i="1"/>
  <c r="BQ642" i="1"/>
  <c r="BQ643" i="1"/>
  <c r="BQ644" i="1"/>
  <c r="BQ645" i="1"/>
  <c r="BQ646" i="1"/>
  <c r="BQ647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AZ422" i="1" s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573" i="1"/>
  <c r="BT574" i="1"/>
  <c r="BT575" i="1"/>
  <c r="BT576" i="1"/>
  <c r="BT577" i="1"/>
  <c r="BT578" i="1"/>
  <c r="BT579" i="1"/>
  <c r="BT580" i="1"/>
  <c r="BT581" i="1"/>
  <c r="BT582" i="1"/>
  <c r="BT583" i="1"/>
  <c r="BT584" i="1"/>
  <c r="BT585" i="1"/>
  <c r="BT586" i="1"/>
  <c r="BT587" i="1"/>
  <c r="BT588" i="1"/>
  <c r="BT589" i="1"/>
  <c r="BT590" i="1"/>
  <c r="BT591" i="1"/>
  <c r="BT592" i="1"/>
  <c r="BT593" i="1"/>
  <c r="BT594" i="1"/>
  <c r="BT595" i="1"/>
  <c r="BT596" i="1"/>
  <c r="BT597" i="1"/>
  <c r="BT598" i="1"/>
  <c r="BT599" i="1"/>
  <c r="BT600" i="1"/>
  <c r="BT601" i="1"/>
  <c r="BT602" i="1"/>
  <c r="BT603" i="1"/>
  <c r="BT604" i="1"/>
  <c r="BT605" i="1"/>
  <c r="BT606" i="1"/>
  <c r="BT607" i="1"/>
  <c r="BT608" i="1"/>
  <c r="BT609" i="1"/>
  <c r="BT610" i="1"/>
  <c r="BT611" i="1"/>
  <c r="BT612" i="1"/>
  <c r="BT613" i="1"/>
  <c r="BT614" i="1"/>
  <c r="BT615" i="1"/>
  <c r="BT616" i="1"/>
  <c r="BT617" i="1"/>
  <c r="BT618" i="1"/>
  <c r="BT619" i="1"/>
  <c r="BT620" i="1"/>
  <c r="BT621" i="1"/>
  <c r="BT622" i="1"/>
  <c r="BT623" i="1"/>
  <c r="BT624" i="1"/>
  <c r="BT625" i="1"/>
  <c r="BT626" i="1"/>
  <c r="BT627" i="1"/>
  <c r="BT628" i="1"/>
  <c r="BT629" i="1"/>
  <c r="BT630" i="1"/>
  <c r="BT631" i="1"/>
  <c r="BT632" i="1"/>
  <c r="BT633" i="1"/>
  <c r="BT634" i="1"/>
  <c r="BT635" i="1"/>
  <c r="BT636" i="1"/>
  <c r="BT637" i="1"/>
  <c r="BT638" i="1"/>
  <c r="BT639" i="1"/>
  <c r="BT640" i="1"/>
  <c r="BT641" i="1"/>
  <c r="BT642" i="1"/>
  <c r="BT643" i="1"/>
  <c r="BT644" i="1"/>
  <c r="BT645" i="1"/>
  <c r="BT646" i="1"/>
  <c r="BT647" i="1"/>
  <c r="BO367" i="1"/>
  <c r="BO368" i="1"/>
  <c r="AZ368" i="1" s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425" i="1"/>
  <c r="BO426" i="1"/>
  <c r="BO427" i="1"/>
  <c r="BO428" i="1"/>
  <c r="AZ428" i="1" s="1"/>
  <c r="BO429" i="1"/>
  <c r="BO430" i="1"/>
  <c r="BO431" i="1"/>
  <c r="BO432" i="1"/>
  <c r="BO433" i="1"/>
  <c r="BO434" i="1"/>
  <c r="BO435" i="1"/>
  <c r="BO436" i="1"/>
  <c r="BO437" i="1"/>
  <c r="BO438" i="1"/>
  <c r="BO439" i="1"/>
  <c r="BO440" i="1"/>
  <c r="BO441" i="1"/>
  <c r="BO442" i="1"/>
  <c r="BO443" i="1"/>
  <c r="BO444" i="1"/>
  <c r="BO445" i="1"/>
  <c r="BO446" i="1"/>
  <c r="BO447" i="1"/>
  <c r="BO448" i="1"/>
  <c r="BO449" i="1"/>
  <c r="BO450" i="1"/>
  <c r="BO451" i="1"/>
  <c r="BO452" i="1"/>
  <c r="BO453" i="1"/>
  <c r="BO454" i="1"/>
  <c r="BO455" i="1"/>
  <c r="BO456" i="1"/>
  <c r="BO457" i="1"/>
  <c r="BO458" i="1"/>
  <c r="BO459" i="1"/>
  <c r="BO460" i="1"/>
  <c r="BO461" i="1"/>
  <c r="BO462" i="1"/>
  <c r="BO463" i="1"/>
  <c r="BO464" i="1"/>
  <c r="BO465" i="1"/>
  <c r="BO466" i="1"/>
  <c r="BO467" i="1"/>
  <c r="BO468" i="1"/>
  <c r="BO469" i="1"/>
  <c r="BO470" i="1"/>
  <c r="BO471" i="1"/>
  <c r="BO472" i="1"/>
  <c r="BO473" i="1"/>
  <c r="BO474" i="1"/>
  <c r="BO475" i="1"/>
  <c r="BO476" i="1"/>
  <c r="BO477" i="1"/>
  <c r="BO478" i="1"/>
  <c r="BO479" i="1"/>
  <c r="BO480" i="1"/>
  <c r="BO481" i="1"/>
  <c r="BO482" i="1"/>
  <c r="BO483" i="1"/>
  <c r="BO484" i="1"/>
  <c r="BO485" i="1"/>
  <c r="BO486" i="1"/>
  <c r="BO487" i="1"/>
  <c r="BO488" i="1"/>
  <c r="AZ488" i="1" s="1"/>
  <c r="BO489" i="1"/>
  <c r="BO490" i="1"/>
  <c r="BO491" i="1"/>
  <c r="BO492" i="1"/>
  <c r="BO493" i="1"/>
  <c r="BO494" i="1"/>
  <c r="BO495" i="1"/>
  <c r="BO496" i="1"/>
  <c r="AZ496" i="1" s="1"/>
  <c r="BO497" i="1"/>
  <c r="BO498" i="1"/>
  <c r="BO499" i="1"/>
  <c r="BO500" i="1"/>
  <c r="AZ500" i="1" s="1"/>
  <c r="BO501" i="1"/>
  <c r="BO502" i="1"/>
  <c r="BO503" i="1"/>
  <c r="BO504" i="1"/>
  <c r="BO505" i="1"/>
  <c r="BO506" i="1"/>
  <c r="BO507" i="1"/>
  <c r="BO508" i="1"/>
  <c r="AZ508" i="1" s="1"/>
  <c r="BO509" i="1"/>
  <c r="BO510" i="1"/>
  <c r="BO511" i="1"/>
  <c r="BO512" i="1"/>
  <c r="BO513" i="1"/>
  <c r="BO514" i="1"/>
  <c r="BO515" i="1"/>
  <c r="BO516" i="1"/>
  <c r="BO517" i="1"/>
  <c r="BO518" i="1"/>
  <c r="BO519" i="1"/>
  <c r="BO520" i="1"/>
  <c r="AZ520" i="1" s="1"/>
  <c r="BO521" i="1"/>
  <c r="BO522" i="1"/>
  <c r="BO523" i="1"/>
  <c r="BO524" i="1"/>
  <c r="BO525" i="1"/>
  <c r="BO526" i="1"/>
  <c r="BO527" i="1"/>
  <c r="BO528" i="1"/>
  <c r="BO529" i="1"/>
  <c r="BO530" i="1"/>
  <c r="BO531" i="1"/>
  <c r="BO532" i="1"/>
  <c r="BO533" i="1"/>
  <c r="BO534" i="1"/>
  <c r="BO535" i="1"/>
  <c r="BO536" i="1"/>
  <c r="AZ536" i="1" s="1"/>
  <c r="BO537" i="1"/>
  <c r="BO538" i="1"/>
  <c r="BO539" i="1"/>
  <c r="BO540" i="1"/>
  <c r="BO541" i="1"/>
  <c r="BO542" i="1"/>
  <c r="BO543" i="1"/>
  <c r="BO544" i="1"/>
  <c r="BO545" i="1"/>
  <c r="BO546" i="1"/>
  <c r="BO547" i="1"/>
  <c r="BO548" i="1"/>
  <c r="BO549" i="1"/>
  <c r="BO550" i="1"/>
  <c r="BO551" i="1"/>
  <c r="BO552" i="1"/>
  <c r="BO553" i="1"/>
  <c r="BO554" i="1"/>
  <c r="BO555" i="1"/>
  <c r="BO556" i="1"/>
  <c r="AZ556" i="1" s="1"/>
  <c r="BO557" i="1"/>
  <c r="BO558" i="1"/>
  <c r="BO559" i="1"/>
  <c r="BO560" i="1"/>
  <c r="AZ560" i="1" s="1"/>
  <c r="BO561" i="1"/>
  <c r="BO562" i="1"/>
  <c r="BO563" i="1"/>
  <c r="BO564" i="1"/>
  <c r="BO565" i="1"/>
  <c r="BO566" i="1"/>
  <c r="BO567" i="1"/>
  <c r="BO568" i="1"/>
  <c r="AZ568" i="1" s="1"/>
  <c r="BO569" i="1"/>
  <c r="BO570" i="1"/>
  <c r="BO571" i="1"/>
  <c r="BO572" i="1"/>
  <c r="BO573" i="1"/>
  <c r="BO574" i="1"/>
  <c r="BO575" i="1"/>
  <c r="BO576" i="1"/>
  <c r="BO577" i="1"/>
  <c r="BO578" i="1"/>
  <c r="BO579" i="1"/>
  <c r="BO580" i="1"/>
  <c r="AZ580" i="1" s="1"/>
  <c r="BO581" i="1"/>
  <c r="BO582" i="1"/>
  <c r="BO583" i="1"/>
  <c r="BO584" i="1"/>
  <c r="BO585" i="1"/>
  <c r="BO586" i="1"/>
  <c r="BO587" i="1"/>
  <c r="BO588" i="1"/>
  <c r="BO589" i="1"/>
  <c r="BO590" i="1"/>
  <c r="BO591" i="1"/>
  <c r="BO592" i="1"/>
  <c r="BO593" i="1"/>
  <c r="BO594" i="1"/>
  <c r="BO595" i="1"/>
  <c r="BO596" i="1"/>
  <c r="AZ596" i="1" s="1"/>
  <c r="BO597" i="1"/>
  <c r="BO598" i="1"/>
  <c r="BO599" i="1"/>
  <c r="BO600" i="1"/>
  <c r="BO601" i="1"/>
  <c r="BO602" i="1"/>
  <c r="BO603" i="1"/>
  <c r="BO604" i="1"/>
  <c r="BO605" i="1"/>
  <c r="BO606" i="1"/>
  <c r="BO607" i="1"/>
  <c r="BO608" i="1"/>
  <c r="AZ608" i="1" s="1"/>
  <c r="BO609" i="1"/>
  <c r="BO610" i="1"/>
  <c r="BO611" i="1"/>
  <c r="BO612" i="1"/>
  <c r="BO613" i="1"/>
  <c r="BO614" i="1"/>
  <c r="BO615" i="1"/>
  <c r="BO616" i="1"/>
  <c r="AZ616" i="1" s="1"/>
  <c r="BO617" i="1"/>
  <c r="BO618" i="1"/>
  <c r="BO619" i="1"/>
  <c r="BO620" i="1"/>
  <c r="BO621" i="1"/>
  <c r="BO622" i="1"/>
  <c r="BO623" i="1"/>
  <c r="BO624" i="1"/>
  <c r="BO625" i="1"/>
  <c r="BO626" i="1"/>
  <c r="BO627" i="1"/>
  <c r="BO628" i="1"/>
  <c r="AZ628" i="1" s="1"/>
  <c r="BO629" i="1"/>
  <c r="BO630" i="1"/>
  <c r="BO631" i="1"/>
  <c r="BO632" i="1"/>
  <c r="BO633" i="1"/>
  <c r="BO634" i="1"/>
  <c r="BO635" i="1"/>
  <c r="BO636" i="1"/>
  <c r="BO637" i="1"/>
  <c r="BO638" i="1"/>
  <c r="BO639" i="1"/>
  <c r="BO640" i="1"/>
  <c r="AZ640" i="1" s="1"/>
  <c r="BO641" i="1"/>
  <c r="BO642" i="1"/>
  <c r="BO643" i="1"/>
  <c r="BO644" i="1"/>
  <c r="BO645" i="1"/>
  <c r="BO646" i="1"/>
  <c r="BO647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A600" i="1" s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AZ600" i="1" l="1"/>
  <c r="AZ588" i="1"/>
  <c r="AZ576" i="1"/>
  <c r="AZ540" i="1"/>
  <c r="AZ528" i="1"/>
  <c r="AZ516" i="1"/>
  <c r="AZ468" i="1"/>
  <c r="AZ408" i="1"/>
  <c r="AZ486" i="1"/>
  <c r="AZ448" i="1"/>
  <c r="AZ388" i="1"/>
  <c r="AZ476" i="1"/>
  <c r="AZ456" i="1"/>
  <c r="AZ416" i="1"/>
  <c r="AZ376" i="1"/>
  <c r="AZ644" i="1"/>
  <c r="AZ624" i="1"/>
  <c r="AZ604" i="1"/>
  <c r="AZ584" i="1"/>
  <c r="AZ544" i="1"/>
  <c r="AZ504" i="1"/>
  <c r="AZ484" i="1"/>
  <c r="AZ464" i="1"/>
  <c r="AZ444" i="1"/>
  <c r="AZ424" i="1"/>
  <c r="AZ404" i="1"/>
  <c r="AZ384" i="1"/>
  <c r="AZ480" i="1"/>
  <c r="AZ460" i="1"/>
  <c r="AZ440" i="1"/>
  <c r="AZ420" i="1"/>
  <c r="AZ400" i="1"/>
  <c r="BA472" i="1"/>
  <c r="AZ632" i="1"/>
  <c r="AZ612" i="1"/>
  <c r="AZ592" i="1"/>
  <c r="AZ572" i="1"/>
  <c r="AZ552" i="1"/>
  <c r="AZ532" i="1"/>
  <c r="AZ512" i="1"/>
  <c r="AZ472" i="1"/>
  <c r="AZ452" i="1"/>
  <c r="AZ432" i="1"/>
  <c r="AZ412" i="1"/>
  <c r="AZ392" i="1"/>
  <c r="AZ372" i="1"/>
  <c r="BA640" i="1"/>
  <c r="BA632" i="1"/>
  <c r="BA624" i="1"/>
  <c r="BA616" i="1"/>
  <c r="BA608" i="1"/>
  <c r="BA592" i="1"/>
  <c r="BA584" i="1"/>
  <c r="BA576" i="1"/>
  <c r="BA568" i="1"/>
  <c r="BA560" i="1"/>
  <c r="BA552" i="1"/>
  <c r="BA544" i="1"/>
  <c r="BA536" i="1"/>
  <c r="BA528" i="1"/>
  <c r="BA520" i="1"/>
  <c r="BA512" i="1"/>
  <c r="BA504" i="1"/>
  <c r="BA496" i="1"/>
  <c r="BA488" i="1"/>
  <c r="BA480" i="1"/>
  <c r="BA464" i="1"/>
  <c r="BA456" i="1"/>
  <c r="BA448" i="1"/>
  <c r="BA440" i="1"/>
  <c r="BA432" i="1"/>
  <c r="BA424" i="1"/>
  <c r="BA416" i="1"/>
  <c r="BA408" i="1"/>
  <c r="BA400" i="1"/>
  <c r="BA392" i="1"/>
  <c r="BA384" i="1"/>
  <c r="BA376" i="1"/>
  <c r="BA368" i="1"/>
  <c r="AZ454" i="1"/>
  <c r="AZ390" i="1"/>
  <c r="AZ646" i="1"/>
  <c r="AZ638" i="1"/>
  <c r="AZ630" i="1"/>
  <c r="AZ622" i="1"/>
  <c r="AZ614" i="1"/>
  <c r="AZ606" i="1"/>
  <c r="AZ598" i="1"/>
  <c r="AZ590" i="1"/>
  <c r="AZ582" i="1"/>
  <c r="AZ574" i="1"/>
  <c r="AZ566" i="1"/>
  <c r="AZ558" i="1"/>
  <c r="AZ550" i="1"/>
  <c r="AZ542" i="1"/>
  <c r="AZ534" i="1"/>
  <c r="AZ526" i="1"/>
  <c r="AZ518" i="1"/>
  <c r="AZ510" i="1"/>
  <c r="AZ502" i="1"/>
  <c r="AZ494" i="1"/>
  <c r="AZ478" i="1"/>
  <c r="AZ470" i="1"/>
  <c r="AZ462" i="1"/>
  <c r="AZ446" i="1"/>
  <c r="AZ438" i="1"/>
  <c r="AZ430" i="1"/>
  <c r="AZ414" i="1"/>
  <c r="AZ406" i="1"/>
  <c r="AZ398" i="1"/>
  <c r="AZ382" i="1"/>
  <c r="AZ374" i="1"/>
  <c r="AY460" i="1"/>
  <c r="AY412" i="1"/>
  <c r="AZ620" i="1"/>
  <c r="AZ564" i="1"/>
  <c r="AZ396" i="1"/>
  <c r="AY604" i="1"/>
  <c r="AY596" i="1"/>
  <c r="AZ465" i="1"/>
  <c r="AZ409" i="1"/>
  <c r="AZ636" i="1"/>
  <c r="AZ548" i="1"/>
  <c r="AZ524" i="1"/>
  <c r="AZ492" i="1"/>
  <c r="AZ436" i="1"/>
  <c r="AZ380" i="1"/>
  <c r="AZ593" i="1"/>
  <c r="AZ553" i="1"/>
  <c r="AZ505" i="1"/>
  <c r="AZ481" i="1"/>
  <c r="AZ625" i="1"/>
  <c r="AZ617" i="1"/>
  <c r="AZ585" i="1"/>
  <c r="AZ561" i="1"/>
  <c r="AZ521" i="1"/>
  <c r="AZ497" i="1"/>
  <c r="AZ473" i="1"/>
  <c r="AZ457" i="1"/>
  <c r="AZ393" i="1"/>
  <c r="AY588" i="1"/>
  <c r="AY540" i="1"/>
  <c r="AY532" i="1"/>
  <c r="AY524" i="1"/>
  <c r="AY476" i="1"/>
  <c r="AY468" i="1"/>
  <c r="AY404" i="1"/>
  <c r="AY396" i="1"/>
  <c r="AZ642" i="1"/>
  <c r="AZ634" i="1"/>
  <c r="AZ626" i="1"/>
  <c r="AZ618" i="1"/>
  <c r="AZ610" i="1"/>
  <c r="AZ602" i="1"/>
  <c r="AZ594" i="1"/>
  <c r="AZ586" i="1"/>
  <c r="AZ578" i="1"/>
  <c r="AZ570" i="1"/>
  <c r="AZ562" i="1"/>
  <c r="AZ554" i="1"/>
  <c r="AZ546" i="1"/>
  <c r="AZ538" i="1"/>
  <c r="AZ530" i="1"/>
  <c r="AZ522" i="1"/>
  <c r="AZ514" i="1"/>
  <c r="AZ506" i="1"/>
  <c r="AZ498" i="1"/>
  <c r="AZ490" i="1"/>
  <c r="AZ482" i="1"/>
  <c r="AZ474" i="1"/>
  <c r="AZ466" i="1"/>
  <c r="AZ458" i="1"/>
  <c r="AZ450" i="1"/>
  <c r="AZ442" i="1"/>
  <c r="AZ434" i="1"/>
  <c r="AZ426" i="1"/>
  <c r="AZ418" i="1"/>
  <c r="AZ410" i="1"/>
  <c r="AZ402" i="1"/>
  <c r="AZ394" i="1"/>
  <c r="AZ386" i="1"/>
  <c r="AZ378" i="1"/>
  <c r="AZ370" i="1"/>
  <c r="BA647" i="1"/>
  <c r="BA639" i="1"/>
  <c r="BA631" i="1"/>
  <c r="BA623" i="1"/>
  <c r="BA615" i="1"/>
  <c r="BA607" i="1"/>
  <c r="BA599" i="1"/>
  <c r="BA591" i="1"/>
  <c r="BA583" i="1"/>
  <c r="BA575" i="1"/>
  <c r="BA567" i="1"/>
  <c r="BA559" i="1"/>
  <c r="BA551" i="1"/>
  <c r="BA543" i="1"/>
  <c r="BA535" i="1"/>
  <c r="BA527" i="1"/>
  <c r="BA519" i="1"/>
  <c r="BA511" i="1"/>
  <c r="BA503" i="1"/>
  <c r="BA495" i="1"/>
  <c r="BA487" i="1"/>
  <c r="BA479" i="1"/>
  <c r="BA471" i="1"/>
  <c r="BA463" i="1"/>
  <c r="BA455" i="1"/>
  <c r="BA447" i="1"/>
  <c r="BA439" i="1"/>
  <c r="BA431" i="1"/>
  <c r="BA423" i="1"/>
  <c r="BA415" i="1"/>
  <c r="BA407" i="1"/>
  <c r="BA399" i="1"/>
  <c r="BA391" i="1"/>
  <c r="BA383" i="1"/>
  <c r="BA375" i="1"/>
  <c r="BA367" i="1"/>
  <c r="AZ643" i="1"/>
  <c r="AZ635" i="1"/>
  <c r="AZ627" i="1"/>
  <c r="AZ619" i="1"/>
  <c r="AZ611" i="1"/>
  <c r="AZ603" i="1"/>
  <c r="AZ595" i="1"/>
  <c r="AZ587" i="1"/>
  <c r="AZ579" i="1"/>
  <c r="AZ571" i="1"/>
  <c r="AZ563" i="1"/>
  <c r="AZ555" i="1"/>
  <c r="AZ547" i="1"/>
  <c r="AZ539" i="1"/>
  <c r="AZ531" i="1"/>
  <c r="AZ523" i="1"/>
  <c r="AZ515" i="1"/>
  <c r="AZ507" i="1"/>
  <c r="AZ499" i="1"/>
  <c r="AZ491" i="1"/>
  <c r="AZ483" i="1"/>
  <c r="AZ475" i="1"/>
  <c r="AZ467" i="1"/>
  <c r="AZ459" i="1"/>
  <c r="AZ451" i="1"/>
  <c r="AZ443" i="1"/>
  <c r="AZ435" i="1"/>
  <c r="AZ427" i="1"/>
  <c r="AZ419" i="1"/>
  <c r="AZ411" i="1"/>
  <c r="AZ403" i="1"/>
  <c r="AZ395" i="1"/>
  <c r="AZ387" i="1"/>
  <c r="AZ379" i="1"/>
  <c r="AZ371" i="1"/>
  <c r="AZ645" i="1"/>
  <c r="AZ637" i="1"/>
  <c r="AZ629" i="1"/>
  <c r="AZ621" i="1"/>
  <c r="AZ613" i="1"/>
  <c r="AZ605" i="1"/>
  <c r="AZ597" i="1"/>
  <c r="AZ589" i="1"/>
  <c r="AZ581" i="1"/>
  <c r="AZ573" i="1"/>
  <c r="AZ565" i="1"/>
  <c r="AZ557" i="1"/>
  <c r="AZ549" i="1"/>
  <c r="AZ541" i="1"/>
  <c r="AZ533" i="1"/>
  <c r="AZ525" i="1"/>
  <c r="AZ517" i="1"/>
  <c r="AZ509" i="1"/>
  <c r="AZ501" i="1"/>
  <c r="AZ493" i="1"/>
  <c r="AZ485" i="1"/>
  <c r="AZ477" i="1"/>
  <c r="AZ469" i="1"/>
  <c r="AZ461" i="1"/>
  <c r="AZ453" i="1"/>
  <c r="AZ445" i="1"/>
  <c r="AZ437" i="1"/>
  <c r="AZ429" i="1"/>
  <c r="AZ421" i="1"/>
  <c r="AZ413" i="1"/>
  <c r="AZ405" i="1"/>
  <c r="AZ397" i="1"/>
  <c r="AZ389" i="1"/>
  <c r="AZ381" i="1"/>
  <c r="AZ373" i="1"/>
  <c r="AY638" i="1"/>
  <c r="AY614" i="1"/>
  <c r="AY598" i="1"/>
  <c r="AY574" i="1"/>
  <c r="AY558" i="1"/>
  <c r="AY542" i="1"/>
  <c r="AY526" i="1"/>
  <c r="AY502" i="1"/>
  <c r="AY478" i="1"/>
  <c r="AY462" i="1"/>
  <c r="AY438" i="1"/>
  <c r="AY414" i="1"/>
  <c r="AY390" i="1"/>
  <c r="BA642" i="1"/>
  <c r="BA634" i="1"/>
  <c r="BA626" i="1"/>
  <c r="BA618" i="1"/>
  <c r="BA602" i="1"/>
  <c r="BA594" i="1"/>
  <c r="BA586" i="1"/>
  <c r="BA578" i="1"/>
  <c r="BA570" i="1"/>
  <c r="BA562" i="1"/>
  <c r="BA554" i="1"/>
  <c r="BA546" i="1"/>
  <c r="BA538" i="1"/>
  <c r="BA530" i="1"/>
  <c r="BA522" i="1"/>
  <c r="BA514" i="1"/>
  <c r="BA506" i="1"/>
  <c r="BA498" i="1"/>
  <c r="BA490" i="1"/>
  <c r="BA482" i="1"/>
  <c r="BA474" i="1"/>
  <c r="BA466" i="1"/>
  <c r="BA458" i="1"/>
  <c r="BA450" i="1"/>
  <c r="BA442" i="1"/>
  <c r="BA434" i="1"/>
  <c r="BA426" i="1"/>
  <c r="BA418" i="1"/>
  <c r="AY646" i="1"/>
  <c r="AY630" i="1"/>
  <c r="AY622" i="1"/>
  <c r="AY606" i="1"/>
  <c r="AY590" i="1"/>
  <c r="AY582" i="1"/>
  <c r="AY566" i="1"/>
  <c r="AY550" i="1"/>
  <c r="AY534" i="1"/>
  <c r="AY518" i="1"/>
  <c r="AY510" i="1"/>
  <c r="AY494" i="1"/>
  <c r="AY486" i="1"/>
  <c r="AY470" i="1"/>
  <c r="AY454" i="1"/>
  <c r="AY446" i="1"/>
  <c r="AY430" i="1"/>
  <c r="AY422" i="1"/>
  <c r="AY406" i="1"/>
  <c r="AY398" i="1"/>
  <c r="AY382" i="1"/>
  <c r="AY374" i="1"/>
  <c r="BA610" i="1"/>
  <c r="AY597" i="1"/>
  <c r="AY533" i="1"/>
  <c r="AY469" i="1"/>
  <c r="AY405" i="1"/>
  <c r="BA410" i="1"/>
  <c r="BA402" i="1"/>
  <c r="BA394" i="1"/>
  <c r="BA386" i="1"/>
  <c r="BA378" i="1"/>
  <c r="BA370" i="1"/>
  <c r="BA641" i="1"/>
  <c r="BA633" i="1"/>
  <c r="BA625" i="1"/>
  <c r="BA617" i="1"/>
  <c r="BA609" i="1"/>
  <c r="BA601" i="1"/>
  <c r="BA593" i="1"/>
  <c r="BA585" i="1"/>
  <c r="BA577" i="1"/>
  <c r="BA569" i="1"/>
  <c r="BA561" i="1"/>
  <c r="BA553" i="1"/>
  <c r="BA545" i="1"/>
  <c r="BA537" i="1"/>
  <c r="BA529" i="1"/>
  <c r="BA521" i="1"/>
  <c r="BA513" i="1"/>
  <c r="BA505" i="1"/>
  <c r="BA497" i="1"/>
  <c r="BA489" i="1"/>
  <c r="BA481" i="1"/>
  <c r="BA473" i="1"/>
  <c r="BA465" i="1"/>
  <c r="BA457" i="1"/>
  <c r="BA449" i="1"/>
  <c r="BA441" i="1"/>
  <c r="BA433" i="1"/>
  <c r="BA425" i="1"/>
  <c r="BA417" i="1"/>
  <c r="BA409" i="1"/>
  <c r="BA401" i="1"/>
  <c r="BA393" i="1"/>
  <c r="BA385" i="1"/>
  <c r="BA377" i="1"/>
  <c r="BA369" i="1"/>
  <c r="AZ529" i="1"/>
  <c r="BA603" i="1"/>
  <c r="AZ615" i="1"/>
  <c r="AZ455" i="1"/>
  <c r="AZ391" i="1"/>
  <c r="BA645" i="1"/>
  <c r="BA637" i="1"/>
  <c r="BA629" i="1"/>
  <c r="BA621" i="1"/>
  <c r="BA613" i="1"/>
  <c r="BA605" i="1"/>
  <c r="BA597" i="1"/>
  <c r="BA589" i="1"/>
  <c r="BA581" i="1"/>
  <c r="BA573" i="1"/>
  <c r="BA565" i="1"/>
  <c r="BA557" i="1"/>
  <c r="BA549" i="1"/>
  <c r="BA541" i="1"/>
  <c r="BA533" i="1"/>
  <c r="BA525" i="1"/>
  <c r="BA517" i="1"/>
  <c r="BA509" i="1"/>
  <c r="BA501" i="1"/>
  <c r="BA493" i="1"/>
  <c r="BA485" i="1"/>
  <c r="BA477" i="1"/>
  <c r="BA469" i="1"/>
  <c r="BA461" i="1"/>
  <c r="BA453" i="1"/>
  <c r="BA445" i="1"/>
  <c r="BA437" i="1"/>
  <c r="BA429" i="1"/>
  <c r="BA421" i="1"/>
  <c r="BA413" i="1"/>
  <c r="BA405" i="1"/>
  <c r="BA397" i="1"/>
  <c r="BA389" i="1"/>
  <c r="BA381" i="1"/>
  <c r="BA373" i="1"/>
  <c r="AY647" i="1"/>
  <c r="AY639" i="1"/>
  <c r="AY631" i="1"/>
  <c r="AY623" i="1"/>
  <c r="AY615" i="1"/>
  <c r="AY607" i="1"/>
  <c r="AY599" i="1"/>
  <c r="AY591" i="1"/>
  <c r="AY583" i="1"/>
  <c r="AY575" i="1"/>
  <c r="AY567" i="1"/>
  <c r="AY559" i="1"/>
  <c r="AY551" i="1"/>
  <c r="AY543" i="1"/>
  <c r="AY535" i="1"/>
  <c r="AY527" i="1"/>
  <c r="AY519" i="1"/>
  <c r="AY511" i="1"/>
  <c r="AY503" i="1"/>
  <c r="AY495" i="1"/>
  <c r="AY487" i="1"/>
  <c r="AY479" i="1"/>
  <c r="AY471" i="1"/>
  <c r="AY463" i="1"/>
  <c r="AY455" i="1"/>
  <c r="AY447" i="1"/>
  <c r="AY439" i="1"/>
  <c r="AY431" i="1"/>
  <c r="AY423" i="1"/>
  <c r="AY415" i="1"/>
  <c r="AY407" i="1"/>
  <c r="AY399" i="1"/>
  <c r="AY391" i="1"/>
  <c r="AY383" i="1"/>
  <c r="AY375" i="1"/>
  <c r="AY367" i="1"/>
  <c r="AY626" i="1"/>
  <c r="AY618" i="1"/>
  <c r="AY570" i="1"/>
  <c r="AY562" i="1"/>
  <c r="AY514" i="1"/>
  <c r="AY458" i="1"/>
  <c r="AY418" i="1"/>
  <c r="AY641" i="1"/>
  <c r="AY633" i="1"/>
  <c r="AY625" i="1"/>
  <c r="AY617" i="1"/>
  <c r="AY609" i="1"/>
  <c r="AY601" i="1"/>
  <c r="AY593" i="1"/>
  <c r="AY585" i="1"/>
  <c r="AY577" i="1"/>
  <c r="AY569" i="1"/>
  <c r="AY561" i="1"/>
  <c r="AY553" i="1"/>
  <c r="AY545" i="1"/>
  <c r="AY537" i="1"/>
  <c r="AY529" i="1"/>
  <c r="AY521" i="1"/>
  <c r="AY513" i="1"/>
  <c r="AY505" i="1"/>
  <c r="AY497" i="1"/>
  <c r="AY489" i="1"/>
  <c r="AY481" i="1"/>
  <c r="AY473" i="1"/>
  <c r="AY465" i="1"/>
  <c r="AY457" i="1"/>
  <c r="AY449" i="1"/>
  <c r="AY441" i="1"/>
  <c r="AY433" i="1"/>
  <c r="AY425" i="1"/>
  <c r="AY417" i="1"/>
  <c r="AY409" i="1"/>
  <c r="AY401" i="1"/>
  <c r="AY393" i="1"/>
  <c r="AY385" i="1"/>
  <c r="AY377" i="1"/>
  <c r="AY369" i="1"/>
  <c r="BA643" i="1"/>
  <c r="BA635" i="1"/>
  <c r="BA627" i="1"/>
  <c r="BA619" i="1"/>
  <c r="BA515" i="1"/>
  <c r="AZ639" i="1"/>
  <c r="AZ407" i="1"/>
  <c r="AY640" i="1"/>
  <c r="AY632" i="1"/>
  <c r="AY624" i="1"/>
  <c r="AY616" i="1"/>
  <c r="AY608" i="1"/>
  <c r="AY600" i="1"/>
  <c r="AY592" i="1"/>
  <c r="AY584" i="1"/>
  <c r="AY576" i="1"/>
  <c r="AY568" i="1"/>
  <c r="AY560" i="1"/>
  <c r="AY552" i="1"/>
  <c r="AY544" i="1"/>
  <c r="AY536" i="1"/>
  <c r="AY528" i="1"/>
  <c r="AY520" i="1"/>
  <c r="AY512" i="1"/>
  <c r="AY504" i="1"/>
  <c r="AY496" i="1"/>
  <c r="AY488" i="1"/>
  <c r="AY480" i="1"/>
  <c r="AY472" i="1"/>
  <c r="AY464" i="1"/>
  <c r="AY456" i="1"/>
  <c r="AY448" i="1"/>
  <c r="AY440" i="1"/>
  <c r="AY432" i="1"/>
  <c r="AY424" i="1"/>
  <c r="AY416" i="1"/>
  <c r="AY408" i="1"/>
  <c r="AY400" i="1"/>
  <c r="AY392" i="1"/>
  <c r="AY384" i="1"/>
  <c r="AY376" i="1"/>
  <c r="AY368" i="1"/>
  <c r="BA644" i="1"/>
  <c r="BA636" i="1"/>
  <c r="BA628" i="1"/>
  <c r="BA620" i="1"/>
  <c r="BA612" i="1"/>
  <c r="BA604" i="1"/>
  <c r="BA596" i="1"/>
  <c r="BA588" i="1"/>
  <c r="BA580" i="1"/>
  <c r="BA572" i="1"/>
  <c r="BA564" i="1"/>
  <c r="BA556" i="1"/>
  <c r="BA548" i="1"/>
  <c r="BA540" i="1"/>
  <c r="BA532" i="1"/>
  <c r="BA524" i="1"/>
  <c r="BA516" i="1"/>
  <c r="BA508" i="1"/>
  <c r="BA500" i="1"/>
  <c r="BA492" i="1"/>
  <c r="BA484" i="1"/>
  <c r="BA476" i="1"/>
  <c r="BA468" i="1"/>
  <c r="BA460" i="1"/>
  <c r="BA452" i="1"/>
  <c r="BA444" i="1"/>
  <c r="BA436" i="1"/>
  <c r="BA428" i="1"/>
  <c r="BA420" i="1"/>
  <c r="BA412" i="1"/>
  <c r="BA404" i="1"/>
  <c r="BA396" i="1"/>
  <c r="BA388" i="1"/>
  <c r="BA380" i="1"/>
  <c r="BA372" i="1"/>
  <c r="AY645" i="1"/>
  <c r="AY637" i="1"/>
  <c r="AY629" i="1"/>
  <c r="AY621" i="1"/>
  <c r="AY613" i="1"/>
  <c r="AY605" i="1"/>
  <c r="AY589" i="1"/>
  <c r="AY581" i="1"/>
  <c r="AY573" i="1"/>
  <c r="AY565" i="1"/>
  <c r="AY557" i="1"/>
  <c r="AY549" i="1"/>
  <c r="AY541" i="1"/>
  <c r="AY525" i="1"/>
  <c r="AY517" i="1"/>
  <c r="AY509" i="1"/>
  <c r="AY501" i="1"/>
  <c r="AY493" i="1"/>
  <c r="AY485" i="1"/>
  <c r="AY477" i="1"/>
  <c r="AY461" i="1"/>
  <c r="AY453" i="1"/>
  <c r="AY445" i="1"/>
  <c r="AY437" i="1"/>
  <c r="AY429" i="1"/>
  <c r="AY421" i="1"/>
  <c r="AY413" i="1"/>
  <c r="AY397" i="1"/>
  <c r="AY389" i="1"/>
  <c r="AY381" i="1"/>
  <c r="AY373" i="1"/>
  <c r="AY642" i="1"/>
  <c r="AY634" i="1"/>
  <c r="AY610" i="1"/>
  <c r="AY602" i="1"/>
  <c r="AY594" i="1"/>
  <c r="AY586" i="1"/>
  <c r="AY578" i="1"/>
  <c r="AY554" i="1"/>
  <c r="AY546" i="1"/>
  <c r="AY538" i="1"/>
  <c r="AY530" i="1"/>
  <c r="AY522" i="1"/>
  <c r="AY506" i="1"/>
  <c r="AY498" i="1"/>
  <c r="AY490" i="1"/>
  <c r="AY482" i="1"/>
  <c r="AY474" i="1"/>
  <c r="AY466" i="1"/>
  <c r="AY450" i="1"/>
  <c r="AY442" i="1"/>
  <c r="AY434" i="1"/>
  <c r="AY426" i="1"/>
  <c r="AY410" i="1"/>
  <c r="AY402" i="1"/>
  <c r="AY394" i="1"/>
  <c r="AY386" i="1"/>
  <c r="AY378" i="1"/>
  <c r="AY370" i="1"/>
  <c r="BA646" i="1"/>
  <c r="BA638" i="1"/>
  <c r="BA630" i="1"/>
  <c r="BA622" i="1"/>
  <c r="BA614" i="1"/>
  <c r="BA606" i="1"/>
  <c r="BA598" i="1"/>
  <c r="BA590" i="1"/>
  <c r="BA582" i="1"/>
  <c r="BA574" i="1"/>
  <c r="BA566" i="1"/>
  <c r="BA558" i="1"/>
  <c r="BA550" i="1"/>
  <c r="BA542" i="1"/>
  <c r="BA534" i="1"/>
  <c r="BA526" i="1"/>
  <c r="BA518" i="1"/>
  <c r="BA510" i="1"/>
  <c r="BA502" i="1"/>
  <c r="BA494" i="1"/>
  <c r="BA486" i="1"/>
  <c r="BA478" i="1"/>
  <c r="BA470" i="1"/>
  <c r="BA462" i="1"/>
  <c r="BA454" i="1"/>
  <c r="BA446" i="1"/>
  <c r="BA438" i="1"/>
  <c r="BA430" i="1"/>
  <c r="BA422" i="1"/>
  <c r="BA414" i="1"/>
  <c r="BA406" i="1"/>
  <c r="BA398" i="1"/>
  <c r="BA390" i="1"/>
  <c r="BA382" i="1"/>
  <c r="BA374" i="1"/>
  <c r="BA611" i="1"/>
  <c r="BA595" i="1"/>
  <c r="BA587" i="1"/>
  <c r="BA579" i="1"/>
  <c r="BA571" i="1"/>
  <c r="BA563" i="1"/>
  <c r="BA555" i="1"/>
  <c r="BA547" i="1"/>
  <c r="BA539" i="1"/>
  <c r="BA531" i="1"/>
  <c r="BA523" i="1"/>
  <c r="BA507" i="1"/>
  <c r="BA499" i="1"/>
  <c r="BA491" i="1"/>
  <c r="BA483" i="1"/>
  <c r="BA475" i="1"/>
  <c r="BA467" i="1"/>
  <c r="BA459" i="1"/>
  <c r="BA451" i="1"/>
  <c r="BA443" i="1"/>
  <c r="BA435" i="1"/>
  <c r="BA427" i="1"/>
  <c r="BA419" i="1"/>
  <c r="BA411" i="1"/>
  <c r="BA403" i="1"/>
  <c r="BA395" i="1"/>
  <c r="BA387" i="1"/>
  <c r="BA379" i="1"/>
  <c r="BA371" i="1"/>
  <c r="AZ647" i="1"/>
  <c r="AZ631" i="1"/>
  <c r="AZ623" i="1"/>
  <c r="AZ607" i="1"/>
  <c r="AZ599" i="1"/>
  <c r="AZ591" i="1"/>
  <c r="AZ583" i="1"/>
  <c r="AZ575" i="1"/>
  <c r="AZ567" i="1"/>
  <c r="AZ559" i="1"/>
  <c r="AZ551" i="1"/>
  <c r="AZ543" i="1"/>
  <c r="AZ535" i="1"/>
  <c r="AZ527" i="1"/>
  <c r="AZ519" i="1"/>
  <c r="AZ511" i="1"/>
  <c r="AZ503" i="1"/>
  <c r="AZ495" i="1"/>
  <c r="AZ487" i="1"/>
  <c r="AZ479" i="1"/>
  <c r="AZ471" i="1"/>
  <c r="AZ463" i="1"/>
  <c r="AZ447" i="1"/>
  <c r="AZ439" i="1"/>
  <c r="AZ431" i="1"/>
  <c r="AZ423" i="1"/>
  <c r="AZ415" i="1"/>
  <c r="AZ399" i="1"/>
  <c r="AZ383" i="1"/>
  <c r="AZ375" i="1"/>
  <c r="AZ367" i="1"/>
  <c r="AY643" i="1"/>
  <c r="AY635" i="1"/>
  <c r="AY627" i="1"/>
  <c r="AY619" i="1"/>
  <c r="AY611" i="1"/>
  <c r="AY603" i="1"/>
  <c r="AY595" i="1"/>
  <c r="AY587" i="1"/>
  <c r="AY579" i="1"/>
  <c r="AY571" i="1"/>
  <c r="AY563" i="1"/>
  <c r="AY555" i="1"/>
  <c r="AY547" i="1"/>
  <c r="AY539" i="1"/>
  <c r="AY531" i="1"/>
  <c r="AY523" i="1"/>
  <c r="AY515" i="1"/>
  <c r="AY507" i="1"/>
  <c r="AY499" i="1"/>
  <c r="AY491" i="1"/>
  <c r="AY483" i="1"/>
  <c r="AY475" i="1"/>
  <c r="AY467" i="1"/>
  <c r="AY459" i="1"/>
  <c r="AY451" i="1"/>
  <c r="AY443" i="1"/>
  <c r="AY435" i="1"/>
  <c r="AY427" i="1"/>
  <c r="AY419" i="1"/>
  <c r="AY411" i="1"/>
  <c r="AY403" i="1"/>
  <c r="AZ641" i="1"/>
  <c r="AZ633" i="1"/>
  <c r="AZ609" i="1"/>
  <c r="AZ601" i="1"/>
  <c r="AZ577" i="1"/>
  <c r="AZ569" i="1"/>
  <c r="AZ545" i="1"/>
  <c r="AZ537" i="1"/>
  <c r="AZ513" i="1"/>
  <c r="AZ489" i="1"/>
  <c r="AZ449" i="1"/>
  <c r="AZ441" i="1"/>
  <c r="AZ433" i="1"/>
  <c r="AZ425" i="1"/>
  <c r="AZ417" i="1"/>
  <c r="AZ401" i="1"/>
  <c r="AZ385" i="1"/>
  <c r="AZ377" i="1"/>
  <c r="AZ369" i="1"/>
  <c r="AY644" i="1"/>
  <c r="AY636" i="1"/>
  <c r="AY628" i="1"/>
  <c r="AY620" i="1"/>
  <c r="AY612" i="1"/>
  <c r="AY580" i="1"/>
  <c r="AY572" i="1"/>
  <c r="AY564" i="1"/>
  <c r="AY556" i="1"/>
  <c r="AY548" i="1"/>
  <c r="AY516" i="1"/>
  <c r="AY508" i="1"/>
  <c r="AY500" i="1"/>
  <c r="AY492" i="1"/>
  <c r="AY484" i="1"/>
  <c r="AY452" i="1"/>
  <c r="AY444" i="1"/>
  <c r="AY436" i="1"/>
  <c r="AY428" i="1"/>
  <c r="AY420" i="1"/>
  <c r="AY388" i="1"/>
  <c r="AY380" i="1"/>
  <c r="AY372" i="1"/>
  <c r="AY395" i="1"/>
  <c r="AY387" i="1"/>
  <c r="AY379" i="1"/>
  <c r="AY371" i="1"/>
</calcChain>
</file>

<file path=xl/sharedStrings.xml><?xml version="1.0" encoding="utf-8"?>
<sst xmlns="http://schemas.openxmlformats.org/spreadsheetml/2006/main" count="1748" uniqueCount="350">
  <si>
    <t>Patient History</t>
  </si>
  <si>
    <t>Drug History</t>
  </si>
  <si>
    <t>Additional info</t>
  </si>
  <si>
    <t>Echocardiography results</t>
  </si>
  <si>
    <t>Ablative Procedure</t>
  </si>
  <si>
    <t>Outcome</t>
  </si>
  <si>
    <t>Score</t>
  </si>
  <si>
    <t>CHA2DS2-VASc</t>
  </si>
  <si>
    <t>APPLE</t>
  </si>
  <si>
    <t>CAAP-AF</t>
  </si>
  <si>
    <t>Additional Information</t>
  </si>
  <si>
    <t>Code</t>
  </si>
  <si>
    <t xml:space="preserve">Age (Years) </t>
  </si>
  <si>
    <t xml:space="preserve">Sex (M/F) </t>
  </si>
  <si>
    <t>Duration of AF since first diagnosis PAF or psAF (months)</t>
  </si>
  <si>
    <r>
      <t xml:space="preserve">Persistent or longstanding persistent (&gt;1 </t>
    </r>
    <r>
      <rPr>
        <b/>
        <strike/>
        <sz val="11"/>
        <color theme="1"/>
        <rFont val="Calibri"/>
        <family val="2"/>
        <scheme val="minor"/>
      </rPr>
      <t>year</t>
    </r>
    <r>
      <rPr>
        <b/>
        <sz val="11"/>
        <color theme="1"/>
        <rFont val="Calibri"/>
        <family val="2"/>
        <scheme val="minor"/>
      </rPr>
      <t>)</t>
    </r>
  </si>
  <si>
    <t>Hypertension (Y/N)</t>
  </si>
  <si>
    <t>Diabetes(Y/N)</t>
  </si>
  <si>
    <t>Coronary Disease(Y/N)</t>
  </si>
  <si>
    <t>Valvular Heart Disease(Y/N)</t>
  </si>
  <si>
    <t>Vascular disease (Y/N)</t>
  </si>
  <si>
    <t>Stroke/TIA (Y/N)</t>
  </si>
  <si>
    <t>OSA (Y/N)</t>
  </si>
  <si>
    <t>Heart Failure (Y/N)</t>
  </si>
  <si>
    <t>BMI</t>
  </si>
  <si>
    <r>
      <t>eGFR (mL/min/1.73m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</si>
  <si>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Beta Blocker - Not including sotalol (Y/N)</t>
  </si>
  <si>
    <t>Calcium Channel Blocker (Y/N) - verapamil/diltiazem only</t>
  </si>
  <si>
    <t>Fleicanide (Y/N)</t>
  </si>
  <si>
    <t>Digoxin (Y/N)</t>
  </si>
  <si>
    <t>Amiodarone (Y/N)</t>
  </si>
  <si>
    <t>Sotalol (Y/N)</t>
  </si>
  <si>
    <t>Number of failed AA</t>
  </si>
  <si>
    <t>Other Failed AA</t>
  </si>
  <si>
    <t>LA Dimension (mm)</t>
  </si>
  <si>
    <t>LA Area 2Ch (cmsq)</t>
  </si>
  <si>
    <t>LA Area 4Ch (cmsq)</t>
  </si>
  <si>
    <t>LA Volume (ml)</t>
  </si>
  <si>
    <t>LVEF (%)</t>
  </si>
  <si>
    <t>Subjective LV function (normal, mild, moderate, severe)</t>
  </si>
  <si>
    <t>Additional information</t>
  </si>
  <si>
    <t>Date of echo</t>
  </si>
  <si>
    <t>PVI (Y/N)</t>
  </si>
  <si>
    <t>Carinal line/lesions ablation (Y/N)</t>
  </si>
  <si>
    <t>CTI line (Y/N)</t>
  </si>
  <si>
    <t>Roof line ablation (Y/N)</t>
  </si>
  <si>
    <t>Posterior box isolation (Y/N)</t>
  </si>
  <si>
    <t>CFAE ablation (Y/N)</t>
  </si>
  <si>
    <t>Mitral isthmus ablation (Y/N)</t>
  </si>
  <si>
    <t>Cryoablation or RF</t>
  </si>
  <si>
    <t>Was this patient in AF after completed ablation? (Y/N)</t>
  </si>
  <si>
    <t xml:space="preserve">Was post-ablation data collected after all or most ablation completed? </t>
  </si>
  <si>
    <t>Minutes exported pre?</t>
  </si>
  <si>
    <t>Minutes exported post?</t>
  </si>
  <si>
    <t>Recurrence of atrial arrhythmia (Y/N)</t>
  </si>
  <si>
    <r>
      <t xml:space="preserve">Recurrence </t>
    </r>
    <r>
      <rPr>
        <b/>
        <strike/>
        <sz val="11"/>
        <color theme="1"/>
        <rFont val="Calibri"/>
        <family val="2"/>
        <scheme val="minor"/>
      </rPr>
      <t>in AF or AT</t>
    </r>
  </si>
  <si>
    <t>Recurrence timepoint (months post-3 month blanking period)</t>
  </si>
  <si>
    <t>CHADsVASc</t>
  </si>
  <si>
    <t>Congestive HF</t>
  </si>
  <si>
    <t>HTN</t>
  </si>
  <si>
    <t>Age &gt;=75</t>
  </si>
  <si>
    <t xml:space="preserve">Diabetes </t>
  </si>
  <si>
    <t>Stroke/TIA/Thromboembolism</t>
  </si>
  <si>
    <t>Vascular Disease</t>
  </si>
  <si>
    <t>Age &gt;=65-74</t>
  </si>
  <si>
    <t xml:space="preserve">Sex Category (Female) </t>
  </si>
  <si>
    <t>Age &gt;65</t>
  </si>
  <si>
    <t>Persistent AF</t>
  </si>
  <si>
    <t>imPaired eGFR &lt;60</t>
  </si>
  <si>
    <t xml:space="preserve">Left Atrial Diameter &gt;=43mm </t>
  </si>
  <si>
    <t>LVEF &lt;50%</t>
  </si>
  <si>
    <t>Coronary Artery Disease</t>
  </si>
  <si>
    <t>Atrial Diameter</t>
  </si>
  <si>
    <t>Age</t>
  </si>
  <si>
    <t>Persistent or Longstanding AF</t>
  </si>
  <si>
    <t>AA failed</t>
  </si>
  <si>
    <t xml:space="preserve">Female Gender </t>
  </si>
  <si>
    <t>CSCL1</t>
  </si>
  <si>
    <t>Female</t>
  </si>
  <si>
    <t>Persistent</t>
  </si>
  <si>
    <t>No</t>
  </si>
  <si>
    <t>Yes</t>
  </si>
  <si>
    <t>Mild MR, psAF diagnosed Aug 2020</t>
  </si>
  <si>
    <t>Mildly dilated</t>
  </si>
  <si>
    <t>Severe</t>
  </si>
  <si>
    <t>Simpson EF</t>
  </si>
  <si>
    <t>24/09/2020</t>
  </si>
  <si>
    <t>Y</t>
  </si>
  <si>
    <t xml:space="preserve">Y </t>
  </si>
  <si>
    <t>N</t>
  </si>
  <si>
    <t>RF</t>
  </si>
  <si>
    <t>All</t>
  </si>
  <si>
    <t>AF</t>
  </si>
  <si>
    <t>Recurred during blanking period then ECGs showed SR until 2/4/2022</t>
  </si>
  <si>
    <t>CSCL2</t>
  </si>
  <si>
    <t>Male</t>
  </si>
  <si>
    <t>Longstanding</t>
  </si>
  <si>
    <t>&gt;90</t>
  </si>
  <si>
    <t>Trivial MR, TR, PR</t>
  </si>
  <si>
    <t>Dilated</t>
  </si>
  <si>
    <t>Normal</t>
  </si>
  <si>
    <t>CSCL3</t>
  </si>
  <si>
    <t>Moderate TR, mild MR and PR</t>
  </si>
  <si>
    <t>60-65</t>
  </si>
  <si>
    <t>Significantly dilated LA, LA length 68.3mm, visually est. EF</t>
  </si>
  <si>
    <t>19/03/2021</t>
  </si>
  <si>
    <t>None - pre-ablation only</t>
  </si>
  <si>
    <t>Recurred at the end of blanking period</t>
  </si>
  <si>
    <t>CSCL4</t>
  </si>
  <si>
    <t>Mild to moderate MR, mild TR and PR, not clear if AF started as paroxysmal or persistent</t>
  </si>
  <si>
    <t>35-40</t>
  </si>
  <si>
    <t>Moderate</t>
  </si>
  <si>
    <t>LA size 59mm - not sure if that's same as dimension, visually est. EF</t>
  </si>
  <si>
    <t>25/07/2020</t>
  </si>
  <si>
    <t>Clinic 5/8/21 near end of blanking period - pt reports HR on home monitor is around 90 bpm and possibly irregular so AF may have recurred</t>
  </si>
  <si>
    <t>CSCL5</t>
  </si>
  <si>
    <t>Mild MR, mild TR, varicose veins, complains of claudication, persistent AF likely for a year - not sure when it started</t>
  </si>
  <si>
    <t>Feels unwell with bisoprolol</t>
  </si>
  <si>
    <t>17/02/2017</t>
  </si>
  <si>
    <t>Most</t>
  </si>
  <si>
    <t>But was in AF in September so likely that recurred during blanking period and then AF persisted</t>
  </si>
  <si>
    <t>CSCL6</t>
  </si>
  <si>
    <t>Not sure exactly when AF started/diagnosed - 30/06/2020 was the earliest letter which mentioned it, prominent and likely functional MR and TR, dilated pulmonary artery, likely HCM/DCM</t>
  </si>
  <si>
    <t>Severely dilated</t>
  </si>
  <si>
    <t>Results from cardiac MRI, LA size 54cmsq</t>
  </si>
  <si>
    <t>Cryoablation</t>
  </si>
  <si>
    <t>Also left atrial appendage occlusion</t>
  </si>
  <si>
    <t>Ablation on 4/3/21 and DCCV 13/3/21 - was in AF at the end of ablation so not really a recurrence</t>
  </si>
  <si>
    <t>CSCL7</t>
  </si>
  <si>
    <t>Not sure exactly when PAF started but recorded duration since psAF started</t>
  </si>
  <si>
    <t>Moderately dilated</t>
  </si>
  <si>
    <t>No echo report, info from pre-assessment clinic 02/06/21</t>
  </si>
  <si>
    <t>I think they were cardioverted straight after ablation so were in AF at the end of the procedure</t>
  </si>
  <si>
    <t>Recurrence of AF during blanking period</t>
  </si>
  <si>
    <t>CSCL8</t>
  </si>
  <si>
    <t>Not sure exactly when AF started/diagnosed - 29/01/2021 was the earliest letter which mentioned it, mild coronary artery disease</t>
  </si>
  <si>
    <t>Intolerant to amiodarone</t>
  </si>
  <si>
    <t>No echo report</t>
  </si>
  <si>
    <t>Phrenic pacing for right sided veins</t>
  </si>
  <si>
    <t>CSCL9</t>
  </si>
  <si>
    <t>Tricuspid aortic valve with mild focal thickening but opens well, not sure exactly when AF started/diagnosed but DCCV for psAF in May 2016</t>
  </si>
  <si>
    <t>Mildly dilated LA, no LVEF reported</t>
  </si>
  <si>
    <t>15/06/2018</t>
  </si>
  <si>
    <t>CSCL10</t>
  </si>
  <si>
    <t>Atrial ectopy when covid positive, occasional episodes of fast conducted AF on 24 hr ECG</t>
  </si>
  <si>
    <t>Switched from bisoprolol to dialtazem 22/04/21</t>
  </si>
  <si>
    <t>Simpson EF, LV grade I diastolic function</t>
  </si>
  <si>
    <t>Floor and roof line, ablation line extended from mid anterior wall to WACA near RUPV</t>
  </si>
  <si>
    <t>Recurrence around new year in AF/AT</t>
  </si>
  <si>
    <t>CSCL11</t>
  </si>
  <si>
    <t>Not sure exactly when PAF started because she was referred from Watford but recorded duration from date of referral 26/11/20</t>
  </si>
  <si>
    <t>For post-ablation CS 1-2 looked a bit weird</t>
  </si>
  <si>
    <t>CSCL12</t>
  </si>
  <si>
    <t>NSTEMI April 2017 on a background of unobstructed coronary arteries - cardiac MRI =&gt; focal septal infarct, tachymyopathy, AF may have started from 2010 but ? so admitted with AF in 2017 so calculated duration from there</t>
  </si>
  <si>
    <t>Intolerant to amiodarone (previous hypothyroidism) and beta blocker</t>
  </si>
  <si>
    <t>Non-dilated</t>
  </si>
  <si>
    <t>EF from MRI 2020, LA 5cm 2018, non-dilated LA in 2017 I think, no echo report, info from pre-assessment clinic</t>
  </si>
  <si>
    <t>V1 looked abnormal/noisy throughout, patient went into AT after PVI achieved =&gt; CTI line</t>
  </si>
  <si>
    <t>Recurrence of AT during blanking period but in Nov 2021 was in SR after taking antiarrhythmics (digoxin)</t>
  </si>
  <si>
    <t>CSCL13</t>
  </si>
  <si>
    <t>Slight LV impairment EF 40%, not sure exactly when PAF started but recorded duration since psAF started</t>
  </si>
  <si>
    <t>Episodes of SR on bisporolol and flecainide but not taking flecainide on admission</t>
  </si>
  <si>
    <t>Mild</t>
  </si>
  <si>
    <t xml:space="preserve">No echo report, info from pre-assessment clinic </t>
  </si>
  <si>
    <t>CTI line redo, R WACA - carinal line and touch up of antero-inferior gap resulted in isolation of R PVs</t>
  </si>
  <si>
    <t>CSCL14</t>
  </si>
  <si>
    <t>Moderate AS with mild AR on echo Dec 2020 with preserved LV function, not sure exactly when AF started but had cardioversion in 2012 so calculated from there</t>
  </si>
  <si>
    <t>No echo report, info from pre-assessment clinic, had an echo Dec 2020</t>
  </si>
  <si>
    <t>CSCL15</t>
  </si>
  <si>
    <t xml:space="preserve">Mild to moderate MR, moderate TR, stable dissection and subthreshold ICA disease (20% stenosis on R and 15% L), mixed soft and calcified plaque at the orgin of left subclavian artery and minor plaque at carotid bifurcations - no significant stenosis </t>
  </si>
  <si>
    <t>Took digoxin 2016 and amiodarone 2011</t>
  </si>
  <si>
    <t>LV diastolic function mildly impaired, severely dilated LA - LA length 7.5cm, Simpson EF</t>
  </si>
  <si>
    <t>CSCL16</t>
  </si>
  <si>
    <t>Not sure exactly when AF started/diagnosed - DCCV for psAF in July 2019, mild MR and TR</t>
  </si>
  <si>
    <t>LA diameter 40mm, EF and LA volume from MRI heart 25/11/2021</t>
  </si>
  <si>
    <t>14/09/2020</t>
  </si>
  <si>
    <t>CSCL17</t>
  </si>
  <si>
    <t xml:space="preserve">Mild TR, new psAF and HF (EF 20-25%) 25/05/21 </t>
  </si>
  <si>
    <t xml:space="preserve">
55</t>
  </si>
  <si>
    <t>Visual est LVEF, systolic function at lower limits of normal, type I diastolic filling pattern</t>
  </si>
  <si>
    <t>3x additional ablation clusters of 3x lesions performed on LA roof to areas of significant focal activation as guided by RETRO-map data collected at start of case, pre-ablation V5 looked noisy</t>
  </si>
  <si>
    <t>CSCL18</t>
  </si>
  <si>
    <t>CT coronary angiogram 30/06/21: left main stem and proximal LAD plaque &lt;25% stenosis, mid LAD plaque 50-69% stenosis, AF diagnosed 2019 not sure exactly when so calculated from Jan 2019</t>
  </si>
  <si>
    <t>No echo report, mildly impaired LV function and EF reported in clinic letter 01/06/21</t>
  </si>
  <si>
    <t>Extensive ablation, unable to isolate LUPV</t>
  </si>
  <si>
    <t>CSCL19</t>
  </si>
  <si>
    <t>Mild MR and TR</t>
  </si>
  <si>
    <t>LA length 69.1mm, visually est. EF,  significantly dilated LA</t>
  </si>
  <si>
    <t>17/03/2021</t>
  </si>
  <si>
    <t>Paroxysmal AF in clinic, in October clinic near end of blanking pt reported dizziness and fatigue following strenuous exertion which may be due to aF</t>
  </si>
  <si>
    <t>CSCL20</t>
  </si>
  <si>
    <t>Mild to moderate MR</t>
  </si>
  <si>
    <t>N/A</t>
  </si>
  <si>
    <t>Failed amioadrone due to thyrotoxicity</t>
  </si>
  <si>
    <t>50-55</t>
  </si>
  <si>
    <t>LA 48mm and 24.5cm2, visual EF, reasonable LV systolic function</t>
  </si>
  <si>
    <t>13/07/2018</t>
  </si>
  <si>
    <t>Ablation spots on left sided veins at carina</t>
  </si>
  <si>
    <t>AF in blanking period after chest infection, DCCV March 2020, well for 9 weeks then recurred which continued (written in clinic letter 10/8/2020) - redo AF ablation Oct 2021</t>
  </si>
  <si>
    <t>CSCL21</t>
  </si>
  <si>
    <t>DCM, not exactly sure when AF started - clinic letters show referral for recurrent psAF April 2018 and had DCCV in Jan 2018 (calculated from there) but he had a flutter ablation Jan 2019</t>
  </si>
  <si>
    <t>Was taking 200mg bd amiodarone until May 2019 but stopped as it was a toxic dose</t>
  </si>
  <si>
    <t>No echo report, echo in Nov 2019</t>
  </si>
  <si>
    <t>CTI for atrial flutter in 2019, initial CFAE mapping</t>
  </si>
  <si>
    <t>CSCL22</t>
  </si>
  <si>
    <t>PCI to LAD 2015, mildly dilated aortic root</t>
  </si>
  <si>
    <t>Mildly dilated LA, Simpson LVEF</t>
  </si>
  <si>
    <t>30/01/2020</t>
  </si>
  <si>
    <t>N (CTI checked - blocked)</t>
  </si>
  <si>
    <t>Signals only on CS1-2 and CS 3-4, V3 looked very noisy - flutter or AF?</t>
  </si>
  <si>
    <t>CSCL23</t>
  </si>
  <si>
    <t>LA (1.9-4.0) 4.14cm, LA area 21cm1, impression of reasonable LV systolic function when HR is slower</t>
  </si>
  <si>
    <t>27/10/2016</t>
  </si>
  <si>
    <t>R sided PVs reconnected and failed to re-isolate with extensive ablation, previous CTI for atrial flutter</t>
  </si>
  <si>
    <t>CSCL24</t>
  </si>
  <si>
    <t>Mild MR, infarcts on MRI 2018, LAD atheroma with minimal stenosis 2018 angiogram, severe HF in 2018 (echo LVEF 34%)</t>
  </si>
  <si>
    <t>Simpson EF, normal LV cavity size and wall thickness, normal RV size with reduced function</t>
  </si>
  <si>
    <t>15/02/2019</t>
  </si>
  <si>
    <t>Post-ablation signals only on CS1-2 (and CS3-4 but low amplitude) and v6 noisy</t>
  </si>
  <si>
    <t>25/03/21 ECG showed AF, but Feb 2021 and May 2021 SR (notes mention some AF when pt had covid)</t>
  </si>
  <si>
    <t>CSCL25</t>
  </si>
  <si>
    <t>Uncertain duration of AF, maybe 6 years</t>
  </si>
  <si>
    <t>All (except 1st post)</t>
  </si>
  <si>
    <t>08/02/2022 notes - asymptomatic since ablation, subsequent 48 hr holter confirmed SR with no arrhythmia</t>
  </si>
  <si>
    <t>CSCL26</t>
  </si>
  <si>
    <t>Tissue aortic valve replacement June 2010, mild MR, not sure when AF started but elective DCCV 25/9/2020 so duration taken from there</t>
  </si>
  <si>
    <t>No echo report, just mentioned in clinic letter 16/11/2020</t>
  </si>
  <si>
    <t>First pre only 59s</t>
  </si>
  <si>
    <t>CSCL27</t>
  </si>
  <si>
    <t>Mild to moderate MR, previous varicose veins removal 2009, not exactly sure when psAF started but fast AF during colonscopy in 05/2019 so assumed was in psAF then</t>
  </si>
  <si>
    <t>Overall low-normal LV systolic function in the context of AF, LA length 67mm, Simpson EF</t>
  </si>
  <si>
    <t>17/07/2019</t>
  </si>
  <si>
    <t>V1 and V2 looked weird at times</t>
  </si>
  <si>
    <t>24 hour ECG 08/01/2021 (&lt;1 month post blanking period) showed AF</t>
  </si>
  <si>
    <t>CSCL28</t>
  </si>
  <si>
    <t>Allergic to amiodarone - body trembles</t>
  </si>
  <si>
    <t>Signals only on CS1-2 and CS 3-4, V1 baseline looked wavy, incomplete PVI (RIPV not treated)</t>
  </si>
  <si>
    <t>CSCL29</t>
  </si>
  <si>
    <t>Mild MR, DCCV for AF in October 2018 on amiodarone (duration taken from here), maintaining SR for 1.5 years, recurrent AF Feb 2020 after discontinuing amiodarone Oct 2019</t>
  </si>
  <si>
    <t>Side effects with amiodarone including skin changes and altered night vision</t>
  </si>
  <si>
    <t>LA diameter 41mm, unsure which LA area report was referring to 2Ch or 4Ch but LA area = 34.3</t>
  </si>
  <si>
    <t>16/10/2020</t>
  </si>
  <si>
    <t>Could only see atrial signals in CS 3-4 and in some segments ECG leads looked weird</t>
  </si>
  <si>
    <t>Probably recurred earlier - daily palpitations mentioned in Aug 2021 telephone clinic, notes mention that palpitations got better between Oct and Jan, no palpitations in 29/01/21 clinic</t>
  </si>
  <si>
    <t>CSCL30</t>
  </si>
  <si>
    <t>Previous flutter, tissue AVR, mild to moderate AR, mild+ TR, mild MR, probable TIA but may be due to migranous episodes, MRI head 07/2020 - severe small vessel disease possibe mild stroke in May, recurrent embolic phenomena (previous left arm embolus)</t>
  </si>
  <si>
    <t>Visual est LVEF, no LA info on echo report</t>
  </si>
  <si>
    <t>Also left atrial appendage cryoablation</t>
  </si>
  <si>
    <t>Atrial flutter with variable rate in Nov 2020 (within blanking period)</t>
  </si>
  <si>
    <t>CSCL31</t>
  </si>
  <si>
    <t>Ps AF picked up mid 2019</t>
  </si>
  <si>
    <t>MRI heart</t>
  </si>
  <si>
    <t>Recurrence iafter 8 days which continued (still in AF May 2021 I think)</t>
  </si>
  <si>
    <t>CSCL32</t>
  </si>
  <si>
    <t>Moderate MR and TR and mild PR, 20/03/2018 notes - moderate global LV dysfunction with recent symptoms of HF (contradicts echo report), stroke/TIA ??? 2014 - slurred speech, no residual, impairment</t>
  </si>
  <si>
    <t>Simpson EF, severely dilated LA, RV dilated with low-normal function</t>
  </si>
  <si>
    <t>R PVs not fully isolated, multiple DCCV within procedure but reverted back to AF, right carinal line</t>
  </si>
  <si>
    <t>Jun 2020 ECG showed SR, Dec 2020 24 hr ambulatory ECG showed AF</t>
  </si>
  <si>
    <t>CSCL33</t>
  </si>
  <si>
    <t>PAF since 2003 (duration taken from Jan 2003 as an estimate), psAF since Aug 2017</t>
  </si>
  <si>
    <t>Takes doxazosin, intolerant of beta blockers</t>
  </si>
  <si>
    <t>V2 looked weird throughout, DCCV in the middle of the procedure failed to achieve SR</t>
  </si>
  <si>
    <t>CSCL34</t>
  </si>
  <si>
    <t>Cardiac MRI, low normal systolic function LV, LA area 34cm2</t>
  </si>
  <si>
    <t>Y (additional ablation required to achieve isolation of all PVs)</t>
  </si>
  <si>
    <t xml:space="preserve">No </t>
  </si>
  <si>
    <t>L WACA restored SR</t>
  </si>
  <si>
    <t>CSCL35</t>
  </si>
  <si>
    <t>24/07/1963</t>
  </si>
  <si>
    <t>Simpson EF, mildly dilated LA, 4/1/2019 MRI showed EF of 56%</t>
  </si>
  <si>
    <t xml:space="preserve">None - pre-ablation only </t>
  </si>
  <si>
    <t>Roof and floor line ablation, unable to isolate posterior box due to risk of perforation</t>
  </si>
  <si>
    <t>Recurrence of AF during blanking period in Feb 2019 which continued as she had a DCCV in Nov 2019</t>
  </si>
  <si>
    <t>CSCL37</t>
  </si>
  <si>
    <t>28/08/2019</t>
  </si>
  <si>
    <t>Not sure exactly when AF started/diagnosed - referred 8/10/2018 so calculated duration from there, no echo report but notes mention impaired LV function (40%) in poorly control AFib</t>
  </si>
  <si>
    <t>CSCL38</t>
  </si>
  <si>
    <t>Amiodarone discontinued due to suppressed TSH</t>
  </si>
  <si>
    <t>Impaired LV function - no echo report, mentioned in clinic letter</t>
  </si>
  <si>
    <t>RUPV required additional ablation at anterior sleeve, full carinal line (I think R)</t>
  </si>
  <si>
    <t>CSCL39</t>
  </si>
  <si>
    <t>Not sure exactly when AF started/diagnosed - coding summary mentioned AF and flutter in Aug 2015, referred for psAF 16/10/2018, LV failure on coding summary</t>
  </si>
  <si>
    <t>Did not like taking amiodarone, takes doxasozin</t>
  </si>
  <si>
    <t>Y but incomplete</t>
  </si>
  <si>
    <t>Y reblocked</t>
  </si>
  <si>
    <t>previous AF ablation abandoned due to anaphylaxis, previous CTI line and AVNRT ablation, LUPV could not be isolated despite extensive ablation, CS 5-6, 7-8. 9-10 noisy throughout pre segments</t>
  </si>
  <si>
    <t>CSCL40</t>
  </si>
  <si>
    <t>AF started 2016 (calculated duration from Jan as an estimate) but has maintained SR with dronedarone since October 2016, relapsed back into AF May 2018, minor MR and TR</t>
  </si>
  <si>
    <t>Meds not clearly mentioned so assumed no for these, amiodarone discontinued and put on dronedarone Oct 2016 which mainained SR but unsure if taking at time of ablation (not mentioned)</t>
  </si>
  <si>
    <t>No echo report - echo June 2018, LA markedly dilated 53mm, preserved LV systolic function MRI heart 2019 - LA area 41cm2</t>
  </si>
  <si>
    <t>Y (extensive further mapping and ablation required to achieve isolation of all PVs)</t>
  </si>
  <si>
    <t>Was in SR in the morning but back in AF on table pre-procedure, Precast protocol performed, CS signals not very clear on 1-2 and 3-4</t>
  </si>
  <si>
    <t>Recurrence of AF during blanking period 3 weeks after ablation which continued</t>
  </si>
  <si>
    <t>CSCL41</t>
  </si>
  <si>
    <t>Mitral valve prolapse - moderate MR, mild AR, coding summary mentions chronic ischaemic heart disease but no mention anywhere else, DCCV for AF Sep 2016 so AF duration taken from there</t>
  </si>
  <si>
    <t>Took dialtazem in 2017 for rate control but was not on med list from 2018</t>
  </si>
  <si>
    <t>&gt;55</t>
  </si>
  <si>
    <t>Estimated EF</t>
  </si>
  <si>
    <t>18/10/2018</t>
  </si>
  <si>
    <t>Recurrence of AF during blanking period a few days after ablation which continued</t>
  </si>
  <si>
    <t>CSCL42</t>
  </si>
  <si>
    <t>DCM, previous CTCA 50% LAD and RCA stenosis</t>
  </si>
  <si>
    <t>No echo report, mentioned in notes</t>
  </si>
  <si>
    <t>Y but maybe incomplete</t>
  </si>
  <si>
    <t>At the end of R WACA patient developed frequent VEs (LBBB morphology), LUPV may not be isolated, LLPV likely isolated</t>
  </si>
  <si>
    <t>AT during blanking period, referred for redo AF 27/11/19 so assumed recurred around then</t>
  </si>
  <si>
    <t>CSCL43</t>
  </si>
  <si>
    <t>History of symptomatic AF since 2001 requiring 24 DCCVs over the years (not exactly sure when AF started so duration taken from Jan 2001)</t>
  </si>
  <si>
    <t>CSCL44</t>
  </si>
  <si>
    <t>Mild TR and MR, not sure exactly when AF started but incidentally found to be in AF last year so put 12 months as an approximation</t>
  </si>
  <si>
    <t>55-60</t>
  </si>
  <si>
    <t>28/08/2017</t>
  </si>
  <si>
    <t>CFAE map performed as per ABLOVO protocol, line connecting R and L WACA performed in region of low voltage on low posterior wall</t>
  </si>
  <si>
    <t>AT</t>
  </si>
  <si>
    <t>Atrial flutter with varying block on ECG less at 3 months follow-up clinic (20/03/2019)</t>
  </si>
  <si>
    <t>CSCL45</t>
  </si>
  <si>
    <t>Echo after procedure on 22/01/2020 showed good LV biventricular function, mild TR and mild to moderate MR and dilated LA (vol 85.21ml, dimension 51.5mm, area 2ch 26.14cm2, 4ch 28.57cm2) , Feb 2019 clinic letter mentions LVEF 50%</t>
  </si>
  <si>
    <t>Mapping of LA CFAE sites - ablation carried out around these sites, ablation within proximal CS, RA map revealed complex small loop re-entry - ablation at critical isthmus, roof line and posterior line ablation to form posterior box</t>
  </si>
  <si>
    <t>Recurrence of AF during blanking period (in AF March 2020) which continued I think because he had a redo ablation Feb 2022</t>
  </si>
  <si>
    <t>CSCL46</t>
  </si>
  <si>
    <t>BMI from echo report in May 2019 as BMI in procedure report was 1.53 isn't feasible, clinic letter 09/03/2018 mentions echo results: low-normal LV systolic fuction with EF 50-55% (presence of AF), mild MR and TR, moderate-severe dilated LA, LA 46mm</t>
  </si>
  <si>
    <t>MRI heart, LA area 42cm2</t>
  </si>
  <si>
    <t>29/11/2018</t>
  </si>
  <si>
    <t>V1 baseline looks weird pre and post (like sawtooth but R-R irregular), pre-ablation CS 5-6 and 7-8 and post-ablation CS 5-6 are the only ones with clear atrial signals</t>
  </si>
  <si>
    <t>Clinic letter mentions AF recurrence post LRTI 12/2021</t>
  </si>
  <si>
    <t>CSCL47</t>
  </si>
  <si>
    <t>Mild MR</t>
  </si>
  <si>
    <t>40-45</t>
  </si>
  <si>
    <t>Mild-moderately reduced LV systolic function, visual EF</t>
  </si>
  <si>
    <t>14/11/2018</t>
  </si>
  <si>
    <t>V1 a bit wavy and V4 baseline a bit fibrillatory pre-ablation, pre-ablation no QRS on aVF, post-ablation no QRS on aVF and v5</t>
  </si>
  <si>
    <t>CSCL48</t>
  </si>
  <si>
    <t>Mildly impaired LV systolic function in AF, LA 51mm, not sure exactly when AF started but duration calculated from when first referred for psAF</t>
  </si>
  <si>
    <t>Y L sided PVs required carinal ablation</t>
  </si>
  <si>
    <t>Only CS 1-2 and 3-4 no other channels there, V1 QRS not very prominent</t>
  </si>
  <si>
    <t>CSCL49</t>
  </si>
  <si>
    <t>Markedly dilated</t>
  </si>
  <si>
    <t>Echo previously showed preserved systolic function with concentric LVH, markedly dilated LA at 53mm later cardiac MRI: EF, mild-moderate LV impairment - info from referral letter 13/7/2018</t>
  </si>
  <si>
    <t xml:space="preserve">L and RIPV posterior carinal ablation </t>
  </si>
  <si>
    <t>Recurrence of AF during blanking period (18/8/2019) which continued I think because he had a redo ablation Oct 2020</t>
  </si>
  <si>
    <t>CSCL50</t>
  </si>
  <si>
    <t>Normal LV and LA, not sure exactly when AF started/diagnosed but 2 years history of psAF symptoms</t>
  </si>
  <si>
    <t>No echo report - normal LV and LA from notes</t>
  </si>
  <si>
    <t>No atrial signals on CS 7-8 pre-ablation, no clear atrial signals/very low amplitde on CS 1-2, 3-4, 7-8 post ablation, single touch up lesion on left WACA to achieve PVI</t>
  </si>
  <si>
    <t>Nov 2020 clinic mentioned well since AF ablation and discharge if ECG confirms SR, cannot find ECG but no cardiology notes/letters since</t>
  </si>
  <si>
    <t>CSCL51</t>
  </si>
  <si>
    <t>Mild MR, mild to moderate TR, not exactly sure when AF started, first DCCV in Aug 2016 so assumed started in July 2016</t>
  </si>
  <si>
    <t>MRI heart, LA area 41cm2</t>
  </si>
  <si>
    <t xml:space="preserve">V1 and V2 have a bit of a wavy baseline, ABLOVO protocol, additional ablaion at carina, posterior wall line and roof line </t>
  </si>
  <si>
    <t>AF relapsed in Feb 2019 and had DCCV 15/3/2019, in and out of AF and AT in April 2019 but 20/5/2019 letter states ECG showed SR and no evidence of further AF based on symptoms and AliveCor recordings, 3/01/2020 ECG shows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</si>
</sst>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9" borderId="0" xfId="0" applyFont="1" applyFill="1"/>
    <xf numFmtId="0" fontId="1" fillId="7" borderId="0" xfId="0" applyFont="1" applyFill="1"/>
    <xf numFmtId="0" fontId="1" fillId="10" borderId="0" xfId="0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14" fontId="0" fillId="0" borderId="0" xfId="0" applyNumberFormat="1" applyAlignment="1">
      <alignment horizontal="left"/>
    </xf>
    <xf numFmtId="0" fontId="0" fillId="11" borderId="0" xfId="0" applyFill="1"/>
    <xf numFmtId="0" fontId="0" fillId="0" borderId="0" xfId="0" applyAlignment="1">
      <alignment horizontal="left" vertical="center"/>
    </xf>
    <xf numFmtId="0" fontId="0" fillId="12" borderId="0" xfId="0" applyFill="1"/>
    <xf numFmtId="0" fontId="0" fillId="12" borderId="0" xfId="0" applyFill="1" applyAlignment="1">
      <alignment horizontal="left"/>
    </xf>
    <xf numFmtId="14" fontId="0" fillId="12" borderId="0" xfId="0" applyNumberFormat="1" applyFill="1" applyAlignment="1">
      <alignment horizontal="left"/>
    </xf>
    <xf numFmtId="0" fontId="0" fillId="12" borderId="0" xfId="0" applyFill="1" applyAlignment="1">
      <alignment wrapText="1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9" fontId="0" fillId="0" borderId="0" xfId="0" applyNumberFormat="1" applyAlignment="1">
      <alignment horizontal="left" wrapText="1"/>
    </xf>
    <xf numFmtId="0" fontId="7" fillId="0" borderId="0" xfId="0" applyFont="1"/>
    <xf numFmtId="0" fontId="7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7" fillId="0" borderId="0" xfId="0" applyFont="1" applyAlignment="1">
      <alignment wrapText="1"/>
    </xf>
    <xf numFmtId="0" fontId="7" fillId="11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9999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47"/>
  <sheetViews>
    <sheetView tabSelected="1" zoomScale="83" zoomScaleNormal="83" workbookViewId="0">
      <pane xSplit="1" ySplit="2" topLeftCell="BA3" activePane="bottomRight" state="frozen"/>
      <selection pane="topRight" activeCell="C1" sqref="C1"/>
      <selection pane="bottomLeft" activeCell="A3" sqref="A3"/>
      <selection pane="bottomRight" activeCell="BM2" sqref="A2:XFD2"/>
    </sheetView>
  </sheetViews>
  <sheetFormatPr defaultColWidth="8.86328125" defaultRowHeight="14.25" x14ac:dyDescent="0.45"/>
  <cols>
    <col min="2" max="2" width="12.3984375" style="11" customWidth="1"/>
    <col min="3" max="3" width="8.73046875" customWidth="1"/>
    <col min="4" max="4" width="53" style="11" bestFit="1" customWidth="1"/>
    <col min="5" max="5" width="43.3984375" bestFit="1" customWidth="1"/>
    <col min="6" max="6" width="18.73046875" bestFit="1" customWidth="1"/>
    <col min="7" max="7" width="13.86328125" bestFit="1" customWidth="1"/>
    <col min="8" max="8" width="21.86328125" bestFit="1" customWidth="1"/>
    <col min="9" max="9" width="26.3984375" bestFit="1" customWidth="1"/>
    <col min="10" max="10" width="28.86328125" bestFit="1" customWidth="1"/>
    <col min="11" max="11" width="16.1328125" bestFit="1" customWidth="1"/>
    <col min="12" max="12" width="10.1328125" bestFit="1" customWidth="1"/>
    <col min="13" max="13" width="18.265625" bestFit="1" customWidth="1"/>
    <col min="14" max="14" width="8.86328125" style="11"/>
    <col min="15" max="15" width="22.265625" style="11" bestFit="1" customWidth="1"/>
    <col min="16" max="16" width="233.3984375" style="11" bestFit="1" customWidth="1"/>
    <col min="17" max="17" width="38.3984375" bestFit="1" customWidth="1"/>
    <col min="18" max="18" width="53.73046875" bestFit="1" customWidth="1"/>
    <col min="19" max="19" width="15.3984375" bestFit="1" customWidth="1"/>
    <col min="20" max="20" width="13.265625" bestFit="1" customWidth="1"/>
    <col min="21" max="21" width="17.73046875" bestFit="1" customWidth="1"/>
    <col min="22" max="22" width="12.3984375" bestFit="1" customWidth="1"/>
    <col min="23" max="23" width="32.86328125" bestFit="1" customWidth="1"/>
    <col min="24" max="24" width="15.265625" bestFit="1" customWidth="1"/>
    <col min="25" max="25" width="173.265625" bestFit="1" customWidth="1"/>
    <col min="26" max="26" width="19" style="11" bestFit="1" customWidth="1"/>
    <col min="27" max="28" width="18.3984375" style="11" bestFit="1" customWidth="1"/>
    <col min="29" max="29" width="18.1328125" style="11" bestFit="1" customWidth="1"/>
    <col min="30" max="30" width="8.86328125" style="11"/>
    <col min="31" max="31" width="52.265625" bestFit="1" customWidth="1"/>
    <col min="32" max="32" width="173.3984375" bestFit="1" customWidth="1"/>
    <col min="33" max="33" width="12.3984375" style="11" bestFit="1" customWidth="1"/>
    <col min="34" max="34" width="85.1328125" bestFit="1" customWidth="1"/>
    <col min="35" max="35" width="61.3984375" bestFit="1" customWidth="1"/>
    <col min="36" max="36" width="52" bestFit="1" customWidth="1"/>
    <col min="37" max="37" width="26.1328125" customWidth="1"/>
    <col min="38" max="38" width="64.73046875" bestFit="1" customWidth="1"/>
    <col min="39" max="39" width="19" bestFit="1" customWidth="1"/>
    <col min="40" max="40" width="26.1328125" customWidth="1"/>
    <col min="41" max="41" width="15.1328125" bestFit="1" customWidth="1"/>
    <col min="42" max="42" width="43.86328125" bestFit="1" customWidth="1"/>
    <col min="43" max="43" width="77" bestFit="1" customWidth="1"/>
    <col min="44" max="45" width="24.3984375" customWidth="1"/>
    <col min="46" max="46" width="187.3984375" customWidth="1"/>
    <col min="47" max="47" width="35.265625" bestFit="1" customWidth="1"/>
    <col min="48" max="48" width="21.86328125" bestFit="1" customWidth="1"/>
    <col min="49" max="49" width="57.1328125" style="11" bestFit="1" customWidth="1"/>
    <col min="50" max="50" width="206.86328125" style="11" customWidth="1"/>
    <col min="54" max="59" width="8.86328125" customWidth="1"/>
    <col min="60" max="60" width="10.3984375" customWidth="1"/>
    <col min="61" max="64" width="8.86328125" customWidth="1"/>
    <col min="65" max="65" width="24.86328125" bestFit="1" customWidth="1"/>
    <col min="66" max="72" width="8.86328125" customWidth="1"/>
    <col min="73" max="73" width="42.3984375" customWidth="1"/>
  </cols>
  <sheetData>
    <row r="1" spans="1:73" ht="12" customHeight="1" x14ac:dyDescent="0.45">
      <c r="B1" s="40"/>
      <c r="C1" s="40"/>
      <c r="D1" s="37" t="s">
        <v>0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4"/>
      <c r="Q1" s="34" t="s">
        <v>1</v>
      </c>
      <c r="R1" s="34"/>
      <c r="S1" s="34"/>
      <c r="T1" s="34"/>
      <c r="U1" s="34"/>
      <c r="V1" s="34"/>
      <c r="W1" s="34"/>
      <c r="X1" s="7"/>
      <c r="Y1" s="7" t="s">
        <v>2</v>
      </c>
      <c r="Z1" s="39" t="s">
        <v>3</v>
      </c>
      <c r="AA1" s="39"/>
      <c r="AB1" s="39"/>
      <c r="AC1" s="39"/>
      <c r="AD1" s="39"/>
      <c r="AE1" s="39"/>
      <c r="AF1" s="20"/>
      <c r="AG1" s="23"/>
      <c r="AH1" s="38" t="s">
        <v>4</v>
      </c>
      <c r="AI1" s="38"/>
      <c r="AJ1" s="38"/>
      <c r="AK1" s="38"/>
      <c r="AL1" s="38"/>
      <c r="AM1" s="38"/>
      <c r="AN1" s="38"/>
      <c r="AO1" s="38"/>
      <c r="AP1" s="38"/>
      <c r="AQ1" s="38"/>
      <c r="AR1" s="8"/>
      <c r="AS1" s="8"/>
      <c r="AT1" s="8"/>
      <c r="AU1" s="35" t="s">
        <v>5</v>
      </c>
      <c r="AV1" s="35"/>
      <c r="AW1" s="35"/>
      <c r="AX1" s="21"/>
      <c r="AY1" s="36" t="s">
        <v>6</v>
      </c>
      <c r="AZ1" s="36"/>
      <c r="BA1" s="36"/>
      <c r="BB1" s="33" t="s">
        <v>7</v>
      </c>
      <c r="BC1" s="33"/>
      <c r="BD1" s="33"/>
      <c r="BE1" s="33"/>
      <c r="BF1" s="33"/>
      <c r="BG1" s="33"/>
      <c r="BH1" s="33"/>
      <c r="BI1" s="33"/>
      <c r="BJ1" s="33" t="s">
        <v>8</v>
      </c>
      <c r="BK1" s="33"/>
      <c r="BL1" s="33"/>
      <c r="BM1" s="33"/>
      <c r="BN1" s="33"/>
      <c r="BO1" s="33" t="s">
        <v>9</v>
      </c>
      <c r="BP1" s="33"/>
      <c r="BQ1" s="33"/>
      <c r="BR1" s="33"/>
      <c r="BS1" s="33"/>
      <c r="BT1" s="33"/>
      <c r="BU1" s="32" t="s">
        <v>10</v>
      </c>
    </row>
    <row r="2" spans="1:73" ht="12" customHeight="1" x14ac:dyDescent="0.45">
      <c r="A2" s="1" t="s">
        <v>11</v>
      </c>
      <c r="B2" s="6" t="s">
        <v>12</v>
      </c>
      <c r="C2" s="1" t="s">
        <v>13</v>
      </c>
      <c r="D2" s="6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6" t="s">
        <v>24</v>
      </c>
      <c r="O2" s="6" t="s">
        <v>25</v>
      </c>
      <c r="P2" s="6" t="s">
        <v>2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  <c r="X2" s="1" t="s">
        <v>33</v>
      </c>
      <c r="Y2" s="1"/>
      <c r="Z2" s="6" t="s">
        <v>34</v>
      </c>
      <c r="AA2" s="6" t="s">
        <v>35</v>
      </c>
      <c r="AB2" s="6" t="s">
        <v>36</v>
      </c>
      <c r="AC2" s="6" t="s">
        <v>37</v>
      </c>
      <c r="AD2" s="6" t="s">
        <v>38</v>
      </c>
      <c r="AE2" s="1" t="s">
        <v>39</v>
      </c>
      <c r="AF2" s="1" t="s">
        <v>40</v>
      </c>
      <c r="AG2" s="6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50</v>
      </c>
      <c r="AQ2" s="1" t="s">
        <v>51</v>
      </c>
      <c r="AR2" s="1" t="s">
        <v>52</v>
      </c>
      <c r="AS2" s="1" t="s">
        <v>53</v>
      </c>
      <c r="AT2" s="1" t="s">
        <v>10</v>
      </c>
      <c r="AU2" s="1" t="s">
        <v>54</v>
      </c>
      <c r="AV2" s="1" t="s">
        <v>55</v>
      </c>
      <c r="AW2" s="6" t="s">
        <v>56</v>
      </c>
      <c r="AX2" s="6" t="s">
        <v>2</v>
      </c>
      <c r="AY2" s="1" t="s">
        <v>57</v>
      </c>
      <c r="AZ2" s="1" t="s">
        <v>9</v>
      </c>
      <c r="BA2" s="1" t="s">
        <v>8</v>
      </c>
      <c r="BB2" s="2" t="s">
        <v>58</v>
      </c>
      <c r="BC2" s="2" t="s">
        <v>59</v>
      </c>
      <c r="BD2" s="2" t="s">
        <v>60</v>
      </c>
      <c r="BE2" s="2" t="s">
        <v>61</v>
      </c>
      <c r="BF2" s="2" t="s">
        <v>62</v>
      </c>
      <c r="BG2" s="2" t="s">
        <v>63</v>
      </c>
      <c r="BH2" s="2" t="s">
        <v>64</v>
      </c>
      <c r="BI2" s="2" t="s">
        <v>65</v>
      </c>
      <c r="BJ2" s="3" t="s">
        <v>66</v>
      </c>
      <c r="BK2" s="3" t="s">
        <v>67</v>
      </c>
      <c r="BL2" s="3" t="s">
        <v>68</v>
      </c>
      <c r="BM2" s="3" t="s">
        <v>69</v>
      </c>
      <c r="BN2" s="3" t="s">
        <v>70</v>
      </c>
      <c r="BO2" s="4" t="s">
        <v>71</v>
      </c>
      <c r="BP2" s="4" t="s">
        <v>72</v>
      </c>
      <c r="BQ2" s="4" t="s">
        <v>73</v>
      </c>
      <c r="BR2" s="4" t="s">
        <v>74</v>
      </c>
      <c r="BS2" s="4" t="s">
        <v>75</v>
      </c>
      <c r="BT2" s="4" t="s">
        <v>76</v>
      </c>
      <c r="BU2" s="32"/>
    </row>
    <row r="3" spans="1:73" ht="12" customHeight="1" x14ac:dyDescent="0.45">
      <c r="A3" t="s">
        <v>77</v>
      </c>
      <c r="B3" s="11">
        <v>56</v>
      </c>
      <c r="C3" t="s">
        <v>78</v>
      </c>
      <c r="D3" s="11">
        <v>26</v>
      </c>
      <c r="E3" t="s">
        <v>79</v>
      </c>
      <c r="F3" t="s">
        <v>80</v>
      </c>
      <c r="G3" t="s">
        <v>80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t="s">
        <v>81</v>
      </c>
      <c r="N3" s="11">
        <v>24.34</v>
      </c>
      <c r="O3" s="11">
        <v>67</v>
      </c>
      <c r="P3" s="11" t="s">
        <v>82</v>
      </c>
      <c r="Q3" t="s">
        <v>81</v>
      </c>
      <c r="R3" t="s">
        <v>80</v>
      </c>
      <c r="S3" t="s">
        <v>80</v>
      </c>
      <c r="T3" t="s">
        <v>81</v>
      </c>
      <c r="U3" t="s">
        <v>80</v>
      </c>
      <c r="V3" t="s">
        <v>80</v>
      </c>
      <c r="W3">
        <v>0</v>
      </c>
      <c r="X3">
        <v>0</v>
      </c>
      <c r="Z3" s="11">
        <v>39.6</v>
      </c>
      <c r="AA3" s="11">
        <v>19.63</v>
      </c>
      <c r="AB3" s="11">
        <v>19.399999999999999</v>
      </c>
      <c r="AC3" s="11" t="s">
        <v>83</v>
      </c>
      <c r="AD3" s="11">
        <v>33</v>
      </c>
      <c r="AE3" t="s">
        <v>84</v>
      </c>
      <c r="AF3" t="s">
        <v>85</v>
      </c>
      <c r="AG3" s="11" t="s">
        <v>86</v>
      </c>
      <c r="AH3" t="s">
        <v>87</v>
      </c>
      <c r="AI3" t="s">
        <v>88</v>
      </c>
      <c r="AJ3" t="s">
        <v>89</v>
      </c>
      <c r="AK3" t="s">
        <v>89</v>
      </c>
      <c r="AL3" t="s">
        <v>89</v>
      </c>
      <c r="AM3" t="s">
        <v>89</v>
      </c>
      <c r="AN3" t="s">
        <v>89</v>
      </c>
      <c r="AO3" t="s">
        <v>90</v>
      </c>
      <c r="AP3" t="s">
        <v>81</v>
      </c>
      <c r="AQ3" t="s">
        <v>91</v>
      </c>
      <c r="AR3">
        <v>5</v>
      </c>
      <c r="AS3">
        <v>5</v>
      </c>
      <c r="AT3" s="9"/>
      <c r="AU3" t="s">
        <v>81</v>
      </c>
      <c r="AV3" t="s">
        <v>92</v>
      </c>
      <c r="AW3" s="11">
        <v>10</v>
      </c>
      <c r="AX3" s="11" t="s">
        <v>93</v>
      </c>
      <c r="BU3" s="15"/>
    </row>
    <row r="4" spans="1:73" ht="12" customHeight="1" x14ac:dyDescent="0.45">
      <c r="A4" t="s">
        <v>94</v>
      </c>
      <c r="B4" s="11">
        <v>49</v>
      </c>
      <c r="C4" t="s">
        <v>95</v>
      </c>
      <c r="D4" s="11">
        <v>96</v>
      </c>
      <c r="E4" t="s">
        <v>96</v>
      </c>
      <c r="F4" t="s">
        <v>80</v>
      </c>
      <c r="G4" t="s">
        <v>80</v>
      </c>
      <c r="H4" t="s">
        <v>80</v>
      </c>
      <c r="I4" t="s">
        <v>80</v>
      </c>
      <c r="J4" t="s">
        <v>80</v>
      </c>
      <c r="K4" t="s">
        <v>80</v>
      </c>
      <c r="L4" t="s">
        <v>80</v>
      </c>
      <c r="M4" t="s">
        <v>80</v>
      </c>
      <c r="N4" s="11">
        <v>28.41</v>
      </c>
      <c r="O4" s="11" t="s">
        <v>97</v>
      </c>
      <c r="P4" s="11" t="s">
        <v>98</v>
      </c>
      <c r="Q4" t="s">
        <v>81</v>
      </c>
      <c r="R4" t="s">
        <v>80</v>
      </c>
      <c r="S4" t="s">
        <v>80</v>
      </c>
      <c r="T4" t="s">
        <v>80</v>
      </c>
      <c r="U4" t="s">
        <v>80</v>
      </c>
      <c r="V4" t="s">
        <v>80</v>
      </c>
      <c r="W4">
        <v>0</v>
      </c>
      <c r="X4">
        <v>0</v>
      </c>
      <c r="Z4" s="11">
        <v>53</v>
      </c>
      <c r="AC4" s="11" t="s">
        <v>99</v>
      </c>
      <c r="AD4" s="11">
        <v>67.2</v>
      </c>
      <c r="AE4" t="s">
        <v>100</v>
      </c>
      <c r="AF4" t="s">
        <v>85</v>
      </c>
      <c r="AG4" s="13">
        <v>43776</v>
      </c>
      <c r="AH4" t="s">
        <v>87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90</v>
      </c>
      <c r="AP4" t="s">
        <v>81</v>
      </c>
      <c r="AQ4" t="s">
        <v>91</v>
      </c>
      <c r="AR4">
        <v>5</v>
      </c>
      <c r="AS4">
        <v>5</v>
      </c>
      <c r="AT4" s="9"/>
    </row>
    <row r="5" spans="1:73" ht="12" customHeight="1" x14ac:dyDescent="0.45">
      <c r="A5" t="s">
        <v>101</v>
      </c>
      <c r="B5" s="11">
        <v>67</v>
      </c>
      <c r="C5" t="s">
        <v>78</v>
      </c>
      <c r="D5" s="11">
        <v>65</v>
      </c>
      <c r="E5" t="s">
        <v>96</v>
      </c>
      <c r="F5" t="s">
        <v>81</v>
      </c>
      <c r="G5" t="s">
        <v>80</v>
      </c>
      <c r="H5" t="s">
        <v>80</v>
      </c>
      <c r="I5" t="s">
        <v>81</v>
      </c>
      <c r="J5" t="s">
        <v>80</v>
      </c>
      <c r="K5" t="s">
        <v>80</v>
      </c>
      <c r="L5" t="s">
        <v>80</v>
      </c>
      <c r="M5" t="s">
        <v>80</v>
      </c>
      <c r="N5" s="11">
        <v>31.22</v>
      </c>
      <c r="O5" s="11">
        <v>59</v>
      </c>
      <c r="P5" s="11" t="s">
        <v>102</v>
      </c>
      <c r="Q5" t="s">
        <v>81</v>
      </c>
      <c r="R5" t="s">
        <v>80</v>
      </c>
      <c r="S5" t="s">
        <v>81</v>
      </c>
      <c r="T5" t="s">
        <v>80</v>
      </c>
      <c r="U5" t="s">
        <v>80</v>
      </c>
      <c r="V5" t="s">
        <v>80</v>
      </c>
      <c r="W5">
        <v>0</v>
      </c>
      <c r="X5">
        <v>0</v>
      </c>
      <c r="AA5" s="11">
        <v>29.31</v>
      </c>
      <c r="AB5" s="11">
        <v>30.88</v>
      </c>
      <c r="AC5" s="11">
        <v>91.89</v>
      </c>
      <c r="AD5" s="11" t="s">
        <v>103</v>
      </c>
      <c r="AE5" t="s">
        <v>100</v>
      </c>
      <c r="AF5" t="s">
        <v>104</v>
      </c>
      <c r="AG5" s="11" t="s">
        <v>105</v>
      </c>
      <c r="AH5" t="s">
        <v>87</v>
      </c>
      <c r="AI5" t="s">
        <v>88</v>
      </c>
      <c r="AJ5" t="s">
        <v>89</v>
      </c>
      <c r="AK5" t="s">
        <v>89</v>
      </c>
      <c r="AL5" t="s">
        <v>89</v>
      </c>
      <c r="AM5" t="s">
        <v>89</v>
      </c>
      <c r="AN5" t="s">
        <v>89</v>
      </c>
      <c r="AO5" t="s">
        <v>90</v>
      </c>
      <c r="AP5" t="s">
        <v>80</v>
      </c>
      <c r="AQ5" t="s">
        <v>106</v>
      </c>
      <c r="AR5">
        <v>5</v>
      </c>
      <c r="AS5">
        <v>0</v>
      </c>
      <c r="AT5" s="9"/>
      <c r="AU5" t="s">
        <v>81</v>
      </c>
      <c r="AV5" t="s">
        <v>92</v>
      </c>
      <c r="AW5" s="11">
        <v>0</v>
      </c>
      <c r="AX5" s="11" t="s">
        <v>107</v>
      </c>
    </row>
    <row r="6" spans="1:73" ht="12" customHeight="1" x14ac:dyDescent="0.45">
      <c r="A6" t="s">
        <v>108</v>
      </c>
      <c r="B6" s="11">
        <v>68</v>
      </c>
      <c r="C6" t="s">
        <v>95</v>
      </c>
      <c r="D6" s="11">
        <v>16</v>
      </c>
      <c r="E6" t="s">
        <v>96</v>
      </c>
      <c r="F6" t="s">
        <v>80</v>
      </c>
      <c r="G6" t="s">
        <v>80</v>
      </c>
      <c r="H6" t="s">
        <v>80</v>
      </c>
      <c r="I6" t="s">
        <v>81</v>
      </c>
      <c r="J6" t="s">
        <v>80</v>
      </c>
      <c r="K6" t="s">
        <v>80</v>
      </c>
      <c r="L6" t="s">
        <v>80</v>
      </c>
      <c r="M6" t="s">
        <v>81</v>
      </c>
      <c r="N6" s="11">
        <v>27.46</v>
      </c>
      <c r="O6" s="11">
        <v>81</v>
      </c>
      <c r="P6" s="11" t="s">
        <v>109</v>
      </c>
      <c r="Q6" t="s">
        <v>81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>
        <v>0</v>
      </c>
      <c r="X6">
        <v>0</v>
      </c>
      <c r="Z6" s="11">
        <v>59</v>
      </c>
      <c r="AC6" s="11" t="s">
        <v>99</v>
      </c>
      <c r="AD6" s="11" t="s">
        <v>110</v>
      </c>
      <c r="AE6" t="s">
        <v>111</v>
      </c>
      <c r="AF6" t="s">
        <v>112</v>
      </c>
      <c r="AG6" s="11" t="s">
        <v>113</v>
      </c>
      <c r="AH6" t="s">
        <v>87</v>
      </c>
      <c r="AI6" t="s">
        <v>87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90</v>
      </c>
      <c r="AP6" t="s">
        <v>80</v>
      </c>
      <c r="AQ6" t="s">
        <v>106</v>
      </c>
      <c r="AR6">
        <v>5</v>
      </c>
      <c r="AS6">
        <v>0</v>
      </c>
      <c r="AT6" s="9"/>
      <c r="AX6" s="11" t="s">
        <v>114</v>
      </c>
    </row>
    <row r="7" spans="1:73" ht="12" customHeight="1" x14ac:dyDescent="0.45">
      <c r="A7" t="s">
        <v>115</v>
      </c>
      <c r="B7" s="11">
        <v>72</v>
      </c>
      <c r="C7" t="s">
        <v>95</v>
      </c>
      <c r="D7" s="11">
        <v>12</v>
      </c>
      <c r="E7" t="s">
        <v>79</v>
      </c>
      <c r="F7" t="s">
        <v>81</v>
      </c>
      <c r="G7" t="s">
        <v>80</v>
      </c>
      <c r="H7" t="s">
        <v>81</v>
      </c>
      <c r="I7" t="s">
        <v>80</v>
      </c>
      <c r="J7" t="s">
        <v>81</v>
      </c>
      <c r="K7" t="s">
        <v>80</v>
      </c>
      <c r="L7" t="s">
        <v>80</v>
      </c>
      <c r="M7" t="s">
        <v>80</v>
      </c>
      <c r="N7" s="11">
        <v>24.52</v>
      </c>
      <c r="O7" s="11">
        <v>41</v>
      </c>
      <c r="P7" s="11" t="s">
        <v>116</v>
      </c>
      <c r="Q7" t="s">
        <v>80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>
        <v>0</v>
      </c>
      <c r="X7">
        <v>0</v>
      </c>
      <c r="Y7" t="s">
        <v>117</v>
      </c>
      <c r="AB7" s="11">
        <v>23.3</v>
      </c>
      <c r="AC7" s="11" t="s">
        <v>83</v>
      </c>
      <c r="AD7" s="11">
        <v>83.4</v>
      </c>
      <c r="AE7" t="s">
        <v>100</v>
      </c>
      <c r="AF7" t="s">
        <v>85</v>
      </c>
      <c r="AG7" s="11" t="s">
        <v>118</v>
      </c>
      <c r="AH7" t="s">
        <v>87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90</v>
      </c>
      <c r="AP7" t="s">
        <v>81</v>
      </c>
      <c r="AQ7" t="s">
        <v>119</v>
      </c>
      <c r="AR7">
        <v>5</v>
      </c>
      <c r="AS7">
        <v>5</v>
      </c>
      <c r="AT7" s="9"/>
      <c r="AU7" t="s">
        <v>81</v>
      </c>
      <c r="AV7" t="s">
        <v>92</v>
      </c>
      <c r="AW7" s="11">
        <v>3</v>
      </c>
      <c r="AX7" s="11" t="s">
        <v>120</v>
      </c>
    </row>
    <row r="8" spans="1:73" ht="12" customHeight="1" x14ac:dyDescent="0.45">
      <c r="A8" t="s">
        <v>121</v>
      </c>
      <c r="B8" s="11">
        <v>56</v>
      </c>
      <c r="C8" t="s">
        <v>95</v>
      </c>
      <c r="D8" s="11">
        <v>8</v>
      </c>
      <c r="E8" t="s">
        <v>79</v>
      </c>
      <c r="F8" t="s">
        <v>80</v>
      </c>
      <c r="G8" t="s">
        <v>80</v>
      </c>
      <c r="H8" t="s">
        <v>80</v>
      </c>
      <c r="I8" t="s">
        <v>81</v>
      </c>
      <c r="J8" t="s">
        <v>80</v>
      </c>
      <c r="K8" t="s">
        <v>81</v>
      </c>
      <c r="L8" t="s">
        <v>80</v>
      </c>
      <c r="M8" t="s">
        <v>81</v>
      </c>
      <c r="N8" s="11">
        <v>21.37</v>
      </c>
      <c r="O8" s="11">
        <v>59</v>
      </c>
      <c r="P8" s="11" t="s">
        <v>122</v>
      </c>
      <c r="Q8" t="s">
        <v>81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>
        <v>0</v>
      </c>
      <c r="X8">
        <v>0</v>
      </c>
      <c r="AC8" s="11" t="s">
        <v>123</v>
      </c>
      <c r="AD8" s="11">
        <v>46</v>
      </c>
      <c r="AE8" t="s">
        <v>111</v>
      </c>
      <c r="AF8" t="s">
        <v>124</v>
      </c>
      <c r="AG8" s="11" t="s">
        <v>86</v>
      </c>
      <c r="AH8" t="s">
        <v>87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  <c r="AN8" t="s">
        <v>89</v>
      </c>
      <c r="AO8" t="s">
        <v>125</v>
      </c>
      <c r="AP8" t="s">
        <v>81</v>
      </c>
      <c r="AQ8" t="s">
        <v>91</v>
      </c>
      <c r="AR8">
        <v>5</v>
      </c>
      <c r="AS8">
        <v>5</v>
      </c>
      <c r="AT8" s="9" t="s">
        <v>126</v>
      </c>
      <c r="AX8" s="11" t="s">
        <v>127</v>
      </c>
    </row>
    <row r="9" spans="1:73" ht="12" customHeight="1" x14ac:dyDescent="0.45">
      <c r="A9" t="s">
        <v>128</v>
      </c>
      <c r="B9" s="11">
        <v>66</v>
      </c>
      <c r="C9" t="s">
        <v>78</v>
      </c>
      <c r="D9" s="11">
        <v>22</v>
      </c>
      <c r="E9" t="s">
        <v>96</v>
      </c>
      <c r="F9" t="s">
        <v>81</v>
      </c>
      <c r="G9" t="s">
        <v>80</v>
      </c>
      <c r="H9" t="s">
        <v>80</v>
      </c>
      <c r="I9" t="s">
        <v>80</v>
      </c>
      <c r="J9" t="s">
        <v>80</v>
      </c>
      <c r="K9" t="s">
        <v>80</v>
      </c>
      <c r="L9" t="s">
        <v>80</v>
      </c>
      <c r="M9" t="s">
        <v>80</v>
      </c>
      <c r="N9" s="11">
        <v>32.65</v>
      </c>
      <c r="O9" s="11">
        <v>65</v>
      </c>
      <c r="P9" s="11" t="s">
        <v>129</v>
      </c>
      <c r="Q9" t="s">
        <v>80</v>
      </c>
      <c r="R9" t="s">
        <v>80</v>
      </c>
      <c r="S9" t="s">
        <v>80</v>
      </c>
      <c r="T9" t="s">
        <v>80</v>
      </c>
      <c r="U9" t="s">
        <v>80</v>
      </c>
      <c r="V9" t="s">
        <v>80</v>
      </c>
      <c r="W9">
        <v>0</v>
      </c>
      <c r="X9">
        <v>0</v>
      </c>
      <c r="AC9" s="11" t="s">
        <v>130</v>
      </c>
      <c r="AE9" t="s">
        <v>100</v>
      </c>
      <c r="AF9" t="s">
        <v>131</v>
      </c>
      <c r="AH9" t="s">
        <v>87</v>
      </c>
      <c r="AI9" t="s">
        <v>87</v>
      </c>
      <c r="AJ9" t="s">
        <v>89</v>
      </c>
      <c r="AK9" t="s">
        <v>89</v>
      </c>
      <c r="AL9" t="s">
        <v>89</v>
      </c>
      <c r="AM9" t="s">
        <v>89</v>
      </c>
      <c r="AN9" t="s">
        <v>89</v>
      </c>
      <c r="AO9" t="s">
        <v>90</v>
      </c>
      <c r="AP9" t="s">
        <v>81</v>
      </c>
      <c r="AQ9" t="s">
        <v>119</v>
      </c>
      <c r="AR9">
        <v>5</v>
      </c>
      <c r="AS9">
        <v>5</v>
      </c>
      <c r="AT9" s="9" t="s">
        <v>132</v>
      </c>
      <c r="AV9" t="s">
        <v>92</v>
      </c>
      <c r="AX9" s="11" t="s">
        <v>133</v>
      </c>
    </row>
    <row r="10" spans="1:73" ht="12" customHeight="1" x14ac:dyDescent="0.45">
      <c r="A10" t="s">
        <v>134</v>
      </c>
      <c r="B10" s="11">
        <v>78</v>
      </c>
      <c r="C10" t="s">
        <v>78</v>
      </c>
      <c r="D10" s="11">
        <v>8</v>
      </c>
      <c r="E10" t="s">
        <v>79</v>
      </c>
      <c r="F10" t="s">
        <v>81</v>
      </c>
      <c r="G10" t="s">
        <v>80</v>
      </c>
      <c r="H10" t="s">
        <v>81</v>
      </c>
      <c r="I10" t="s">
        <v>80</v>
      </c>
      <c r="J10" t="s">
        <v>80</v>
      </c>
      <c r="K10" t="s">
        <v>80</v>
      </c>
      <c r="L10" t="s">
        <v>80</v>
      </c>
      <c r="M10" t="s">
        <v>80</v>
      </c>
      <c r="N10" s="11">
        <v>32.79</v>
      </c>
      <c r="O10" s="11">
        <v>46</v>
      </c>
      <c r="P10" s="11" t="s">
        <v>135</v>
      </c>
      <c r="Q10" t="s">
        <v>81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>
        <v>1</v>
      </c>
      <c r="X10">
        <v>0</v>
      </c>
      <c r="Y10" t="s">
        <v>136</v>
      </c>
      <c r="AF10" t="s">
        <v>137</v>
      </c>
      <c r="AH10" t="s">
        <v>87</v>
      </c>
      <c r="AI10" t="s">
        <v>89</v>
      </c>
      <c r="AJ10" t="s">
        <v>89</v>
      </c>
      <c r="AK10" t="s">
        <v>89</v>
      </c>
      <c r="AL10" t="s">
        <v>89</v>
      </c>
      <c r="AM10" t="s">
        <v>89</v>
      </c>
      <c r="AN10" t="s">
        <v>89</v>
      </c>
      <c r="AO10" t="s">
        <v>125</v>
      </c>
      <c r="AP10" t="s">
        <v>80</v>
      </c>
      <c r="AQ10" t="s">
        <v>119</v>
      </c>
      <c r="AR10">
        <v>5</v>
      </c>
      <c r="AS10">
        <v>5</v>
      </c>
      <c r="AT10" s="9" t="s">
        <v>138</v>
      </c>
    </row>
    <row r="11" spans="1:73" ht="12" customHeight="1" x14ac:dyDescent="0.45">
      <c r="A11" t="s">
        <v>139</v>
      </c>
      <c r="B11" s="11">
        <v>79</v>
      </c>
      <c r="C11" t="s">
        <v>78</v>
      </c>
      <c r="D11" s="11">
        <v>63</v>
      </c>
      <c r="E11" t="s">
        <v>96</v>
      </c>
      <c r="F11" t="s">
        <v>81</v>
      </c>
      <c r="G11" t="s">
        <v>80</v>
      </c>
      <c r="H11" t="s">
        <v>81</v>
      </c>
      <c r="I11" t="s">
        <v>80</v>
      </c>
      <c r="J11" t="s">
        <v>80</v>
      </c>
      <c r="K11" t="s">
        <v>80</v>
      </c>
      <c r="L11" t="s">
        <v>80</v>
      </c>
      <c r="M11" t="s">
        <v>80</v>
      </c>
      <c r="N11" s="11">
        <v>37.1</v>
      </c>
      <c r="O11" s="11">
        <v>52</v>
      </c>
      <c r="P11" s="11" t="s">
        <v>140</v>
      </c>
      <c r="Q11" t="s">
        <v>81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>
        <v>1</v>
      </c>
      <c r="X11">
        <v>0</v>
      </c>
      <c r="Y11" t="s">
        <v>136</v>
      </c>
      <c r="Z11" s="11">
        <v>35.9</v>
      </c>
      <c r="AA11" s="11">
        <v>20.149999999999999</v>
      </c>
      <c r="AB11" s="11">
        <v>17.850000000000001</v>
      </c>
      <c r="AC11" s="11">
        <v>65.47</v>
      </c>
      <c r="AE11" t="s">
        <v>100</v>
      </c>
      <c r="AF11" t="s">
        <v>141</v>
      </c>
      <c r="AG11" s="11" t="s">
        <v>142</v>
      </c>
      <c r="AH11" t="s">
        <v>87</v>
      </c>
      <c r="AI11" t="s">
        <v>87</v>
      </c>
      <c r="AJ11" t="s">
        <v>89</v>
      </c>
      <c r="AK11" t="s">
        <v>89</v>
      </c>
      <c r="AL11" t="s">
        <v>89</v>
      </c>
      <c r="AM11" t="s">
        <v>89</v>
      </c>
      <c r="AN11" t="s">
        <v>89</v>
      </c>
      <c r="AO11" t="s">
        <v>90</v>
      </c>
      <c r="AP11" t="s">
        <v>80</v>
      </c>
      <c r="AQ11" t="s">
        <v>106</v>
      </c>
      <c r="AR11">
        <v>5</v>
      </c>
      <c r="AS11">
        <v>0</v>
      </c>
      <c r="AT11" s="9"/>
    </row>
    <row r="12" spans="1:73" ht="12" customHeight="1" x14ac:dyDescent="0.45">
      <c r="A12" t="s">
        <v>143</v>
      </c>
      <c r="B12" s="11">
        <v>74</v>
      </c>
      <c r="C12" t="s">
        <v>78</v>
      </c>
      <c r="D12" s="11">
        <v>13</v>
      </c>
      <c r="E12" t="s">
        <v>79</v>
      </c>
      <c r="F12" t="s">
        <v>80</v>
      </c>
      <c r="G12" t="s">
        <v>80</v>
      </c>
      <c r="H12" t="s">
        <v>80</v>
      </c>
      <c r="I12" t="s">
        <v>80</v>
      </c>
      <c r="J12" t="s">
        <v>80</v>
      </c>
      <c r="K12" t="s">
        <v>80</v>
      </c>
      <c r="L12" t="s">
        <v>80</v>
      </c>
      <c r="M12" t="s">
        <v>80</v>
      </c>
      <c r="N12" s="11">
        <v>24.61</v>
      </c>
      <c r="O12" s="11">
        <v>82</v>
      </c>
      <c r="P12" s="11" t="s">
        <v>144</v>
      </c>
      <c r="Q12" t="s">
        <v>80</v>
      </c>
      <c r="R12" t="s">
        <v>81</v>
      </c>
      <c r="S12" t="s">
        <v>80</v>
      </c>
      <c r="T12" t="s">
        <v>81</v>
      </c>
      <c r="U12" t="s">
        <v>80</v>
      </c>
      <c r="V12" t="s">
        <v>80</v>
      </c>
      <c r="W12">
        <v>0</v>
      </c>
      <c r="X12">
        <v>0</v>
      </c>
      <c r="Y12" t="s">
        <v>145</v>
      </c>
      <c r="Z12" s="11">
        <v>35.4</v>
      </c>
      <c r="AB12" s="11">
        <v>14.6</v>
      </c>
      <c r="AC12" s="11" t="s">
        <v>100</v>
      </c>
      <c r="AD12" s="11">
        <v>63</v>
      </c>
      <c r="AE12" t="s">
        <v>100</v>
      </c>
      <c r="AF12" t="s">
        <v>146</v>
      </c>
      <c r="AG12" s="13">
        <v>44085</v>
      </c>
      <c r="AH12" t="s">
        <v>87</v>
      </c>
      <c r="AI12" t="s">
        <v>89</v>
      </c>
      <c r="AJ12" t="s">
        <v>89</v>
      </c>
      <c r="AK12" t="s">
        <v>87</v>
      </c>
      <c r="AL12" t="s">
        <v>87</v>
      </c>
      <c r="AM12" t="s">
        <v>89</v>
      </c>
      <c r="AN12" t="s">
        <v>89</v>
      </c>
      <c r="AO12" t="s">
        <v>90</v>
      </c>
      <c r="AP12" t="s">
        <v>80</v>
      </c>
      <c r="AQ12" t="s">
        <v>106</v>
      </c>
      <c r="AR12">
        <v>5</v>
      </c>
      <c r="AS12">
        <v>0</v>
      </c>
      <c r="AT12" s="9" t="s">
        <v>147</v>
      </c>
      <c r="AU12" t="s">
        <v>81</v>
      </c>
      <c r="AV12" t="s">
        <v>92</v>
      </c>
      <c r="AW12" s="11">
        <v>2</v>
      </c>
      <c r="AX12" s="11" t="s">
        <v>148</v>
      </c>
    </row>
    <row r="13" spans="1:73" ht="12" customHeight="1" x14ac:dyDescent="0.45">
      <c r="A13" t="s">
        <v>149</v>
      </c>
      <c r="B13" s="11">
        <v>67</v>
      </c>
      <c r="C13" t="s">
        <v>78</v>
      </c>
      <c r="D13" s="11">
        <v>4</v>
      </c>
      <c r="E13" t="s">
        <v>79</v>
      </c>
      <c r="F13" t="s">
        <v>80</v>
      </c>
      <c r="G13" t="s">
        <v>80</v>
      </c>
      <c r="H13" t="s">
        <v>80</v>
      </c>
      <c r="I13" t="s">
        <v>80</v>
      </c>
      <c r="J13" t="s">
        <v>80</v>
      </c>
      <c r="K13" t="s">
        <v>80</v>
      </c>
      <c r="L13" t="s">
        <v>80</v>
      </c>
      <c r="M13" t="s">
        <v>80</v>
      </c>
      <c r="N13" s="11">
        <v>25.78</v>
      </c>
      <c r="O13" s="11">
        <v>81</v>
      </c>
      <c r="P13" s="11" t="s">
        <v>150</v>
      </c>
      <c r="Q13" t="s">
        <v>81</v>
      </c>
      <c r="R13" t="s">
        <v>80</v>
      </c>
      <c r="S13" t="s">
        <v>80</v>
      </c>
      <c r="T13" t="s">
        <v>81</v>
      </c>
      <c r="U13" t="s">
        <v>80</v>
      </c>
      <c r="V13" t="s">
        <v>80</v>
      </c>
      <c r="W13">
        <v>0</v>
      </c>
      <c r="X13">
        <v>0</v>
      </c>
      <c r="AF13" t="s">
        <v>137</v>
      </c>
      <c r="AH13" t="s">
        <v>87</v>
      </c>
      <c r="AI13" t="s">
        <v>89</v>
      </c>
      <c r="AJ13" t="s">
        <v>89</v>
      </c>
      <c r="AK13" t="s">
        <v>89</v>
      </c>
      <c r="AL13" t="s">
        <v>89</v>
      </c>
      <c r="AM13" t="s">
        <v>89</v>
      </c>
      <c r="AN13" t="s">
        <v>89</v>
      </c>
      <c r="AO13" t="s">
        <v>90</v>
      </c>
      <c r="AP13" t="s">
        <v>80</v>
      </c>
      <c r="AQ13" t="s">
        <v>119</v>
      </c>
      <c r="AR13">
        <v>5</v>
      </c>
      <c r="AS13">
        <v>5</v>
      </c>
      <c r="AT13" s="9" t="s">
        <v>151</v>
      </c>
    </row>
    <row r="14" spans="1:73" ht="12" customHeight="1" x14ac:dyDescent="0.45">
      <c r="A14" t="s">
        <v>152</v>
      </c>
      <c r="B14" s="11">
        <v>55</v>
      </c>
      <c r="C14" t="s">
        <v>95</v>
      </c>
      <c r="D14" s="11">
        <v>51</v>
      </c>
      <c r="E14" t="s">
        <v>96</v>
      </c>
      <c r="F14" t="s">
        <v>81</v>
      </c>
      <c r="G14" t="s">
        <v>81</v>
      </c>
      <c r="H14" t="s">
        <v>80</v>
      </c>
      <c r="I14" t="s">
        <v>80</v>
      </c>
      <c r="J14" t="s">
        <v>80</v>
      </c>
      <c r="K14" t="s">
        <v>80</v>
      </c>
      <c r="L14" t="s">
        <v>81</v>
      </c>
      <c r="M14" t="s">
        <v>81</v>
      </c>
      <c r="N14" s="11">
        <v>35.03</v>
      </c>
      <c r="O14" s="11">
        <v>78</v>
      </c>
      <c r="P14" s="11" t="s">
        <v>153</v>
      </c>
      <c r="Q14" t="s">
        <v>80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>
        <v>1</v>
      </c>
      <c r="X14">
        <v>0</v>
      </c>
      <c r="Y14" t="s">
        <v>154</v>
      </c>
      <c r="AC14" s="11" t="s">
        <v>155</v>
      </c>
      <c r="AD14" s="11">
        <v>30</v>
      </c>
      <c r="AE14" t="s">
        <v>84</v>
      </c>
      <c r="AF14" t="s">
        <v>156</v>
      </c>
      <c r="AH14" t="s">
        <v>87</v>
      </c>
      <c r="AI14" t="s">
        <v>87</v>
      </c>
      <c r="AJ14" t="s">
        <v>87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80</v>
      </c>
      <c r="AQ14" t="s">
        <v>106</v>
      </c>
      <c r="AR14">
        <v>4</v>
      </c>
      <c r="AS14">
        <v>0</v>
      </c>
      <c r="AT14" t="s">
        <v>157</v>
      </c>
      <c r="AV14" t="s">
        <v>92</v>
      </c>
      <c r="AX14" s="11" t="s">
        <v>158</v>
      </c>
    </row>
    <row r="15" spans="1:73" ht="12" customHeight="1" x14ac:dyDescent="0.45">
      <c r="A15" t="s">
        <v>159</v>
      </c>
      <c r="B15" s="11">
        <v>68</v>
      </c>
      <c r="C15" t="s">
        <v>78</v>
      </c>
      <c r="D15" s="11">
        <v>19</v>
      </c>
      <c r="E15" t="s">
        <v>96</v>
      </c>
      <c r="F15" t="s">
        <v>81</v>
      </c>
      <c r="G15" t="s">
        <v>80</v>
      </c>
      <c r="H15" t="s">
        <v>80</v>
      </c>
      <c r="I15" t="s">
        <v>80</v>
      </c>
      <c r="J15" t="s">
        <v>80</v>
      </c>
      <c r="K15" t="s">
        <v>80</v>
      </c>
      <c r="L15" t="s">
        <v>80</v>
      </c>
      <c r="M15" t="s">
        <v>81</v>
      </c>
      <c r="N15" s="11">
        <v>27.25</v>
      </c>
      <c r="O15" s="11">
        <v>51</v>
      </c>
      <c r="P15" s="11" t="s">
        <v>160</v>
      </c>
      <c r="Q15" t="s">
        <v>81</v>
      </c>
      <c r="R15" t="s">
        <v>80</v>
      </c>
      <c r="S15" t="s">
        <v>80</v>
      </c>
      <c r="T15" t="s">
        <v>80</v>
      </c>
      <c r="U15" t="s">
        <v>81</v>
      </c>
      <c r="V15" t="s">
        <v>80</v>
      </c>
      <c r="W15">
        <v>0</v>
      </c>
      <c r="X15">
        <v>0</v>
      </c>
      <c r="Y15" t="s">
        <v>161</v>
      </c>
      <c r="AD15" s="11">
        <v>40</v>
      </c>
      <c r="AE15" t="s">
        <v>162</v>
      </c>
      <c r="AF15" t="s">
        <v>163</v>
      </c>
      <c r="AH15" t="s">
        <v>87</v>
      </c>
      <c r="AI15" t="s">
        <v>87</v>
      </c>
      <c r="AJ15" t="s">
        <v>87</v>
      </c>
      <c r="AK15" t="s">
        <v>89</v>
      </c>
      <c r="AL15" t="s">
        <v>89</v>
      </c>
      <c r="AM15" t="s">
        <v>89</v>
      </c>
      <c r="AN15" t="s">
        <v>89</v>
      </c>
      <c r="AO15" t="s">
        <v>90</v>
      </c>
      <c r="AP15" t="s">
        <v>80</v>
      </c>
      <c r="AQ15" t="s">
        <v>106</v>
      </c>
      <c r="AR15">
        <v>4</v>
      </c>
      <c r="AS15">
        <v>0</v>
      </c>
      <c r="AT15" s="9" t="s">
        <v>164</v>
      </c>
    </row>
    <row r="16" spans="1:73" ht="12" customHeight="1" x14ac:dyDescent="0.45">
      <c r="A16" t="s">
        <v>165</v>
      </c>
      <c r="B16" s="11">
        <v>58</v>
      </c>
      <c r="C16" t="s">
        <v>95</v>
      </c>
      <c r="D16" s="11">
        <v>120</v>
      </c>
      <c r="E16" t="s">
        <v>96</v>
      </c>
      <c r="F16" t="s">
        <v>80</v>
      </c>
      <c r="G16" t="s">
        <v>80</v>
      </c>
      <c r="H16" t="s">
        <v>80</v>
      </c>
      <c r="I16" t="s">
        <v>81</v>
      </c>
      <c r="J16" t="s">
        <v>80</v>
      </c>
      <c r="K16" t="s">
        <v>80</v>
      </c>
      <c r="L16" t="s">
        <v>80</v>
      </c>
      <c r="M16" t="s">
        <v>80</v>
      </c>
      <c r="N16" s="11">
        <v>35.799999999999997</v>
      </c>
      <c r="O16" s="11" t="s">
        <v>97</v>
      </c>
      <c r="P16" s="11" t="s">
        <v>166</v>
      </c>
      <c r="Q16" t="s">
        <v>81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>
        <v>0</v>
      </c>
      <c r="X16">
        <v>0</v>
      </c>
      <c r="AE16" t="s">
        <v>100</v>
      </c>
      <c r="AF16" t="s">
        <v>167</v>
      </c>
      <c r="AH16" t="s">
        <v>87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90</v>
      </c>
      <c r="AP16" t="s">
        <v>80</v>
      </c>
      <c r="AQ16" t="s">
        <v>106</v>
      </c>
      <c r="AR16">
        <v>5</v>
      </c>
      <c r="AS16">
        <v>0</v>
      </c>
      <c r="AT16" s="9"/>
    </row>
    <row r="17" spans="1:50" ht="12" customHeight="1" x14ac:dyDescent="0.45">
      <c r="A17" t="s">
        <v>168</v>
      </c>
      <c r="B17" s="11">
        <v>65</v>
      </c>
      <c r="C17" t="s">
        <v>78</v>
      </c>
      <c r="D17" s="11">
        <v>120</v>
      </c>
      <c r="E17" t="s">
        <v>96</v>
      </c>
      <c r="F17" t="s">
        <v>80</v>
      </c>
      <c r="G17" t="s">
        <v>80</v>
      </c>
      <c r="H17" t="s">
        <v>80</v>
      </c>
      <c r="I17" t="s">
        <v>81</v>
      </c>
      <c r="J17" t="s">
        <v>81</v>
      </c>
      <c r="K17" t="s">
        <v>81</v>
      </c>
      <c r="L17" t="s">
        <v>80</v>
      </c>
      <c r="M17" t="s">
        <v>80</v>
      </c>
      <c r="N17" s="11">
        <v>38.049999999999997</v>
      </c>
      <c r="O17" s="11">
        <v>73</v>
      </c>
      <c r="P17" s="11" t="s">
        <v>169</v>
      </c>
      <c r="Q17" t="s">
        <v>81</v>
      </c>
      <c r="R17" t="s">
        <v>80</v>
      </c>
      <c r="S17" t="s">
        <v>80</v>
      </c>
      <c r="T17" t="s">
        <v>80</v>
      </c>
      <c r="U17" t="s">
        <v>80</v>
      </c>
      <c r="V17" t="s">
        <v>80</v>
      </c>
      <c r="W17">
        <v>0</v>
      </c>
      <c r="X17">
        <v>0</v>
      </c>
      <c r="Y17" t="s">
        <v>170</v>
      </c>
      <c r="AA17" s="11">
        <v>35.4</v>
      </c>
      <c r="AB17" s="11">
        <v>35</v>
      </c>
      <c r="AC17" s="11">
        <v>140.41999999999999</v>
      </c>
      <c r="AD17" s="11">
        <v>57</v>
      </c>
      <c r="AE17" t="s">
        <v>100</v>
      </c>
      <c r="AF17" t="s">
        <v>171</v>
      </c>
      <c r="AG17" s="13">
        <v>44381</v>
      </c>
      <c r="AH17" t="s">
        <v>87</v>
      </c>
      <c r="AI17" t="s">
        <v>87</v>
      </c>
      <c r="AJ17" t="s">
        <v>89</v>
      </c>
      <c r="AK17" t="s">
        <v>89</v>
      </c>
      <c r="AL17" t="s">
        <v>89</v>
      </c>
      <c r="AM17" t="s">
        <v>89</v>
      </c>
      <c r="AN17" t="s">
        <v>89</v>
      </c>
      <c r="AO17" t="s">
        <v>90</v>
      </c>
      <c r="AP17" t="s">
        <v>80</v>
      </c>
      <c r="AQ17" t="s">
        <v>106</v>
      </c>
      <c r="AR17">
        <v>5</v>
      </c>
      <c r="AS17">
        <v>0</v>
      </c>
      <c r="AT17" s="9"/>
    </row>
    <row r="18" spans="1:50" ht="12" customHeight="1" x14ac:dyDescent="0.45">
      <c r="A18" t="s">
        <v>172</v>
      </c>
      <c r="B18" s="11">
        <v>75</v>
      </c>
      <c r="C18" t="s">
        <v>78</v>
      </c>
      <c r="D18" s="11">
        <v>30</v>
      </c>
      <c r="E18" t="s">
        <v>96</v>
      </c>
      <c r="F18" t="s">
        <v>81</v>
      </c>
      <c r="G18" t="s">
        <v>80</v>
      </c>
      <c r="H18" t="s">
        <v>80</v>
      </c>
      <c r="I18" t="s">
        <v>80</v>
      </c>
      <c r="J18" t="s">
        <v>80</v>
      </c>
      <c r="K18" t="s">
        <v>80</v>
      </c>
      <c r="L18" t="s">
        <v>80</v>
      </c>
      <c r="M18" t="s">
        <v>80</v>
      </c>
      <c r="N18" s="11">
        <v>24.1</v>
      </c>
      <c r="O18" s="11">
        <v>59</v>
      </c>
      <c r="P18" s="11" t="s">
        <v>173</v>
      </c>
      <c r="Q18" t="s">
        <v>81</v>
      </c>
      <c r="R18" t="s">
        <v>80</v>
      </c>
      <c r="S18" t="s">
        <v>80</v>
      </c>
      <c r="T18" t="s">
        <v>81</v>
      </c>
      <c r="U18" t="s">
        <v>80</v>
      </c>
      <c r="V18" t="s">
        <v>80</v>
      </c>
      <c r="W18">
        <v>0</v>
      </c>
      <c r="X18">
        <v>0</v>
      </c>
      <c r="Z18" s="25">
        <v>40</v>
      </c>
      <c r="AB18" s="11">
        <v>31.9</v>
      </c>
      <c r="AC18" s="11" t="s">
        <v>130</v>
      </c>
      <c r="AD18" s="11">
        <v>59</v>
      </c>
      <c r="AE18" t="s">
        <v>100</v>
      </c>
      <c r="AF18" t="s">
        <v>174</v>
      </c>
      <c r="AG18" s="11" t="s">
        <v>175</v>
      </c>
      <c r="AH18" t="s">
        <v>87</v>
      </c>
      <c r="AI18" t="s">
        <v>89</v>
      </c>
      <c r="AJ18" t="s">
        <v>87</v>
      </c>
      <c r="AK18" t="s">
        <v>89</v>
      </c>
      <c r="AL18" t="s">
        <v>89</v>
      </c>
      <c r="AM18" t="s">
        <v>89</v>
      </c>
      <c r="AN18" t="s">
        <v>89</v>
      </c>
      <c r="AO18" t="s">
        <v>90</v>
      </c>
      <c r="AP18" t="s">
        <v>80</v>
      </c>
      <c r="AQ18" t="s">
        <v>106</v>
      </c>
      <c r="AR18">
        <v>5</v>
      </c>
      <c r="AS18">
        <v>0</v>
      </c>
      <c r="AT18" s="9"/>
    </row>
    <row r="19" spans="1:50" ht="12" customHeight="1" x14ac:dyDescent="0.45">
      <c r="A19" t="s">
        <v>176</v>
      </c>
      <c r="B19" s="11">
        <v>68</v>
      </c>
      <c r="C19" t="s">
        <v>95</v>
      </c>
      <c r="D19" s="11">
        <v>5</v>
      </c>
      <c r="E19" t="s">
        <v>79</v>
      </c>
      <c r="F19" t="s">
        <v>80</v>
      </c>
      <c r="G19" t="s">
        <v>80</v>
      </c>
      <c r="H19" t="s">
        <v>80</v>
      </c>
      <c r="I19" t="s">
        <v>80</v>
      </c>
      <c r="J19" t="s">
        <v>80</v>
      </c>
      <c r="K19" t="s">
        <v>80</v>
      </c>
      <c r="L19" t="s">
        <v>80</v>
      </c>
      <c r="M19" t="s">
        <v>81</v>
      </c>
      <c r="N19" s="11">
        <v>27.16</v>
      </c>
      <c r="O19" s="11">
        <v>90</v>
      </c>
      <c r="P19" s="11" t="s">
        <v>177</v>
      </c>
      <c r="Q19" t="s">
        <v>81</v>
      </c>
      <c r="R19" t="s">
        <v>80</v>
      </c>
      <c r="S19" t="s">
        <v>80</v>
      </c>
      <c r="T19" t="s">
        <v>81</v>
      </c>
      <c r="U19" t="s">
        <v>80</v>
      </c>
      <c r="V19" t="s">
        <v>80</v>
      </c>
      <c r="W19">
        <v>0</v>
      </c>
      <c r="X19">
        <v>0</v>
      </c>
      <c r="Z19" s="11">
        <v>39</v>
      </c>
      <c r="AB19" s="11">
        <v>13.95</v>
      </c>
      <c r="AC19" s="11" t="s">
        <v>100</v>
      </c>
      <c r="AD19" s="26" t="s">
        <v>178</v>
      </c>
      <c r="AE19" t="s">
        <v>100</v>
      </c>
      <c r="AF19" t="s">
        <v>179</v>
      </c>
      <c r="AG19" s="13">
        <v>43438</v>
      </c>
      <c r="AH19" t="s">
        <v>87</v>
      </c>
      <c r="AI19" t="s">
        <v>87</v>
      </c>
      <c r="AJ19" t="s">
        <v>89</v>
      </c>
      <c r="AK19" t="s">
        <v>89</v>
      </c>
      <c r="AL19" t="s">
        <v>89</v>
      </c>
      <c r="AM19" t="s">
        <v>87</v>
      </c>
      <c r="AN19" t="s">
        <v>89</v>
      </c>
      <c r="AO19" t="s">
        <v>90</v>
      </c>
      <c r="AP19" t="s">
        <v>81</v>
      </c>
      <c r="AQ19" t="s">
        <v>119</v>
      </c>
      <c r="AR19">
        <v>5</v>
      </c>
      <c r="AS19">
        <v>5</v>
      </c>
      <c r="AT19" s="9" t="s">
        <v>180</v>
      </c>
      <c r="AX19" s="11" t="s">
        <v>133</v>
      </c>
    </row>
    <row r="20" spans="1:50" ht="12" customHeight="1" x14ac:dyDescent="0.45">
      <c r="A20" t="s">
        <v>181</v>
      </c>
      <c r="B20" s="11">
        <v>60</v>
      </c>
      <c r="C20" t="s">
        <v>95</v>
      </c>
      <c r="D20" s="11">
        <v>32</v>
      </c>
      <c r="E20" t="s">
        <v>96</v>
      </c>
      <c r="F20" t="s">
        <v>80</v>
      </c>
      <c r="G20" t="s">
        <v>80</v>
      </c>
      <c r="H20" t="s">
        <v>81</v>
      </c>
      <c r="I20" t="s">
        <v>80</v>
      </c>
      <c r="J20" t="s">
        <v>80</v>
      </c>
      <c r="K20" t="s">
        <v>80</v>
      </c>
      <c r="L20" t="s">
        <v>80</v>
      </c>
      <c r="M20" t="s">
        <v>81</v>
      </c>
      <c r="N20" s="11">
        <v>27.13</v>
      </c>
      <c r="O20" s="11">
        <v>78</v>
      </c>
      <c r="P20" s="11" t="s">
        <v>182</v>
      </c>
      <c r="Q20" t="s">
        <v>81</v>
      </c>
      <c r="R20" t="s">
        <v>80</v>
      </c>
      <c r="S20" t="s">
        <v>80</v>
      </c>
      <c r="T20" t="s">
        <v>81</v>
      </c>
      <c r="U20" t="s">
        <v>80</v>
      </c>
      <c r="V20" t="s">
        <v>80</v>
      </c>
      <c r="W20">
        <v>0</v>
      </c>
      <c r="X20">
        <v>0</v>
      </c>
      <c r="AD20" s="11">
        <v>45</v>
      </c>
      <c r="AE20" t="s">
        <v>162</v>
      </c>
      <c r="AF20" t="s">
        <v>183</v>
      </c>
      <c r="AH20" t="s">
        <v>87</v>
      </c>
      <c r="AI20" t="s">
        <v>87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90</v>
      </c>
      <c r="AP20" t="s">
        <v>80</v>
      </c>
      <c r="AQ20" t="s">
        <v>106</v>
      </c>
      <c r="AR20">
        <v>5</v>
      </c>
      <c r="AS20">
        <v>0</v>
      </c>
      <c r="AT20" s="9" t="s">
        <v>184</v>
      </c>
    </row>
    <row r="21" spans="1:50" ht="12" customHeight="1" x14ac:dyDescent="0.45">
      <c r="A21" t="s">
        <v>185</v>
      </c>
      <c r="B21" s="11">
        <v>51</v>
      </c>
      <c r="C21" t="s">
        <v>95</v>
      </c>
      <c r="D21" s="11">
        <v>25</v>
      </c>
      <c r="E21" t="s">
        <v>96</v>
      </c>
      <c r="F21" t="s">
        <v>80</v>
      </c>
      <c r="G21" t="s">
        <v>80</v>
      </c>
      <c r="H21" t="s">
        <v>80</v>
      </c>
      <c r="I21" t="s">
        <v>80</v>
      </c>
      <c r="J21" t="s">
        <v>80</v>
      </c>
      <c r="K21" t="s">
        <v>80</v>
      </c>
      <c r="L21" t="s">
        <v>80</v>
      </c>
      <c r="M21" t="s">
        <v>80</v>
      </c>
      <c r="N21" s="11">
        <v>29.37</v>
      </c>
      <c r="O21" s="11">
        <v>71</v>
      </c>
      <c r="P21" s="11" t="s">
        <v>186</v>
      </c>
      <c r="Q21" t="s">
        <v>81</v>
      </c>
      <c r="R21" t="s">
        <v>80</v>
      </c>
      <c r="S21" t="s">
        <v>80</v>
      </c>
      <c r="T21" t="s">
        <v>80</v>
      </c>
      <c r="U21" t="s">
        <v>81</v>
      </c>
      <c r="V21" t="s">
        <v>80</v>
      </c>
      <c r="W21">
        <v>0</v>
      </c>
      <c r="X21">
        <v>0</v>
      </c>
      <c r="AA21" s="11">
        <v>27.75</v>
      </c>
      <c r="AB21" s="11">
        <v>29.83</v>
      </c>
      <c r="AC21" s="11">
        <v>101.83</v>
      </c>
      <c r="AD21" s="11" t="s">
        <v>103</v>
      </c>
      <c r="AE21" t="s">
        <v>100</v>
      </c>
      <c r="AF21" t="s">
        <v>187</v>
      </c>
      <c r="AG21" s="11" t="s">
        <v>188</v>
      </c>
      <c r="AH21" t="s">
        <v>87</v>
      </c>
      <c r="AI21" t="s">
        <v>89</v>
      </c>
      <c r="AJ21" t="s">
        <v>89</v>
      </c>
      <c r="AK21" t="s">
        <v>89</v>
      </c>
      <c r="AL21" t="s">
        <v>87</v>
      </c>
      <c r="AM21" t="s">
        <v>89</v>
      </c>
      <c r="AN21" t="s">
        <v>89</v>
      </c>
      <c r="AO21" t="s">
        <v>90</v>
      </c>
      <c r="AP21" t="s">
        <v>80</v>
      </c>
      <c r="AQ21" t="s">
        <v>106</v>
      </c>
      <c r="AR21">
        <v>5</v>
      </c>
      <c r="AS21">
        <v>0</v>
      </c>
      <c r="AT21" s="9"/>
      <c r="AU21" t="s">
        <v>81</v>
      </c>
      <c r="AV21" t="s">
        <v>92</v>
      </c>
      <c r="AW21" s="11">
        <v>4</v>
      </c>
      <c r="AX21" s="11" t="s">
        <v>189</v>
      </c>
    </row>
    <row r="22" spans="1:50" ht="12" customHeight="1" x14ac:dyDescent="0.45">
      <c r="A22" t="s">
        <v>190</v>
      </c>
      <c r="B22" s="11">
        <v>68</v>
      </c>
      <c r="C22" s="11" t="s">
        <v>95</v>
      </c>
      <c r="D22" s="11">
        <v>22</v>
      </c>
      <c r="E22" t="s">
        <v>96</v>
      </c>
      <c r="F22" t="s">
        <v>81</v>
      </c>
      <c r="G22" t="s">
        <v>80</v>
      </c>
      <c r="H22" t="s">
        <v>80</v>
      </c>
      <c r="I22" t="s">
        <v>81</v>
      </c>
      <c r="J22" t="s">
        <v>80</v>
      </c>
      <c r="K22" t="s">
        <v>80</v>
      </c>
      <c r="L22" t="s">
        <v>80</v>
      </c>
      <c r="M22" t="s">
        <v>80</v>
      </c>
      <c r="N22" s="11">
        <v>31.05</v>
      </c>
      <c r="O22" s="11">
        <v>87</v>
      </c>
      <c r="P22" s="11" t="s">
        <v>191</v>
      </c>
      <c r="Q22" t="s">
        <v>81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>
        <v>1</v>
      </c>
      <c r="X22" s="5" t="s">
        <v>192</v>
      </c>
      <c r="Y22" t="s">
        <v>193</v>
      </c>
      <c r="AC22" s="11" t="s">
        <v>130</v>
      </c>
      <c r="AD22" s="11" t="s">
        <v>194</v>
      </c>
      <c r="AE22" t="s">
        <v>100</v>
      </c>
      <c r="AF22" t="s">
        <v>195</v>
      </c>
      <c r="AG22" s="11" t="s">
        <v>196</v>
      </c>
      <c r="AH22" t="s">
        <v>87</v>
      </c>
      <c r="AI22" t="s">
        <v>197</v>
      </c>
      <c r="AJ22" t="s">
        <v>89</v>
      </c>
      <c r="AK22" t="s">
        <v>89</v>
      </c>
      <c r="AL22" t="s">
        <v>89</v>
      </c>
      <c r="AM22" t="s">
        <v>89</v>
      </c>
      <c r="AN22" t="s">
        <v>89</v>
      </c>
      <c r="AO22" t="s">
        <v>90</v>
      </c>
      <c r="AP22" t="s">
        <v>80</v>
      </c>
      <c r="AQ22" t="s">
        <v>119</v>
      </c>
      <c r="AR22">
        <v>5</v>
      </c>
      <c r="AS22">
        <v>5</v>
      </c>
      <c r="AT22" s="9"/>
      <c r="AU22" t="s">
        <v>81</v>
      </c>
      <c r="AV22" t="s">
        <v>92</v>
      </c>
      <c r="AW22" s="11">
        <v>0</v>
      </c>
      <c r="AX22" s="11" t="s">
        <v>198</v>
      </c>
    </row>
    <row r="23" spans="1:50" ht="12" customHeight="1" x14ac:dyDescent="0.45">
      <c r="A23" t="s">
        <v>199</v>
      </c>
      <c r="B23" s="11">
        <v>67</v>
      </c>
      <c r="C23" s="11" t="s">
        <v>95</v>
      </c>
      <c r="D23" s="11">
        <v>25</v>
      </c>
      <c r="E23" t="s">
        <v>96</v>
      </c>
      <c r="F23" t="s">
        <v>80</v>
      </c>
      <c r="G23" t="s">
        <v>81</v>
      </c>
      <c r="H23" t="s">
        <v>80</v>
      </c>
      <c r="I23" t="s">
        <v>80</v>
      </c>
      <c r="J23" t="s">
        <v>80</v>
      </c>
      <c r="K23" t="s">
        <v>80</v>
      </c>
      <c r="L23" t="s">
        <v>80</v>
      </c>
      <c r="M23" t="s">
        <v>81</v>
      </c>
      <c r="N23" s="11">
        <v>24.64</v>
      </c>
      <c r="O23" s="11">
        <v>17</v>
      </c>
      <c r="P23" s="11" t="s">
        <v>200</v>
      </c>
      <c r="Q23" t="s">
        <v>81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>
        <v>1</v>
      </c>
      <c r="X23" s="5">
        <v>0</v>
      </c>
      <c r="Y23" t="s">
        <v>201</v>
      </c>
      <c r="AD23" s="11">
        <v>30</v>
      </c>
      <c r="AE23" t="s">
        <v>84</v>
      </c>
      <c r="AF23" t="s">
        <v>202</v>
      </c>
      <c r="AH23" t="s">
        <v>87</v>
      </c>
      <c r="AI23" t="s">
        <v>89</v>
      </c>
      <c r="AJ23" t="s">
        <v>89</v>
      </c>
      <c r="AK23" t="s">
        <v>89</v>
      </c>
      <c r="AL23" t="s">
        <v>89</v>
      </c>
      <c r="AM23" t="s">
        <v>89</v>
      </c>
      <c r="AN23" t="s">
        <v>89</v>
      </c>
      <c r="AO23" t="s">
        <v>90</v>
      </c>
      <c r="AP23" t="s">
        <v>80</v>
      </c>
      <c r="AQ23" t="s">
        <v>106</v>
      </c>
      <c r="AR23">
        <v>5</v>
      </c>
      <c r="AS23">
        <v>0</v>
      </c>
      <c r="AT23" s="9" t="s">
        <v>203</v>
      </c>
    </row>
    <row r="24" spans="1:50" ht="12" customHeight="1" x14ac:dyDescent="0.45">
      <c r="A24" t="s">
        <v>204</v>
      </c>
      <c r="B24" s="11">
        <v>65</v>
      </c>
      <c r="C24" s="11" t="s">
        <v>95</v>
      </c>
      <c r="D24" s="11">
        <v>8</v>
      </c>
      <c r="E24" t="s">
        <v>79</v>
      </c>
      <c r="F24" t="s">
        <v>81</v>
      </c>
      <c r="G24" t="s">
        <v>80</v>
      </c>
      <c r="H24" t="s">
        <v>81</v>
      </c>
      <c r="I24" t="s">
        <v>80</v>
      </c>
      <c r="J24" t="s">
        <v>80</v>
      </c>
      <c r="K24" t="s">
        <v>80</v>
      </c>
      <c r="L24" t="s">
        <v>80</v>
      </c>
      <c r="M24" t="s">
        <v>80</v>
      </c>
      <c r="N24" s="11">
        <v>24.33</v>
      </c>
      <c r="O24" s="11">
        <v>72</v>
      </c>
      <c r="P24" s="11" t="s">
        <v>205</v>
      </c>
      <c r="Q24" t="s">
        <v>80</v>
      </c>
      <c r="R24" t="s">
        <v>80</v>
      </c>
      <c r="S24" t="s">
        <v>80</v>
      </c>
      <c r="T24" t="s">
        <v>80</v>
      </c>
      <c r="U24" t="s">
        <v>80</v>
      </c>
      <c r="V24" t="s">
        <v>80</v>
      </c>
      <c r="W24">
        <v>0</v>
      </c>
      <c r="X24">
        <v>0</v>
      </c>
      <c r="Z24" s="11">
        <v>34</v>
      </c>
      <c r="AA24" s="11">
        <v>20.100000000000001</v>
      </c>
      <c r="AB24" s="11">
        <v>24.8</v>
      </c>
      <c r="AC24" s="11">
        <v>79.2</v>
      </c>
      <c r="AD24" s="11">
        <v>58.1</v>
      </c>
      <c r="AE24" t="s">
        <v>100</v>
      </c>
      <c r="AF24" t="s">
        <v>206</v>
      </c>
      <c r="AG24" s="11" t="s">
        <v>207</v>
      </c>
      <c r="AH24" t="s">
        <v>87</v>
      </c>
      <c r="AI24" t="s">
        <v>89</v>
      </c>
      <c r="AJ24" t="s">
        <v>208</v>
      </c>
      <c r="AK24" t="s">
        <v>89</v>
      </c>
      <c r="AL24" t="s">
        <v>89</v>
      </c>
      <c r="AM24" t="s">
        <v>89</v>
      </c>
      <c r="AN24" t="s">
        <v>89</v>
      </c>
      <c r="AO24" t="s">
        <v>125</v>
      </c>
      <c r="AP24" t="s">
        <v>80</v>
      </c>
      <c r="AQ24" t="s">
        <v>106</v>
      </c>
      <c r="AR24">
        <v>3</v>
      </c>
      <c r="AS24">
        <v>0</v>
      </c>
      <c r="AT24" s="9" t="s">
        <v>209</v>
      </c>
      <c r="AU24" t="s">
        <v>80</v>
      </c>
    </row>
    <row r="25" spans="1:50" ht="12" customHeight="1" x14ac:dyDescent="0.45">
      <c r="A25" t="s">
        <v>210</v>
      </c>
      <c r="B25" s="11">
        <v>63</v>
      </c>
      <c r="C25" s="11" t="s">
        <v>95</v>
      </c>
      <c r="D25" s="11">
        <v>15</v>
      </c>
      <c r="E25" t="s">
        <v>96</v>
      </c>
      <c r="F25" t="s">
        <v>81</v>
      </c>
      <c r="G25" t="s">
        <v>80</v>
      </c>
      <c r="H25" t="s">
        <v>80</v>
      </c>
      <c r="I25" t="s">
        <v>80</v>
      </c>
      <c r="J25" t="s">
        <v>80</v>
      </c>
      <c r="K25" t="s">
        <v>80</v>
      </c>
      <c r="L25" t="s">
        <v>80</v>
      </c>
      <c r="M25" t="s">
        <v>80</v>
      </c>
      <c r="N25" s="11">
        <v>32.53</v>
      </c>
      <c r="O25" s="11">
        <v>45</v>
      </c>
      <c r="P25" s="11" t="s">
        <v>129</v>
      </c>
      <c r="Q25" t="s">
        <v>81</v>
      </c>
      <c r="R25" t="s">
        <v>80</v>
      </c>
      <c r="S25" t="s">
        <v>80</v>
      </c>
      <c r="T25" t="s">
        <v>80</v>
      </c>
      <c r="U25" t="s">
        <v>80</v>
      </c>
      <c r="V25" t="s">
        <v>80</v>
      </c>
      <c r="W25">
        <v>0</v>
      </c>
      <c r="X25">
        <v>0</v>
      </c>
      <c r="AC25" s="11" t="s">
        <v>83</v>
      </c>
      <c r="AE25" t="s">
        <v>100</v>
      </c>
      <c r="AF25" t="s">
        <v>211</v>
      </c>
      <c r="AG25" s="11" t="s">
        <v>212</v>
      </c>
      <c r="AH25" t="s">
        <v>87</v>
      </c>
      <c r="AI25" t="s">
        <v>88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90</v>
      </c>
      <c r="AP25" t="s">
        <v>80</v>
      </c>
      <c r="AQ25" t="s">
        <v>119</v>
      </c>
      <c r="AR25">
        <v>5</v>
      </c>
      <c r="AS25">
        <v>5</v>
      </c>
      <c r="AT25" s="9" t="s">
        <v>213</v>
      </c>
    </row>
    <row r="26" spans="1:50" ht="12" customHeight="1" x14ac:dyDescent="0.45">
      <c r="A26" t="s">
        <v>214</v>
      </c>
      <c r="B26" s="11">
        <v>45</v>
      </c>
      <c r="C26" t="s">
        <v>95</v>
      </c>
      <c r="D26" s="11">
        <v>31</v>
      </c>
      <c r="E26" t="s">
        <v>96</v>
      </c>
      <c r="F26" t="s">
        <v>80</v>
      </c>
      <c r="G26" t="s">
        <v>80</v>
      </c>
      <c r="H26" t="s">
        <v>80</v>
      </c>
      <c r="I26" t="s">
        <v>80</v>
      </c>
      <c r="J26" t="s">
        <v>80</v>
      </c>
      <c r="K26" t="s">
        <v>81</v>
      </c>
      <c r="L26" t="s">
        <v>80</v>
      </c>
      <c r="M26" t="s">
        <v>81</v>
      </c>
      <c r="N26" s="11">
        <v>22.53</v>
      </c>
      <c r="O26" s="11">
        <v>74</v>
      </c>
      <c r="P26" s="11" t="s">
        <v>215</v>
      </c>
      <c r="Q26" t="s">
        <v>81</v>
      </c>
      <c r="R26" t="s">
        <v>80</v>
      </c>
      <c r="S26" t="s">
        <v>80</v>
      </c>
      <c r="T26" t="s">
        <v>81</v>
      </c>
      <c r="U26" t="s">
        <v>80</v>
      </c>
      <c r="V26" t="s">
        <v>80</v>
      </c>
      <c r="W26">
        <v>0</v>
      </c>
      <c r="X26">
        <v>0</v>
      </c>
      <c r="Z26" s="11">
        <v>37</v>
      </c>
      <c r="AB26" s="11">
        <v>20.2</v>
      </c>
      <c r="AC26" s="11" t="s">
        <v>83</v>
      </c>
      <c r="AD26" s="11">
        <v>53</v>
      </c>
      <c r="AE26" t="s">
        <v>162</v>
      </c>
      <c r="AF26" t="s">
        <v>216</v>
      </c>
      <c r="AG26" s="11" t="s">
        <v>217</v>
      </c>
      <c r="AH26" t="s">
        <v>87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90</v>
      </c>
      <c r="AP26" t="s">
        <v>81</v>
      </c>
      <c r="AQ26" t="s">
        <v>91</v>
      </c>
      <c r="AR26">
        <v>5</v>
      </c>
      <c r="AS26">
        <v>5</v>
      </c>
      <c r="AT26" s="9" t="s">
        <v>218</v>
      </c>
      <c r="AX26" s="11" t="s">
        <v>219</v>
      </c>
    </row>
    <row r="27" spans="1:50" ht="12" customHeight="1" x14ac:dyDescent="0.45">
      <c r="A27" t="s">
        <v>220</v>
      </c>
      <c r="B27" s="11">
        <v>47</v>
      </c>
      <c r="C27" t="s">
        <v>95</v>
      </c>
      <c r="D27" s="11">
        <v>86</v>
      </c>
      <c r="E27" t="s">
        <v>96</v>
      </c>
      <c r="F27" t="s">
        <v>80</v>
      </c>
      <c r="G27" t="s">
        <v>80</v>
      </c>
      <c r="H27" t="s">
        <v>80</v>
      </c>
      <c r="I27" t="s">
        <v>80</v>
      </c>
      <c r="J27" t="s">
        <v>80</v>
      </c>
      <c r="K27" t="s">
        <v>80</v>
      </c>
      <c r="L27" t="s">
        <v>80</v>
      </c>
      <c r="M27" t="s">
        <v>80</v>
      </c>
      <c r="N27" s="11">
        <v>25.73</v>
      </c>
      <c r="O27" s="11" t="s">
        <v>97</v>
      </c>
      <c r="P27" s="11" t="s">
        <v>221</v>
      </c>
      <c r="Q27" t="s">
        <v>81</v>
      </c>
      <c r="R27" t="s">
        <v>80</v>
      </c>
      <c r="S27" t="s">
        <v>80</v>
      </c>
      <c r="T27" t="s">
        <v>80</v>
      </c>
      <c r="U27" t="s">
        <v>80</v>
      </c>
      <c r="V27" t="s">
        <v>80</v>
      </c>
      <c r="W27">
        <v>0</v>
      </c>
      <c r="X27">
        <v>0</v>
      </c>
      <c r="AH27" t="s">
        <v>87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89</v>
      </c>
      <c r="AO27" t="s">
        <v>90</v>
      </c>
      <c r="AP27" t="s">
        <v>81</v>
      </c>
      <c r="AQ27" t="s">
        <v>222</v>
      </c>
      <c r="AR27">
        <v>5</v>
      </c>
      <c r="AS27">
        <v>5</v>
      </c>
      <c r="AT27" s="9"/>
      <c r="AU27" t="s">
        <v>80</v>
      </c>
      <c r="AX27" s="11" t="s">
        <v>223</v>
      </c>
    </row>
    <row r="28" spans="1:50" ht="12" customHeight="1" x14ac:dyDescent="0.45">
      <c r="A28" t="s">
        <v>224</v>
      </c>
      <c r="B28" s="11">
        <v>67</v>
      </c>
      <c r="C28" t="s">
        <v>95</v>
      </c>
      <c r="D28" s="11">
        <v>3</v>
      </c>
      <c r="E28" t="s">
        <v>79</v>
      </c>
      <c r="F28" t="s">
        <v>80</v>
      </c>
      <c r="G28" t="s">
        <v>80</v>
      </c>
      <c r="H28" t="s">
        <v>80</v>
      </c>
      <c r="I28" t="s">
        <v>81</v>
      </c>
      <c r="J28" t="s">
        <v>80</v>
      </c>
      <c r="K28" t="s">
        <v>80</v>
      </c>
      <c r="L28" t="s">
        <v>80</v>
      </c>
      <c r="M28" t="s">
        <v>80</v>
      </c>
      <c r="N28" s="11">
        <v>27.08</v>
      </c>
      <c r="O28" s="11">
        <v>78</v>
      </c>
      <c r="P28" s="11" t="s">
        <v>225</v>
      </c>
      <c r="Q28" t="s">
        <v>80</v>
      </c>
      <c r="R28" t="s">
        <v>80</v>
      </c>
      <c r="S28" t="s">
        <v>80</v>
      </c>
      <c r="T28" t="s">
        <v>80</v>
      </c>
      <c r="U28" t="s">
        <v>80</v>
      </c>
      <c r="V28" t="s">
        <v>80</v>
      </c>
      <c r="W28">
        <v>0</v>
      </c>
      <c r="X28">
        <v>0</v>
      </c>
      <c r="AC28" s="11" t="s">
        <v>130</v>
      </c>
      <c r="AE28" t="s">
        <v>100</v>
      </c>
      <c r="AF28" t="s">
        <v>226</v>
      </c>
      <c r="AH28" t="s">
        <v>87</v>
      </c>
      <c r="AI28" t="s">
        <v>89</v>
      </c>
      <c r="AJ28" t="s">
        <v>89</v>
      </c>
      <c r="AK28" t="s">
        <v>89</v>
      </c>
      <c r="AL28" t="s">
        <v>89</v>
      </c>
      <c r="AM28" t="s">
        <v>89</v>
      </c>
      <c r="AN28" t="s">
        <v>89</v>
      </c>
      <c r="AO28" t="s">
        <v>90</v>
      </c>
      <c r="AP28" t="s">
        <v>80</v>
      </c>
      <c r="AQ28" t="s">
        <v>106</v>
      </c>
      <c r="AR28">
        <v>4</v>
      </c>
      <c r="AS28">
        <v>0</v>
      </c>
      <c r="AT28" s="9" t="s">
        <v>227</v>
      </c>
    </row>
    <row r="29" spans="1:50" ht="12" customHeight="1" x14ac:dyDescent="0.45">
      <c r="A29" t="s">
        <v>228</v>
      </c>
      <c r="B29" s="11">
        <v>42</v>
      </c>
      <c r="C29" t="s">
        <v>95</v>
      </c>
      <c r="D29" s="11">
        <v>47</v>
      </c>
      <c r="E29" t="s">
        <v>96</v>
      </c>
      <c r="F29" t="s">
        <v>80</v>
      </c>
      <c r="G29" t="s">
        <v>80</v>
      </c>
      <c r="H29" t="s">
        <v>80</v>
      </c>
      <c r="I29" t="s">
        <v>81</v>
      </c>
      <c r="J29" t="s">
        <v>81</v>
      </c>
      <c r="K29" t="s">
        <v>80</v>
      </c>
      <c r="L29" t="s">
        <v>80</v>
      </c>
      <c r="M29" t="s">
        <v>81</v>
      </c>
      <c r="N29" s="11">
        <v>24.21</v>
      </c>
      <c r="O29" s="11" t="s">
        <v>97</v>
      </c>
      <c r="P29" s="11" t="s">
        <v>229</v>
      </c>
      <c r="Q29" t="s">
        <v>81</v>
      </c>
      <c r="R29" t="s">
        <v>80</v>
      </c>
      <c r="S29" t="s">
        <v>80</v>
      </c>
      <c r="T29" t="s">
        <v>80</v>
      </c>
      <c r="U29" t="s">
        <v>80</v>
      </c>
      <c r="V29" t="s">
        <v>80</v>
      </c>
      <c r="W29">
        <v>0</v>
      </c>
      <c r="X29">
        <v>0</v>
      </c>
      <c r="AA29" s="11">
        <v>25</v>
      </c>
      <c r="AB29" s="11">
        <v>23.98</v>
      </c>
      <c r="AC29" s="11">
        <v>76.06</v>
      </c>
      <c r="AD29" s="11">
        <v>47</v>
      </c>
      <c r="AE29" t="s">
        <v>162</v>
      </c>
      <c r="AF29" t="s">
        <v>230</v>
      </c>
      <c r="AG29" s="11" t="s">
        <v>231</v>
      </c>
      <c r="AH29" t="s">
        <v>87</v>
      </c>
      <c r="AI29" t="s">
        <v>89</v>
      </c>
      <c r="AJ29" t="s">
        <v>89</v>
      </c>
      <c r="AK29" t="s">
        <v>89</v>
      </c>
      <c r="AL29" t="s">
        <v>89</v>
      </c>
      <c r="AM29" t="s">
        <v>89</v>
      </c>
      <c r="AN29" t="s">
        <v>89</v>
      </c>
      <c r="AO29" t="s">
        <v>125</v>
      </c>
      <c r="AP29" t="s">
        <v>80</v>
      </c>
      <c r="AQ29" t="s">
        <v>106</v>
      </c>
      <c r="AR29">
        <v>5</v>
      </c>
      <c r="AS29">
        <v>0</v>
      </c>
      <c r="AT29" s="9" t="s">
        <v>232</v>
      </c>
      <c r="AU29" t="s">
        <v>81</v>
      </c>
      <c r="AV29" t="s">
        <v>92</v>
      </c>
      <c r="AX29" s="11" t="s">
        <v>233</v>
      </c>
    </row>
    <row r="30" spans="1:50" ht="12" customHeight="1" x14ac:dyDescent="0.45">
      <c r="A30" t="s">
        <v>234</v>
      </c>
      <c r="B30" s="15">
        <v>70</v>
      </c>
      <c r="C30" t="s">
        <v>78</v>
      </c>
      <c r="D30" s="11">
        <v>43</v>
      </c>
      <c r="E30" t="s">
        <v>96</v>
      </c>
      <c r="F30" t="s">
        <v>81</v>
      </c>
      <c r="G30" t="s">
        <v>80</v>
      </c>
      <c r="H30" t="s">
        <v>80</v>
      </c>
      <c r="I30" t="s">
        <v>80</v>
      </c>
      <c r="J30" t="s">
        <v>80</v>
      </c>
      <c r="K30" t="s">
        <v>80</v>
      </c>
      <c r="L30" t="s">
        <v>80</v>
      </c>
      <c r="M30" t="s">
        <v>80</v>
      </c>
      <c r="N30" s="11">
        <v>25.53</v>
      </c>
      <c r="O30" s="11">
        <v>60</v>
      </c>
      <c r="Q30" t="s">
        <v>81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>
        <v>1</v>
      </c>
      <c r="X30">
        <v>0</v>
      </c>
      <c r="Y30" t="s">
        <v>235</v>
      </c>
      <c r="AH30" t="s">
        <v>88</v>
      </c>
      <c r="AI30" t="s">
        <v>89</v>
      </c>
      <c r="AJ30" t="s">
        <v>89</v>
      </c>
      <c r="AK30" t="s">
        <v>89</v>
      </c>
      <c r="AL30" t="s">
        <v>89</v>
      </c>
      <c r="AM30" t="s">
        <v>89</v>
      </c>
      <c r="AN30" t="s">
        <v>89</v>
      </c>
      <c r="AO30" t="s">
        <v>125</v>
      </c>
      <c r="AP30" t="s">
        <v>80</v>
      </c>
      <c r="AQ30" t="s">
        <v>106</v>
      </c>
      <c r="AR30">
        <v>5</v>
      </c>
      <c r="AS30">
        <v>0</v>
      </c>
      <c r="AT30" s="9" t="s">
        <v>236</v>
      </c>
      <c r="AU30" t="s">
        <v>81</v>
      </c>
      <c r="AV30" t="s">
        <v>92</v>
      </c>
      <c r="AW30" s="11">
        <v>4</v>
      </c>
    </row>
    <row r="31" spans="1:50" ht="12" customHeight="1" x14ac:dyDescent="0.45">
      <c r="A31" t="s">
        <v>237</v>
      </c>
      <c r="B31" s="15">
        <v>72</v>
      </c>
      <c r="C31" t="s">
        <v>95</v>
      </c>
      <c r="D31" s="11">
        <v>24</v>
      </c>
      <c r="E31" t="s">
        <v>79</v>
      </c>
      <c r="F31" t="s">
        <v>81</v>
      </c>
      <c r="G31" t="s">
        <v>80</v>
      </c>
      <c r="H31" t="s">
        <v>80</v>
      </c>
      <c r="I31" t="s">
        <v>80</v>
      </c>
      <c r="J31" t="s">
        <v>80</v>
      </c>
      <c r="K31" t="s">
        <v>80</v>
      </c>
      <c r="L31" t="s">
        <v>80</v>
      </c>
      <c r="M31" t="s">
        <v>80</v>
      </c>
      <c r="N31" s="11">
        <v>26.03</v>
      </c>
      <c r="O31" s="11">
        <v>75</v>
      </c>
      <c r="P31" s="11" t="s">
        <v>238</v>
      </c>
      <c r="Q31" t="s">
        <v>81</v>
      </c>
      <c r="R31" t="s">
        <v>80</v>
      </c>
      <c r="S31" t="s">
        <v>80</v>
      </c>
      <c r="T31" t="s">
        <v>80</v>
      </c>
      <c r="U31" t="s">
        <v>80</v>
      </c>
      <c r="V31" t="s">
        <v>80</v>
      </c>
      <c r="W31">
        <v>1</v>
      </c>
      <c r="X31">
        <v>0</v>
      </c>
      <c r="Y31" t="s">
        <v>239</v>
      </c>
      <c r="Z31" s="11">
        <v>41</v>
      </c>
      <c r="AC31" s="11" t="s">
        <v>99</v>
      </c>
      <c r="AE31" t="s">
        <v>100</v>
      </c>
      <c r="AF31" t="s">
        <v>240</v>
      </c>
      <c r="AG31" s="11" t="s">
        <v>241</v>
      </c>
      <c r="AH31" t="s">
        <v>87</v>
      </c>
      <c r="AI31" t="s">
        <v>89</v>
      </c>
      <c r="AJ31" t="s">
        <v>89</v>
      </c>
      <c r="AK31" t="s">
        <v>89</v>
      </c>
      <c r="AL31" t="s">
        <v>89</v>
      </c>
      <c r="AM31" t="s">
        <v>89</v>
      </c>
      <c r="AN31" t="s">
        <v>89</v>
      </c>
      <c r="AO31" t="s">
        <v>125</v>
      </c>
      <c r="AP31" t="s">
        <v>80</v>
      </c>
      <c r="AQ31" t="s">
        <v>106</v>
      </c>
      <c r="AR31">
        <v>5</v>
      </c>
      <c r="AS31">
        <v>0</v>
      </c>
      <c r="AT31" s="9" t="s">
        <v>242</v>
      </c>
      <c r="AU31" t="s">
        <v>81</v>
      </c>
      <c r="AV31" t="s">
        <v>92</v>
      </c>
      <c r="AW31" s="11">
        <v>7</v>
      </c>
      <c r="AX31" s="11" t="s">
        <v>243</v>
      </c>
    </row>
    <row r="32" spans="1:50" ht="12" customHeight="1" x14ac:dyDescent="0.45">
      <c r="A32" t="s">
        <v>244</v>
      </c>
      <c r="B32" s="11">
        <v>61</v>
      </c>
      <c r="C32" t="s">
        <v>78</v>
      </c>
      <c r="D32" s="11">
        <v>11</v>
      </c>
      <c r="E32" t="s">
        <v>79</v>
      </c>
      <c r="F32" t="s">
        <v>81</v>
      </c>
      <c r="G32" t="s">
        <v>80</v>
      </c>
      <c r="H32" t="s">
        <v>80</v>
      </c>
      <c r="I32" t="s">
        <v>81</v>
      </c>
      <c r="J32" t="s">
        <v>81</v>
      </c>
      <c r="K32" t="s">
        <v>81</v>
      </c>
      <c r="L32" t="s">
        <v>80</v>
      </c>
      <c r="M32" t="s">
        <v>80</v>
      </c>
      <c r="N32" s="11">
        <v>26.99</v>
      </c>
      <c r="O32" s="11">
        <v>68</v>
      </c>
      <c r="P32" s="11" t="s">
        <v>245</v>
      </c>
      <c r="Q32" t="s">
        <v>81</v>
      </c>
      <c r="R32" t="s">
        <v>80</v>
      </c>
      <c r="S32" t="s">
        <v>80</v>
      </c>
      <c r="T32" t="s">
        <v>80</v>
      </c>
      <c r="U32" t="s">
        <v>81</v>
      </c>
      <c r="V32" t="s">
        <v>80</v>
      </c>
      <c r="W32">
        <v>0</v>
      </c>
      <c r="X32">
        <v>0</v>
      </c>
      <c r="AD32" s="11" t="s">
        <v>103</v>
      </c>
      <c r="AE32" t="s">
        <v>100</v>
      </c>
      <c r="AF32" t="s">
        <v>246</v>
      </c>
      <c r="AG32" s="13">
        <v>44141</v>
      </c>
      <c r="AH32" t="s">
        <v>87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125</v>
      </c>
      <c r="AP32" t="s">
        <v>80</v>
      </c>
      <c r="AQ32" t="s">
        <v>106</v>
      </c>
      <c r="AR32">
        <v>5</v>
      </c>
      <c r="AS32">
        <v>0</v>
      </c>
      <c r="AT32" s="9" t="s">
        <v>247</v>
      </c>
      <c r="AX32" s="11" t="s">
        <v>248</v>
      </c>
    </row>
    <row r="33" spans="1:50" ht="12" customHeight="1" x14ac:dyDescent="0.45">
      <c r="A33" t="s">
        <v>249</v>
      </c>
      <c r="B33" s="11">
        <v>67</v>
      </c>
      <c r="C33" t="s">
        <v>95</v>
      </c>
      <c r="D33" s="11">
        <v>17</v>
      </c>
      <c r="E33" t="s">
        <v>96</v>
      </c>
      <c r="F33" t="s">
        <v>80</v>
      </c>
      <c r="G33" t="s">
        <v>80</v>
      </c>
      <c r="H33" t="s">
        <v>81</v>
      </c>
      <c r="I33" t="s">
        <v>80</v>
      </c>
      <c r="J33" t="s">
        <v>80</v>
      </c>
      <c r="K33" t="s">
        <v>80</v>
      </c>
      <c r="L33" t="s">
        <v>80</v>
      </c>
      <c r="M33" t="s">
        <v>81</v>
      </c>
      <c r="N33" s="11">
        <v>28.73</v>
      </c>
      <c r="O33" s="11">
        <v>76</v>
      </c>
      <c r="P33" s="11" t="s">
        <v>250</v>
      </c>
      <c r="Q33" t="s">
        <v>81</v>
      </c>
      <c r="R33" t="s">
        <v>80</v>
      </c>
      <c r="S33" t="s">
        <v>80</v>
      </c>
      <c r="T33" t="s">
        <v>81</v>
      </c>
      <c r="U33" t="s">
        <v>80</v>
      </c>
      <c r="V33" t="s">
        <v>80</v>
      </c>
      <c r="W33">
        <v>0</v>
      </c>
      <c r="X33">
        <v>0</v>
      </c>
      <c r="AC33" s="11" t="s">
        <v>130</v>
      </c>
      <c r="AD33" s="11">
        <v>41</v>
      </c>
      <c r="AE33" t="s">
        <v>111</v>
      </c>
      <c r="AF33" t="s">
        <v>251</v>
      </c>
      <c r="AG33" s="13">
        <v>43899</v>
      </c>
      <c r="AH33" t="s">
        <v>87</v>
      </c>
      <c r="AI33" t="s">
        <v>89</v>
      </c>
      <c r="AJ33" t="s">
        <v>89</v>
      </c>
      <c r="AK33" t="s">
        <v>89</v>
      </c>
      <c r="AL33" t="s">
        <v>89</v>
      </c>
      <c r="AM33" t="s">
        <v>89</v>
      </c>
      <c r="AN33" t="s">
        <v>89</v>
      </c>
      <c r="AO33" t="s">
        <v>125</v>
      </c>
      <c r="AP33" t="s">
        <v>80</v>
      </c>
      <c r="AQ33" t="s">
        <v>106</v>
      </c>
      <c r="AR33">
        <v>5</v>
      </c>
      <c r="AS33">
        <v>0</v>
      </c>
      <c r="AT33" s="9"/>
      <c r="AU33" t="s">
        <v>81</v>
      </c>
      <c r="AV33" t="s">
        <v>92</v>
      </c>
      <c r="AW33" s="11">
        <v>0</v>
      </c>
      <c r="AX33" s="11" t="s">
        <v>252</v>
      </c>
    </row>
    <row r="34" spans="1:50" s="16" customFormat="1" ht="12" customHeight="1" x14ac:dyDescent="0.45">
      <c r="A34" s="16" t="s">
        <v>253</v>
      </c>
      <c r="B34" s="17">
        <v>72</v>
      </c>
      <c r="C34" s="16" t="s">
        <v>78</v>
      </c>
      <c r="D34" s="17">
        <v>11</v>
      </c>
      <c r="E34" s="16" t="s">
        <v>79</v>
      </c>
      <c r="F34" s="16" t="s">
        <v>81</v>
      </c>
      <c r="G34" s="16" t="s">
        <v>80</v>
      </c>
      <c r="H34" s="16" t="s">
        <v>80</v>
      </c>
      <c r="I34" s="16" t="s">
        <v>81</v>
      </c>
      <c r="J34" s="16" t="s">
        <v>80</v>
      </c>
      <c r="K34" s="16" t="s">
        <v>81</v>
      </c>
      <c r="L34" s="16" t="s">
        <v>80</v>
      </c>
      <c r="M34" s="14" t="s">
        <v>80</v>
      </c>
      <c r="N34" s="17">
        <v>28.91</v>
      </c>
      <c r="O34" s="17">
        <v>56</v>
      </c>
      <c r="P34" s="17" t="s">
        <v>254</v>
      </c>
      <c r="Q34" s="16" t="s">
        <v>81</v>
      </c>
      <c r="R34" s="16" t="s">
        <v>80</v>
      </c>
      <c r="S34" s="16" t="s">
        <v>80</v>
      </c>
      <c r="T34" s="16" t="s">
        <v>81</v>
      </c>
      <c r="U34" s="16" t="s">
        <v>80</v>
      </c>
      <c r="V34" s="16" t="s">
        <v>80</v>
      </c>
      <c r="W34" s="16">
        <v>0</v>
      </c>
      <c r="X34" s="16">
        <v>0</v>
      </c>
      <c r="Z34" s="17">
        <v>45.3</v>
      </c>
      <c r="AA34" s="17">
        <v>34.520000000000003</v>
      </c>
      <c r="AB34" s="17">
        <v>40.909999999999997</v>
      </c>
      <c r="AC34" s="17">
        <v>172.47</v>
      </c>
      <c r="AD34" s="17">
        <v>57</v>
      </c>
      <c r="AE34" s="16" t="s">
        <v>100</v>
      </c>
      <c r="AF34" s="16" t="s">
        <v>255</v>
      </c>
      <c r="AG34" s="18">
        <v>43345</v>
      </c>
      <c r="AH34" s="16" t="s">
        <v>88</v>
      </c>
      <c r="AI34" s="16" t="s">
        <v>88</v>
      </c>
      <c r="AJ34" s="16" t="s">
        <v>89</v>
      </c>
      <c r="AK34" s="16" t="s">
        <v>87</v>
      </c>
      <c r="AL34" s="16" t="s">
        <v>87</v>
      </c>
      <c r="AM34" s="16" t="s">
        <v>89</v>
      </c>
      <c r="AN34" s="16" t="s">
        <v>89</v>
      </c>
      <c r="AO34" s="16" t="s">
        <v>90</v>
      </c>
      <c r="AP34" s="16" t="s">
        <v>81</v>
      </c>
      <c r="AQ34" s="16" t="s">
        <v>119</v>
      </c>
      <c r="AR34" s="16">
        <v>5</v>
      </c>
      <c r="AS34" s="16">
        <v>5</v>
      </c>
      <c r="AT34" s="19" t="s">
        <v>256</v>
      </c>
      <c r="AU34" s="16" t="s">
        <v>81</v>
      </c>
      <c r="AV34" s="16" t="s">
        <v>92</v>
      </c>
      <c r="AW34" s="17">
        <v>21</v>
      </c>
      <c r="AX34" s="17" t="s">
        <v>257</v>
      </c>
    </row>
    <row r="35" spans="1:50" s="16" customFormat="1" ht="12" customHeight="1" x14ac:dyDescent="0.45">
      <c r="A35" s="16" t="s">
        <v>258</v>
      </c>
      <c r="B35" s="17">
        <v>69</v>
      </c>
      <c r="C35" s="16" t="s">
        <v>95</v>
      </c>
      <c r="D35" s="17">
        <v>196</v>
      </c>
      <c r="E35" s="16" t="s">
        <v>96</v>
      </c>
      <c r="F35" s="16" t="s">
        <v>81</v>
      </c>
      <c r="G35" s="16" t="s">
        <v>80</v>
      </c>
      <c r="H35" s="16" t="s">
        <v>80</v>
      </c>
      <c r="I35" s="16" t="s">
        <v>80</v>
      </c>
      <c r="J35" s="16" t="s">
        <v>80</v>
      </c>
      <c r="K35" s="16" t="s">
        <v>80</v>
      </c>
      <c r="L35" s="16" t="s">
        <v>81</v>
      </c>
      <c r="M35" s="16" t="s">
        <v>80</v>
      </c>
      <c r="N35" s="17">
        <v>41.05</v>
      </c>
      <c r="O35" s="17">
        <v>78</v>
      </c>
      <c r="P35" s="17" t="s">
        <v>259</v>
      </c>
      <c r="Q35" s="16" t="s">
        <v>80</v>
      </c>
      <c r="R35" s="16" t="s">
        <v>81</v>
      </c>
      <c r="S35" s="16" t="s">
        <v>80</v>
      </c>
      <c r="T35" s="16" t="s">
        <v>80</v>
      </c>
      <c r="U35" s="16" t="s">
        <v>81</v>
      </c>
      <c r="V35" s="16" t="s">
        <v>80</v>
      </c>
      <c r="W35" s="16">
        <v>0</v>
      </c>
      <c r="X35" s="16">
        <v>0</v>
      </c>
      <c r="Y35" s="14" t="s">
        <v>260</v>
      </c>
      <c r="Z35" s="17"/>
      <c r="AA35" s="17"/>
      <c r="AB35" s="17"/>
      <c r="AC35" s="17"/>
      <c r="AD35" s="17"/>
      <c r="AG35" s="17"/>
      <c r="AH35" s="16" t="s">
        <v>87</v>
      </c>
      <c r="AI35" s="16" t="s">
        <v>89</v>
      </c>
      <c r="AJ35" s="16" t="s">
        <v>89</v>
      </c>
      <c r="AK35" s="16" t="s">
        <v>89</v>
      </c>
      <c r="AL35" s="16" t="s">
        <v>89</v>
      </c>
      <c r="AM35" s="16" t="s">
        <v>89</v>
      </c>
      <c r="AN35" s="16" t="s">
        <v>89</v>
      </c>
      <c r="AO35" s="16" t="s">
        <v>90</v>
      </c>
      <c r="AP35" s="16" t="s">
        <v>80</v>
      </c>
      <c r="AQ35" s="16" t="s">
        <v>119</v>
      </c>
      <c r="AR35" s="16">
        <v>5</v>
      </c>
      <c r="AS35" s="16">
        <v>5</v>
      </c>
      <c r="AT35" s="19" t="s">
        <v>261</v>
      </c>
      <c r="AU35" s="16" t="s">
        <v>81</v>
      </c>
      <c r="AV35" s="16" t="s">
        <v>92</v>
      </c>
      <c r="AW35" s="17">
        <v>12</v>
      </c>
      <c r="AX35" s="17"/>
    </row>
    <row r="36" spans="1:50" s="27" customFormat="1" ht="12" customHeight="1" x14ac:dyDescent="0.45">
      <c r="A36" s="27" t="s">
        <v>262</v>
      </c>
      <c r="B36" s="28">
        <v>54</v>
      </c>
      <c r="C36" s="27" t="s">
        <v>95</v>
      </c>
      <c r="D36" s="28">
        <v>30</v>
      </c>
      <c r="E36" s="27" t="s">
        <v>96</v>
      </c>
      <c r="F36" s="27" t="s">
        <v>80</v>
      </c>
      <c r="G36" s="27" t="s">
        <v>81</v>
      </c>
      <c r="H36" s="27" t="s">
        <v>80</v>
      </c>
      <c r="I36" s="27" t="s">
        <v>80</v>
      </c>
      <c r="J36" s="27" t="s">
        <v>80</v>
      </c>
      <c r="K36" s="27" t="s">
        <v>80</v>
      </c>
      <c r="L36" s="27" t="s">
        <v>80</v>
      </c>
      <c r="M36" s="27" t="s">
        <v>80</v>
      </c>
      <c r="N36" s="28">
        <v>38.78</v>
      </c>
      <c r="O36" s="28" t="s">
        <v>97</v>
      </c>
      <c r="P36" s="28"/>
      <c r="Q36" s="27" t="s">
        <v>81</v>
      </c>
      <c r="R36" s="27" t="s">
        <v>80</v>
      </c>
      <c r="S36" s="27" t="s">
        <v>80</v>
      </c>
      <c r="T36" s="27" t="s">
        <v>80</v>
      </c>
      <c r="U36" s="27" t="s">
        <v>81</v>
      </c>
      <c r="V36" s="27" t="s">
        <v>80</v>
      </c>
      <c r="W36" s="27">
        <v>0</v>
      </c>
      <c r="X36" s="27">
        <v>0</v>
      </c>
      <c r="Z36" s="28"/>
      <c r="AA36" s="28"/>
      <c r="AB36" s="28"/>
      <c r="AC36" s="28" t="s">
        <v>83</v>
      </c>
      <c r="AD36" s="28">
        <v>53</v>
      </c>
      <c r="AE36" s="27" t="s">
        <v>162</v>
      </c>
      <c r="AF36" s="27" t="s">
        <v>263</v>
      </c>
      <c r="AG36" s="29">
        <v>43263</v>
      </c>
      <c r="AH36" s="27" t="s">
        <v>264</v>
      </c>
      <c r="AI36" s="27" t="s">
        <v>89</v>
      </c>
      <c r="AJ36" s="27" t="s">
        <v>89</v>
      </c>
      <c r="AK36" s="27" t="s">
        <v>89</v>
      </c>
      <c r="AL36" s="27" t="s">
        <v>89</v>
      </c>
      <c r="AM36" s="27" t="s">
        <v>89</v>
      </c>
      <c r="AN36" s="27" t="s">
        <v>89</v>
      </c>
      <c r="AO36" s="27" t="s">
        <v>90</v>
      </c>
      <c r="AP36" s="27" t="s">
        <v>265</v>
      </c>
      <c r="AQ36" s="27" t="s">
        <v>106</v>
      </c>
      <c r="AR36" s="27">
        <v>5</v>
      </c>
      <c r="AS36" s="27">
        <v>0</v>
      </c>
      <c r="AT36" s="30" t="s">
        <v>266</v>
      </c>
      <c r="AU36" s="27" t="s">
        <v>80</v>
      </c>
      <c r="AW36" s="28"/>
      <c r="AX36" s="28"/>
    </row>
    <row r="37" spans="1:50" ht="12" customHeight="1" x14ac:dyDescent="0.45">
      <c r="A37" t="s">
        <v>267</v>
      </c>
      <c r="B37" s="11">
        <v>55</v>
      </c>
      <c r="C37" t="s">
        <v>78</v>
      </c>
      <c r="D37" s="11">
        <v>18</v>
      </c>
      <c r="E37" t="s">
        <v>96</v>
      </c>
      <c r="F37" t="s">
        <v>80</v>
      </c>
      <c r="G37" t="s">
        <v>80</v>
      </c>
      <c r="H37" t="s">
        <v>80</v>
      </c>
      <c r="I37" t="s">
        <v>80</v>
      </c>
      <c r="J37" t="s">
        <v>80</v>
      </c>
      <c r="K37" t="s">
        <v>80</v>
      </c>
      <c r="L37" t="s">
        <v>80</v>
      </c>
      <c r="M37" t="s">
        <v>80</v>
      </c>
      <c r="N37" s="11">
        <v>27.05</v>
      </c>
      <c r="O37" s="11" t="s">
        <v>97</v>
      </c>
      <c r="P37" s="11" t="s">
        <v>186</v>
      </c>
      <c r="Q37" t="s">
        <v>80</v>
      </c>
      <c r="R37" t="s">
        <v>81</v>
      </c>
      <c r="S37" t="s">
        <v>80</v>
      </c>
      <c r="T37" t="s">
        <v>81</v>
      </c>
      <c r="U37" t="s">
        <v>80</v>
      </c>
      <c r="V37" t="s">
        <v>80</v>
      </c>
      <c r="W37">
        <v>0</v>
      </c>
      <c r="X37">
        <v>0</v>
      </c>
      <c r="Z37" s="11">
        <v>35</v>
      </c>
      <c r="AA37" s="11">
        <v>19.600000000000001</v>
      </c>
      <c r="AB37" s="11">
        <v>19.5</v>
      </c>
      <c r="AC37" s="11">
        <v>57.91</v>
      </c>
      <c r="AD37" s="11">
        <v>61</v>
      </c>
      <c r="AE37" t="s">
        <v>100</v>
      </c>
      <c r="AF37" t="s">
        <v>269</v>
      </c>
      <c r="AG37" s="11" t="s">
        <v>268</v>
      </c>
      <c r="AH37" t="s">
        <v>87</v>
      </c>
      <c r="AI37" t="s">
        <v>89</v>
      </c>
      <c r="AJ37" t="s">
        <v>89</v>
      </c>
      <c r="AK37" t="s">
        <v>87</v>
      </c>
      <c r="AL37" t="s">
        <v>89</v>
      </c>
      <c r="AM37" t="s">
        <v>89</v>
      </c>
      <c r="AN37" t="s">
        <v>89</v>
      </c>
      <c r="AO37" t="s">
        <v>90</v>
      </c>
      <c r="AP37" t="s">
        <v>265</v>
      </c>
      <c r="AQ37" t="s">
        <v>270</v>
      </c>
      <c r="AR37">
        <v>5</v>
      </c>
      <c r="AS37">
        <v>0</v>
      </c>
      <c r="AT37" s="9" t="s">
        <v>271</v>
      </c>
      <c r="AU37" t="s">
        <v>81</v>
      </c>
      <c r="AV37" t="s">
        <v>92</v>
      </c>
      <c r="AW37" s="11">
        <v>0</v>
      </c>
      <c r="AX37" s="11" t="s">
        <v>272</v>
      </c>
    </row>
    <row r="38" spans="1:50" ht="12" customHeight="1" x14ac:dyDescent="0.45">
      <c r="A38" t="s">
        <v>273</v>
      </c>
      <c r="B38" s="11">
        <v>70</v>
      </c>
      <c r="C38" t="s">
        <v>95</v>
      </c>
      <c r="D38" s="11">
        <v>11</v>
      </c>
      <c r="E38" t="s">
        <v>79</v>
      </c>
      <c r="F38" t="s">
        <v>81</v>
      </c>
      <c r="G38" t="s">
        <v>80</v>
      </c>
      <c r="H38" t="s">
        <v>80</v>
      </c>
      <c r="I38" t="s">
        <v>80</v>
      </c>
      <c r="J38" t="s">
        <v>80</v>
      </c>
      <c r="K38" t="s">
        <v>80</v>
      </c>
      <c r="L38" t="s">
        <v>80</v>
      </c>
      <c r="M38" t="s">
        <v>81</v>
      </c>
      <c r="N38" s="11">
        <v>20.3</v>
      </c>
      <c r="O38" s="11">
        <v>68</v>
      </c>
      <c r="P38" s="11" t="s">
        <v>275</v>
      </c>
      <c r="Q38" t="s">
        <v>81</v>
      </c>
      <c r="R38" t="s">
        <v>80</v>
      </c>
      <c r="S38" t="s">
        <v>80</v>
      </c>
      <c r="T38" t="s">
        <v>80</v>
      </c>
      <c r="U38" t="s">
        <v>80</v>
      </c>
      <c r="V38" t="s">
        <v>80</v>
      </c>
      <c r="W38">
        <v>0</v>
      </c>
      <c r="X38">
        <v>0</v>
      </c>
      <c r="AH38" t="s">
        <v>87</v>
      </c>
      <c r="AI38" t="s">
        <v>89</v>
      </c>
      <c r="AJ38" t="s">
        <v>87</v>
      </c>
      <c r="AK38" t="s">
        <v>89</v>
      </c>
      <c r="AL38" t="s">
        <v>89</v>
      </c>
      <c r="AM38" t="s">
        <v>89</v>
      </c>
      <c r="AN38" t="s">
        <v>89</v>
      </c>
      <c r="AO38" t="s">
        <v>90</v>
      </c>
      <c r="AP38" t="s">
        <v>80</v>
      </c>
      <c r="AQ38" t="s">
        <v>270</v>
      </c>
      <c r="AR38">
        <v>5</v>
      </c>
      <c r="AS38">
        <v>0</v>
      </c>
      <c r="AT38" s="9"/>
    </row>
    <row r="39" spans="1:50" ht="12" customHeight="1" x14ac:dyDescent="0.45">
      <c r="A39" t="s">
        <v>276</v>
      </c>
      <c r="B39" s="11">
        <v>63</v>
      </c>
      <c r="C39" t="s">
        <v>95</v>
      </c>
      <c r="D39" s="11">
        <v>6</v>
      </c>
      <c r="E39" t="s">
        <v>79</v>
      </c>
      <c r="F39" t="s">
        <v>80</v>
      </c>
      <c r="G39" t="s">
        <v>80</v>
      </c>
      <c r="H39" t="s">
        <v>80</v>
      </c>
      <c r="I39" t="s">
        <v>80</v>
      </c>
      <c r="J39" t="s">
        <v>80</v>
      </c>
      <c r="K39" t="s">
        <v>80</v>
      </c>
      <c r="L39" t="s">
        <v>80</v>
      </c>
      <c r="M39" t="s">
        <v>81</v>
      </c>
      <c r="N39" s="11">
        <v>30.19</v>
      </c>
      <c r="O39" s="11">
        <v>57</v>
      </c>
      <c r="Q39" t="s">
        <v>81</v>
      </c>
      <c r="R39" t="s">
        <v>80</v>
      </c>
      <c r="S39" t="s">
        <v>80</v>
      </c>
      <c r="T39" t="s">
        <v>81</v>
      </c>
      <c r="U39" t="s">
        <v>80</v>
      </c>
      <c r="V39" t="s">
        <v>80</v>
      </c>
      <c r="W39">
        <v>1</v>
      </c>
      <c r="X39">
        <v>0</v>
      </c>
      <c r="Y39" t="s">
        <v>277</v>
      </c>
      <c r="AD39" s="11">
        <v>33</v>
      </c>
      <c r="AF39" t="s">
        <v>278</v>
      </c>
      <c r="AH39" t="s">
        <v>87</v>
      </c>
      <c r="AI39" t="s">
        <v>87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90</v>
      </c>
      <c r="AP39" t="s">
        <v>80</v>
      </c>
      <c r="AQ39" t="s">
        <v>106</v>
      </c>
      <c r="AR39">
        <v>5</v>
      </c>
      <c r="AS39">
        <v>0</v>
      </c>
      <c r="AT39" t="s">
        <v>279</v>
      </c>
      <c r="AU39" t="s">
        <v>81</v>
      </c>
      <c r="AW39" s="11">
        <v>10</v>
      </c>
    </row>
    <row r="40" spans="1:50" ht="12" customHeight="1" x14ac:dyDescent="0.45">
      <c r="A40" t="s">
        <v>280</v>
      </c>
      <c r="B40" s="11">
        <v>63</v>
      </c>
      <c r="C40" t="s">
        <v>95</v>
      </c>
      <c r="D40" s="11">
        <v>49</v>
      </c>
      <c r="E40" t="s">
        <v>79</v>
      </c>
      <c r="F40" t="s">
        <v>81</v>
      </c>
      <c r="G40" t="s">
        <v>80</v>
      </c>
      <c r="H40" t="s">
        <v>80</v>
      </c>
      <c r="I40" t="s">
        <v>80</v>
      </c>
      <c r="J40" t="s">
        <v>80</v>
      </c>
      <c r="K40" t="s">
        <v>80</v>
      </c>
      <c r="L40" t="s">
        <v>80</v>
      </c>
      <c r="M40" t="s">
        <v>81</v>
      </c>
      <c r="N40" s="11">
        <v>31.02</v>
      </c>
      <c r="O40" s="11">
        <v>87</v>
      </c>
      <c r="P40" s="11" t="s">
        <v>281</v>
      </c>
      <c r="Q40" t="s">
        <v>80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>
        <v>1</v>
      </c>
      <c r="X40">
        <v>0</v>
      </c>
      <c r="Y40" t="s">
        <v>282</v>
      </c>
      <c r="AH40" t="s">
        <v>283</v>
      </c>
      <c r="AI40" t="s">
        <v>89</v>
      </c>
      <c r="AJ40" t="s">
        <v>284</v>
      </c>
      <c r="AK40" t="s">
        <v>89</v>
      </c>
      <c r="AL40" t="s">
        <v>89</v>
      </c>
      <c r="AM40" t="s">
        <v>89</v>
      </c>
      <c r="AN40" t="s">
        <v>89</v>
      </c>
      <c r="AO40" t="s">
        <v>90</v>
      </c>
      <c r="AP40" t="s">
        <v>80</v>
      </c>
      <c r="AQ40" t="s">
        <v>106</v>
      </c>
      <c r="AR40">
        <v>5</v>
      </c>
      <c r="AS40">
        <v>0</v>
      </c>
      <c r="AT40" s="9" t="s">
        <v>285</v>
      </c>
      <c r="AV40" t="s">
        <v>92</v>
      </c>
    </row>
    <row r="41" spans="1:50" ht="12" customHeight="1" x14ac:dyDescent="0.45">
      <c r="A41" t="s">
        <v>286</v>
      </c>
      <c r="B41" s="11">
        <v>76</v>
      </c>
      <c r="C41" t="s">
        <v>95</v>
      </c>
      <c r="D41" s="11">
        <v>44</v>
      </c>
      <c r="E41" t="s">
        <v>96</v>
      </c>
      <c r="F41" t="s">
        <v>81</v>
      </c>
      <c r="G41" t="s">
        <v>80</v>
      </c>
      <c r="H41" t="s">
        <v>80</v>
      </c>
      <c r="I41" t="s">
        <v>80</v>
      </c>
      <c r="J41" t="s">
        <v>80</v>
      </c>
      <c r="K41" t="s">
        <v>80</v>
      </c>
      <c r="L41" t="s">
        <v>80</v>
      </c>
      <c r="M41" t="s">
        <v>80</v>
      </c>
      <c r="N41" s="11">
        <v>28.37</v>
      </c>
      <c r="O41" s="11">
        <v>63</v>
      </c>
      <c r="P41" s="11" t="s">
        <v>287</v>
      </c>
      <c r="Q41" t="s">
        <v>80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>
        <v>1</v>
      </c>
      <c r="X41">
        <v>0</v>
      </c>
      <c r="Y41" t="s">
        <v>288</v>
      </c>
      <c r="AC41" s="11" t="s">
        <v>99</v>
      </c>
      <c r="AD41" s="11">
        <v>78</v>
      </c>
      <c r="AE41" t="s">
        <v>100</v>
      </c>
      <c r="AF41" t="s">
        <v>289</v>
      </c>
      <c r="AG41" s="11" t="s">
        <v>274</v>
      </c>
      <c r="AH41" t="s">
        <v>290</v>
      </c>
      <c r="AI41" t="s">
        <v>89</v>
      </c>
      <c r="AJ41" t="s">
        <v>89</v>
      </c>
      <c r="AK41" t="s">
        <v>89</v>
      </c>
      <c r="AL41" t="s">
        <v>89</v>
      </c>
      <c r="AM41" t="s">
        <v>89</v>
      </c>
      <c r="AN41" t="s">
        <v>89</v>
      </c>
      <c r="AO41" t="s">
        <v>90</v>
      </c>
      <c r="AP41" t="s">
        <v>80</v>
      </c>
      <c r="AQ41" t="s">
        <v>106</v>
      </c>
      <c r="AR41">
        <v>5</v>
      </c>
      <c r="AS41">
        <v>0</v>
      </c>
      <c r="AT41" s="9" t="s">
        <v>291</v>
      </c>
      <c r="AU41" t="s">
        <v>81</v>
      </c>
      <c r="AV41" t="s">
        <v>92</v>
      </c>
      <c r="AW41" s="11">
        <v>0</v>
      </c>
      <c r="AX41" s="11" t="s">
        <v>292</v>
      </c>
    </row>
    <row r="42" spans="1:50" ht="12" customHeight="1" x14ac:dyDescent="0.45">
      <c r="A42" t="s">
        <v>293</v>
      </c>
      <c r="B42" s="11">
        <v>55</v>
      </c>
      <c r="C42" t="s">
        <v>78</v>
      </c>
      <c r="D42" s="11">
        <v>36</v>
      </c>
      <c r="E42" t="s">
        <v>96</v>
      </c>
      <c r="F42" t="s">
        <v>80</v>
      </c>
      <c r="G42" t="s">
        <v>80</v>
      </c>
      <c r="H42" t="s">
        <v>80</v>
      </c>
      <c r="I42" t="s">
        <v>81</v>
      </c>
      <c r="J42" t="s">
        <v>80</v>
      </c>
      <c r="K42" t="s">
        <v>80</v>
      </c>
      <c r="L42" t="s">
        <v>80</v>
      </c>
      <c r="M42" t="s">
        <v>80</v>
      </c>
      <c r="N42" s="11">
        <v>29.37</v>
      </c>
      <c r="O42" s="11">
        <v>51</v>
      </c>
      <c r="P42" s="11" t="s">
        <v>294</v>
      </c>
      <c r="Q42" t="s">
        <v>80</v>
      </c>
      <c r="R42" t="s">
        <v>80</v>
      </c>
      <c r="S42" t="s">
        <v>80</v>
      </c>
      <c r="T42" t="s">
        <v>80</v>
      </c>
      <c r="U42" t="s">
        <v>81</v>
      </c>
      <c r="V42" t="s">
        <v>80</v>
      </c>
      <c r="W42">
        <v>0</v>
      </c>
      <c r="X42">
        <v>0</v>
      </c>
      <c r="Y42" t="s">
        <v>295</v>
      </c>
      <c r="Z42" s="11">
        <v>49</v>
      </c>
      <c r="AB42" s="11">
        <v>36.700000000000003</v>
      </c>
      <c r="AC42" s="11" t="s">
        <v>123</v>
      </c>
      <c r="AD42" s="11" t="s">
        <v>296</v>
      </c>
      <c r="AE42" t="s">
        <v>100</v>
      </c>
      <c r="AF42" t="s">
        <v>297</v>
      </c>
      <c r="AG42" s="11" t="s">
        <v>298</v>
      </c>
      <c r="AH42" t="s">
        <v>87</v>
      </c>
      <c r="AI42" t="s">
        <v>89</v>
      </c>
      <c r="AJ42" t="s">
        <v>89</v>
      </c>
      <c r="AK42" t="s">
        <v>89</v>
      </c>
      <c r="AL42" t="s">
        <v>89</v>
      </c>
      <c r="AM42" t="s">
        <v>89</v>
      </c>
      <c r="AN42" t="s">
        <v>89</v>
      </c>
      <c r="AO42" t="s">
        <v>90</v>
      </c>
      <c r="AP42" t="s">
        <v>80</v>
      </c>
      <c r="AQ42" t="s">
        <v>119</v>
      </c>
      <c r="AR42">
        <v>5</v>
      </c>
      <c r="AS42">
        <v>5</v>
      </c>
      <c r="AT42" s="9"/>
      <c r="AU42" t="s">
        <v>81</v>
      </c>
      <c r="AV42" t="s">
        <v>92</v>
      </c>
      <c r="AW42" s="11">
        <v>0</v>
      </c>
      <c r="AX42" s="11" t="s">
        <v>299</v>
      </c>
    </row>
    <row r="43" spans="1:50" ht="12" customHeight="1" x14ac:dyDescent="0.45">
      <c r="A43" t="s">
        <v>300</v>
      </c>
      <c r="B43" s="11">
        <v>66</v>
      </c>
      <c r="C43" t="s">
        <v>95</v>
      </c>
      <c r="D43" s="11">
        <v>10</v>
      </c>
      <c r="E43" t="s">
        <v>79</v>
      </c>
      <c r="F43" t="s">
        <v>80</v>
      </c>
      <c r="G43" t="s">
        <v>80</v>
      </c>
      <c r="H43" t="s">
        <v>81</v>
      </c>
      <c r="I43" t="s">
        <v>80</v>
      </c>
      <c r="J43" t="s">
        <v>80</v>
      </c>
      <c r="K43" t="s">
        <v>80</v>
      </c>
      <c r="L43" t="s">
        <v>80</v>
      </c>
      <c r="M43" t="s">
        <v>81</v>
      </c>
      <c r="N43" s="28">
        <v>35.659999999999997</v>
      </c>
      <c r="O43" s="11">
        <v>70</v>
      </c>
      <c r="P43" s="11" t="s">
        <v>301</v>
      </c>
      <c r="Q43" t="s">
        <v>81</v>
      </c>
      <c r="R43" t="s">
        <v>80</v>
      </c>
      <c r="S43" t="s">
        <v>80</v>
      </c>
      <c r="T43" t="s">
        <v>80</v>
      </c>
      <c r="U43" t="s">
        <v>81</v>
      </c>
      <c r="V43" t="s">
        <v>80</v>
      </c>
      <c r="W43">
        <v>0</v>
      </c>
      <c r="X43">
        <v>0</v>
      </c>
      <c r="AD43" s="11">
        <v>19</v>
      </c>
      <c r="AF43" t="s">
        <v>302</v>
      </c>
      <c r="AH43" t="s">
        <v>303</v>
      </c>
      <c r="AI43" t="s">
        <v>89</v>
      </c>
      <c r="AJ43" t="s">
        <v>89</v>
      </c>
      <c r="AK43" t="s">
        <v>89</v>
      </c>
      <c r="AL43" t="s">
        <v>89</v>
      </c>
      <c r="AM43" t="s">
        <v>89</v>
      </c>
      <c r="AN43" t="s">
        <v>89</v>
      </c>
      <c r="AO43" t="s">
        <v>90</v>
      </c>
      <c r="AP43" t="s">
        <v>80</v>
      </c>
      <c r="AQ43" t="s">
        <v>119</v>
      </c>
      <c r="AR43">
        <v>5</v>
      </c>
      <c r="AS43">
        <v>5</v>
      </c>
      <c r="AT43" s="9" t="s">
        <v>304</v>
      </c>
      <c r="AU43" t="s">
        <v>81</v>
      </c>
      <c r="AV43" t="s">
        <v>92</v>
      </c>
      <c r="AW43" s="11">
        <v>6</v>
      </c>
      <c r="AX43" s="11" t="s">
        <v>305</v>
      </c>
    </row>
    <row r="44" spans="1:50" s="27" customFormat="1" ht="12" customHeight="1" x14ac:dyDescent="0.45">
      <c r="A44" s="27" t="s">
        <v>306</v>
      </c>
      <c r="B44" s="28">
        <v>76</v>
      </c>
      <c r="C44" s="27" t="s">
        <v>95</v>
      </c>
      <c r="D44" s="28">
        <v>223</v>
      </c>
      <c r="E44" s="27" t="s">
        <v>96</v>
      </c>
      <c r="F44" s="27" t="s">
        <v>81</v>
      </c>
      <c r="G44" s="27" t="s">
        <v>80</v>
      </c>
      <c r="H44" s="27" t="s">
        <v>80</v>
      </c>
      <c r="I44" s="27" t="s">
        <v>80</v>
      </c>
      <c r="J44" s="27" t="s">
        <v>80</v>
      </c>
      <c r="K44" s="27" t="s">
        <v>80</v>
      </c>
      <c r="L44" s="27" t="s">
        <v>80</v>
      </c>
      <c r="M44" s="27" t="s">
        <v>80</v>
      </c>
      <c r="N44" s="31">
        <v>12.4</v>
      </c>
      <c r="O44" s="28">
        <v>62</v>
      </c>
      <c r="P44" s="28" t="s">
        <v>307</v>
      </c>
      <c r="Q44" s="27" t="s">
        <v>80</v>
      </c>
      <c r="R44" s="27" t="s">
        <v>80</v>
      </c>
      <c r="S44" s="27" t="s">
        <v>80</v>
      </c>
      <c r="T44" s="27" t="s">
        <v>80</v>
      </c>
      <c r="U44" s="27" t="s">
        <v>80</v>
      </c>
      <c r="V44" s="27" t="s">
        <v>81</v>
      </c>
      <c r="W44" s="27">
        <v>0</v>
      </c>
      <c r="X44" s="27">
        <v>0</v>
      </c>
      <c r="Z44" s="28"/>
      <c r="AA44" s="28"/>
      <c r="AB44" s="28"/>
      <c r="AC44" s="28"/>
      <c r="AD44" s="28"/>
      <c r="AG44" s="28"/>
      <c r="AH44" s="27" t="s">
        <v>87</v>
      </c>
      <c r="AI44" s="27" t="s">
        <v>89</v>
      </c>
      <c r="AJ44" s="27" t="s">
        <v>89</v>
      </c>
      <c r="AK44" s="27" t="s">
        <v>89</v>
      </c>
      <c r="AL44" s="27" t="s">
        <v>89</v>
      </c>
      <c r="AM44" s="27" t="s">
        <v>89</v>
      </c>
      <c r="AN44" s="27" t="s">
        <v>89</v>
      </c>
      <c r="AO44" s="27" t="s">
        <v>90</v>
      </c>
      <c r="AP44" s="27" t="s">
        <v>80</v>
      </c>
      <c r="AQ44" s="27" t="s">
        <v>119</v>
      </c>
      <c r="AR44" s="27">
        <v>5</v>
      </c>
      <c r="AS44" s="27">
        <v>5</v>
      </c>
      <c r="AW44" s="28"/>
      <c r="AX44" s="28"/>
    </row>
    <row r="45" spans="1:50" ht="12" customHeight="1" x14ac:dyDescent="0.45">
      <c r="A45" t="s">
        <v>308</v>
      </c>
      <c r="B45" s="11">
        <v>63</v>
      </c>
      <c r="C45" t="s">
        <v>95</v>
      </c>
      <c r="D45" s="11">
        <v>12</v>
      </c>
      <c r="E45" t="s">
        <v>79</v>
      </c>
      <c r="F45" t="s">
        <v>80</v>
      </c>
      <c r="G45" t="s">
        <v>80</v>
      </c>
      <c r="H45" t="s">
        <v>80</v>
      </c>
      <c r="I45" t="s">
        <v>80</v>
      </c>
      <c r="J45" t="s">
        <v>80</v>
      </c>
      <c r="K45" t="s">
        <v>80</v>
      </c>
      <c r="L45" t="s">
        <v>80</v>
      </c>
      <c r="M45" t="s">
        <v>80</v>
      </c>
      <c r="N45" s="11">
        <v>30.44</v>
      </c>
      <c r="O45" s="11">
        <v>73</v>
      </c>
      <c r="P45" s="11" t="s">
        <v>309</v>
      </c>
      <c r="Q45" t="s">
        <v>81</v>
      </c>
      <c r="R45" t="s">
        <v>80</v>
      </c>
      <c r="S45" t="s">
        <v>80</v>
      </c>
      <c r="T45" t="s">
        <v>80</v>
      </c>
      <c r="U45" t="s">
        <v>80</v>
      </c>
      <c r="V45" t="s">
        <v>80</v>
      </c>
      <c r="W45">
        <v>0</v>
      </c>
      <c r="X45">
        <v>0</v>
      </c>
      <c r="AC45" s="11" t="s">
        <v>130</v>
      </c>
      <c r="AD45" s="11" t="s">
        <v>310</v>
      </c>
      <c r="AF45" t="s">
        <v>137</v>
      </c>
      <c r="AG45" s="11" t="s">
        <v>311</v>
      </c>
      <c r="AH45" t="s">
        <v>87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90</v>
      </c>
      <c r="AP45" t="s">
        <v>80</v>
      </c>
      <c r="AQ45" t="s">
        <v>119</v>
      </c>
      <c r="AR45">
        <v>5</v>
      </c>
      <c r="AS45">
        <v>5</v>
      </c>
      <c r="AT45" s="9" t="s">
        <v>312</v>
      </c>
      <c r="AU45" t="s">
        <v>81</v>
      </c>
      <c r="AV45" t="s">
        <v>313</v>
      </c>
      <c r="AW45" s="11">
        <v>0</v>
      </c>
      <c r="AX45" s="11" t="s">
        <v>314</v>
      </c>
    </row>
    <row r="46" spans="1:50" ht="12" customHeight="1" x14ac:dyDescent="0.45">
      <c r="A46" t="s">
        <v>315</v>
      </c>
      <c r="B46" s="11">
        <v>60</v>
      </c>
      <c r="C46" t="s">
        <v>95</v>
      </c>
      <c r="D46" s="11">
        <v>20</v>
      </c>
      <c r="E46" t="s">
        <v>96</v>
      </c>
      <c r="F46" t="s">
        <v>81</v>
      </c>
      <c r="G46" t="s">
        <v>80</v>
      </c>
      <c r="H46" t="s">
        <v>80</v>
      </c>
      <c r="I46" t="s">
        <v>80</v>
      </c>
      <c r="J46" t="s">
        <v>80</v>
      </c>
      <c r="K46" t="s">
        <v>80</v>
      </c>
      <c r="L46" t="s">
        <v>80</v>
      </c>
      <c r="M46" t="s">
        <v>80</v>
      </c>
      <c r="N46" s="11">
        <v>36.130000000000003</v>
      </c>
      <c r="O46" s="11" t="s">
        <v>97</v>
      </c>
      <c r="P46" s="11" t="s">
        <v>316</v>
      </c>
      <c r="Q46" t="s">
        <v>80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>
        <v>0</v>
      </c>
      <c r="X46">
        <v>0</v>
      </c>
      <c r="AH46" t="s">
        <v>87</v>
      </c>
      <c r="AI46" t="s">
        <v>89</v>
      </c>
      <c r="AJ46" t="s">
        <v>89</v>
      </c>
      <c r="AK46" t="s">
        <v>87</v>
      </c>
      <c r="AL46" t="s">
        <v>87</v>
      </c>
      <c r="AM46" t="s">
        <v>87</v>
      </c>
      <c r="AN46" t="s">
        <v>89</v>
      </c>
      <c r="AO46" t="s">
        <v>90</v>
      </c>
      <c r="AP46" t="s">
        <v>265</v>
      </c>
      <c r="AQ46" t="s">
        <v>270</v>
      </c>
      <c r="AR46">
        <v>5</v>
      </c>
      <c r="AS46">
        <v>0</v>
      </c>
      <c r="AT46" s="9" t="s">
        <v>317</v>
      </c>
      <c r="AU46" t="s">
        <v>81</v>
      </c>
      <c r="AV46" t="s">
        <v>92</v>
      </c>
      <c r="AW46" s="11">
        <v>0</v>
      </c>
      <c r="AX46" s="11" t="s">
        <v>318</v>
      </c>
    </row>
    <row r="47" spans="1:50" ht="12" customHeight="1" x14ac:dyDescent="0.45">
      <c r="A47" t="s">
        <v>319</v>
      </c>
      <c r="B47" s="11">
        <v>69</v>
      </c>
      <c r="C47" t="s">
        <v>95</v>
      </c>
      <c r="D47" s="11">
        <v>25</v>
      </c>
      <c r="E47" t="s">
        <v>96</v>
      </c>
      <c r="F47" t="s">
        <v>80</v>
      </c>
      <c r="G47" t="s">
        <v>80</v>
      </c>
      <c r="H47" t="s">
        <v>80</v>
      </c>
      <c r="I47" t="s">
        <v>80</v>
      </c>
      <c r="J47" t="s">
        <v>80</v>
      </c>
      <c r="K47" t="s">
        <v>80</v>
      </c>
      <c r="L47" t="s">
        <v>80</v>
      </c>
      <c r="M47" t="s">
        <v>80</v>
      </c>
      <c r="N47" s="11">
        <v>21.7</v>
      </c>
      <c r="O47" s="11" t="s">
        <v>97</v>
      </c>
      <c r="P47" s="11" t="s">
        <v>320</v>
      </c>
      <c r="Q47" t="s">
        <v>80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>
        <v>0</v>
      </c>
      <c r="X47">
        <v>0</v>
      </c>
      <c r="AC47" s="11" t="s">
        <v>130</v>
      </c>
      <c r="AD47" s="11">
        <v>66</v>
      </c>
      <c r="AE47" t="s">
        <v>100</v>
      </c>
      <c r="AF47" t="s">
        <v>321</v>
      </c>
      <c r="AG47" s="11" t="s">
        <v>322</v>
      </c>
      <c r="AH47" t="s">
        <v>87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90</v>
      </c>
      <c r="AP47" t="s">
        <v>80</v>
      </c>
      <c r="AQ47" t="s">
        <v>119</v>
      </c>
      <c r="AR47">
        <v>5</v>
      </c>
      <c r="AS47">
        <v>5</v>
      </c>
      <c r="AT47" s="9" t="s">
        <v>323</v>
      </c>
      <c r="AU47" t="s">
        <v>81</v>
      </c>
      <c r="AV47" t="s">
        <v>92</v>
      </c>
      <c r="AW47" s="11">
        <v>31</v>
      </c>
      <c r="AX47" s="11" t="s">
        <v>324</v>
      </c>
    </row>
    <row r="48" spans="1:50" ht="12" customHeight="1" x14ac:dyDescent="0.45">
      <c r="A48" t="s">
        <v>325</v>
      </c>
      <c r="B48" s="11">
        <v>55</v>
      </c>
      <c r="C48" t="s">
        <v>95</v>
      </c>
      <c r="D48" s="11">
        <v>24</v>
      </c>
      <c r="E48" t="s">
        <v>96</v>
      </c>
      <c r="F48" t="s">
        <v>80</v>
      </c>
      <c r="G48" t="s">
        <v>81</v>
      </c>
      <c r="H48" t="s">
        <v>80</v>
      </c>
      <c r="I48" t="s">
        <v>80</v>
      </c>
      <c r="J48" t="s">
        <v>80</v>
      </c>
      <c r="K48" t="s">
        <v>80</v>
      </c>
      <c r="L48" t="s">
        <v>80</v>
      </c>
      <c r="M48" t="s">
        <v>81</v>
      </c>
      <c r="N48" s="11">
        <v>33.020000000000003</v>
      </c>
      <c r="O48" s="11">
        <v>71</v>
      </c>
      <c r="P48" s="11" t="s">
        <v>326</v>
      </c>
      <c r="Q48" t="s">
        <v>81</v>
      </c>
      <c r="R48" t="s">
        <v>80</v>
      </c>
      <c r="S48" t="s">
        <v>80</v>
      </c>
      <c r="T48" t="s">
        <v>80</v>
      </c>
      <c r="U48" t="s">
        <v>81</v>
      </c>
      <c r="V48" t="s">
        <v>80</v>
      </c>
      <c r="W48">
        <v>0</v>
      </c>
      <c r="X48">
        <v>0</v>
      </c>
      <c r="Z48" s="11">
        <v>53</v>
      </c>
      <c r="AB48" s="11">
        <v>20.79</v>
      </c>
      <c r="AC48" s="11" t="s">
        <v>83</v>
      </c>
      <c r="AD48" s="11" t="s">
        <v>327</v>
      </c>
      <c r="AE48" t="s">
        <v>111</v>
      </c>
      <c r="AF48" t="s">
        <v>328</v>
      </c>
      <c r="AG48" s="11" t="s">
        <v>329</v>
      </c>
      <c r="AH48" t="s">
        <v>87</v>
      </c>
      <c r="AI48" t="s">
        <v>89</v>
      </c>
      <c r="AJ48" t="s">
        <v>89</v>
      </c>
      <c r="AK48" t="s">
        <v>89</v>
      </c>
      <c r="AL48" t="s">
        <v>89</v>
      </c>
      <c r="AM48" t="s">
        <v>89</v>
      </c>
      <c r="AN48" t="s">
        <v>89</v>
      </c>
      <c r="AO48" t="s">
        <v>90</v>
      </c>
      <c r="AP48" t="s">
        <v>80</v>
      </c>
      <c r="AQ48" t="s">
        <v>119</v>
      </c>
      <c r="AR48">
        <v>5</v>
      </c>
      <c r="AS48">
        <v>5</v>
      </c>
      <c r="AT48" s="9" t="s">
        <v>330</v>
      </c>
      <c r="AU48" t="s">
        <v>80</v>
      </c>
    </row>
    <row r="49" spans="1:50" ht="12" customHeight="1" x14ac:dyDescent="0.45">
      <c r="A49" t="s">
        <v>331</v>
      </c>
      <c r="B49" s="11">
        <v>50</v>
      </c>
      <c r="C49" t="s">
        <v>95</v>
      </c>
      <c r="D49" s="11">
        <v>14</v>
      </c>
      <c r="E49" t="s">
        <v>96</v>
      </c>
      <c r="F49" t="s">
        <v>81</v>
      </c>
      <c r="G49" t="s">
        <v>80</v>
      </c>
      <c r="H49" t="s">
        <v>80</v>
      </c>
      <c r="I49" t="s">
        <v>80</v>
      </c>
      <c r="J49" t="s">
        <v>80</v>
      </c>
      <c r="K49" t="s">
        <v>80</v>
      </c>
      <c r="L49" t="s">
        <v>80</v>
      </c>
      <c r="M49" t="s">
        <v>81</v>
      </c>
      <c r="N49" s="11">
        <v>31.56</v>
      </c>
      <c r="O49" s="11">
        <v>83</v>
      </c>
      <c r="P49" s="11" t="s">
        <v>332</v>
      </c>
      <c r="Q49" t="s">
        <v>81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>
        <v>0</v>
      </c>
      <c r="X49">
        <v>0</v>
      </c>
      <c r="AH49" t="s">
        <v>87</v>
      </c>
      <c r="AI49" t="s">
        <v>333</v>
      </c>
      <c r="AJ49" t="s">
        <v>89</v>
      </c>
      <c r="AK49" t="s">
        <v>89</v>
      </c>
      <c r="AL49" t="s">
        <v>89</v>
      </c>
      <c r="AM49" t="s">
        <v>89</v>
      </c>
      <c r="AN49" t="s">
        <v>89</v>
      </c>
      <c r="AO49" t="s">
        <v>90</v>
      </c>
      <c r="AP49" t="s">
        <v>80</v>
      </c>
      <c r="AQ49" t="s">
        <v>119</v>
      </c>
      <c r="AR49">
        <v>5</v>
      </c>
      <c r="AS49">
        <v>5</v>
      </c>
      <c r="AT49" s="9" t="s">
        <v>334</v>
      </c>
    </row>
    <row r="50" spans="1:50" s="27" customFormat="1" ht="12" customHeight="1" x14ac:dyDescent="0.45">
      <c r="A50" s="27" t="s">
        <v>335</v>
      </c>
      <c r="B50" s="28">
        <v>57</v>
      </c>
      <c r="C50" s="27" t="s">
        <v>95</v>
      </c>
      <c r="D50" s="28">
        <v>22</v>
      </c>
      <c r="E50" s="27" t="s">
        <v>96</v>
      </c>
      <c r="F50" s="27" t="s">
        <v>80</v>
      </c>
      <c r="G50" s="27" t="s">
        <v>81</v>
      </c>
      <c r="H50" s="27" t="s">
        <v>80</v>
      </c>
      <c r="I50" s="27" t="s">
        <v>80</v>
      </c>
      <c r="J50" s="27" t="s">
        <v>80</v>
      </c>
      <c r="K50" s="27" t="s">
        <v>80</v>
      </c>
      <c r="L50" s="27" t="s">
        <v>80</v>
      </c>
      <c r="M50" s="27" t="s">
        <v>81</v>
      </c>
      <c r="N50" s="28">
        <v>29.61</v>
      </c>
      <c r="O50" s="28">
        <v>89</v>
      </c>
      <c r="P50" s="28"/>
      <c r="Q50" s="27" t="s">
        <v>81</v>
      </c>
      <c r="R50" s="27" t="s">
        <v>80</v>
      </c>
      <c r="S50" s="27" t="s">
        <v>80</v>
      </c>
      <c r="T50" s="27" t="s">
        <v>80</v>
      </c>
      <c r="U50" s="27" t="s">
        <v>80</v>
      </c>
      <c r="V50" s="27" t="s">
        <v>80</v>
      </c>
      <c r="W50" s="27">
        <v>0</v>
      </c>
      <c r="X50" s="27">
        <v>0</v>
      </c>
      <c r="Z50" s="28"/>
      <c r="AA50" s="28"/>
      <c r="AB50" s="28"/>
      <c r="AC50" s="28" t="s">
        <v>336</v>
      </c>
      <c r="AD50" s="28">
        <v>47</v>
      </c>
      <c r="AE50" s="27" t="s">
        <v>111</v>
      </c>
      <c r="AF50" s="27" t="s">
        <v>337</v>
      </c>
      <c r="AG50" s="28"/>
      <c r="AH50" s="27" t="s">
        <v>87</v>
      </c>
      <c r="AI50" s="27" t="s">
        <v>88</v>
      </c>
      <c r="AJ50" s="27" t="s">
        <v>89</v>
      </c>
      <c r="AK50" s="27" t="s">
        <v>89</v>
      </c>
      <c r="AL50" s="27" t="s">
        <v>89</v>
      </c>
      <c r="AM50" s="27" t="s">
        <v>89</v>
      </c>
      <c r="AN50" s="27" t="s">
        <v>89</v>
      </c>
      <c r="AO50" s="27" t="s">
        <v>90</v>
      </c>
      <c r="AP50" s="27" t="s">
        <v>80</v>
      </c>
      <c r="AQ50" s="27" t="s">
        <v>119</v>
      </c>
      <c r="AR50" s="27">
        <v>5</v>
      </c>
      <c r="AS50" s="27">
        <v>5</v>
      </c>
      <c r="AT50" s="30" t="s">
        <v>338</v>
      </c>
      <c r="AU50" s="27" t="s">
        <v>81</v>
      </c>
      <c r="AV50" s="27" t="s">
        <v>92</v>
      </c>
      <c r="AW50" s="28">
        <v>0</v>
      </c>
      <c r="AX50" s="28" t="s">
        <v>339</v>
      </c>
    </row>
    <row r="51" spans="1:50" ht="12" customHeight="1" x14ac:dyDescent="0.45">
      <c r="A51" t="s">
        <v>340</v>
      </c>
      <c r="B51" s="11">
        <v>47</v>
      </c>
      <c r="C51" t="s">
        <v>95</v>
      </c>
      <c r="D51" s="11">
        <v>24</v>
      </c>
      <c r="E51" t="s">
        <v>96</v>
      </c>
      <c r="F51" t="s">
        <v>80</v>
      </c>
      <c r="G51" t="s">
        <v>80</v>
      </c>
      <c r="H51" t="s">
        <v>80</v>
      </c>
      <c r="I51" t="s">
        <v>80</v>
      </c>
      <c r="J51" t="s">
        <v>80</v>
      </c>
      <c r="K51" t="s">
        <v>80</v>
      </c>
      <c r="L51" t="s">
        <v>80</v>
      </c>
      <c r="M51" t="s">
        <v>80</v>
      </c>
      <c r="N51" s="11">
        <v>28.68</v>
      </c>
      <c r="O51" s="11" t="s">
        <v>97</v>
      </c>
      <c r="P51" s="11" t="s">
        <v>341</v>
      </c>
      <c r="Q51" t="s">
        <v>81</v>
      </c>
      <c r="R51" t="s">
        <v>80</v>
      </c>
      <c r="S51" t="s">
        <v>80</v>
      </c>
      <c r="T51" t="s">
        <v>80</v>
      </c>
      <c r="U51" t="s">
        <v>80</v>
      </c>
      <c r="V51" t="s">
        <v>80</v>
      </c>
      <c r="W51">
        <v>0</v>
      </c>
      <c r="X51">
        <v>0</v>
      </c>
      <c r="AF51" t="s">
        <v>342</v>
      </c>
      <c r="AH51" t="s">
        <v>88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90</v>
      </c>
      <c r="AP51" t="s">
        <v>80</v>
      </c>
      <c r="AQ51" t="s">
        <v>119</v>
      </c>
      <c r="AR51">
        <v>5</v>
      </c>
      <c r="AS51">
        <v>5</v>
      </c>
      <c r="AT51" s="9" t="s">
        <v>343</v>
      </c>
      <c r="AU51" t="s">
        <v>80</v>
      </c>
      <c r="AX51" s="11" t="s">
        <v>344</v>
      </c>
    </row>
    <row r="52" spans="1:50" ht="22.5" customHeight="1" x14ac:dyDescent="0.45">
      <c r="A52" t="s">
        <v>345</v>
      </c>
      <c r="B52" s="11">
        <v>76</v>
      </c>
      <c r="C52" t="s">
        <v>95</v>
      </c>
      <c r="D52" s="11">
        <v>29</v>
      </c>
      <c r="E52" t="s">
        <v>96</v>
      </c>
      <c r="F52" t="s">
        <v>80</v>
      </c>
      <c r="G52" t="s">
        <v>80</v>
      </c>
      <c r="H52" t="s">
        <v>80</v>
      </c>
      <c r="I52" t="s">
        <v>81</v>
      </c>
      <c r="J52" t="s">
        <v>80</v>
      </c>
      <c r="K52" t="s">
        <v>80</v>
      </c>
      <c r="L52" t="s">
        <v>80</v>
      </c>
      <c r="M52" t="s">
        <v>80</v>
      </c>
      <c r="N52" s="11">
        <v>28.72</v>
      </c>
      <c r="O52" s="11">
        <v>71</v>
      </c>
      <c r="P52" s="11" t="s">
        <v>346</v>
      </c>
      <c r="Q52" t="s">
        <v>81</v>
      </c>
      <c r="R52" t="s">
        <v>80</v>
      </c>
      <c r="S52" t="s">
        <v>80</v>
      </c>
      <c r="T52" t="s">
        <v>80</v>
      </c>
      <c r="U52" t="s">
        <v>80</v>
      </c>
      <c r="V52" t="s">
        <v>80</v>
      </c>
      <c r="W52">
        <v>0</v>
      </c>
      <c r="X52">
        <v>0</v>
      </c>
      <c r="AC52" s="11" t="s">
        <v>130</v>
      </c>
      <c r="AD52" s="11">
        <v>59</v>
      </c>
      <c r="AE52" t="s">
        <v>100</v>
      </c>
      <c r="AF52" t="s">
        <v>347</v>
      </c>
      <c r="AH52" t="s">
        <v>88</v>
      </c>
      <c r="AI52" t="s">
        <v>88</v>
      </c>
      <c r="AJ52" t="s">
        <v>89</v>
      </c>
      <c r="AK52" t="s">
        <v>87</v>
      </c>
      <c r="AL52" t="s">
        <v>88</v>
      </c>
      <c r="AM52" t="s">
        <v>89</v>
      </c>
      <c r="AN52" t="s">
        <v>89</v>
      </c>
      <c r="AO52" t="s">
        <v>90</v>
      </c>
      <c r="AP52" t="s">
        <v>80</v>
      </c>
      <c r="AQ52" t="s">
        <v>119</v>
      </c>
      <c r="AR52">
        <v>5</v>
      </c>
      <c r="AS52">
        <v>5</v>
      </c>
      <c r="AT52" s="9" t="s">
        <v>348</v>
      </c>
      <c r="AU52" t="s">
        <v>81</v>
      </c>
      <c r="AV52" t="s">
        <v>92</v>
      </c>
      <c r="AW52" s="11">
        <v>0</v>
      </c>
      <c r="AX52" s="11" t="s">
        <v>349</v>
      </c>
    </row>
    <row r="53" spans="1:50" ht="12" customHeight="1" x14ac:dyDescent="0.45">
      <c r="AT53" s="9"/>
    </row>
    <row r="54" spans="1:50" ht="12" customHeight="1" x14ac:dyDescent="0.45">
      <c r="AT54" s="9"/>
    </row>
    <row r="55" spans="1:50" ht="12" customHeight="1" x14ac:dyDescent="0.45">
      <c r="AT55" s="9"/>
    </row>
    <row r="56" spans="1:50" ht="12" customHeight="1" x14ac:dyDescent="0.45">
      <c r="AT56" s="9"/>
    </row>
    <row r="57" spans="1:50" ht="12" customHeight="1" x14ac:dyDescent="0.45">
      <c r="AT57" s="9"/>
    </row>
    <row r="58" spans="1:50" ht="12" customHeight="1" x14ac:dyDescent="0.45">
      <c r="AT58" s="9"/>
    </row>
    <row r="59" spans="1:50" ht="12" customHeight="1" x14ac:dyDescent="0.45">
      <c r="AT59" s="9"/>
    </row>
    <row r="60" spans="1:50" ht="12" customHeight="1" x14ac:dyDescent="0.45">
      <c r="AT60" s="9"/>
    </row>
    <row r="61" spans="1:50" ht="12" customHeight="1" x14ac:dyDescent="0.45">
      <c r="AT61" s="9"/>
    </row>
    <row r="62" spans="1:50" ht="12" customHeight="1" x14ac:dyDescent="0.45">
      <c r="AT62" s="9"/>
    </row>
    <row r="63" spans="1:50" ht="12" customHeight="1" x14ac:dyDescent="0.45">
      <c r="AT63" s="9"/>
    </row>
    <row r="64" spans="1:50" ht="12" customHeight="1" x14ac:dyDescent="0.45">
      <c r="AT64" s="9"/>
    </row>
    <row r="65" spans="34:46" ht="12" customHeight="1" x14ac:dyDescent="0.45">
      <c r="AT65" s="9"/>
    </row>
    <row r="66" spans="34:46" ht="12" customHeight="1" x14ac:dyDescent="0.45">
      <c r="AH66" s="11"/>
      <c r="AI66" s="11"/>
      <c r="AJ66" s="11"/>
      <c r="AK66" s="11"/>
      <c r="AL66" s="11"/>
      <c r="AM66" s="11"/>
      <c r="AN66" s="11"/>
      <c r="AT66" s="9"/>
    </row>
    <row r="67" spans="34:46" ht="12" customHeight="1" x14ac:dyDescent="0.45">
      <c r="AT67" s="9"/>
    </row>
    <row r="68" spans="34:46" ht="12" customHeight="1" x14ac:dyDescent="0.45">
      <c r="AT68" s="9"/>
    </row>
    <row r="69" spans="34:46" ht="12" customHeight="1" x14ac:dyDescent="0.45">
      <c r="AT69" s="9"/>
    </row>
    <row r="70" spans="34:46" ht="12" customHeight="1" x14ac:dyDescent="0.45">
      <c r="AT70" s="9"/>
    </row>
    <row r="71" spans="34:46" ht="12" customHeight="1" x14ac:dyDescent="0.45">
      <c r="AT71" s="9"/>
    </row>
    <row r="72" spans="34:46" ht="12" customHeight="1" x14ac:dyDescent="0.45">
      <c r="AT72" s="9"/>
    </row>
    <row r="73" spans="34:46" ht="12" customHeight="1" x14ac:dyDescent="0.45">
      <c r="AT73" s="9"/>
    </row>
    <row r="74" spans="34:46" ht="12" customHeight="1" x14ac:dyDescent="0.45">
      <c r="AT74" s="9"/>
    </row>
    <row r="75" spans="34:46" ht="12" customHeight="1" x14ac:dyDescent="0.45">
      <c r="AT75" s="9"/>
    </row>
    <row r="76" spans="34:46" ht="12" customHeight="1" x14ac:dyDescent="0.45">
      <c r="AT76" s="9"/>
    </row>
    <row r="77" spans="34:46" ht="12" customHeight="1" x14ac:dyDescent="0.45">
      <c r="AT77" s="9"/>
    </row>
    <row r="78" spans="34:46" ht="12" customHeight="1" x14ac:dyDescent="0.45">
      <c r="AT78" s="9"/>
    </row>
    <row r="79" spans="34:46" ht="12" customHeight="1" x14ac:dyDescent="0.45">
      <c r="AT79" s="9"/>
    </row>
    <row r="80" spans="34:46" ht="12" customHeight="1" x14ac:dyDescent="0.45">
      <c r="AT80" s="9"/>
    </row>
    <row r="81" spans="46:73" ht="12" customHeight="1" x14ac:dyDescent="0.45">
      <c r="AT81" s="9"/>
    </row>
    <row r="82" spans="46:73" ht="12" customHeight="1" x14ac:dyDescent="0.45">
      <c r="AT82" s="9"/>
    </row>
    <row r="83" spans="46:73" ht="12" customHeight="1" x14ac:dyDescent="0.45">
      <c r="AT83" s="9"/>
    </row>
    <row r="84" spans="46:73" ht="12" customHeight="1" x14ac:dyDescent="0.45">
      <c r="AT84" s="9"/>
    </row>
    <row r="85" spans="46:73" ht="12" customHeight="1" x14ac:dyDescent="0.45">
      <c r="AT85" s="9"/>
    </row>
    <row r="86" spans="46:73" ht="12" customHeight="1" x14ac:dyDescent="0.45">
      <c r="AT86" s="9"/>
    </row>
    <row r="87" spans="46:73" ht="12" customHeight="1" x14ac:dyDescent="0.45">
      <c r="AT87" s="9"/>
    </row>
    <row r="88" spans="46:73" ht="12" customHeight="1" x14ac:dyDescent="0.45">
      <c r="AT88" s="9"/>
    </row>
    <row r="89" spans="46:73" ht="12" customHeight="1" x14ac:dyDescent="0.45">
      <c r="AT89" s="9"/>
      <c r="BU89" s="10"/>
    </row>
    <row r="90" spans="46:73" ht="12" customHeight="1" x14ac:dyDescent="0.45">
      <c r="AT90" s="9"/>
    </row>
    <row r="91" spans="46:73" ht="12" customHeight="1" x14ac:dyDescent="0.45">
      <c r="AT91" s="9"/>
    </row>
    <row r="92" spans="46:73" ht="12" customHeight="1" x14ac:dyDescent="0.45">
      <c r="AT92" s="9"/>
    </row>
    <row r="93" spans="46:73" ht="12" customHeight="1" x14ac:dyDescent="0.45">
      <c r="AT93" s="9"/>
    </row>
    <row r="94" spans="46:73" ht="12" customHeight="1" x14ac:dyDescent="0.45">
      <c r="AT94" s="9"/>
    </row>
    <row r="95" spans="46:73" ht="12" customHeight="1" x14ac:dyDescent="0.45">
      <c r="AT95" s="9"/>
    </row>
    <row r="96" spans="46:73" ht="12" customHeight="1" x14ac:dyDescent="0.45">
      <c r="AT96" s="9"/>
    </row>
    <row r="97" spans="26:73" ht="12" customHeight="1" x14ac:dyDescent="0.45">
      <c r="Z97" s="22"/>
      <c r="AT97" s="9"/>
    </row>
    <row r="98" spans="26:73" ht="12" customHeight="1" x14ac:dyDescent="0.45">
      <c r="AT98" s="9"/>
    </row>
    <row r="99" spans="26:73" ht="12" customHeight="1" x14ac:dyDescent="0.45">
      <c r="AT99" s="9"/>
    </row>
    <row r="100" spans="26:73" ht="12" customHeight="1" x14ac:dyDescent="0.45">
      <c r="AT100" s="9"/>
    </row>
    <row r="101" spans="26:73" ht="12" customHeight="1" x14ac:dyDescent="0.45">
      <c r="AT101" s="9"/>
    </row>
    <row r="102" spans="26:73" ht="12" customHeight="1" x14ac:dyDescent="0.45">
      <c r="AT102" s="9"/>
    </row>
    <row r="103" spans="26:73" ht="12" customHeight="1" x14ac:dyDescent="0.45">
      <c r="AT103" s="9"/>
    </row>
    <row r="104" spans="26:73" ht="12" customHeight="1" x14ac:dyDescent="0.45">
      <c r="Z104" s="22"/>
      <c r="AT104" s="9"/>
    </row>
    <row r="105" spans="26:73" ht="12" customHeight="1" x14ac:dyDescent="0.45">
      <c r="AT105" s="9"/>
    </row>
    <row r="106" spans="26:73" ht="12" customHeight="1" x14ac:dyDescent="0.45">
      <c r="AT106" s="9"/>
    </row>
    <row r="107" spans="26:73" ht="12" customHeight="1" x14ac:dyDescent="0.45">
      <c r="AT107" s="9"/>
    </row>
    <row r="108" spans="26:73" ht="12" customHeight="1" x14ac:dyDescent="0.45">
      <c r="AT108" s="9"/>
      <c r="BU108" s="12"/>
    </row>
    <row r="109" spans="26:73" ht="12" customHeight="1" x14ac:dyDescent="0.45">
      <c r="AT109" s="9"/>
    </row>
    <row r="110" spans="26:73" ht="12" customHeight="1" x14ac:dyDescent="0.45">
      <c r="AT110" s="9"/>
    </row>
    <row r="111" spans="26:73" ht="12" customHeight="1" x14ac:dyDescent="0.45">
      <c r="AT111" s="9"/>
    </row>
    <row r="112" spans="26:73" ht="12" customHeight="1" x14ac:dyDescent="0.45">
      <c r="AT112" s="9"/>
    </row>
    <row r="113" spans="2:50" ht="12" customHeight="1" x14ac:dyDescent="0.45">
      <c r="AT113" s="9"/>
    </row>
    <row r="114" spans="2:50" ht="12" customHeight="1" x14ac:dyDescent="0.45">
      <c r="AT114" s="9"/>
    </row>
    <row r="115" spans="2:50" ht="12" customHeight="1" x14ac:dyDescent="0.45">
      <c r="AT115" s="9"/>
    </row>
    <row r="116" spans="2:50" ht="12" customHeight="1" x14ac:dyDescent="0.45">
      <c r="AT116" s="9"/>
    </row>
    <row r="117" spans="2:50" ht="12" customHeight="1" x14ac:dyDescent="0.45">
      <c r="AT117" s="9"/>
    </row>
    <row r="118" spans="2:50" ht="12" customHeight="1" x14ac:dyDescent="0.45">
      <c r="AT118" s="9"/>
    </row>
    <row r="119" spans="2:50" ht="12" customHeight="1" x14ac:dyDescent="0.45"/>
    <row r="120" spans="2:50" ht="12" customHeight="1" x14ac:dyDescent="0.45">
      <c r="AT120" s="9"/>
    </row>
    <row r="121" spans="2:50" ht="12" customHeight="1" x14ac:dyDescent="0.45">
      <c r="AT121" s="9"/>
    </row>
    <row r="122" spans="2:50" ht="12" customHeight="1" x14ac:dyDescent="0.45">
      <c r="AT122" s="9"/>
    </row>
    <row r="123" spans="2:50" ht="12" customHeight="1" x14ac:dyDescent="0.45">
      <c r="AT123" s="9"/>
    </row>
    <row r="124" spans="2:50" ht="12" customHeight="1" x14ac:dyDescent="0.45">
      <c r="AT124" s="9"/>
    </row>
    <row r="125" spans="2:50" ht="12" customHeight="1" x14ac:dyDescent="0.45"/>
    <row r="126" spans="2:50" ht="12" customHeight="1" x14ac:dyDescent="0.45">
      <c r="AT126" s="9"/>
    </row>
    <row r="127" spans="2:50" s="1" customFormat="1" ht="12" customHeight="1" x14ac:dyDescent="0.45">
      <c r="B127" s="6"/>
      <c r="D127" s="6"/>
      <c r="N127" s="6"/>
      <c r="O127" s="6"/>
      <c r="P127" s="6"/>
      <c r="Z127" s="6"/>
      <c r="AA127" s="6"/>
      <c r="AB127" s="6"/>
      <c r="AC127" s="6"/>
      <c r="AD127" s="6"/>
      <c r="AG127" s="6"/>
      <c r="AW127" s="6"/>
      <c r="AX127" s="6"/>
    </row>
    <row r="128" spans="2:50" ht="12" customHeight="1" x14ac:dyDescent="0.45">
      <c r="AT128" s="9"/>
    </row>
    <row r="129" spans="46:46" ht="12" customHeight="1" x14ac:dyDescent="0.45"/>
    <row r="130" spans="46:46" ht="12" customHeight="1" x14ac:dyDescent="0.45">
      <c r="AT130" s="9"/>
    </row>
    <row r="131" spans="46:46" ht="12" customHeight="1" x14ac:dyDescent="0.45">
      <c r="AT131" s="9"/>
    </row>
    <row r="132" spans="46:46" ht="12" customHeight="1" x14ac:dyDescent="0.45"/>
    <row r="133" spans="46:46" ht="12" customHeight="1" x14ac:dyDescent="0.45">
      <c r="AT133" s="9"/>
    </row>
    <row r="134" spans="46:46" ht="12" customHeight="1" x14ac:dyDescent="0.45"/>
    <row r="135" spans="46:46" ht="12" customHeight="1" x14ac:dyDescent="0.45"/>
    <row r="136" spans="46:46" ht="12" customHeight="1" x14ac:dyDescent="0.45">
      <c r="AT136" s="9"/>
    </row>
    <row r="137" spans="46:46" ht="12" customHeight="1" x14ac:dyDescent="0.45">
      <c r="AT137" s="9"/>
    </row>
    <row r="138" spans="46:46" ht="12" customHeight="1" x14ac:dyDescent="0.45">
      <c r="AT138" s="9"/>
    </row>
    <row r="139" spans="46:46" ht="12" customHeight="1" x14ac:dyDescent="0.45">
      <c r="AT139" s="9"/>
    </row>
    <row r="140" spans="46:46" ht="12" customHeight="1" x14ac:dyDescent="0.45">
      <c r="AT140" s="9"/>
    </row>
    <row r="141" spans="46:46" ht="12" customHeight="1" x14ac:dyDescent="0.45">
      <c r="AT141" s="9"/>
    </row>
    <row r="142" spans="46:46" ht="12" customHeight="1" x14ac:dyDescent="0.45">
      <c r="AT142" s="9"/>
    </row>
    <row r="143" spans="46:46" ht="12" customHeight="1" x14ac:dyDescent="0.45">
      <c r="AT143" s="9"/>
    </row>
    <row r="144" spans="46:46" ht="12" customHeight="1" x14ac:dyDescent="0.45">
      <c r="AT144" s="9"/>
    </row>
    <row r="145" spans="14:73" ht="12" customHeight="1" x14ac:dyDescent="0.45">
      <c r="AT145" s="9"/>
    </row>
    <row r="146" spans="14:73" ht="12" customHeight="1" x14ac:dyDescent="0.45">
      <c r="AH146" s="9"/>
      <c r="AI146" s="9"/>
      <c r="AJ146" s="9"/>
      <c r="AK146" s="9"/>
      <c r="AL146" s="9"/>
      <c r="AM146" s="9"/>
      <c r="AN146" s="9"/>
      <c r="AT146" s="9"/>
    </row>
    <row r="147" spans="14:73" ht="12" customHeight="1" x14ac:dyDescent="0.45">
      <c r="AT147" s="9"/>
    </row>
    <row r="148" spans="14:73" ht="12" customHeight="1" x14ac:dyDescent="0.45">
      <c r="AT148" s="9"/>
    </row>
    <row r="149" spans="14:73" ht="12" customHeight="1" x14ac:dyDescent="0.45">
      <c r="AT149" s="9"/>
    </row>
    <row r="150" spans="14:73" ht="12" customHeight="1" x14ac:dyDescent="0.45">
      <c r="AT150" s="9"/>
    </row>
    <row r="151" spans="14:73" ht="12" customHeight="1" x14ac:dyDescent="0.45">
      <c r="AT151" s="9"/>
    </row>
    <row r="152" spans="14:73" ht="12" customHeight="1" x14ac:dyDescent="0.45">
      <c r="AT152" s="9"/>
    </row>
    <row r="153" spans="14:73" ht="12" customHeight="1" x14ac:dyDescent="0.45">
      <c r="AT153" s="9"/>
    </row>
    <row r="154" spans="14:73" ht="12" customHeight="1" x14ac:dyDescent="0.45">
      <c r="AT154" s="9"/>
    </row>
    <row r="155" spans="14:73" ht="12" customHeight="1" x14ac:dyDescent="0.45">
      <c r="AT155" s="9"/>
    </row>
    <row r="156" spans="14:73" ht="12" customHeight="1" x14ac:dyDescent="0.45">
      <c r="AT156" s="9"/>
    </row>
    <row r="157" spans="14:73" ht="12" customHeight="1" x14ac:dyDescent="0.45">
      <c r="AT157" s="9"/>
    </row>
    <row r="158" spans="14:73" ht="12" customHeight="1" x14ac:dyDescent="0.45">
      <c r="AT158" s="9"/>
    </row>
    <row r="159" spans="14:73" ht="12" customHeight="1" x14ac:dyDescent="0.45">
      <c r="AT159" s="9"/>
    </row>
    <row r="160" spans="14:73" ht="12" customHeight="1" x14ac:dyDescent="0.45">
      <c r="N160" s="22"/>
      <c r="AT160" s="9"/>
      <c r="BU160" s="10"/>
    </row>
    <row r="161" spans="46:46" ht="12" customHeight="1" x14ac:dyDescent="0.45">
      <c r="AT161" s="9"/>
    </row>
    <row r="162" spans="46:46" ht="12" customHeight="1" x14ac:dyDescent="0.45"/>
    <row r="163" spans="46:46" ht="12" customHeight="1" x14ac:dyDescent="0.45">
      <c r="AT163" s="9"/>
    </row>
    <row r="164" spans="46:46" ht="12" customHeight="1" x14ac:dyDescent="0.45"/>
    <row r="165" spans="46:46" ht="12" customHeight="1" x14ac:dyDescent="0.45">
      <c r="AT165" s="9"/>
    </row>
    <row r="166" spans="46:46" ht="12" customHeight="1" x14ac:dyDescent="0.45">
      <c r="AT166" s="9"/>
    </row>
    <row r="167" spans="46:46" ht="12" customHeight="1" x14ac:dyDescent="0.45"/>
    <row r="168" spans="46:46" ht="12" customHeight="1" x14ac:dyDescent="0.45"/>
    <row r="169" spans="46:46" ht="12" customHeight="1" x14ac:dyDescent="0.45"/>
    <row r="170" spans="46:46" ht="12" customHeight="1" x14ac:dyDescent="0.45"/>
    <row r="171" spans="46:46" ht="12" customHeight="1" x14ac:dyDescent="0.45"/>
    <row r="172" spans="46:46" ht="12" customHeight="1" x14ac:dyDescent="0.45"/>
    <row r="173" spans="46:46" ht="12" customHeight="1" x14ac:dyDescent="0.45"/>
    <row r="174" spans="46:46" ht="12" customHeight="1" x14ac:dyDescent="0.45"/>
    <row r="175" spans="46:46" ht="12" customHeight="1" x14ac:dyDescent="0.45"/>
    <row r="176" spans="46:46" ht="12" customHeight="1" x14ac:dyDescent="0.45"/>
    <row r="177" ht="12" customHeight="1" x14ac:dyDescent="0.45"/>
    <row r="178" ht="12" customHeight="1" x14ac:dyDescent="0.45"/>
    <row r="179" ht="12" customHeight="1" x14ac:dyDescent="0.45"/>
    <row r="180" ht="12" customHeight="1" x14ac:dyDescent="0.45"/>
    <row r="181" ht="12" customHeight="1" x14ac:dyDescent="0.45"/>
    <row r="182" ht="12" customHeight="1" x14ac:dyDescent="0.45"/>
    <row r="183" ht="12" customHeight="1" x14ac:dyDescent="0.45"/>
    <row r="184" ht="12" customHeight="1" x14ac:dyDescent="0.45"/>
    <row r="185" ht="12" customHeight="1" x14ac:dyDescent="0.45"/>
    <row r="186" ht="12" customHeight="1" x14ac:dyDescent="0.45"/>
    <row r="187" ht="12" customHeight="1" x14ac:dyDescent="0.45"/>
    <row r="188" ht="12" customHeight="1" x14ac:dyDescent="0.45"/>
    <row r="189" ht="12" customHeight="1" x14ac:dyDescent="0.45"/>
    <row r="190" ht="12" customHeight="1" x14ac:dyDescent="0.45"/>
    <row r="191" ht="12" customHeight="1" x14ac:dyDescent="0.45"/>
    <row r="192" ht="12" customHeight="1" x14ac:dyDescent="0.45"/>
    <row r="193" ht="12" customHeight="1" x14ac:dyDescent="0.45"/>
    <row r="194" ht="12" customHeight="1" x14ac:dyDescent="0.45"/>
    <row r="195" ht="12" customHeight="1" x14ac:dyDescent="0.45"/>
    <row r="196" ht="12" customHeight="1" x14ac:dyDescent="0.45"/>
    <row r="197" ht="12" customHeight="1" x14ac:dyDescent="0.45"/>
    <row r="198" ht="12" customHeight="1" x14ac:dyDescent="0.45"/>
    <row r="199" ht="12" customHeight="1" x14ac:dyDescent="0.45"/>
    <row r="200" ht="12" customHeight="1" x14ac:dyDescent="0.45"/>
    <row r="201" ht="12" customHeight="1" x14ac:dyDescent="0.45"/>
    <row r="202" ht="12" customHeight="1" x14ac:dyDescent="0.45"/>
    <row r="203" ht="12" customHeight="1" x14ac:dyDescent="0.45"/>
    <row r="204" ht="12" customHeight="1" x14ac:dyDescent="0.45"/>
    <row r="205" ht="12" customHeight="1" x14ac:dyDescent="0.45"/>
    <row r="206" ht="12" customHeight="1" x14ac:dyDescent="0.45"/>
    <row r="207" ht="12" customHeight="1" x14ac:dyDescent="0.45"/>
    <row r="208" ht="12" customHeight="1" x14ac:dyDescent="0.45"/>
    <row r="209" ht="12" customHeight="1" x14ac:dyDescent="0.45"/>
    <row r="210" ht="12" customHeight="1" x14ac:dyDescent="0.45"/>
    <row r="211" ht="12" customHeight="1" x14ac:dyDescent="0.45"/>
    <row r="212" ht="12" customHeight="1" x14ac:dyDescent="0.45"/>
    <row r="213" ht="12" customHeight="1" x14ac:dyDescent="0.45"/>
    <row r="214" ht="12" customHeight="1" x14ac:dyDescent="0.45"/>
    <row r="215" ht="12" customHeight="1" x14ac:dyDescent="0.45"/>
    <row r="216" ht="12" customHeight="1" x14ac:dyDescent="0.45"/>
    <row r="217" ht="12" customHeight="1" x14ac:dyDescent="0.45"/>
    <row r="218" ht="12" customHeight="1" x14ac:dyDescent="0.45"/>
    <row r="219" ht="12" customHeight="1" x14ac:dyDescent="0.45"/>
    <row r="220" ht="12" customHeight="1" x14ac:dyDescent="0.45"/>
    <row r="221" ht="12" customHeight="1" x14ac:dyDescent="0.45"/>
    <row r="222" ht="12" customHeight="1" x14ac:dyDescent="0.45"/>
    <row r="223" ht="12" customHeight="1" x14ac:dyDescent="0.45"/>
    <row r="224" ht="12" customHeight="1" x14ac:dyDescent="0.45"/>
    <row r="225" ht="12" customHeight="1" x14ac:dyDescent="0.45"/>
    <row r="226" ht="12" customHeight="1" x14ac:dyDescent="0.45"/>
    <row r="227" ht="12" customHeight="1" x14ac:dyDescent="0.45"/>
    <row r="228" ht="12" customHeight="1" x14ac:dyDescent="0.45"/>
    <row r="229" ht="12" customHeight="1" x14ac:dyDescent="0.45"/>
    <row r="230" ht="12" customHeight="1" x14ac:dyDescent="0.45"/>
    <row r="231" ht="12" customHeight="1" x14ac:dyDescent="0.45"/>
    <row r="232" ht="12" customHeight="1" x14ac:dyDescent="0.45"/>
    <row r="233" ht="12" customHeight="1" x14ac:dyDescent="0.45"/>
    <row r="234" ht="12" customHeight="1" x14ac:dyDescent="0.45"/>
    <row r="235" ht="12" customHeight="1" x14ac:dyDescent="0.45"/>
    <row r="236" ht="12" customHeight="1" x14ac:dyDescent="0.45"/>
    <row r="237" ht="12" customHeight="1" x14ac:dyDescent="0.45"/>
    <row r="238" ht="12" customHeight="1" x14ac:dyDescent="0.45"/>
    <row r="239" ht="12" customHeight="1" x14ac:dyDescent="0.45"/>
    <row r="240" ht="12" customHeight="1" x14ac:dyDescent="0.45"/>
    <row r="241" ht="12" customHeight="1" x14ac:dyDescent="0.45"/>
    <row r="242" ht="12" customHeight="1" x14ac:dyDescent="0.45"/>
    <row r="243" ht="12" customHeight="1" x14ac:dyDescent="0.45"/>
    <row r="244" ht="12" customHeight="1" x14ac:dyDescent="0.45"/>
    <row r="245" ht="12" customHeight="1" x14ac:dyDescent="0.45"/>
    <row r="246" ht="12" customHeight="1" x14ac:dyDescent="0.45"/>
    <row r="247" ht="12" customHeight="1" x14ac:dyDescent="0.45"/>
    <row r="248" ht="12" customHeight="1" x14ac:dyDescent="0.45"/>
    <row r="249" ht="12" customHeight="1" x14ac:dyDescent="0.45"/>
    <row r="250" ht="12" customHeight="1" x14ac:dyDescent="0.45"/>
    <row r="251" ht="12" customHeight="1" x14ac:dyDescent="0.45"/>
    <row r="252" ht="12" customHeight="1" x14ac:dyDescent="0.45"/>
    <row r="253" ht="12" customHeight="1" x14ac:dyDescent="0.45"/>
    <row r="254" ht="12" customHeight="1" x14ac:dyDescent="0.45"/>
    <row r="255" ht="12" customHeight="1" x14ac:dyDescent="0.45"/>
    <row r="256" ht="12" customHeight="1" x14ac:dyDescent="0.45"/>
    <row r="257" ht="12" customHeight="1" x14ac:dyDescent="0.45"/>
    <row r="258" ht="12" customHeight="1" x14ac:dyDescent="0.45"/>
    <row r="259" ht="12" customHeight="1" x14ac:dyDescent="0.45"/>
    <row r="260" ht="12" customHeight="1" x14ac:dyDescent="0.45"/>
    <row r="261" ht="12" customHeight="1" x14ac:dyDescent="0.45"/>
    <row r="262" ht="12" customHeight="1" x14ac:dyDescent="0.45"/>
    <row r="263" ht="12" customHeight="1" x14ac:dyDescent="0.45"/>
    <row r="264" ht="12" customHeight="1" x14ac:dyDescent="0.45"/>
    <row r="265" ht="12" customHeight="1" x14ac:dyDescent="0.45"/>
    <row r="266" ht="12" customHeight="1" x14ac:dyDescent="0.45"/>
    <row r="267" ht="12" customHeight="1" x14ac:dyDescent="0.45"/>
    <row r="268" ht="12" customHeight="1" x14ac:dyDescent="0.45"/>
    <row r="269" ht="12" customHeight="1" x14ac:dyDescent="0.45"/>
    <row r="270" ht="12" customHeight="1" x14ac:dyDescent="0.45"/>
    <row r="271" ht="12" customHeight="1" x14ac:dyDescent="0.45"/>
    <row r="272" ht="12" customHeight="1" x14ac:dyDescent="0.45"/>
    <row r="273" ht="12" customHeight="1" x14ac:dyDescent="0.45"/>
    <row r="274" ht="12" customHeight="1" x14ac:dyDescent="0.45"/>
    <row r="275" ht="12" customHeight="1" x14ac:dyDescent="0.45"/>
    <row r="276" ht="12" customHeight="1" x14ac:dyDescent="0.45"/>
    <row r="277" ht="12" customHeight="1" x14ac:dyDescent="0.45"/>
    <row r="278" ht="12" customHeight="1" x14ac:dyDescent="0.45"/>
    <row r="279" ht="12" customHeight="1" x14ac:dyDescent="0.45"/>
    <row r="280" ht="12" customHeight="1" x14ac:dyDescent="0.45"/>
    <row r="281" ht="12" customHeight="1" x14ac:dyDescent="0.45"/>
    <row r="282" ht="12" customHeight="1" x14ac:dyDescent="0.45"/>
    <row r="283" ht="12" customHeight="1" x14ac:dyDescent="0.45"/>
    <row r="284" ht="12" customHeight="1" x14ac:dyDescent="0.45"/>
    <row r="285" ht="12" customHeight="1" x14ac:dyDescent="0.45"/>
    <row r="286" ht="12" customHeight="1" x14ac:dyDescent="0.45"/>
    <row r="287" ht="12" customHeight="1" x14ac:dyDescent="0.45"/>
    <row r="288" ht="12" customHeight="1" x14ac:dyDescent="0.45"/>
    <row r="289" ht="12" customHeight="1" x14ac:dyDescent="0.45"/>
    <row r="290" ht="12" customHeight="1" x14ac:dyDescent="0.45"/>
    <row r="291" ht="12" customHeight="1" x14ac:dyDescent="0.45"/>
    <row r="292" ht="12" customHeight="1" x14ac:dyDescent="0.45"/>
    <row r="293" ht="12" customHeight="1" x14ac:dyDescent="0.45"/>
    <row r="294" ht="12" customHeight="1" x14ac:dyDescent="0.45"/>
    <row r="295" ht="12" customHeight="1" x14ac:dyDescent="0.45"/>
    <row r="296" ht="12" customHeight="1" x14ac:dyDescent="0.45"/>
    <row r="297" ht="12" customHeight="1" x14ac:dyDescent="0.45"/>
    <row r="298" ht="12" customHeight="1" x14ac:dyDescent="0.45"/>
    <row r="299" ht="12" customHeight="1" x14ac:dyDescent="0.45"/>
    <row r="300" ht="12" customHeight="1" x14ac:dyDescent="0.45"/>
    <row r="301" ht="12" customHeight="1" x14ac:dyDescent="0.45"/>
    <row r="302" ht="12" customHeight="1" x14ac:dyDescent="0.45"/>
    <row r="303" ht="12" customHeight="1" x14ac:dyDescent="0.45"/>
    <row r="304" ht="12" customHeight="1" x14ac:dyDescent="0.45"/>
    <row r="305" ht="12" customHeight="1" x14ac:dyDescent="0.45"/>
    <row r="306" ht="12" customHeight="1" x14ac:dyDescent="0.45"/>
    <row r="307" ht="12" customHeight="1" x14ac:dyDescent="0.45"/>
    <row r="308" ht="12" customHeight="1" x14ac:dyDescent="0.45"/>
    <row r="309" ht="12" customHeight="1" x14ac:dyDescent="0.45"/>
    <row r="310" ht="12" customHeight="1" x14ac:dyDescent="0.45"/>
    <row r="311" ht="12" customHeight="1" x14ac:dyDescent="0.45"/>
    <row r="312" ht="12" customHeight="1" x14ac:dyDescent="0.45"/>
    <row r="313" ht="12" customHeight="1" x14ac:dyDescent="0.45"/>
    <row r="314" ht="12" customHeight="1" x14ac:dyDescent="0.45"/>
    <row r="315" ht="12" customHeight="1" x14ac:dyDescent="0.45"/>
    <row r="316" ht="12" customHeight="1" x14ac:dyDescent="0.45"/>
    <row r="317" ht="12" customHeight="1" x14ac:dyDescent="0.45"/>
    <row r="318" ht="12" customHeight="1" x14ac:dyDescent="0.45"/>
    <row r="319" ht="12" customHeight="1" x14ac:dyDescent="0.45"/>
    <row r="320" ht="12" customHeight="1" x14ac:dyDescent="0.45"/>
    <row r="321" ht="12" customHeight="1" x14ac:dyDescent="0.45"/>
    <row r="322" ht="12" customHeight="1" x14ac:dyDescent="0.45"/>
    <row r="323" ht="12" customHeight="1" x14ac:dyDescent="0.45"/>
    <row r="324" ht="12" customHeight="1" x14ac:dyDescent="0.45"/>
    <row r="325" ht="12" customHeight="1" x14ac:dyDescent="0.45"/>
    <row r="326" ht="12" customHeight="1" x14ac:dyDescent="0.45"/>
    <row r="327" ht="12" customHeight="1" x14ac:dyDescent="0.45"/>
    <row r="328" ht="12" customHeight="1" x14ac:dyDescent="0.45"/>
    <row r="329" ht="12" customHeight="1" x14ac:dyDescent="0.45"/>
    <row r="330" ht="12" customHeight="1" x14ac:dyDescent="0.45"/>
    <row r="331" ht="12" customHeight="1" x14ac:dyDescent="0.45"/>
    <row r="332" ht="12" customHeight="1" x14ac:dyDescent="0.45"/>
    <row r="333" ht="12" customHeight="1" x14ac:dyDescent="0.45"/>
    <row r="334" ht="12" customHeight="1" x14ac:dyDescent="0.45"/>
    <row r="335" ht="12" customHeight="1" x14ac:dyDescent="0.45"/>
    <row r="336" ht="12" customHeight="1" x14ac:dyDescent="0.45"/>
    <row r="337" ht="12" customHeight="1" x14ac:dyDescent="0.45"/>
    <row r="338" ht="12" customHeight="1" x14ac:dyDescent="0.45"/>
    <row r="339" ht="12" customHeight="1" x14ac:dyDescent="0.45"/>
    <row r="340" ht="12" customHeight="1" x14ac:dyDescent="0.45"/>
    <row r="341" ht="12" customHeight="1" x14ac:dyDescent="0.45"/>
    <row r="342" ht="12" customHeight="1" x14ac:dyDescent="0.45"/>
    <row r="343" ht="12" customHeight="1" x14ac:dyDescent="0.45"/>
    <row r="344" ht="12" customHeight="1" x14ac:dyDescent="0.45"/>
    <row r="345" ht="12" customHeight="1" x14ac:dyDescent="0.45"/>
    <row r="346" ht="12" customHeight="1" x14ac:dyDescent="0.45"/>
    <row r="347" ht="12" customHeight="1" x14ac:dyDescent="0.45"/>
    <row r="348" ht="12" customHeight="1" x14ac:dyDescent="0.45"/>
    <row r="349" ht="12" customHeight="1" x14ac:dyDescent="0.45"/>
    <row r="350" ht="12" customHeight="1" x14ac:dyDescent="0.45"/>
    <row r="351" ht="12" customHeight="1" x14ac:dyDescent="0.45"/>
    <row r="352" ht="12" customHeight="1" x14ac:dyDescent="0.45"/>
    <row r="353" spans="51:72" ht="12" customHeight="1" x14ac:dyDescent="0.45"/>
    <row r="354" spans="51:72" ht="12" customHeight="1" x14ac:dyDescent="0.45"/>
    <row r="355" spans="51:72" ht="12" customHeight="1" x14ac:dyDescent="0.45"/>
    <row r="356" spans="51:72" ht="12" customHeight="1" x14ac:dyDescent="0.45"/>
    <row r="357" spans="51:72" ht="12" customHeight="1" x14ac:dyDescent="0.45"/>
    <row r="358" spans="51:72" ht="12" customHeight="1" x14ac:dyDescent="0.45"/>
    <row r="359" spans="51:72" ht="12" customHeight="1" x14ac:dyDescent="0.45"/>
    <row r="360" spans="51:72" ht="12" customHeight="1" x14ac:dyDescent="0.45"/>
    <row r="361" spans="51:72" ht="12" customHeight="1" x14ac:dyDescent="0.45"/>
    <row r="362" spans="51:72" ht="12" customHeight="1" x14ac:dyDescent="0.45"/>
    <row r="363" spans="51:72" ht="12" customHeight="1" x14ac:dyDescent="0.45"/>
    <row r="364" spans="51:72" ht="12" customHeight="1" x14ac:dyDescent="0.45"/>
    <row r="365" spans="51:72" ht="12" customHeight="1" x14ac:dyDescent="0.45"/>
    <row r="366" spans="51:72" ht="12" customHeight="1" x14ac:dyDescent="0.45"/>
    <row r="367" spans="51:72" ht="12" customHeight="1" x14ac:dyDescent="0.45">
      <c r="AY367">
        <f t="shared" ref="AY367:AY413" si="0">SUM(BB367:BI367)</f>
        <v>0</v>
      </c>
      <c r="AZ367">
        <f t="shared" ref="AZ367:AZ413" si="1">SUM(BO367:BT367)</f>
        <v>2</v>
      </c>
      <c r="BA367">
        <f t="shared" ref="BA367:BA413" si="2">SUM(BJ367:BN367)</f>
        <v>1</v>
      </c>
      <c r="BB367">
        <f t="shared" ref="BB367:BB430" si="3">IF(M367="YES",1,0)</f>
        <v>0</v>
      </c>
      <c r="BC367">
        <f t="shared" ref="BC367:BC430" si="4">IF(F367="YES",1,0)</f>
        <v>0</v>
      </c>
      <c r="BD367">
        <f t="shared" ref="BD367:BD430" si="5">IF(B367&gt;=75,1,0)</f>
        <v>0</v>
      </c>
      <c r="BE367">
        <f t="shared" ref="BE367:BE430" si="6">IF(G367="YES",1,0)</f>
        <v>0</v>
      </c>
      <c r="BF367">
        <f t="shared" ref="BF367:BF430" si="7">IF(K367="YES",2,0)</f>
        <v>0</v>
      </c>
      <c r="BG367">
        <f t="shared" ref="BG367:BG430" si="8">IF(J367="YES",1,0)</f>
        <v>0</v>
      </c>
      <c r="BH367">
        <f t="shared" ref="BH367:BH430" si="9">IF(B367&gt;=65,1,0)</f>
        <v>0</v>
      </c>
      <c r="BI367">
        <f t="shared" ref="BI367:BI430" si="10">IF(C367="FEMALE",1,0)</f>
        <v>0</v>
      </c>
      <c r="BJ367">
        <f t="shared" ref="BJ367:BJ430" si="11">IF(B367&gt;65,1,0)</f>
        <v>0</v>
      </c>
      <c r="BK367">
        <v>1</v>
      </c>
      <c r="BL367">
        <f t="shared" ref="BL367:BL430" si="12">IF(O367&lt;&gt;"",IF(O367&lt;60,1,0),0)</f>
        <v>0</v>
      </c>
      <c r="BM367">
        <f t="shared" ref="BM367:BM430" si="13">IF(Z367&gt;=43,1,0)</f>
        <v>0</v>
      </c>
      <c r="BN367">
        <f t="shared" ref="BN367:BN430" si="14">IF(AD367&lt;&gt;"",IF(AD367&lt;50,1,0),0)</f>
        <v>0</v>
      </c>
      <c r="BO367">
        <f t="shared" ref="BO367:BO430" si="15">IF(H367="YES",1,0)</f>
        <v>0</v>
      </c>
      <c r="BP367">
        <f t="shared" ref="BP367:BP430" si="16">IF(Z367&gt;=55,4,IF(Z367&gt;=50,3,IF(Z367&gt;=45,2,IF(Z367&gt;=40,1,0))))</f>
        <v>0</v>
      </c>
      <c r="BQ367">
        <f t="shared" ref="BQ367:BQ430" si="17">IF(B367&gt;=70,3,IF(B367&gt;=60,2,IF(B367&gt;=50,1,0)))</f>
        <v>0</v>
      </c>
      <c r="BR367">
        <v>2</v>
      </c>
      <c r="BS367">
        <f t="shared" ref="BS367:BS430" si="18">IF(W367&gt;=2,2,IF(W367&gt;=1,1,0))</f>
        <v>0</v>
      </c>
      <c r="BT367">
        <f t="shared" ref="BT367:BT430" si="19">IF(C367="FEMALE",1,0)</f>
        <v>0</v>
      </c>
    </row>
    <row r="368" spans="51:72" ht="12" customHeight="1" x14ac:dyDescent="0.45">
      <c r="AY368">
        <f t="shared" si="0"/>
        <v>0</v>
      </c>
      <c r="AZ368">
        <f t="shared" si="1"/>
        <v>2</v>
      </c>
      <c r="BA368">
        <f t="shared" si="2"/>
        <v>1</v>
      </c>
      <c r="BB368">
        <f t="shared" si="3"/>
        <v>0</v>
      </c>
      <c r="BC368">
        <f t="shared" si="4"/>
        <v>0</v>
      </c>
      <c r="BD368">
        <f t="shared" si="5"/>
        <v>0</v>
      </c>
      <c r="BE368">
        <f t="shared" si="6"/>
        <v>0</v>
      </c>
      <c r="BF368">
        <f t="shared" si="7"/>
        <v>0</v>
      </c>
      <c r="BG368">
        <f t="shared" si="8"/>
        <v>0</v>
      </c>
      <c r="BH368">
        <f t="shared" si="9"/>
        <v>0</v>
      </c>
      <c r="BI368">
        <f t="shared" si="10"/>
        <v>0</v>
      </c>
      <c r="BJ368">
        <f t="shared" si="11"/>
        <v>0</v>
      </c>
      <c r="BK368">
        <v>1</v>
      </c>
      <c r="BL368">
        <f t="shared" si="12"/>
        <v>0</v>
      </c>
      <c r="BM368">
        <f t="shared" si="13"/>
        <v>0</v>
      </c>
      <c r="BN368">
        <f t="shared" si="14"/>
        <v>0</v>
      </c>
      <c r="BO368">
        <f t="shared" si="15"/>
        <v>0</v>
      </c>
      <c r="BP368">
        <f t="shared" si="16"/>
        <v>0</v>
      </c>
      <c r="BQ368">
        <f t="shared" si="17"/>
        <v>0</v>
      </c>
      <c r="BR368">
        <v>2</v>
      </c>
      <c r="BS368">
        <f t="shared" si="18"/>
        <v>0</v>
      </c>
      <c r="BT368">
        <f t="shared" si="19"/>
        <v>0</v>
      </c>
    </row>
    <row r="369" spans="51:72" ht="12" customHeight="1" x14ac:dyDescent="0.45">
      <c r="AY369">
        <f t="shared" si="0"/>
        <v>0</v>
      </c>
      <c r="AZ369">
        <f t="shared" si="1"/>
        <v>2</v>
      </c>
      <c r="BA369">
        <f t="shared" si="2"/>
        <v>1</v>
      </c>
      <c r="BB369">
        <f t="shared" si="3"/>
        <v>0</v>
      </c>
      <c r="BC369">
        <f t="shared" si="4"/>
        <v>0</v>
      </c>
      <c r="BD369">
        <f t="shared" si="5"/>
        <v>0</v>
      </c>
      <c r="BE369">
        <f t="shared" si="6"/>
        <v>0</v>
      </c>
      <c r="BF369">
        <f t="shared" si="7"/>
        <v>0</v>
      </c>
      <c r="BG369">
        <f t="shared" si="8"/>
        <v>0</v>
      </c>
      <c r="BH369">
        <f t="shared" si="9"/>
        <v>0</v>
      </c>
      <c r="BI369">
        <f t="shared" si="10"/>
        <v>0</v>
      </c>
      <c r="BJ369">
        <f t="shared" si="11"/>
        <v>0</v>
      </c>
      <c r="BK369">
        <v>1</v>
      </c>
      <c r="BL369">
        <f t="shared" si="12"/>
        <v>0</v>
      </c>
      <c r="BM369">
        <f t="shared" si="13"/>
        <v>0</v>
      </c>
      <c r="BN369">
        <f t="shared" si="14"/>
        <v>0</v>
      </c>
      <c r="BO369">
        <f t="shared" si="15"/>
        <v>0</v>
      </c>
      <c r="BP369">
        <f t="shared" si="16"/>
        <v>0</v>
      </c>
      <c r="BQ369">
        <f t="shared" si="17"/>
        <v>0</v>
      </c>
      <c r="BR369">
        <v>2</v>
      </c>
      <c r="BS369">
        <f t="shared" si="18"/>
        <v>0</v>
      </c>
      <c r="BT369">
        <f t="shared" si="19"/>
        <v>0</v>
      </c>
    </row>
    <row r="370" spans="51:72" ht="12" customHeight="1" x14ac:dyDescent="0.45">
      <c r="AY370">
        <f t="shared" si="0"/>
        <v>0</v>
      </c>
      <c r="AZ370">
        <f t="shared" si="1"/>
        <v>2</v>
      </c>
      <c r="BA370">
        <f t="shared" si="2"/>
        <v>1</v>
      </c>
      <c r="BB370">
        <f t="shared" si="3"/>
        <v>0</v>
      </c>
      <c r="BC370">
        <f t="shared" si="4"/>
        <v>0</v>
      </c>
      <c r="BD370">
        <f t="shared" si="5"/>
        <v>0</v>
      </c>
      <c r="BE370">
        <f t="shared" si="6"/>
        <v>0</v>
      </c>
      <c r="BF370">
        <f t="shared" si="7"/>
        <v>0</v>
      </c>
      <c r="BG370">
        <f t="shared" si="8"/>
        <v>0</v>
      </c>
      <c r="BH370">
        <f t="shared" si="9"/>
        <v>0</v>
      </c>
      <c r="BI370">
        <f t="shared" si="10"/>
        <v>0</v>
      </c>
      <c r="BJ370">
        <f t="shared" si="11"/>
        <v>0</v>
      </c>
      <c r="BK370">
        <v>1</v>
      </c>
      <c r="BL370">
        <f t="shared" si="12"/>
        <v>0</v>
      </c>
      <c r="BM370">
        <f t="shared" si="13"/>
        <v>0</v>
      </c>
      <c r="BN370">
        <f t="shared" si="14"/>
        <v>0</v>
      </c>
      <c r="BO370">
        <f t="shared" si="15"/>
        <v>0</v>
      </c>
      <c r="BP370">
        <f t="shared" si="16"/>
        <v>0</v>
      </c>
      <c r="BQ370">
        <f t="shared" si="17"/>
        <v>0</v>
      </c>
      <c r="BR370">
        <v>2</v>
      </c>
      <c r="BS370">
        <f t="shared" si="18"/>
        <v>0</v>
      </c>
      <c r="BT370">
        <f t="shared" si="19"/>
        <v>0</v>
      </c>
    </row>
    <row r="371" spans="51:72" ht="12" customHeight="1" x14ac:dyDescent="0.45">
      <c r="AY371">
        <f t="shared" si="0"/>
        <v>0</v>
      </c>
      <c r="AZ371">
        <f t="shared" si="1"/>
        <v>2</v>
      </c>
      <c r="BA371">
        <f t="shared" si="2"/>
        <v>1</v>
      </c>
      <c r="BB371">
        <f t="shared" si="3"/>
        <v>0</v>
      </c>
      <c r="BC371">
        <f t="shared" si="4"/>
        <v>0</v>
      </c>
      <c r="BD371">
        <f t="shared" si="5"/>
        <v>0</v>
      </c>
      <c r="BE371">
        <f t="shared" si="6"/>
        <v>0</v>
      </c>
      <c r="BF371">
        <f t="shared" si="7"/>
        <v>0</v>
      </c>
      <c r="BG371">
        <f t="shared" si="8"/>
        <v>0</v>
      </c>
      <c r="BH371">
        <f t="shared" si="9"/>
        <v>0</v>
      </c>
      <c r="BI371">
        <f t="shared" si="10"/>
        <v>0</v>
      </c>
      <c r="BJ371">
        <f t="shared" si="11"/>
        <v>0</v>
      </c>
      <c r="BK371">
        <v>1</v>
      </c>
      <c r="BL371">
        <f t="shared" si="12"/>
        <v>0</v>
      </c>
      <c r="BM371">
        <f t="shared" si="13"/>
        <v>0</v>
      </c>
      <c r="BN371">
        <f t="shared" si="14"/>
        <v>0</v>
      </c>
      <c r="BO371">
        <f t="shared" si="15"/>
        <v>0</v>
      </c>
      <c r="BP371">
        <f t="shared" si="16"/>
        <v>0</v>
      </c>
      <c r="BQ371">
        <f t="shared" si="17"/>
        <v>0</v>
      </c>
      <c r="BR371">
        <v>2</v>
      </c>
      <c r="BS371">
        <f t="shared" si="18"/>
        <v>0</v>
      </c>
      <c r="BT371">
        <f t="shared" si="19"/>
        <v>0</v>
      </c>
    </row>
    <row r="372" spans="51:72" ht="12" customHeight="1" x14ac:dyDescent="0.45">
      <c r="AY372">
        <f t="shared" si="0"/>
        <v>0</v>
      </c>
      <c r="AZ372">
        <f t="shared" si="1"/>
        <v>2</v>
      </c>
      <c r="BA372">
        <f t="shared" si="2"/>
        <v>1</v>
      </c>
      <c r="BB372">
        <f t="shared" si="3"/>
        <v>0</v>
      </c>
      <c r="BC372">
        <f t="shared" si="4"/>
        <v>0</v>
      </c>
      <c r="BD372">
        <f t="shared" si="5"/>
        <v>0</v>
      </c>
      <c r="BE372">
        <f t="shared" si="6"/>
        <v>0</v>
      </c>
      <c r="BF372">
        <f t="shared" si="7"/>
        <v>0</v>
      </c>
      <c r="BG372">
        <f t="shared" si="8"/>
        <v>0</v>
      </c>
      <c r="BH372">
        <f t="shared" si="9"/>
        <v>0</v>
      </c>
      <c r="BI372">
        <f t="shared" si="10"/>
        <v>0</v>
      </c>
      <c r="BJ372">
        <f t="shared" si="11"/>
        <v>0</v>
      </c>
      <c r="BK372">
        <v>1</v>
      </c>
      <c r="BL372">
        <f t="shared" si="12"/>
        <v>0</v>
      </c>
      <c r="BM372">
        <f t="shared" si="13"/>
        <v>0</v>
      </c>
      <c r="BN372">
        <f t="shared" si="14"/>
        <v>0</v>
      </c>
      <c r="BO372">
        <f t="shared" si="15"/>
        <v>0</v>
      </c>
      <c r="BP372">
        <f t="shared" si="16"/>
        <v>0</v>
      </c>
      <c r="BQ372">
        <f t="shared" si="17"/>
        <v>0</v>
      </c>
      <c r="BR372">
        <v>2</v>
      </c>
      <c r="BS372">
        <f t="shared" si="18"/>
        <v>0</v>
      </c>
      <c r="BT372">
        <f t="shared" si="19"/>
        <v>0</v>
      </c>
    </row>
    <row r="373" spans="51:72" ht="12" customHeight="1" x14ac:dyDescent="0.45">
      <c r="AY373">
        <f t="shared" si="0"/>
        <v>0</v>
      </c>
      <c r="AZ373">
        <f t="shared" si="1"/>
        <v>2</v>
      </c>
      <c r="BA373">
        <f t="shared" si="2"/>
        <v>1</v>
      </c>
      <c r="BB373">
        <f t="shared" si="3"/>
        <v>0</v>
      </c>
      <c r="BC373">
        <f t="shared" si="4"/>
        <v>0</v>
      </c>
      <c r="BD373">
        <f t="shared" si="5"/>
        <v>0</v>
      </c>
      <c r="BE373">
        <f t="shared" si="6"/>
        <v>0</v>
      </c>
      <c r="BF373">
        <f t="shared" si="7"/>
        <v>0</v>
      </c>
      <c r="BG373">
        <f t="shared" si="8"/>
        <v>0</v>
      </c>
      <c r="BH373">
        <f t="shared" si="9"/>
        <v>0</v>
      </c>
      <c r="BI373">
        <f t="shared" si="10"/>
        <v>0</v>
      </c>
      <c r="BJ373">
        <f t="shared" si="11"/>
        <v>0</v>
      </c>
      <c r="BK373">
        <v>1</v>
      </c>
      <c r="BL373">
        <f t="shared" si="12"/>
        <v>0</v>
      </c>
      <c r="BM373">
        <f t="shared" si="13"/>
        <v>0</v>
      </c>
      <c r="BN373">
        <f t="shared" si="14"/>
        <v>0</v>
      </c>
      <c r="BO373">
        <f t="shared" si="15"/>
        <v>0</v>
      </c>
      <c r="BP373">
        <f t="shared" si="16"/>
        <v>0</v>
      </c>
      <c r="BQ373">
        <f t="shared" si="17"/>
        <v>0</v>
      </c>
      <c r="BR373">
        <v>2</v>
      </c>
      <c r="BS373">
        <f t="shared" si="18"/>
        <v>0</v>
      </c>
      <c r="BT373">
        <f t="shared" si="19"/>
        <v>0</v>
      </c>
    </row>
    <row r="374" spans="51:72" ht="12" customHeight="1" x14ac:dyDescent="0.45">
      <c r="AY374">
        <f t="shared" si="0"/>
        <v>0</v>
      </c>
      <c r="AZ374">
        <f t="shared" si="1"/>
        <v>2</v>
      </c>
      <c r="BA374">
        <f t="shared" si="2"/>
        <v>1</v>
      </c>
      <c r="BB374">
        <f t="shared" si="3"/>
        <v>0</v>
      </c>
      <c r="BC374">
        <f t="shared" si="4"/>
        <v>0</v>
      </c>
      <c r="BD374">
        <f t="shared" si="5"/>
        <v>0</v>
      </c>
      <c r="BE374">
        <f t="shared" si="6"/>
        <v>0</v>
      </c>
      <c r="BF374">
        <f t="shared" si="7"/>
        <v>0</v>
      </c>
      <c r="BG374">
        <f t="shared" si="8"/>
        <v>0</v>
      </c>
      <c r="BH374">
        <f t="shared" si="9"/>
        <v>0</v>
      </c>
      <c r="BI374">
        <f t="shared" si="10"/>
        <v>0</v>
      </c>
      <c r="BJ374">
        <f t="shared" si="11"/>
        <v>0</v>
      </c>
      <c r="BK374">
        <v>1</v>
      </c>
      <c r="BL374">
        <f t="shared" si="12"/>
        <v>0</v>
      </c>
      <c r="BM374">
        <f t="shared" si="13"/>
        <v>0</v>
      </c>
      <c r="BN374">
        <f t="shared" si="14"/>
        <v>0</v>
      </c>
      <c r="BO374">
        <f t="shared" si="15"/>
        <v>0</v>
      </c>
      <c r="BP374">
        <f t="shared" si="16"/>
        <v>0</v>
      </c>
      <c r="BQ374">
        <f t="shared" si="17"/>
        <v>0</v>
      </c>
      <c r="BR374">
        <v>2</v>
      </c>
      <c r="BS374">
        <f t="shared" si="18"/>
        <v>0</v>
      </c>
      <c r="BT374">
        <f t="shared" si="19"/>
        <v>0</v>
      </c>
    </row>
    <row r="375" spans="51:72" ht="12" customHeight="1" x14ac:dyDescent="0.45">
      <c r="AY375">
        <f t="shared" si="0"/>
        <v>0</v>
      </c>
      <c r="AZ375">
        <f t="shared" si="1"/>
        <v>2</v>
      </c>
      <c r="BA375">
        <f t="shared" si="2"/>
        <v>1</v>
      </c>
      <c r="BB375">
        <f t="shared" si="3"/>
        <v>0</v>
      </c>
      <c r="BC375">
        <f t="shared" si="4"/>
        <v>0</v>
      </c>
      <c r="BD375">
        <f t="shared" si="5"/>
        <v>0</v>
      </c>
      <c r="BE375">
        <f t="shared" si="6"/>
        <v>0</v>
      </c>
      <c r="BF375">
        <f t="shared" si="7"/>
        <v>0</v>
      </c>
      <c r="BG375">
        <f t="shared" si="8"/>
        <v>0</v>
      </c>
      <c r="BH375">
        <f t="shared" si="9"/>
        <v>0</v>
      </c>
      <c r="BI375">
        <f t="shared" si="10"/>
        <v>0</v>
      </c>
      <c r="BJ375">
        <f t="shared" si="11"/>
        <v>0</v>
      </c>
      <c r="BK375">
        <v>1</v>
      </c>
      <c r="BL375">
        <f t="shared" si="12"/>
        <v>0</v>
      </c>
      <c r="BM375">
        <f t="shared" si="13"/>
        <v>0</v>
      </c>
      <c r="BN375">
        <f t="shared" si="14"/>
        <v>0</v>
      </c>
      <c r="BO375">
        <f t="shared" si="15"/>
        <v>0</v>
      </c>
      <c r="BP375">
        <f t="shared" si="16"/>
        <v>0</v>
      </c>
      <c r="BQ375">
        <f t="shared" si="17"/>
        <v>0</v>
      </c>
      <c r="BR375">
        <v>2</v>
      </c>
      <c r="BS375">
        <f t="shared" si="18"/>
        <v>0</v>
      </c>
      <c r="BT375">
        <f t="shared" si="19"/>
        <v>0</v>
      </c>
    </row>
    <row r="376" spans="51:72" ht="12" customHeight="1" x14ac:dyDescent="0.45">
      <c r="AY376">
        <f t="shared" si="0"/>
        <v>0</v>
      </c>
      <c r="AZ376">
        <f t="shared" si="1"/>
        <v>2</v>
      </c>
      <c r="BA376">
        <f t="shared" si="2"/>
        <v>1</v>
      </c>
      <c r="BB376">
        <f t="shared" si="3"/>
        <v>0</v>
      </c>
      <c r="BC376">
        <f t="shared" si="4"/>
        <v>0</v>
      </c>
      <c r="BD376">
        <f t="shared" si="5"/>
        <v>0</v>
      </c>
      <c r="BE376">
        <f t="shared" si="6"/>
        <v>0</v>
      </c>
      <c r="BF376">
        <f t="shared" si="7"/>
        <v>0</v>
      </c>
      <c r="BG376">
        <f t="shared" si="8"/>
        <v>0</v>
      </c>
      <c r="BH376">
        <f t="shared" si="9"/>
        <v>0</v>
      </c>
      <c r="BI376">
        <f t="shared" si="10"/>
        <v>0</v>
      </c>
      <c r="BJ376">
        <f t="shared" si="11"/>
        <v>0</v>
      </c>
      <c r="BK376">
        <v>1</v>
      </c>
      <c r="BL376">
        <f t="shared" si="12"/>
        <v>0</v>
      </c>
      <c r="BM376">
        <f t="shared" si="13"/>
        <v>0</v>
      </c>
      <c r="BN376">
        <f t="shared" si="14"/>
        <v>0</v>
      </c>
      <c r="BO376">
        <f t="shared" si="15"/>
        <v>0</v>
      </c>
      <c r="BP376">
        <f t="shared" si="16"/>
        <v>0</v>
      </c>
      <c r="BQ376">
        <f t="shared" si="17"/>
        <v>0</v>
      </c>
      <c r="BR376">
        <v>2</v>
      </c>
      <c r="BS376">
        <f t="shared" si="18"/>
        <v>0</v>
      </c>
      <c r="BT376">
        <f t="shared" si="19"/>
        <v>0</v>
      </c>
    </row>
    <row r="377" spans="51:72" ht="12" customHeight="1" x14ac:dyDescent="0.45">
      <c r="AY377">
        <f t="shared" si="0"/>
        <v>0</v>
      </c>
      <c r="AZ377">
        <f t="shared" si="1"/>
        <v>2</v>
      </c>
      <c r="BA377">
        <f t="shared" si="2"/>
        <v>1</v>
      </c>
      <c r="BB377">
        <f t="shared" si="3"/>
        <v>0</v>
      </c>
      <c r="BC377">
        <f t="shared" si="4"/>
        <v>0</v>
      </c>
      <c r="BD377">
        <f t="shared" si="5"/>
        <v>0</v>
      </c>
      <c r="BE377">
        <f t="shared" si="6"/>
        <v>0</v>
      </c>
      <c r="BF377">
        <f t="shared" si="7"/>
        <v>0</v>
      </c>
      <c r="BG377">
        <f t="shared" si="8"/>
        <v>0</v>
      </c>
      <c r="BH377">
        <f t="shared" si="9"/>
        <v>0</v>
      </c>
      <c r="BI377">
        <f t="shared" si="10"/>
        <v>0</v>
      </c>
      <c r="BJ377">
        <f t="shared" si="11"/>
        <v>0</v>
      </c>
      <c r="BK377">
        <v>1</v>
      </c>
      <c r="BL377">
        <f t="shared" si="12"/>
        <v>0</v>
      </c>
      <c r="BM377">
        <f t="shared" si="13"/>
        <v>0</v>
      </c>
      <c r="BN377">
        <f t="shared" si="14"/>
        <v>0</v>
      </c>
      <c r="BO377">
        <f t="shared" si="15"/>
        <v>0</v>
      </c>
      <c r="BP377">
        <f t="shared" si="16"/>
        <v>0</v>
      </c>
      <c r="BQ377">
        <f t="shared" si="17"/>
        <v>0</v>
      </c>
      <c r="BR377">
        <v>2</v>
      </c>
      <c r="BS377">
        <f t="shared" si="18"/>
        <v>0</v>
      </c>
      <c r="BT377">
        <f t="shared" si="19"/>
        <v>0</v>
      </c>
    </row>
    <row r="378" spans="51:72" ht="12" customHeight="1" x14ac:dyDescent="0.45">
      <c r="AY378">
        <f t="shared" si="0"/>
        <v>0</v>
      </c>
      <c r="AZ378">
        <f t="shared" si="1"/>
        <v>2</v>
      </c>
      <c r="BA378">
        <f t="shared" si="2"/>
        <v>1</v>
      </c>
      <c r="BB378">
        <f t="shared" si="3"/>
        <v>0</v>
      </c>
      <c r="BC378">
        <f t="shared" si="4"/>
        <v>0</v>
      </c>
      <c r="BD378">
        <f t="shared" si="5"/>
        <v>0</v>
      </c>
      <c r="BE378">
        <f t="shared" si="6"/>
        <v>0</v>
      </c>
      <c r="BF378">
        <f t="shared" si="7"/>
        <v>0</v>
      </c>
      <c r="BG378">
        <f t="shared" si="8"/>
        <v>0</v>
      </c>
      <c r="BH378">
        <f t="shared" si="9"/>
        <v>0</v>
      </c>
      <c r="BI378">
        <f t="shared" si="10"/>
        <v>0</v>
      </c>
      <c r="BJ378">
        <f t="shared" si="11"/>
        <v>0</v>
      </c>
      <c r="BK378">
        <v>1</v>
      </c>
      <c r="BL378">
        <f t="shared" si="12"/>
        <v>0</v>
      </c>
      <c r="BM378">
        <f t="shared" si="13"/>
        <v>0</v>
      </c>
      <c r="BN378">
        <f t="shared" si="14"/>
        <v>0</v>
      </c>
      <c r="BO378">
        <f t="shared" si="15"/>
        <v>0</v>
      </c>
      <c r="BP378">
        <f t="shared" si="16"/>
        <v>0</v>
      </c>
      <c r="BQ378">
        <f t="shared" si="17"/>
        <v>0</v>
      </c>
      <c r="BR378">
        <v>2</v>
      </c>
      <c r="BS378">
        <f t="shared" si="18"/>
        <v>0</v>
      </c>
      <c r="BT378">
        <f t="shared" si="19"/>
        <v>0</v>
      </c>
    </row>
    <row r="379" spans="51:72" ht="12" customHeight="1" x14ac:dyDescent="0.45">
      <c r="AY379">
        <f t="shared" si="0"/>
        <v>0</v>
      </c>
      <c r="AZ379">
        <f t="shared" si="1"/>
        <v>2</v>
      </c>
      <c r="BA379">
        <f t="shared" si="2"/>
        <v>1</v>
      </c>
      <c r="BB379">
        <f t="shared" si="3"/>
        <v>0</v>
      </c>
      <c r="BC379">
        <f t="shared" si="4"/>
        <v>0</v>
      </c>
      <c r="BD379">
        <f t="shared" si="5"/>
        <v>0</v>
      </c>
      <c r="BE379">
        <f t="shared" si="6"/>
        <v>0</v>
      </c>
      <c r="BF379">
        <f t="shared" si="7"/>
        <v>0</v>
      </c>
      <c r="BG379">
        <f t="shared" si="8"/>
        <v>0</v>
      </c>
      <c r="BH379">
        <f t="shared" si="9"/>
        <v>0</v>
      </c>
      <c r="BI379">
        <f t="shared" si="10"/>
        <v>0</v>
      </c>
      <c r="BJ379">
        <f t="shared" si="11"/>
        <v>0</v>
      </c>
      <c r="BK379">
        <v>1</v>
      </c>
      <c r="BL379">
        <f t="shared" si="12"/>
        <v>0</v>
      </c>
      <c r="BM379">
        <f t="shared" si="13"/>
        <v>0</v>
      </c>
      <c r="BN379">
        <f t="shared" si="14"/>
        <v>0</v>
      </c>
      <c r="BO379">
        <f t="shared" si="15"/>
        <v>0</v>
      </c>
      <c r="BP379">
        <f t="shared" si="16"/>
        <v>0</v>
      </c>
      <c r="BQ379">
        <f t="shared" si="17"/>
        <v>0</v>
      </c>
      <c r="BR379">
        <v>2</v>
      </c>
      <c r="BS379">
        <f t="shared" si="18"/>
        <v>0</v>
      </c>
      <c r="BT379">
        <f t="shared" si="19"/>
        <v>0</v>
      </c>
    </row>
    <row r="380" spans="51:72" ht="12" customHeight="1" x14ac:dyDescent="0.45">
      <c r="AY380">
        <f t="shared" si="0"/>
        <v>0</v>
      </c>
      <c r="AZ380">
        <f t="shared" si="1"/>
        <v>2</v>
      </c>
      <c r="BA380">
        <f t="shared" si="2"/>
        <v>1</v>
      </c>
      <c r="BB380">
        <f t="shared" si="3"/>
        <v>0</v>
      </c>
      <c r="BC380">
        <f t="shared" si="4"/>
        <v>0</v>
      </c>
      <c r="BD380">
        <f t="shared" si="5"/>
        <v>0</v>
      </c>
      <c r="BE380">
        <f t="shared" si="6"/>
        <v>0</v>
      </c>
      <c r="BF380">
        <f t="shared" si="7"/>
        <v>0</v>
      </c>
      <c r="BG380">
        <f t="shared" si="8"/>
        <v>0</v>
      </c>
      <c r="BH380">
        <f t="shared" si="9"/>
        <v>0</v>
      </c>
      <c r="BI380">
        <f t="shared" si="10"/>
        <v>0</v>
      </c>
      <c r="BJ380">
        <f t="shared" si="11"/>
        <v>0</v>
      </c>
      <c r="BK380">
        <v>1</v>
      </c>
      <c r="BL380">
        <f t="shared" si="12"/>
        <v>0</v>
      </c>
      <c r="BM380">
        <f t="shared" si="13"/>
        <v>0</v>
      </c>
      <c r="BN380">
        <f t="shared" si="14"/>
        <v>0</v>
      </c>
      <c r="BO380">
        <f t="shared" si="15"/>
        <v>0</v>
      </c>
      <c r="BP380">
        <f t="shared" si="16"/>
        <v>0</v>
      </c>
      <c r="BQ380">
        <f t="shared" si="17"/>
        <v>0</v>
      </c>
      <c r="BR380">
        <v>2</v>
      </c>
      <c r="BS380">
        <f t="shared" si="18"/>
        <v>0</v>
      </c>
      <c r="BT380">
        <f t="shared" si="19"/>
        <v>0</v>
      </c>
    </row>
    <row r="381" spans="51:72" ht="12" customHeight="1" x14ac:dyDescent="0.45">
      <c r="AY381">
        <f t="shared" si="0"/>
        <v>0</v>
      </c>
      <c r="AZ381">
        <f t="shared" si="1"/>
        <v>2</v>
      </c>
      <c r="BA381">
        <f t="shared" si="2"/>
        <v>1</v>
      </c>
      <c r="BB381">
        <f t="shared" si="3"/>
        <v>0</v>
      </c>
      <c r="BC381">
        <f t="shared" si="4"/>
        <v>0</v>
      </c>
      <c r="BD381">
        <f t="shared" si="5"/>
        <v>0</v>
      </c>
      <c r="BE381">
        <f t="shared" si="6"/>
        <v>0</v>
      </c>
      <c r="BF381">
        <f t="shared" si="7"/>
        <v>0</v>
      </c>
      <c r="BG381">
        <f t="shared" si="8"/>
        <v>0</v>
      </c>
      <c r="BH381">
        <f t="shared" si="9"/>
        <v>0</v>
      </c>
      <c r="BI381">
        <f t="shared" si="10"/>
        <v>0</v>
      </c>
      <c r="BJ381">
        <f t="shared" si="11"/>
        <v>0</v>
      </c>
      <c r="BK381">
        <v>1</v>
      </c>
      <c r="BL381">
        <f t="shared" si="12"/>
        <v>0</v>
      </c>
      <c r="BM381">
        <f t="shared" si="13"/>
        <v>0</v>
      </c>
      <c r="BN381">
        <f t="shared" si="14"/>
        <v>0</v>
      </c>
      <c r="BO381">
        <f t="shared" si="15"/>
        <v>0</v>
      </c>
      <c r="BP381">
        <f t="shared" si="16"/>
        <v>0</v>
      </c>
      <c r="BQ381">
        <f t="shared" si="17"/>
        <v>0</v>
      </c>
      <c r="BR381">
        <v>2</v>
      </c>
      <c r="BS381">
        <f t="shared" si="18"/>
        <v>0</v>
      </c>
      <c r="BT381">
        <f t="shared" si="19"/>
        <v>0</v>
      </c>
    </row>
    <row r="382" spans="51:72" ht="12" customHeight="1" x14ac:dyDescent="0.45">
      <c r="AY382">
        <f t="shared" si="0"/>
        <v>0</v>
      </c>
      <c r="AZ382">
        <f t="shared" si="1"/>
        <v>2</v>
      </c>
      <c r="BA382">
        <f t="shared" si="2"/>
        <v>1</v>
      </c>
      <c r="BB382">
        <f t="shared" si="3"/>
        <v>0</v>
      </c>
      <c r="BC382">
        <f t="shared" si="4"/>
        <v>0</v>
      </c>
      <c r="BD382">
        <f t="shared" si="5"/>
        <v>0</v>
      </c>
      <c r="BE382">
        <f t="shared" si="6"/>
        <v>0</v>
      </c>
      <c r="BF382">
        <f t="shared" si="7"/>
        <v>0</v>
      </c>
      <c r="BG382">
        <f t="shared" si="8"/>
        <v>0</v>
      </c>
      <c r="BH382">
        <f t="shared" si="9"/>
        <v>0</v>
      </c>
      <c r="BI382">
        <f t="shared" si="10"/>
        <v>0</v>
      </c>
      <c r="BJ382">
        <f t="shared" si="11"/>
        <v>0</v>
      </c>
      <c r="BK382">
        <v>1</v>
      </c>
      <c r="BL382">
        <f t="shared" si="12"/>
        <v>0</v>
      </c>
      <c r="BM382">
        <f t="shared" si="13"/>
        <v>0</v>
      </c>
      <c r="BN382">
        <f t="shared" si="14"/>
        <v>0</v>
      </c>
      <c r="BO382">
        <f t="shared" si="15"/>
        <v>0</v>
      </c>
      <c r="BP382">
        <f t="shared" si="16"/>
        <v>0</v>
      </c>
      <c r="BQ382">
        <f t="shared" si="17"/>
        <v>0</v>
      </c>
      <c r="BR382">
        <v>2</v>
      </c>
      <c r="BS382">
        <f t="shared" si="18"/>
        <v>0</v>
      </c>
      <c r="BT382">
        <f t="shared" si="19"/>
        <v>0</v>
      </c>
    </row>
    <row r="383" spans="51:72" ht="12" customHeight="1" x14ac:dyDescent="0.45">
      <c r="AY383">
        <f t="shared" si="0"/>
        <v>0</v>
      </c>
      <c r="AZ383">
        <f t="shared" si="1"/>
        <v>2</v>
      </c>
      <c r="BA383">
        <f t="shared" si="2"/>
        <v>1</v>
      </c>
      <c r="BB383">
        <f t="shared" si="3"/>
        <v>0</v>
      </c>
      <c r="BC383">
        <f t="shared" si="4"/>
        <v>0</v>
      </c>
      <c r="BD383">
        <f t="shared" si="5"/>
        <v>0</v>
      </c>
      <c r="BE383">
        <f t="shared" si="6"/>
        <v>0</v>
      </c>
      <c r="BF383">
        <f t="shared" si="7"/>
        <v>0</v>
      </c>
      <c r="BG383">
        <f t="shared" si="8"/>
        <v>0</v>
      </c>
      <c r="BH383">
        <f t="shared" si="9"/>
        <v>0</v>
      </c>
      <c r="BI383">
        <f t="shared" si="10"/>
        <v>0</v>
      </c>
      <c r="BJ383">
        <f t="shared" si="11"/>
        <v>0</v>
      </c>
      <c r="BK383">
        <v>1</v>
      </c>
      <c r="BL383">
        <f t="shared" si="12"/>
        <v>0</v>
      </c>
      <c r="BM383">
        <f t="shared" si="13"/>
        <v>0</v>
      </c>
      <c r="BN383">
        <f t="shared" si="14"/>
        <v>0</v>
      </c>
      <c r="BO383">
        <f t="shared" si="15"/>
        <v>0</v>
      </c>
      <c r="BP383">
        <f t="shared" si="16"/>
        <v>0</v>
      </c>
      <c r="BQ383">
        <f t="shared" si="17"/>
        <v>0</v>
      </c>
      <c r="BR383">
        <v>2</v>
      </c>
      <c r="BS383">
        <f t="shared" si="18"/>
        <v>0</v>
      </c>
      <c r="BT383">
        <f t="shared" si="19"/>
        <v>0</v>
      </c>
    </row>
    <row r="384" spans="51:72" ht="12" customHeight="1" x14ac:dyDescent="0.45">
      <c r="AY384">
        <f t="shared" si="0"/>
        <v>0</v>
      </c>
      <c r="AZ384">
        <f t="shared" si="1"/>
        <v>2</v>
      </c>
      <c r="BA384">
        <f t="shared" si="2"/>
        <v>1</v>
      </c>
      <c r="BB384">
        <f t="shared" si="3"/>
        <v>0</v>
      </c>
      <c r="BC384">
        <f t="shared" si="4"/>
        <v>0</v>
      </c>
      <c r="BD384">
        <f t="shared" si="5"/>
        <v>0</v>
      </c>
      <c r="BE384">
        <f t="shared" si="6"/>
        <v>0</v>
      </c>
      <c r="BF384">
        <f t="shared" si="7"/>
        <v>0</v>
      </c>
      <c r="BG384">
        <f t="shared" si="8"/>
        <v>0</v>
      </c>
      <c r="BH384">
        <f t="shared" si="9"/>
        <v>0</v>
      </c>
      <c r="BI384">
        <f t="shared" si="10"/>
        <v>0</v>
      </c>
      <c r="BJ384">
        <f t="shared" si="11"/>
        <v>0</v>
      </c>
      <c r="BK384">
        <v>1</v>
      </c>
      <c r="BL384">
        <f t="shared" si="12"/>
        <v>0</v>
      </c>
      <c r="BM384">
        <f t="shared" si="13"/>
        <v>0</v>
      </c>
      <c r="BN384">
        <f t="shared" si="14"/>
        <v>0</v>
      </c>
      <c r="BO384">
        <f t="shared" si="15"/>
        <v>0</v>
      </c>
      <c r="BP384">
        <f t="shared" si="16"/>
        <v>0</v>
      </c>
      <c r="BQ384">
        <f t="shared" si="17"/>
        <v>0</v>
      </c>
      <c r="BR384">
        <v>2</v>
      </c>
      <c r="BS384">
        <f t="shared" si="18"/>
        <v>0</v>
      </c>
      <c r="BT384">
        <f t="shared" si="19"/>
        <v>0</v>
      </c>
    </row>
    <row r="385" spans="51:72" ht="12" customHeight="1" x14ac:dyDescent="0.45">
      <c r="AY385">
        <f t="shared" si="0"/>
        <v>0</v>
      </c>
      <c r="AZ385">
        <f t="shared" si="1"/>
        <v>2</v>
      </c>
      <c r="BA385">
        <f t="shared" si="2"/>
        <v>1</v>
      </c>
      <c r="BB385">
        <f t="shared" si="3"/>
        <v>0</v>
      </c>
      <c r="BC385">
        <f t="shared" si="4"/>
        <v>0</v>
      </c>
      <c r="BD385">
        <f t="shared" si="5"/>
        <v>0</v>
      </c>
      <c r="BE385">
        <f t="shared" si="6"/>
        <v>0</v>
      </c>
      <c r="BF385">
        <f t="shared" si="7"/>
        <v>0</v>
      </c>
      <c r="BG385">
        <f t="shared" si="8"/>
        <v>0</v>
      </c>
      <c r="BH385">
        <f t="shared" si="9"/>
        <v>0</v>
      </c>
      <c r="BI385">
        <f t="shared" si="10"/>
        <v>0</v>
      </c>
      <c r="BJ385">
        <f t="shared" si="11"/>
        <v>0</v>
      </c>
      <c r="BK385">
        <v>1</v>
      </c>
      <c r="BL385">
        <f t="shared" si="12"/>
        <v>0</v>
      </c>
      <c r="BM385">
        <f t="shared" si="13"/>
        <v>0</v>
      </c>
      <c r="BN385">
        <f t="shared" si="14"/>
        <v>0</v>
      </c>
      <c r="BO385">
        <f t="shared" si="15"/>
        <v>0</v>
      </c>
      <c r="BP385">
        <f t="shared" si="16"/>
        <v>0</v>
      </c>
      <c r="BQ385">
        <f t="shared" si="17"/>
        <v>0</v>
      </c>
      <c r="BR385">
        <v>2</v>
      </c>
      <c r="BS385">
        <f t="shared" si="18"/>
        <v>0</v>
      </c>
      <c r="BT385">
        <f t="shared" si="19"/>
        <v>0</v>
      </c>
    </row>
    <row r="386" spans="51:72" ht="12" customHeight="1" x14ac:dyDescent="0.45">
      <c r="AY386">
        <f t="shared" si="0"/>
        <v>0</v>
      </c>
      <c r="AZ386">
        <f t="shared" si="1"/>
        <v>2</v>
      </c>
      <c r="BA386">
        <f t="shared" si="2"/>
        <v>1</v>
      </c>
      <c r="BB386">
        <f t="shared" si="3"/>
        <v>0</v>
      </c>
      <c r="BC386">
        <f t="shared" si="4"/>
        <v>0</v>
      </c>
      <c r="BD386">
        <f t="shared" si="5"/>
        <v>0</v>
      </c>
      <c r="BE386">
        <f t="shared" si="6"/>
        <v>0</v>
      </c>
      <c r="BF386">
        <f t="shared" si="7"/>
        <v>0</v>
      </c>
      <c r="BG386">
        <f t="shared" si="8"/>
        <v>0</v>
      </c>
      <c r="BH386">
        <f t="shared" si="9"/>
        <v>0</v>
      </c>
      <c r="BI386">
        <f t="shared" si="10"/>
        <v>0</v>
      </c>
      <c r="BJ386">
        <f t="shared" si="11"/>
        <v>0</v>
      </c>
      <c r="BK386">
        <v>1</v>
      </c>
      <c r="BL386">
        <f t="shared" si="12"/>
        <v>0</v>
      </c>
      <c r="BM386">
        <f t="shared" si="13"/>
        <v>0</v>
      </c>
      <c r="BN386">
        <f t="shared" si="14"/>
        <v>0</v>
      </c>
      <c r="BO386">
        <f t="shared" si="15"/>
        <v>0</v>
      </c>
      <c r="BP386">
        <f t="shared" si="16"/>
        <v>0</v>
      </c>
      <c r="BQ386">
        <f t="shared" si="17"/>
        <v>0</v>
      </c>
      <c r="BR386">
        <v>2</v>
      </c>
      <c r="BS386">
        <f t="shared" si="18"/>
        <v>0</v>
      </c>
      <c r="BT386">
        <f t="shared" si="19"/>
        <v>0</v>
      </c>
    </row>
    <row r="387" spans="51:72" ht="12" customHeight="1" x14ac:dyDescent="0.45">
      <c r="AY387">
        <f t="shared" si="0"/>
        <v>0</v>
      </c>
      <c r="AZ387">
        <f t="shared" si="1"/>
        <v>2</v>
      </c>
      <c r="BA387">
        <f t="shared" si="2"/>
        <v>1</v>
      </c>
      <c r="BB387">
        <f t="shared" si="3"/>
        <v>0</v>
      </c>
      <c r="BC387">
        <f t="shared" si="4"/>
        <v>0</v>
      </c>
      <c r="BD387">
        <f t="shared" si="5"/>
        <v>0</v>
      </c>
      <c r="BE387">
        <f t="shared" si="6"/>
        <v>0</v>
      </c>
      <c r="BF387">
        <f t="shared" si="7"/>
        <v>0</v>
      </c>
      <c r="BG387">
        <f t="shared" si="8"/>
        <v>0</v>
      </c>
      <c r="BH387">
        <f t="shared" si="9"/>
        <v>0</v>
      </c>
      <c r="BI387">
        <f t="shared" si="10"/>
        <v>0</v>
      </c>
      <c r="BJ387">
        <f t="shared" si="11"/>
        <v>0</v>
      </c>
      <c r="BK387">
        <v>1</v>
      </c>
      <c r="BL387">
        <f t="shared" si="12"/>
        <v>0</v>
      </c>
      <c r="BM387">
        <f t="shared" si="13"/>
        <v>0</v>
      </c>
      <c r="BN387">
        <f t="shared" si="14"/>
        <v>0</v>
      </c>
      <c r="BO387">
        <f t="shared" si="15"/>
        <v>0</v>
      </c>
      <c r="BP387">
        <f t="shared" si="16"/>
        <v>0</v>
      </c>
      <c r="BQ387">
        <f t="shared" si="17"/>
        <v>0</v>
      </c>
      <c r="BR387">
        <v>2</v>
      </c>
      <c r="BS387">
        <f t="shared" si="18"/>
        <v>0</v>
      </c>
      <c r="BT387">
        <f t="shared" si="19"/>
        <v>0</v>
      </c>
    </row>
    <row r="388" spans="51:72" ht="12" customHeight="1" x14ac:dyDescent="0.45">
      <c r="AY388">
        <f t="shared" si="0"/>
        <v>0</v>
      </c>
      <c r="AZ388">
        <f t="shared" si="1"/>
        <v>2</v>
      </c>
      <c r="BA388">
        <f t="shared" si="2"/>
        <v>1</v>
      </c>
      <c r="BB388">
        <f t="shared" si="3"/>
        <v>0</v>
      </c>
      <c r="BC388">
        <f t="shared" si="4"/>
        <v>0</v>
      </c>
      <c r="BD388">
        <f t="shared" si="5"/>
        <v>0</v>
      </c>
      <c r="BE388">
        <f t="shared" si="6"/>
        <v>0</v>
      </c>
      <c r="BF388">
        <f t="shared" si="7"/>
        <v>0</v>
      </c>
      <c r="BG388">
        <f t="shared" si="8"/>
        <v>0</v>
      </c>
      <c r="BH388">
        <f t="shared" si="9"/>
        <v>0</v>
      </c>
      <c r="BI388">
        <f t="shared" si="10"/>
        <v>0</v>
      </c>
      <c r="BJ388">
        <f t="shared" si="11"/>
        <v>0</v>
      </c>
      <c r="BK388">
        <v>1</v>
      </c>
      <c r="BL388">
        <f t="shared" si="12"/>
        <v>0</v>
      </c>
      <c r="BM388">
        <f t="shared" si="13"/>
        <v>0</v>
      </c>
      <c r="BN388">
        <f t="shared" si="14"/>
        <v>0</v>
      </c>
      <c r="BO388">
        <f t="shared" si="15"/>
        <v>0</v>
      </c>
      <c r="BP388">
        <f t="shared" si="16"/>
        <v>0</v>
      </c>
      <c r="BQ388">
        <f t="shared" si="17"/>
        <v>0</v>
      </c>
      <c r="BR388">
        <v>2</v>
      </c>
      <c r="BS388">
        <f t="shared" si="18"/>
        <v>0</v>
      </c>
      <c r="BT388">
        <f t="shared" si="19"/>
        <v>0</v>
      </c>
    </row>
    <row r="389" spans="51:72" ht="12" customHeight="1" x14ac:dyDescent="0.45">
      <c r="AY389">
        <f t="shared" si="0"/>
        <v>0</v>
      </c>
      <c r="AZ389">
        <f t="shared" si="1"/>
        <v>2</v>
      </c>
      <c r="BA389">
        <f t="shared" si="2"/>
        <v>1</v>
      </c>
      <c r="BB389">
        <f t="shared" si="3"/>
        <v>0</v>
      </c>
      <c r="BC389">
        <f t="shared" si="4"/>
        <v>0</v>
      </c>
      <c r="BD389">
        <f t="shared" si="5"/>
        <v>0</v>
      </c>
      <c r="BE389">
        <f t="shared" si="6"/>
        <v>0</v>
      </c>
      <c r="BF389">
        <f t="shared" si="7"/>
        <v>0</v>
      </c>
      <c r="BG389">
        <f t="shared" si="8"/>
        <v>0</v>
      </c>
      <c r="BH389">
        <f t="shared" si="9"/>
        <v>0</v>
      </c>
      <c r="BI389">
        <f t="shared" si="10"/>
        <v>0</v>
      </c>
      <c r="BJ389">
        <f t="shared" si="11"/>
        <v>0</v>
      </c>
      <c r="BK389">
        <v>1</v>
      </c>
      <c r="BL389">
        <f t="shared" si="12"/>
        <v>0</v>
      </c>
      <c r="BM389">
        <f t="shared" si="13"/>
        <v>0</v>
      </c>
      <c r="BN389">
        <f t="shared" si="14"/>
        <v>0</v>
      </c>
      <c r="BO389">
        <f t="shared" si="15"/>
        <v>0</v>
      </c>
      <c r="BP389">
        <f t="shared" si="16"/>
        <v>0</v>
      </c>
      <c r="BQ389">
        <f t="shared" si="17"/>
        <v>0</v>
      </c>
      <c r="BR389">
        <v>2</v>
      </c>
      <c r="BS389">
        <f t="shared" si="18"/>
        <v>0</v>
      </c>
      <c r="BT389">
        <f t="shared" si="19"/>
        <v>0</v>
      </c>
    </row>
    <row r="390" spans="51:72" ht="12" customHeight="1" x14ac:dyDescent="0.45">
      <c r="AY390">
        <f t="shared" si="0"/>
        <v>0</v>
      </c>
      <c r="AZ390">
        <f t="shared" si="1"/>
        <v>2</v>
      </c>
      <c r="BA390">
        <f t="shared" si="2"/>
        <v>1</v>
      </c>
      <c r="BB390">
        <f t="shared" si="3"/>
        <v>0</v>
      </c>
      <c r="BC390">
        <f t="shared" si="4"/>
        <v>0</v>
      </c>
      <c r="BD390">
        <f t="shared" si="5"/>
        <v>0</v>
      </c>
      <c r="BE390">
        <f t="shared" si="6"/>
        <v>0</v>
      </c>
      <c r="BF390">
        <f t="shared" si="7"/>
        <v>0</v>
      </c>
      <c r="BG390">
        <f t="shared" si="8"/>
        <v>0</v>
      </c>
      <c r="BH390">
        <f t="shared" si="9"/>
        <v>0</v>
      </c>
      <c r="BI390">
        <f t="shared" si="10"/>
        <v>0</v>
      </c>
      <c r="BJ390">
        <f t="shared" si="11"/>
        <v>0</v>
      </c>
      <c r="BK390">
        <v>1</v>
      </c>
      <c r="BL390">
        <f t="shared" si="12"/>
        <v>0</v>
      </c>
      <c r="BM390">
        <f t="shared" si="13"/>
        <v>0</v>
      </c>
      <c r="BN390">
        <f t="shared" si="14"/>
        <v>0</v>
      </c>
      <c r="BO390">
        <f t="shared" si="15"/>
        <v>0</v>
      </c>
      <c r="BP390">
        <f t="shared" si="16"/>
        <v>0</v>
      </c>
      <c r="BQ390">
        <f t="shared" si="17"/>
        <v>0</v>
      </c>
      <c r="BR390">
        <v>2</v>
      </c>
      <c r="BS390">
        <f t="shared" si="18"/>
        <v>0</v>
      </c>
      <c r="BT390">
        <f t="shared" si="19"/>
        <v>0</v>
      </c>
    </row>
    <row r="391" spans="51:72" ht="12" customHeight="1" x14ac:dyDescent="0.45">
      <c r="AY391">
        <f t="shared" si="0"/>
        <v>0</v>
      </c>
      <c r="AZ391">
        <f t="shared" si="1"/>
        <v>2</v>
      </c>
      <c r="BA391">
        <f t="shared" si="2"/>
        <v>1</v>
      </c>
      <c r="BB391">
        <f t="shared" si="3"/>
        <v>0</v>
      </c>
      <c r="BC391">
        <f t="shared" si="4"/>
        <v>0</v>
      </c>
      <c r="BD391">
        <f t="shared" si="5"/>
        <v>0</v>
      </c>
      <c r="BE391">
        <f t="shared" si="6"/>
        <v>0</v>
      </c>
      <c r="BF391">
        <f t="shared" si="7"/>
        <v>0</v>
      </c>
      <c r="BG391">
        <f t="shared" si="8"/>
        <v>0</v>
      </c>
      <c r="BH391">
        <f t="shared" si="9"/>
        <v>0</v>
      </c>
      <c r="BI391">
        <f t="shared" si="10"/>
        <v>0</v>
      </c>
      <c r="BJ391">
        <f t="shared" si="11"/>
        <v>0</v>
      </c>
      <c r="BK391">
        <v>1</v>
      </c>
      <c r="BL391">
        <f t="shared" si="12"/>
        <v>0</v>
      </c>
      <c r="BM391">
        <f t="shared" si="13"/>
        <v>0</v>
      </c>
      <c r="BN391">
        <f t="shared" si="14"/>
        <v>0</v>
      </c>
      <c r="BO391">
        <f t="shared" si="15"/>
        <v>0</v>
      </c>
      <c r="BP391">
        <f t="shared" si="16"/>
        <v>0</v>
      </c>
      <c r="BQ391">
        <f t="shared" si="17"/>
        <v>0</v>
      </c>
      <c r="BR391">
        <v>2</v>
      </c>
      <c r="BS391">
        <f t="shared" si="18"/>
        <v>0</v>
      </c>
      <c r="BT391">
        <f t="shared" si="19"/>
        <v>0</v>
      </c>
    </row>
    <row r="392" spans="51:72" ht="12" customHeight="1" x14ac:dyDescent="0.45">
      <c r="AY392">
        <f t="shared" si="0"/>
        <v>0</v>
      </c>
      <c r="AZ392">
        <f t="shared" si="1"/>
        <v>2</v>
      </c>
      <c r="BA392">
        <f t="shared" si="2"/>
        <v>1</v>
      </c>
      <c r="BB392">
        <f t="shared" si="3"/>
        <v>0</v>
      </c>
      <c r="BC392">
        <f t="shared" si="4"/>
        <v>0</v>
      </c>
      <c r="BD392">
        <f t="shared" si="5"/>
        <v>0</v>
      </c>
      <c r="BE392">
        <f t="shared" si="6"/>
        <v>0</v>
      </c>
      <c r="BF392">
        <f t="shared" si="7"/>
        <v>0</v>
      </c>
      <c r="BG392">
        <f t="shared" si="8"/>
        <v>0</v>
      </c>
      <c r="BH392">
        <f t="shared" si="9"/>
        <v>0</v>
      </c>
      <c r="BI392">
        <f t="shared" si="10"/>
        <v>0</v>
      </c>
      <c r="BJ392">
        <f t="shared" si="11"/>
        <v>0</v>
      </c>
      <c r="BK392">
        <v>1</v>
      </c>
      <c r="BL392">
        <f t="shared" si="12"/>
        <v>0</v>
      </c>
      <c r="BM392">
        <f t="shared" si="13"/>
        <v>0</v>
      </c>
      <c r="BN392">
        <f t="shared" si="14"/>
        <v>0</v>
      </c>
      <c r="BO392">
        <f t="shared" si="15"/>
        <v>0</v>
      </c>
      <c r="BP392">
        <f t="shared" si="16"/>
        <v>0</v>
      </c>
      <c r="BQ392">
        <f t="shared" si="17"/>
        <v>0</v>
      </c>
      <c r="BR392">
        <v>2</v>
      </c>
      <c r="BS392">
        <f t="shared" si="18"/>
        <v>0</v>
      </c>
      <c r="BT392">
        <f t="shared" si="19"/>
        <v>0</v>
      </c>
    </row>
    <row r="393" spans="51:72" ht="12" customHeight="1" x14ac:dyDescent="0.45">
      <c r="AY393">
        <f t="shared" si="0"/>
        <v>0</v>
      </c>
      <c r="AZ393">
        <f t="shared" si="1"/>
        <v>2</v>
      </c>
      <c r="BA393">
        <f t="shared" si="2"/>
        <v>1</v>
      </c>
      <c r="BB393">
        <f t="shared" si="3"/>
        <v>0</v>
      </c>
      <c r="BC393">
        <f t="shared" si="4"/>
        <v>0</v>
      </c>
      <c r="BD393">
        <f t="shared" si="5"/>
        <v>0</v>
      </c>
      <c r="BE393">
        <f t="shared" si="6"/>
        <v>0</v>
      </c>
      <c r="BF393">
        <f t="shared" si="7"/>
        <v>0</v>
      </c>
      <c r="BG393">
        <f t="shared" si="8"/>
        <v>0</v>
      </c>
      <c r="BH393">
        <f t="shared" si="9"/>
        <v>0</v>
      </c>
      <c r="BI393">
        <f t="shared" si="10"/>
        <v>0</v>
      </c>
      <c r="BJ393">
        <f t="shared" si="11"/>
        <v>0</v>
      </c>
      <c r="BK393">
        <v>1</v>
      </c>
      <c r="BL393">
        <f t="shared" si="12"/>
        <v>0</v>
      </c>
      <c r="BM393">
        <f t="shared" si="13"/>
        <v>0</v>
      </c>
      <c r="BN393">
        <f t="shared" si="14"/>
        <v>0</v>
      </c>
      <c r="BO393">
        <f t="shared" si="15"/>
        <v>0</v>
      </c>
      <c r="BP393">
        <f t="shared" si="16"/>
        <v>0</v>
      </c>
      <c r="BQ393">
        <f t="shared" si="17"/>
        <v>0</v>
      </c>
      <c r="BR393">
        <v>2</v>
      </c>
      <c r="BS393">
        <f t="shared" si="18"/>
        <v>0</v>
      </c>
      <c r="BT393">
        <f t="shared" si="19"/>
        <v>0</v>
      </c>
    </row>
    <row r="394" spans="51:72" ht="12" customHeight="1" x14ac:dyDescent="0.45">
      <c r="AY394">
        <f t="shared" si="0"/>
        <v>0</v>
      </c>
      <c r="AZ394">
        <f t="shared" si="1"/>
        <v>2</v>
      </c>
      <c r="BA394">
        <f t="shared" si="2"/>
        <v>1</v>
      </c>
      <c r="BB394">
        <f t="shared" si="3"/>
        <v>0</v>
      </c>
      <c r="BC394">
        <f t="shared" si="4"/>
        <v>0</v>
      </c>
      <c r="BD394">
        <f t="shared" si="5"/>
        <v>0</v>
      </c>
      <c r="BE394">
        <f t="shared" si="6"/>
        <v>0</v>
      </c>
      <c r="BF394">
        <f t="shared" si="7"/>
        <v>0</v>
      </c>
      <c r="BG394">
        <f t="shared" si="8"/>
        <v>0</v>
      </c>
      <c r="BH394">
        <f t="shared" si="9"/>
        <v>0</v>
      </c>
      <c r="BI394">
        <f t="shared" si="10"/>
        <v>0</v>
      </c>
      <c r="BJ394">
        <f t="shared" si="11"/>
        <v>0</v>
      </c>
      <c r="BK394">
        <v>1</v>
      </c>
      <c r="BL394">
        <f t="shared" si="12"/>
        <v>0</v>
      </c>
      <c r="BM394">
        <f t="shared" si="13"/>
        <v>0</v>
      </c>
      <c r="BN394">
        <f t="shared" si="14"/>
        <v>0</v>
      </c>
      <c r="BO394">
        <f t="shared" si="15"/>
        <v>0</v>
      </c>
      <c r="BP394">
        <f t="shared" si="16"/>
        <v>0</v>
      </c>
      <c r="BQ394">
        <f t="shared" si="17"/>
        <v>0</v>
      </c>
      <c r="BR394">
        <v>2</v>
      </c>
      <c r="BS394">
        <f t="shared" si="18"/>
        <v>0</v>
      </c>
      <c r="BT394">
        <f t="shared" si="19"/>
        <v>0</v>
      </c>
    </row>
    <row r="395" spans="51:72" ht="12" customHeight="1" x14ac:dyDescent="0.45">
      <c r="AY395">
        <f t="shared" si="0"/>
        <v>0</v>
      </c>
      <c r="AZ395">
        <f t="shared" si="1"/>
        <v>2</v>
      </c>
      <c r="BA395">
        <f t="shared" si="2"/>
        <v>1</v>
      </c>
      <c r="BB395">
        <f t="shared" si="3"/>
        <v>0</v>
      </c>
      <c r="BC395">
        <f t="shared" si="4"/>
        <v>0</v>
      </c>
      <c r="BD395">
        <f t="shared" si="5"/>
        <v>0</v>
      </c>
      <c r="BE395">
        <f t="shared" si="6"/>
        <v>0</v>
      </c>
      <c r="BF395">
        <f t="shared" si="7"/>
        <v>0</v>
      </c>
      <c r="BG395">
        <f t="shared" si="8"/>
        <v>0</v>
      </c>
      <c r="BH395">
        <f t="shared" si="9"/>
        <v>0</v>
      </c>
      <c r="BI395">
        <f t="shared" si="10"/>
        <v>0</v>
      </c>
      <c r="BJ395">
        <f t="shared" si="11"/>
        <v>0</v>
      </c>
      <c r="BK395">
        <v>1</v>
      </c>
      <c r="BL395">
        <f t="shared" si="12"/>
        <v>0</v>
      </c>
      <c r="BM395">
        <f t="shared" si="13"/>
        <v>0</v>
      </c>
      <c r="BN395">
        <f t="shared" si="14"/>
        <v>0</v>
      </c>
      <c r="BO395">
        <f t="shared" si="15"/>
        <v>0</v>
      </c>
      <c r="BP395">
        <f t="shared" si="16"/>
        <v>0</v>
      </c>
      <c r="BQ395">
        <f t="shared" si="17"/>
        <v>0</v>
      </c>
      <c r="BR395">
        <v>2</v>
      </c>
      <c r="BS395">
        <f t="shared" si="18"/>
        <v>0</v>
      </c>
      <c r="BT395">
        <f t="shared" si="19"/>
        <v>0</v>
      </c>
    </row>
    <row r="396" spans="51:72" ht="12" customHeight="1" x14ac:dyDescent="0.45">
      <c r="AY396">
        <f t="shared" si="0"/>
        <v>0</v>
      </c>
      <c r="AZ396">
        <f t="shared" si="1"/>
        <v>2</v>
      </c>
      <c r="BA396">
        <f t="shared" si="2"/>
        <v>1</v>
      </c>
      <c r="BB396">
        <f t="shared" si="3"/>
        <v>0</v>
      </c>
      <c r="BC396">
        <f t="shared" si="4"/>
        <v>0</v>
      </c>
      <c r="BD396">
        <f t="shared" si="5"/>
        <v>0</v>
      </c>
      <c r="BE396">
        <f t="shared" si="6"/>
        <v>0</v>
      </c>
      <c r="BF396">
        <f t="shared" si="7"/>
        <v>0</v>
      </c>
      <c r="BG396">
        <f t="shared" si="8"/>
        <v>0</v>
      </c>
      <c r="BH396">
        <f t="shared" si="9"/>
        <v>0</v>
      </c>
      <c r="BI396">
        <f t="shared" si="10"/>
        <v>0</v>
      </c>
      <c r="BJ396">
        <f t="shared" si="11"/>
        <v>0</v>
      </c>
      <c r="BK396">
        <v>1</v>
      </c>
      <c r="BL396">
        <f t="shared" si="12"/>
        <v>0</v>
      </c>
      <c r="BM396">
        <f t="shared" si="13"/>
        <v>0</v>
      </c>
      <c r="BN396">
        <f t="shared" si="14"/>
        <v>0</v>
      </c>
      <c r="BO396">
        <f t="shared" si="15"/>
        <v>0</v>
      </c>
      <c r="BP396">
        <f t="shared" si="16"/>
        <v>0</v>
      </c>
      <c r="BQ396">
        <f t="shared" si="17"/>
        <v>0</v>
      </c>
      <c r="BR396">
        <v>2</v>
      </c>
      <c r="BS396">
        <f t="shared" si="18"/>
        <v>0</v>
      </c>
      <c r="BT396">
        <f t="shared" si="19"/>
        <v>0</v>
      </c>
    </row>
    <row r="397" spans="51:72" ht="12" customHeight="1" x14ac:dyDescent="0.45">
      <c r="AY397">
        <f t="shared" si="0"/>
        <v>0</v>
      </c>
      <c r="AZ397">
        <f t="shared" si="1"/>
        <v>2</v>
      </c>
      <c r="BA397">
        <f t="shared" si="2"/>
        <v>1</v>
      </c>
      <c r="BB397">
        <f t="shared" si="3"/>
        <v>0</v>
      </c>
      <c r="BC397">
        <f t="shared" si="4"/>
        <v>0</v>
      </c>
      <c r="BD397">
        <f t="shared" si="5"/>
        <v>0</v>
      </c>
      <c r="BE397">
        <f t="shared" si="6"/>
        <v>0</v>
      </c>
      <c r="BF397">
        <f t="shared" si="7"/>
        <v>0</v>
      </c>
      <c r="BG397">
        <f t="shared" si="8"/>
        <v>0</v>
      </c>
      <c r="BH397">
        <f t="shared" si="9"/>
        <v>0</v>
      </c>
      <c r="BI397">
        <f t="shared" si="10"/>
        <v>0</v>
      </c>
      <c r="BJ397">
        <f t="shared" si="11"/>
        <v>0</v>
      </c>
      <c r="BK397">
        <v>1</v>
      </c>
      <c r="BL397">
        <f t="shared" si="12"/>
        <v>0</v>
      </c>
      <c r="BM397">
        <f t="shared" si="13"/>
        <v>0</v>
      </c>
      <c r="BN397">
        <f t="shared" si="14"/>
        <v>0</v>
      </c>
      <c r="BO397">
        <f t="shared" si="15"/>
        <v>0</v>
      </c>
      <c r="BP397">
        <f t="shared" si="16"/>
        <v>0</v>
      </c>
      <c r="BQ397">
        <f t="shared" si="17"/>
        <v>0</v>
      </c>
      <c r="BR397">
        <v>2</v>
      </c>
      <c r="BS397">
        <f t="shared" si="18"/>
        <v>0</v>
      </c>
      <c r="BT397">
        <f t="shared" si="19"/>
        <v>0</v>
      </c>
    </row>
    <row r="398" spans="51:72" ht="12" customHeight="1" x14ac:dyDescent="0.45">
      <c r="AY398">
        <f t="shared" si="0"/>
        <v>0</v>
      </c>
      <c r="AZ398">
        <f t="shared" si="1"/>
        <v>2</v>
      </c>
      <c r="BA398">
        <f t="shared" si="2"/>
        <v>1</v>
      </c>
      <c r="BB398">
        <f t="shared" si="3"/>
        <v>0</v>
      </c>
      <c r="BC398">
        <f t="shared" si="4"/>
        <v>0</v>
      </c>
      <c r="BD398">
        <f t="shared" si="5"/>
        <v>0</v>
      </c>
      <c r="BE398">
        <f t="shared" si="6"/>
        <v>0</v>
      </c>
      <c r="BF398">
        <f t="shared" si="7"/>
        <v>0</v>
      </c>
      <c r="BG398">
        <f t="shared" si="8"/>
        <v>0</v>
      </c>
      <c r="BH398">
        <f t="shared" si="9"/>
        <v>0</v>
      </c>
      <c r="BI398">
        <f t="shared" si="10"/>
        <v>0</v>
      </c>
      <c r="BJ398">
        <f t="shared" si="11"/>
        <v>0</v>
      </c>
      <c r="BK398">
        <v>1</v>
      </c>
      <c r="BL398">
        <f t="shared" si="12"/>
        <v>0</v>
      </c>
      <c r="BM398">
        <f t="shared" si="13"/>
        <v>0</v>
      </c>
      <c r="BN398">
        <f t="shared" si="14"/>
        <v>0</v>
      </c>
      <c r="BO398">
        <f t="shared" si="15"/>
        <v>0</v>
      </c>
      <c r="BP398">
        <f t="shared" si="16"/>
        <v>0</v>
      </c>
      <c r="BQ398">
        <f t="shared" si="17"/>
        <v>0</v>
      </c>
      <c r="BR398">
        <v>2</v>
      </c>
      <c r="BS398">
        <f t="shared" si="18"/>
        <v>0</v>
      </c>
      <c r="BT398">
        <f t="shared" si="19"/>
        <v>0</v>
      </c>
    </row>
    <row r="399" spans="51:72" ht="12" customHeight="1" x14ac:dyDescent="0.45">
      <c r="AY399">
        <f t="shared" si="0"/>
        <v>0</v>
      </c>
      <c r="AZ399">
        <f t="shared" si="1"/>
        <v>2</v>
      </c>
      <c r="BA399">
        <f t="shared" si="2"/>
        <v>1</v>
      </c>
      <c r="BB399">
        <f t="shared" si="3"/>
        <v>0</v>
      </c>
      <c r="BC399">
        <f t="shared" si="4"/>
        <v>0</v>
      </c>
      <c r="BD399">
        <f t="shared" si="5"/>
        <v>0</v>
      </c>
      <c r="BE399">
        <f t="shared" si="6"/>
        <v>0</v>
      </c>
      <c r="BF399">
        <f t="shared" si="7"/>
        <v>0</v>
      </c>
      <c r="BG399">
        <f t="shared" si="8"/>
        <v>0</v>
      </c>
      <c r="BH399">
        <f t="shared" si="9"/>
        <v>0</v>
      </c>
      <c r="BI399">
        <f t="shared" si="10"/>
        <v>0</v>
      </c>
      <c r="BJ399">
        <f t="shared" si="11"/>
        <v>0</v>
      </c>
      <c r="BK399">
        <v>1</v>
      </c>
      <c r="BL399">
        <f t="shared" si="12"/>
        <v>0</v>
      </c>
      <c r="BM399">
        <f t="shared" si="13"/>
        <v>0</v>
      </c>
      <c r="BN399">
        <f t="shared" si="14"/>
        <v>0</v>
      </c>
      <c r="BO399">
        <f t="shared" si="15"/>
        <v>0</v>
      </c>
      <c r="BP399">
        <f t="shared" si="16"/>
        <v>0</v>
      </c>
      <c r="BQ399">
        <f t="shared" si="17"/>
        <v>0</v>
      </c>
      <c r="BR399">
        <v>2</v>
      </c>
      <c r="BS399">
        <f t="shared" si="18"/>
        <v>0</v>
      </c>
      <c r="BT399">
        <f t="shared" si="19"/>
        <v>0</v>
      </c>
    </row>
    <row r="400" spans="51:72" ht="12" customHeight="1" x14ac:dyDescent="0.45">
      <c r="AY400">
        <f t="shared" si="0"/>
        <v>0</v>
      </c>
      <c r="AZ400">
        <f t="shared" si="1"/>
        <v>2</v>
      </c>
      <c r="BA400">
        <f t="shared" si="2"/>
        <v>1</v>
      </c>
      <c r="BB400">
        <f t="shared" si="3"/>
        <v>0</v>
      </c>
      <c r="BC400">
        <f t="shared" si="4"/>
        <v>0</v>
      </c>
      <c r="BD400">
        <f t="shared" si="5"/>
        <v>0</v>
      </c>
      <c r="BE400">
        <f t="shared" si="6"/>
        <v>0</v>
      </c>
      <c r="BF400">
        <f t="shared" si="7"/>
        <v>0</v>
      </c>
      <c r="BG400">
        <f t="shared" si="8"/>
        <v>0</v>
      </c>
      <c r="BH400">
        <f t="shared" si="9"/>
        <v>0</v>
      </c>
      <c r="BI400">
        <f t="shared" si="10"/>
        <v>0</v>
      </c>
      <c r="BJ400">
        <f t="shared" si="11"/>
        <v>0</v>
      </c>
      <c r="BK400">
        <v>1</v>
      </c>
      <c r="BL400">
        <f t="shared" si="12"/>
        <v>0</v>
      </c>
      <c r="BM400">
        <f t="shared" si="13"/>
        <v>0</v>
      </c>
      <c r="BN400">
        <f t="shared" si="14"/>
        <v>0</v>
      </c>
      <c r="BO400">
        <f t="shared" si="15"/>
        <v>0</v>
      </c>
      <c r="BP400">
        <f t="shared" si="16"/>
        <v>0</v>
      </c>
      <c r="BQ400">
        <f t="shared" si="17"/>
        <v>0</v>
      </c>
      <c r="BR400">
        <v>2</v>
      </c>
      <c r="BS400">
        <f t="shared" si="18"/>
        <v>0</v>
      </c>
      <c r="BT400">
        <f t="shared" si="19"/>
        <v>0</v>
      </c>
    </row>
    <row r="401" spans="51:72" ht="12" customHeight="1" x14ac:dyDescent="0.45">
      <c r="AY401">
        <f t="shared" si="0"/>
        <v>0</v>
      </c>
      <c r="AZ401">
        <f t="shared" si="1"/>
        <v>2</v>
      </c>
      <c r="BA401">
        <f t="shared" si="2"/>
        <v>1</v>
      </c>
      <c r="BB401">
        <f t="shared" si="3"/>
        <v>0</v>
      </c>
      <c r="BC401">
        <f t="shared" si="4"/>
        <v>0</v>
      </c>
      <c r="BD401">
        <f t="shared" si="5"/>
        <v>0</v>
      </c>
      <c r="BE401">
        <f t="shared" si="6"/>
        <v>0</v>
      </c>
      <c r="BF401">
        <f t="shared" si="7"/>
        <v>0</v>
      </c>
      <c r="BG401">
        <f t="shared" si="8"/>
        <v>0</v>
      </c>
      <c r="BH401">
        <f t="shared" si="9"/>
        <v>0</v>
      </c>
      <c r="BI401">
        <f t="shared" si="10"/>
        <v>0</v>
      </c>
      <c r="BJ401">
        <f t="shared" si="11"/>
        <v>0</v>
      </c>
      <c r="BK401">
        <v>1</v>
      </c>
      <c r="BL401">
        <f t="shared" si="12"/>
        <v>0</v>
      </c>
      <c r="BM401">
        <f t="shared" si="13"/>
        <v>0</v>
      </c>
      <c r="BN401">
        <f t="shared" si="14"/>
        <v>0</v>
      </c>
      <c r="BO401">
        <f t="shared" si="15"/>
        <v>0</v>
      </c>
      <c r="BP401">
        <f t="shared" si="16"/>
        <v>0</v>
      </c>
      <c r="BQ401">
        <f t="shared" si="17"/>
        <v>0</v>
      </c>
      <c r="BR401">
        <v>2</v>
      </c>
      <c r="BS401">
        <f t="shared" si="18"/>
        <v>0</v>
      </c>
      <c r="BT401">
        <f t="shared" si="19"/>
        <v>0</v>
      </c>
    </row>
    <row r="402" spans="51:72" ht="12" customHeight="1" x14ac:dyDescent="0.45">
      <c r="AY402">
        <f t="shared" si="0"/>
        <v>0</v>
      </c>
      <c r="AZ402">
        <f t="shared" si="1"/>
        <v>2</v>
      </c>
      <c r="BA402">
        <f t="shared" si="2"/>
        <v>1</v>
      </c>
      <c r="BB402">
        <f t="shared" si="3"/>
        <v>0</v>
      </c>
      <c r="BC402">
        <f t="shared" si="4"/>
        <v>0</v>
      </c>
      <c r="BD402">
        <f t="shared" si="5"/>
        <v>0</v>
      </c>
      <c r="BE402">
        <f t="shared" si="6"/>
        <v>0</v>
      </c>
      <c r="BF402">
        <f t="shared" si="7"/>
        <v>0</v>
      </c>
      <c r="BG402">
        <f t="shared" si="8"/>
        <v>0</v>
      </c>
      <c r="BH402">
        <f t="shared" si="9"/>
        <v>0</v>
      </c>
      <c r="BI402">
        <f t="shared" si="10"/>
        <v>0</v>
      </c>
      <c r="BJ402">
        <f t="shared" si="11"/>
        <v>0</v>
      </c>
      <c r="BK402">
        <v>1</v>
      </c>
      <c r="BL402">
        <f t="shared" si="12"/>
        <v>0</v>
      </c>
      <c r="BM402">
        <f t="shared" si="13"/>
        <v>0</v>
      </c>
      <c r="BN402">
        <f t="shared" si="14"/>
        <v>0</v>
      </c>
      <c r="BO402">
        <f t="shared" si="15"/>
        <v>0</v>
      </c>
      <c r="BP402">
        <f t="shared" si="16"/>
        <v>0</v>
      </c>
      <c r="BQ402">
        <f t="shared" si="17"/>
        <v>0</v>
      </c>
      <c r="BR402">
        <v>2</v>
      </c>
      <c r="BS402">
        <f t="shared" si="18"/>
        <v>0</v>
      </c>
      <c r="BT402">
        <f t="shared" si="19"/>
        <v>0</v>
      </c>
    </row>
    <row r="403" spans="51:72" ht="12" customHeight="1" x14ac:dyDescent="0.45">
      <c r="AY403">
        <f t="shared" si="0"/>
        <v>0</v>
      </c>
      <c r="AZ403">
        <f t="shared" si="1"/>
        <v>2</v>
      </c>
      <c r="BA403">
        <f t="shared" si="2"/>
        <v>1</v>
      </c>
      <c r="BB403">
        <f t="shared" si="3"/>
        <v>0</v>
      </c>
      <c r="BC403">
        <f t="shared" si="4"/>
        <v>0</v>
      </c>
      <c r="BD403">
        <f t="shared" si="5"/>
        <v>0</v>
      </c>
      <c r="BE403">
        <f t="shared" si="6"/>
        <v>0</v>
      </c>
      <c r="BF403">
        <f t="shared" si="7"/>
        <v>0</v>
      </c>
      <c r="BG403">
        <f t="shared" si="8"/>
        <v>0</v>
      </c>
      <c r="BH403">
        <f t="shared" si="9"/>
        <v>0</v>
      </c>
      <c r="BI403">
        <f t="shared" si="10"/>
        <v>0</v>
      </c>
      <c r="BJ403">
        <f t="shared" si="11"/>
        <v>0</v>
      </c>
      <c r="BK403">
        <v>1</v>
      </c>
      <c r="BL403">
        <f t="shared" si="12"/>
        <v>0</v>
      </c>
      <c r="BM403">
        <f t="shared" si="13"/>
        <v>0</v>
      </c>
      <c r="BN403">
        <f t="shared" si="14"/>
        <v>0</v>
      </c>
      <c r="BO403">
        <f t="shared" si="15"/>
        <v>0</v>
      </c>
      <c r="BP403">
        <f t="shared" si="16"/>
        <v>0</v>
      </c>
      <c r="BQ403">
        <f t="shared" si="17"/>
        <v>0</v>
      </c>
      <c r="BR403">
        <v>2</v>
      </c>
      <c r="BS403">
        <f t="shared" si="18"/>
        <v>0</v>
      </c>
      <c r="BT403">
        <f t="shared" si="19"/>
        <v>0</v>
      </c>
    </row>
    <row r="404" spans="51:72" ht="12" customHeight="1" x14ac:dyDescent="0.45">
      <c r="AY404">
        <f t="shared" si="0"/>
        <v>0</v>
      </c>
      <c r="AZ404">
        <f t="shared" si="1"/>
        <v>2</v>
      </c>
      <c r="BA404">
        <f t="shared" si="2"/>
        <v>1</v>
      </c>
      <c r="BB404">
        <f t="shared" si="3"/>
        <v>0</v>
      </c>
      <c r="BC404">
        <f t="shared" si="4"/>
        <v>0</v>
      </c>
      <c r="BD404">
        <f t="shared" si="5"/>
        <v>0</v>
      </c>
      <c r="BE404">
        <f t="shared" si="6"/>
        <v>0</v>
      </c>
      <c r="BF404">
        <f t="shared" si="7"/>
        <v>0</v>
      </c>
      <c r="BG404">
        <f t="shared" si="8"/>
        <v>0</v>
      </c>
      <c r="BH404">
        <f t="shared" si="9"/>
        <v>0</v>
      </c>
      <c r="BI404">
        <f t="shared" si="10"/>
        <v>0</v>
      </c>
      <c r="BJ404">
        <f t="shared" si="11"/>
        <v>0</v>
      </c>
      <c r="BK404">
        <v>1</v>
      </c>
      <c r="BL404">
        <f t="shared" si="12"/>
        <v>0</v>
      </c>
      <c r="BM404">
        <f t="shared" si="13"/>
        <v>0</v>
      </c>
      <c r="BN404">
        <f t="shared" si="14"/>
        <v>0</v>
      </c>
      <c r="BO404">
        <f t="shared" si="15"/>
        <v>0</v>
      </c>
      <c r="BP404">
        <f t="shared" si="16"/>
        <v>0</v>
      </c>
      <c r="BQ404">
        <f t="shared" si="17"/>
        <v>0</v>
      </c>
      <c r="BR404">
        <v>2</v>
      </c>
      <c r="BS404">
        <f t="shared" si="18"/>
        <v>0</v>
      </c>
      <c r="BT404">
        <f t="shared" si="19"/>
        <v>0</v>
      </c>
    </row>
    <row r="405" spans="51:72" ht="12" customHeight="1" x14ac:dyDescent="0.45">
      <c r="AY405">
        <f t="shared" si="0"/>
        <v>0</v>
      </c>
      <c r="AZ405">
        <f t="shared" si="1"/>
        <v>2</v>
      </c>
      <c r="BA405">
        <f t="shared" si="2"/>
        <v>1</v>
      </c>
      <c r="BB405">
        <f t="shared" si="3"/>
        <v>0</v>
      </c>
      <c r="BC405">
        <f t="shared" si="4"/>
        <v>0</v>
      </c>
      <c r="BD405">
        <f t="shared" si="5"/>
        <v>0</v>
      </c>
      <c r="BE405">
        <f t="shared" si="6"/>
        <v>0</v>
      </c>
      <c r="BF405">
        <f t="shared" si="7"/>
        <v>0</v>
      </c>
      <c r="BG405">
        <f t="shared" si="8"/>
        <v>0</v>
      </c>
      <c r="BH405">
        <f t="shared" si="9"/>
        <v>0</v>
      </c>
      <c r="BI405">
        <f t="shared" si="10"/>
        <v>0</v>
      </c>
      <c r="BJ405">
        <f t="shared" si="11"/>
        <v>0</v>
      </c>
      <c r="BK405">
        <v>1</v>
      </c>
      <c r="BL405">
        <f t="shared" si="12"/>
        <v>0</v>
      </c>
      <c r="BM405">
        <f t="shared" si="13"/>
        <v>0</v>
      </c>
      <c r="BN405">
        <f t="shared" si="14"/>
        <v>0</v>
      </c>
      <c r="BO405">
        <f t="shared" si="15"/>
        <v>0</v>
      </c>
      <c r="BP405">
        <f t="shared" si="16"/>
        <v>0</v>
      </c>
      <c r="BQ405">
        <f t="shared" si="17"/>
        <v>0</v>
      </c>
      <c r="BR405">
        <v>2</v>
      </c>
      <c r="BS405">
        <f t="shared" si="18"/>
        <v>0</v>
      </c>
      <c r="BT405">
        <f t="shared" si="19"/>
        <v>0</v>
      </c>
    </row>
    <row r="406" spans="51:72" ht="12" customHeight="1" x14ac:dyDescent="0.45">
      <c r="AY406">
        <f t="shared" si="0"/>
        <v>0</v>
      </c>
      <c r="AZ406">
        <f t="shared" si="1"/>
        <v>2</v>
      </c>
      <c r="BA406">
        <f t="shared" si="2"/>
        <v>1</v>
      </c>
      <c r="BB406">
        <f t="shared" si="3"/>
        <v>0</v>
      </c>
      <c r="BC406">
        <f t="shared" si="4"/>
        <v>0</v>
      </c>
      <c r="BD406">
        <f t="shared" si="5"/>
        <v>0</v>
      </c>
      <c r="BE406">
        <f t="shared" si="6"/>
        <v>0</v>
      </c>
      <c r="BF406">
        <f t="shared" si="7"/>
        <v>0</v>
      </c>
      <c r="BG406">
        <f t="shared" si="8"/>
        <v>0</v>
      </c>
      <c r="BH406">
        <f t="shared" si="9"/>
        <v>0</v>
      </c>
      <c r="BI406">
        <f t="shared" si="10"/>
        <v>0</v>
      </c>
      <c r="BJ406">
        <f t="shared" si="11"/>
        <v>0</v>
      </c>
      <c r="BK406">
        <v>1</v>
      </c>
      <c r="BL406">
        <f t="shared" si="12"/>
        <v>0</v>
      </c>
      <c r="BM406">
        <f t="shared" si="13"/>
        <v>0</v>
      </c>
      <c r="BN406">
        <f t="shared" si="14"/>
        <v>0</v>
      </c>
      <c r="BO406">
        <f t="shared" si="15"/>
        <v>0</v>
      </c>
      <c r="BP406">
        <f t="shared" si="16"/>
        <v>0</v>
      </c>
      <c r="BQ406">
        <f t="shared" si="17"/>
        <v>0</v>
      </c>
      <c r="BR406">
        <v>2</v>
      </c>
      <c r="BS406">
        <f t="shared" si="18"/>
        <v>0</v>
      </c>
      <c r="BT406">
        <f t="shared" si="19"/>
        <v>0</v>
      </c>
    </row>
    <row r="407" spans="51:72" ht="12" customHeight="1" x14ac:dyDescent="0.45">
      <c r="AY407">
        <f t="shared" si="0"/>
        <v>0</v>
      </c>
      <c r="AZ407">
        <f t="shared" si="1"/>
        <v>2</v>
      </c>
      <c r="BA407">
        <f t="shared" si="2"/>
        <v>1</v>
      </c>
      <c r="BB407">
        <f t="shared" si="3"/>
        <v>0</v>
      </c>
      <c r="BC407">
        <f t="shared" si="4"/>
        <v>0</v>
      </c>
      <c r="BD407">
        <f t="shared" si="5"/>
        <v>0</v>
      </c>
      <c r="BE407">
        <f t="shared" si="6"/>
        <v>0</v>
      </c>
      <c r="BF407">
        <f t="shared" si="7"/>
        <v>0</v>
      </c>
      <c r="BG407">
        <f t="shared" si="8"/>
        <v>0</v>
      </c>
      <c r="BH407">
        <f t="shared" si="9"/>
        <v>0</v>
      </c>
      <c r="BI407">
        <f t="shared" si="10"/>
        <v>0</v>
      </c>
      <c r="BJ407">
        <f t="shared" si="11"/>
        <v>0</v>
      </c>
      <c r="BK407">
        <v>1</v>
      </c>
      <c r="BL407">
        <f t="shared" si="12"/>
        <v>0</v>
      </c>
      <c r="BM407">
        <f t="shared" si="13"/>
        <v>0</v>
      </c>
      <c r="BN407">
        <f t="shared" si="14"/>
        <v>0</v>
      </c>
      <c r="BO407">
        <f t="shared" si="15"/>
        <v>0</v>
      </c>
      <c r="BP407">
        <f t="shared" si="16"/>
        <v>0</v>
      </c>
      <c r="BQ407">
        <f t="shared" si="17"/>
        <v>0</v>
      </c>
      <c r="BR407">
        <v>2</v>
      </c>
      <c r="BS407">
        <f t="shared" si="18"/>
        <v>0</v>
      </c>
      <c r="BT407">
        <f t="shared" si="19"/>
        <v>0</v>
      </c>
    </row>
    <row r="408" spans="51:72" ht="12" customHeight="1" x14ac:dyDescent="0.45">
      <c r="AY408">
        <f t="shared" si="0"/>
        <v>0</v>
      </c>
      <c r="AZ408">
        <f t="shared" si="1"/>
        <v>2</v>
      </c>
      <c r="BA408">
        <f t="shared" si="2"/>
        <v>1</v>
      </c>
      <c r="BB408">
        <f t="shared" si="3"/>
        <v>0</v>
      </c>
      <c r="BC408">
        <f t="shared" si="4"/>
        <v>0</v>
      </c>
      <c r="BD408">
        <f t="shared" si="5"/>
        <v>0</v>
      </c>
      <c r="BE408">
        <f t="shared" si="6"/>
        <v>0</v>
      </c>
      <c r="BF408">
        <f t="shared" si="7"/>
        <v>0</v>
      </c>
      <c r="BG408">
        <f t="shared" si="8"/>
        <v>0</v>
      </c>
      <c r="BH408">
        <f t="shared" si="9"/>
        <v>0</v>
      </c>
      <c r="BI408">
        <f t="shared" si="10"/>
        <v>0</v>
      </c>
      <c r="BJ408">
        <f t="shared" si="11"/>
        <v>0</v>
      </c>
      <c r="BK408">
        <v>1</v>
      </c>
      <c r="BL408">
        <f t="shared" si="12"/>
        <v>0</v>
      </c>
      <c r="BM408">
        <f t="shared" si="13"/>
        <v>0</v>
      </c>
      <c r="BN408">
        <f t="shared" si="14"/>
        <v>0</v>
      </c>
      <c r="BO408">
        <f t="shared" si="15"/>
        <v>0</v>
      </c>
      <c r="BP408">
        <f t="shared" si="16"/>
        <v>0</v>
      </c>
      <c r="BQ408">
        <f t="shared" si="17"/>
        <v>0</v>
      </c>
      <c r="BR408">
        <v>2</v>
      </c>
      <c r="BS408">
        <f t="shared" si="18"/>
        <v>0</v>
      </c>
      <c r="BT408">
        <f t="shared" si="19"/>
        <v>0</v>
      </c>
    </row>
    <row r="409" spans="51:72" ht="12" customHeight="1" x14ac:dyDescent="0.45">
      <c r="AY409">
        <f t="shared" si="0"/>
        <v>0</v>
      </c>
      <c r="AZ409">
        <f t="shared" si="1"/>
        <v>2</v>
      </c>
      <c r="BA409">
        <f t="shared" si="2"/>
        <v>1</v>
      </c>
      <c r="BB409">
        <f t="shared" si="3"/>
        <v>0</v>
      </c>
      <c r="BC409">
        <f t="shared" si="4"/>
        <v>0</v>
      </c>
      <c r="BD409">
        <f t="shared" si="5"/>
        <v>0</v>
      </c>
      <c r="BE409">
        <f t="shared" si="6"/>
        <v>0</v>
      </c>
      <c r="BF409">
        <f t="shared" si="7"/>
        <v>0</v>
      </c>
      <c r="BG409">
        <f t="shared" si="8"/>
        <v>0</v>
      </c>
      <c r="BH409">
        <f t="shared" si="9"/>
        <v>0</v>
      </c>
      <c r="BI409">
        <f t="shared" si="10"/>
        <v>0</v>
      </c>
      <c r="BJ409">
        <f t="shared" si="11"/>
        <v>0</v>
      </c>
      <c r="BK409">
        <v>1</v>
      </c>
      <c r="BL409">
        <f t="shared" si="12"/>
        <v>0</v>
      </c>
      <c r="BM409">
        <f t="shared" si="13"/>
        <v>0</v>
      </c>
      <c r="BN409">
        <f t="shared" si="14"/>
        <v>0</v>
      </c>
      <c r="BO409">
        <f t="shared" si="15"/>
        <v>0</v>
      </c>
      <c r="BP409">
        <f t="shared" si="16"/>
        <v>0</v>
      </c>
      <c r="BQ409">
        <f t="shared" si="17"/>
        <v>0</v>
      </c>
      <c r="BR409">
        <v>2</v>
      </c>
      <c r="BS409">
        <f t="shared" si="18"/>
        <v>0</v>
      </c>
      <c r="BT409">
        <f t="shared" si="19"/>
        <v>0</v>
      </c>
    </row>
    <row r="410" spans="51:72" ht="12" customHeight="1" x14ac:dyDescent="0.45">
      <c r="AY410">
        <f t="shared" si="0"/>
        <v>0</v>
      </c>
      <c r="AZ410">
        <f t="shared" si="1"/>
        <v>2</v>
      </c>
      <c r="BA410">
        <f t="shared" si="2"/>
        <v>1</v>
      </c>
      <c r="BB410">
        <f t="shared" si="3"/>
        <v>0</v>
      </c>
      <c r="BC410">
        <f t="shared" si="4"/>
        <v>0</v>
      </c>
      <c r="BD410">
        <f t="shared" si="5"/>
        <v>0</v>
      </c>
      <c r="BE410">
        <f t="shared" si="6"/>
        <v>0</v>
      </c>
      <c r="BF410">
        <f t="shared" si="7"/>
        <v>0</v>
      </c>
      <c r="BG410">
        <f t="shared" si="8"/>
        <v>0</v>
      </c>
      <c r="BH410">
        <f t="shared" si="9"/>
        <v>0</v>
      </c>
      <c r="BI410">
        <f t="shared" si="10"/>
        <v>0</v>
      </c>
      <c r="BJ410">
        <f t="shared" si="11"/>
        <v>0</v>
      </c>
      <c r="BK410">
        <v>1</v>
      </c>
      <c r="BL410">
        <f t="shared" si="12"/>
        <v>0</v>
      </c>
      <c r="BM410">
        <f t="shared" si="13"/>
        <v>0</v>
      </c>
      <c r="BN410">
        <f t="shared" si="14"/>
        <v>0</v>
      </c>
      <c r="BO410">
        <f t="shared" si="15"/>
        <v>0</v>
      </c>
      <c r="BP410">
        <f t="shared" si="16"/>
        <v>0</v>
      </c>
      <c r="BQ410">
        <f t="shared" si="17"/>
        <v>0</v>
      </c>
      <c r="BR410">
        <v>2</v>
      </c>
      <c r="BS410">
        <f t="shared" si="18"/>
        <v>0</v>
      </c>
      <c r="BT410">
        <f t="shared" si="19"/>
        <v>0</v>
      </c>
    </row>
    <row r="411" spans="51:72" ht="12" customHeight="1" x14ac:dyDescent="0.45">
      <c r="AY411">
        <f t="shared" si="0"/>
        <v>0</v>
      </c>
      <c r="AZ411">
        <f t="shared" si="1"/>
        <v>2</v>
      </c>
      <c r="BA411">
        <f t="shared" si="2"/>
        <v>1</v>
      </c>
      <c r="BB411">
        <f t="shared" si="3"/>
        <v>0</v>
      </c>
      <c r="BC411">
        <f t="shared" si="4"/>
        <v>0</v>
      </c>
      <c r="BD411">
        <f t="shared" si="5"/>
        <v>0</v>
      </c>
      <c r="BE411">
        <f t="shared" si="6"/>
        <v>0</v>
      </c>
      <c r="BF411">
        <f t="shared" si="7"/>
        <v>0</v>
      </c>
      <c r="BG411">
        <f t="shared" si="8"/>
        <v>0</v>
      </c>
      <c r="BH411">
        <f t="shared" si="9"/>
        <v>0</v>
      </c>
      <c r="BI411">
        <f t="shared" si="10"/>
        <v>0</v>
      </c>
      <c r="BJ411">
        <f t="shared" si="11"/>
        <v>0</v>
      </c>
      <c r="BK411">
        <v>1</v>
      </c>
      <c r="BL411">
        <f t="shared" si="12"/>
        <v>0</v>
      </c>
      <c r="BM411">
        <f t="shared" si="13"/>
        <v>0</v>
      </c>
      <c r="BN411">
        <f t="shared" si="14"/>
        <v>0</v>
      </c>
      <c r="BO411">
        <f t="shared" si="15"/>
        <v>0</v>
      </c>
      <c r="BP411">
        <f t="shared" si="16"/>
        <v>0</v>
      </c>
      <c r="BQ411">
        <f t="shared" si="17"/>
        <v>0</v>
      </c>
      <c r="BR411">
        <v>2</v>
      </c>
      <c r="BS411">
        <f t="shared" si="18"/>
        <v>0</v>
      </c>
      <c r="BT411">
        <f t="shared" si="19"/>
        <v>0</v>
      </c>
    </row>
    <row r="412" spans="51:72" ht="12" customHeight="1" x14ac:dyDescent="0.45">
      <c r="AY412">
        <f t="shared" si="0"/>
        <v>0</v>
      </c>
      <c r="AZ412">
        <f t="shared" si="1"/>
        <v>2</v>
      </c>
      <c r="BA412">
        <f t="shared" si="2"/>
        <v>1</v>
      </c>
      <c r="BB412">
        <f t="shared" si="3"/>
        <v>0</v>
      </c>
      <c r="BC412">
        <f t="shared" si="4"/>
        <v>0</v>
      </c>
      <c r="BD412">
        <f t="shared" si="5"/>
        <v>0</v>
      </c>
      <c r="BE412">
        <f t="shared" si="6"/>
        <v>0</v>
      </c>
      <c r="BF412">
        <f t="shared" si="7"/>
        <v>0</v>
      </c>
      <c r="BG412">
        <f t="shared" si="8"/>
        <v>0</v>
      </c>
      <c r="BH412">
        <f t="shared" si="9"/>
        <v>0</v>
      </c>
      <c r="BI412">
        <f t="shared" si="10"/>
        <v>0</v>
      </c>
      <c r="BJ412">
        <f t="shared" si="11"/>
        <v>0</v>
      </c>
      <c r="BK412">
        <v>1</v>
      </c>
      <c r="BL412">
        <f t="shared" si="12"/>
        <v>0</v>
      </c>
      <c r="BM412">
        <f t="shared" si="13"/>
        <v>0</v>
      </c>
      <c r="BN412">
        <f t="shared" si="14"/>
        <v>0</v>
      </c>
      <c r="BO412">
        <f t="shared" si="15"/>
        <v>0</v>
      </c>
      <c r="BP412">
        <f t="shared" si="16"/>
        <v>0</v>
      </c>
      <c r="BQ412">
        <f t="shared" si="17"/>
        <v>0</v>
      </c>
      <c r="BR412">
        <v>2</v>
      </c>
      <c r="BS412">
        <f t="shared" si="18"/>
        <v>0</v>
      </c>
      <c r="BT412">
        <f t="shared" si="19"/>
        <v>0</v>
      </c>
    </row>
    <row r="413" spans="51:72" ht="12" customHeight="1" x14ac:dyDescent="0.45">
      <c r="AY413">
        <f t="shared" si="0"/>
        <v>0</v>
      </c>
      <c r="AZ413">
        <f t="shared" si="1"/>
        <v>2</v>
      </c>
      <c r="BA413">
        <f t="shared" si="2"/>
        <v>1</v>
      </c>
      <c r="BB413">
        <f t="shared" si="3"/>
        <v>0</v>
      </c>
      <c r="BC413">
        <f t="shared" si="4"/>
        <v>0</v>
      </c>
      <c r="BD413">
        <f t="shared" si="5"/>
        <v>0</v>
      </c>
      <c r="BE413">
        <f t="shared" si="6"/>
        <v>0</v>
      </c>
      <c r="BF413">
        <f t="shared" si="7"/>
        <v>0</v>
      </c>
      <c r="BG413">
        <f t="shared" si="8"/>
        <v>0</v>
      </c>
      <c r="BH413">
        <f t="shared" si="9"/>
        <v>0</v>
      </c>
      <c r="BI413">
        <f t="shared" si="10"/>
        <v>0</v>
      </c>
      <c r="BJ413">
        <f t="shared" si="11"/>
        <v>0</v>
      </c>
      <c r="BK413">
        <v>1</v>
      </c>
      <c r="BL413">
        <f t="shared" si="12"/>
        <v>0</v>
      </c>
      <c r="BM413">
        <f t="shared" si="13"/>
        <v>0</v>
      </c>
      <c r="BN413">
        <f t="shared" si="14"/>
        <v>0</v>
      </c>
      <c r="BO413">
        <f t="shared" si="15"/>
        <v>0</v>
      </c>
      <c r="BP413">
        <f t="shared" si="16"/>
        <v>0</v>
      </c>
      <c r="BQ413">
        <f t="shared" si="17"/>
        <v>0</v>
      </c>
      <c r="BR413">
        <v>2</v>
      </c>
      <c r="BS413">
        <f t="shared" si="18"/>
        <v>0</v>
      </c>
      <c r="BT413">
        <f t="shared" si="19"/>
        <v>0</v>
      </c>
    </row>
    <row r="414" spans="51:72" ht="12" customHeight="1" x14ac:dyDescent="0.45">
      <c r="AY414">
        <f t="shared" ref="AY414:AY477" si="20">SUM(BB414:BI414)</f>
        <v>0</v>
      </c>
      <c r="AZ414">
        <f t="shared" ref="AZ414:AZ477" si="21">SUM(BO414:BT414)</f>
        <v>2</v>
      </c>
      <c r="BA414">
        <f t="shared" ref="BA414:BA477" si="22">SUM(BJ414:BN414)</f>
        <v>1</v>
      </c>
      <c r="BB414">
        <f t="shared" si="3"/>
        <v>0</v>
      </c>
      <c r="BC414">
        <f t="shared" si="4"/>
        <v>0</v>
      </c>
      <c r="BD414">
        <f t="shared" si="5"/>
        <v>0</v>
      </c>
      <c r="BE414">
        <f t="shared" si="6"/>
        <v>0</v>
      </c>
      <c r="BF414">
        <f t="shared" si="7"/>
        <v>0</v>
      </c>
      <c r="BG414">
        <f t="shared" si="8"/>
        <v>0</v>
      </c>
      <c r="BH414">
        <f t="shared" si="9"/>
        <v>0</v>
      </c>
      <c r="BI414">
        <f t="shared" si="10"/>
        <v>0</v>
      </c>
      <c r="BJ414">
        <f t="shared" si="11"/>
        <v>0</v>
      </c>
      <c r="BK414">
        <v>1</v>
      </c>
      <c r="BL414">
        <f t="shared" si="12"/>
        <v>0</v>
      </c>
      <c r="BM414">
        <f t="shared" si="13"/>
        <v>0</v>
      </c>
      <c r="BN414">
        <f t="shared" si="14"/>
        <v>0</v>
      </c>
      <c r="BO414">
        <f t="shared" si="15"/>
        <v>0</v>
      </c>
      <c r="BP414">
        <f t="shared" si="16"/>
        <v>0</v>
      </c>
      <c r="BQ414">
        <f t="shared" si="17"/>
        <v>0</v>
      </c>
      <c r="BR414">
        <v>2</v>
      </c>
      <c r="BS414">
        <f t="shared" si="18"/>
        <v>0</v>
      </c>
      <c r="BT414">
        <f t="shared" si="19"/>
        <v>0</v>
      </c>
    </row>
    <row r="415" spans="51:72" ht="12" customHeight="1" x14ac:dyDescent="0.45">
      <c r="AY415">
        <f t="shared" si="20"/>
        <v>0</v>
      </c>
      <c r="AZ415">
        <f t="shared" si="21"/>
        <v>2</v>
      </c>
      <c r="BA415">
        <f t="shared" si="22"/>
        <v>1</v>
      </c>
      <c r="BB415">
        <f t="shared" si="3"/>
        <v>0</v>
      </c>
      <c r="BC415">
        <f t="shared" si="4"/>
        <v>0</v>
      </c>
      <c r="BD415">
        <f t="shared" si="5"/>
        <v>0</v>
      </c>
      <c r="BE415">
        <f t="shared" si="6"/>
        <v>0</v>
      </c>
      <c r="BF415">
        <f t="shared" si="7"/>
        <v>0</v>
      </c>
      <c r="BG415">
        <f t="shared" si="8"/>
        <v>0</v>
      </c>
      <c r="BH415">
        <f t="shared" si="9"/>
        <v>0</v>
      </c>
      <c r="BI415">
        <f t="shared" si="10"/>
        <v>0</v>
      </c>
      <c r="BJ415">
        <f t="shared" si="11"/>
        <v>0</v>
      </c>
      <c r="BK415">
        <v>1</v>
      </c>
      <c r="BL415">
        <f t="shared" si="12"/>
        <v>0</v>
      </c>
      <c r="BM415">
        <f t="shared" si="13"/>
        <v>0</v>
      </c>
      <c r="BN415">
        <f t="shared" si="14"/>
        <v>0</v>
      </c>
      <c r="BO415">
        <f t="shared" si="15"/>
        <v>0</v>
      </c>
      <c r="BP415">
        <f t="shared" si="16"/>
        <v>0</v>
      </c>
      <c r="BQ415">
        <f t="shared" si="17"/>
        <v>0</v>
      </c>
      <c r="BR415">
        <v>2</v>
      </c>
      <c r="BS415">
        <f t="shared" si="18"/>
        <v>0</v>
      </c>
      <c r="BT415">
        <f t="shared" si="19"/>
        <v>0</v>
      </c>
    </row>
    <row r="416" spans="51:72" ht="12" customHeight="1" x14ac:dyDescent="0.45">
      <c r="AY416">
        <f t="shared" si="20"/>
        <v>0</v>
      </c>
      <c r="AZ416">
        <f t="shared" si="21"/>
        <v>2</v>
      </c>
      <c r="BA416">
        <f t="shared" si="22"/>
        <v>1</v>
      </c>
      <c r="BB416">
        <f t="shared" si="3"/>
        <v>0</v>
      </c>
      <c r="BC416">
        <f t="shared" si="4"/>
        <v>0</v>
      </c>
      <c r="BD416">
        <f t="shared" si="5"/>
        <v>0</v>
      </c>
      <c r="BE416">
        <f t="shared" si="6"/>
        <v>0</v>
      </c>
      <c r="BF416">
        <f t="shared" si="7"/>
        <v>0</v>
      </c>
      <c r="BG416">
        <f t="shared" si="8"/>
        <v>0</v>
      </c>
      <c r="BH416">
        <f t="shared" si="9"/>
        <v>0</v>
      </c>
      <c r="BI416">
        <f t="shared" si="10"/>
        <v>0</v>
      </c>
      <c r="BJ416">
        <f t="shared" si="11"/>
        <v>0</v>
      </c>
      <c r="BK416">
        <v>1</v>
      </c>
      <c r="BL416">
        <f t="shared" si="12"/>
        <v>0</v>
      </c>
      <c r="BM416">
        <f t="shared" si="13"/>
        <v>0</v>
      </c>
      <c r="BN416">
        <f t="shared" si="14"/>
        <v>0</v>
      </c>
      <c r="BO416">
        <f t="shared" si="15"/>
        <v>0</v>
      </c>
      <c r="BP416">
        <f t="shared" si="16"/>
        <v>0</v>
      </c>
      <c r="BQ416">
        <f t="shared" si="17"/>
        <v>0</v>
      </c>
      <c r="BR416">
        <v>2</v>
      </c>
      <c r="BS416">
        <f t="shared" si="18"/>
        <v>0</v>
      </c>
      <c r="BT416">
        <f t="shared" si="19"/>
        <v>0</v>
      </c>
    </row>
    <row r="417" spans="51:72" ht="12" customHeight="1" x14ac:dyDescent="0.45">
      <c r="AY417">
        <f t="shared" si="20"/>
        <v>0</v>
      </c>
      <c r="AZ417">
        <f t="shared" si="21"/>
        <v>2</v>
      </c>
      <c r="BA417">
        <f t="shared" si="22"/>
        <v>1</v>
      </c>
      <c r="BB417">
        <f t="shared" si="3"/>
        <v>0</v>
      </c>
      <c r="BC417">
        <f t="shared" si="4"/>
        <v>0</v>
      </c>
      <c r="BD417">
        <f t="shared" si="5"/>
        <v>0</v>
      </c>
      <c r="BE417">
        <f t="shared" si="6"/>
        <v>0</v>
      </c>
      <c r="BF417">
        <f t="shared" si="7"/>
        <v>0</v>
      </c>
      <c r="BG417">
        <f t="shared" si="8"/>
        <v>0</v>
      </c>
      <c r="BH417">
        <f t="shared" si="9"/>
        <v>0</v>
      </c>
      <c r="BI417">
        <f t="shared" si="10"/>
        <v>0</v>
      </c>
      <c r="BJ417">
        <f t="shared" si="11"/>
        <v>0</v>
      </c>
      <c r="BK417">
        <v>1</v>
      </c>
      <c r="BL417">
        <f t="shared" si="12"/>
        <v>0</v>
      </c>
      <c r="BM417">
        <f t="shared" si="13"/>
        <v>0</v>
      </c>
      <c r="BN417">
        <f t="shared" si="14"/>
        <v>0</v>
      </c>
      <c r="BO417">
        <f t="shared" si="15"/>
        <v>0</v>
      </c>
      <c r="BP417">
        <f t="shared" si="16"/>
        <v>0</v>
      </c>
      <c r="BQ417">
        <f t="shared" si="17"/>
        <v>0</v>
      </c>
      <c r="BR417">
        <v>2</v>
      </c>
      <c r="BS417">
        <f t="shared" si="18"/>
        <v>0</v>
      </c>
      <c r="BT417">
        <f t="shared" si="19"/>
        <v>0</v>
      </c>
    </row>
    <row r="418" spans="51:72" ht="12" customHeight="1" x14ac:dyDescent="0.45">
      <c r="AY418">
        <f t="shared" si="20"/>
        <v>0</v>
      </c>
      <c r="AZ418">
        <f t="shared" si="21"/>
        <v>2</v>
      </c>
      <c r="BA418">
        <f t="shared" si="22"/>
        <v>1</v>
      </c>
      <c r="BB418">
        <f t="shared" si="3"/>
        <v>0</v>
      </c>
      <c r="BC418">
        <f t="shared" si="4"/>
        <v>0</v>
      </c>
      <c r="BD418">
        <f t="shared" si="5"/>
        <v>0</v>
      </c>
      <c r="BE418">
        <f t="shared" si="6"/>
        <v>0</v>
      </c>
      <c r="BF418">
        <f t="shared" si="7"/>
        <v>0</v>
      </c>
      <c r="BG418">
        <f t="shared" si="8"/>
        <v>0</v>
      </c>
      <c r="BH418">
        <f t="shared" si="9"/>
        <v>0</v>
      </c>
      <c r="BI418">
        <f t="shared" si="10"/>
        <v>0</v>
      </c>
      <c r="BJ418">
        <f t="shared" si="11"/>
        <v>0</v>
      </c>
      <c r="BK418">
        <v>1</v>
      </c>
      <c r="BL418">
        <f t="shared" si="12"/>
        <v>0</v>
      </c>
      <c r="BM418">
        <f t="shared" si="13"/>
        <v>0</v>
      </c>
      <c r="BN418">
        <f t="shared" si="14"/>
        <v>0</v>
      </c>
      <c r="BO418">
        <f t="shared" si="15"/>
        <v>0</v>
      </c>
      <c r="BP418">
        <f t="shared" si="16"/>
        <v>0</v>
      </c>
      <c r="BQ418">
        <f t="shared" si="17"/>
        <v>0</v>
      </c>
      <c r="BR418">
        <v>2</v>
      </c>
      <c r="BS418">
        <f t="shared" si="18"/>
        <v>0</v>
      </c>
      <c r="BT418">
        <f t="shared" si="19"/>
        <v>0</v>
      </c>
    </row>
    <row r="419" spans="51:72" ht="12" customHeight="1" x14ac:dyDescent="0.45">
      <c r="AY419">
        <f t="shared" si="20"/>
        <v>0</v>
      </c>
      <c r="AZ419">
        <f t="shared" si="21"/>
        <v>2</v>
      </c>
      <c r="BA419">
        <f t="shared" si="22"/>
        <v>1</v>
      </c>
      <c r="BB419">
        <f t="shared" si="3"/>
        <v>0</v>
      </c>
      <c r="BC419">
        <f t="shared" si="4"/>
        <v>0</v>
      </c>
      <c r="BD419">
        <f t="shared" si="5"/>
        <v>0</v>
      </c>
      <c r="BE419">
        <f t="shared" si="6"/>
        <v>0</v>
      </c>
      <c r="BF419">
        <f t="shared" si="7"/>
        <v>0</v>
      </c>
      <c r="BG419">
        <f t="shared" si="8"/>
        <v>0</v>
      </c>
      <c r="BH419">
        <f t="shared" si="9"/>
        <v>0</v>
      </c>
      <c r="BI419">
        <f t="shared" si="10"/>
        <v>0</v>
      </c>
      <c r="BJ419">
        <f t="shared" si="11"/>
        <v>0</v>
      </c>
      <c r="BK419">
        <v>1</v>
      </c>
      <c r="BL419">
        <f t="shared" si="12"/>
        <v>0</v>
      </c>
      <c r="BM419">
        <f t="shared" si="13"/>
        <v>0</v>
      </c>
      <c r="BN419">
        <f t="shared" si="14"/>
        <v>0</v>
      </c>
      <c r="BO419">
        <f t="shared" si="15"/>
        <v>0</v>
      </c>
      <c r="BP419">
        <f t="shared" si="16"/>
        <v>0</v>
      </c>
      <c r="BQ419">
        <f t="shared" si="17"/>
        <v>0</v>
      </c>
      <c r="BR419">
        <v>2</v>
      </c>
      <c r="BS419">
        <f t="shared" si="18"/>
        <v>0</v>
      </c>
      <c r="BT419">
        <f t="shared" si="19"/>
        <v>0</v>
      </c>
    </row>
    <row r="420" spans="51:72" ht="12" customHeight="1" x14ac:dyDescent="0.45">
      <c r="AY420">
        <f t="shared" si="20"/>
        <v>0</v>
      </c>
      <c r="AZ420">
        <f t="shared" si="21"/>
        <v>2</v>
      </c>
      <c r="BA420">
        <f t="shared" si="22"/>
        <v>1</v>
      </c>
      <c r="BB420">
        <f t="shared" si="3"/>
        <v>0</v>
      </c>
      <c r="BC420">
        <f t="shared" si="4"/>
        <v>0</v>
      </c>
      <c r="BD420">
        <f t="shared" si="5"/>
        <v>0</v>
      </c>
      <c r="BE420">
        <f t="shared" si="6"/>
        <v>0</v>
      </c>
      <c r="BF420">
        <f t="shared" si="7"/>
        <v>0</v>
      </c>
      <c r="BG420">
        <f t="shared" si="8"/>
        <v>0</v>
      </c>
      <c r="BH420">
        <f t="shared" si="9"/>
        <v>0</v>
      </c>
      <c r="BI420">
        <f t="shared" si="10"/>
        <v>0</v>
      </c>
      <c r="BJ420">
        <f t="shared" si="11"/>
        <v>0</v>
      </c>
      <c r="BK420">
        <v>1</v>
      </c>
      <c r="BL420">
        <f t="shared" si="12"/>
        <v>0</v>
      </c>
      <c r="BM420">
        <f t="shared" si="13"/>
        <v>0</v>
      </c>
      <c r="BN420">
        <f t="shared" si="14"/>
        <v>0</v>
      </c>
      <c r="BO420">
        <f t="shared" si="15"/>
        <v>0</v>
      </c>
      <c r="BP420">
        <f t="shared" si="16"/>
        <v>0</v>
      </c>
      <c r="BQ420">
        <f t="shared" si="17"/>
        <v>0</v>
      </c>
      <c r="BR420">
        <v>2</v>
      </c>
      <c r="BS420">
        <f t="shared" si="18"/>
        <v>0</v>
      </c>
      <c r="BT420">
        <f t="shared" si="19"/>
        <v>0</v>
      </c>
    </row>
    <row r="421" spans="51:72" ht="12" customHeight="1" x14ac:dyDescent="0.45">
      <c r="AY421">
        <f t="shared" si="20"/>
        <v>0</v>
      </c>
      <c r="AZ421">
        <f t="shared" si="21"/>
        <v>2</v>
      </c>
      <c r="BA421">
        <f t="shared" si="22"/>
        <v>1</v>
      </c>
      <c r="BB421">
        <f t="shared" si="3"/>
        <v>0</v>
      </c>
      <c r="BC421">
        <f t="shared" si="4"/>
        <v>0</v>
      </c>
      <c r="BD421">
        <f t="shared" si="5"/>
        <v>0</v>
      </c>
      <c r="BE421">
        <f t="shared" si="6"/>
        <v>0</v>
      </c>
      <c r="BF421">
        <f t="shared" si="7"/>
        <v>0</v>
      </c>
      <c r="BG421">
        <f t="shared" si="8"/>
        <v>0</v>
      </c>
      <c r="BH421">
        <f t="shared" si="9"/>
        <v>0</v>
      </c>
      <c r="BI421">
        <f t="shared" si="10"/>
        <v>0</v>
      </c>
      <c r="BJ421">
        <f t="shared" si="11"/>
        <v>0</v>
      </c>
      <c r="BK421">
        <v>1</v>
      </c>
      <c r="BL421">
        <f t="shared" si="12"/>
        <v>0</v>
      </c>
      <c r="BM421">
        <f t="shared" si="13"/>
        <v>0</v>
      </c>
      <c r="BN421">
        <f t="shared" si="14"/>
        <v>0</v>
      </c>
      <c r="BO421">
        <f t="shared" si="15"/>
        <v>0</v>
      </c>
      <c r="BP421">
        <f t="shared" si="16"/>
        <v>0</v>
      </c>
      <c r="BQ421">
        <f t="shared" si="17"/>
        <v>0</v>
      </c>
      <c r="BR421">
        <v>2</v>
      </c>
      <c r="BS421">
        <f t="shared" si="18"/>
        <v>0</v>
      </c>
      <c r="BT421">
        <f t="shared" si="19"/>
        <v>0</v>
      </c>
    </row>
    <row r="422" spans="51:72" ht="12" customHeight="1" x14ac:dyDescent="0.45">
      <c r="AY422">
        <f t="shared" si="20"/>
        <v>0</v>
      </c>
      <c r="AZ422">
        <f t="shared" si="21"/>
        <v>2</v>
      </c>
      <c r="BA422">
        <f t="shared" si="22"/>
        <v>1</v>
      </c>
      <c r="BB422">
        <f t="shared" si="3"/>
        <v>0</v>
      </c>
      <c r="BC422">
        <f t="shared" si="4"/>
        <v>0</v>
      </c>
      <c r="BD422">
        <f t="shared" si="5"/>
        <v>0</v>
      </c>
      <c r="BE422">
        <f t="shared" si="6"/>
        <v>0</v>
      </c>
      <c r="BF422">
        <f t="shared" si="7"/>
        <v>0</v>
      </c>
      <c r="BG422">
        <f t="shared" si="8"/>
        <v>0</v>
      </c>
      <c r="BH422">
        <f t="shared" si="9"/>
        <v>0</v>
      </c>
      <c r="BI422">
        <f t="shared" si="10"/>
        <v>0</v>
      </c>
      <c r="BJ422">
        <f t="shared" si="11"/>
        <v>0</v>
      </c>
      <c r="BK422">
        <v>1</v>
      </c>
      <c r="BL422">
        <f t="shared" si="12"/>
        <v>0</v>
      </c>
      <c r="BM422">
        <f t="shared" si="13"/>
        <v>0</v>
      </c>
      <c r="BN422">
        <f t="shared" si="14"/>
        <v>0</v>
      </c>
      <c r="BO422">
        <f t="shared" si="15"/>
        <v>0</v>
      </c>
      <c r="BP422">
        <f t="shared" si="16"/>
        <v>0</v>
      </c>
      <c r="BQ422">
        <f t="shared" si="17"/>
        <v>0</v>
      </c>
      <c r="BR422">
        <v>2</v>
      </c>
      <c r="BS422">
        <f t="shared" si="18"/>
        <v>0</v>
      </c>
      <c r="BT422">
        <f t="shared" si="19"/>
        <v>0</v>
      </c>
    </row>
    <row r="423" spans="51:72" ht="12" customHeight="1" x14ac:dyDescent="0.45">
      <c r="AY423">
        <f t="shared" si="20"/>
        <v>0</v>
      </c>
      <c r="AZ423">
        <f t="shared" si="21"/>
        <v>2</v>
      </c>
      <c r="BA423">
        <f t="shared" si="22"/>
        <v>1</v>
      </c>
      <c r="BB423">
        <f t="shared" si="3"/>
        <v>0</v>
      </c>
      <c r="BC423">
        <f t="shared" si="4"/>
        <v>0</v>
      </c>
      <c r="BD423">
        <f t="shared" si="5"/>
        <v>0</v>
      </c>
      <c r="BE423">
        <f t="shared" si="6"/>
        <v>0</v>
      </c>
      <c r="BF423">
        <f t="shared" si="7"/>
        <v>0</v>
      </c>
      <c r="BG423">
        <f t="shared" si="8"/>
        <v>0</v>
      </c>
      <c r="BH423">
        <f t="shared" si="9"/>
        <v>0</v>
      </c>
      <c r="BI423">
        <f t="shared" si="10"/>
        <v>0</v>
      </c>
      <c r="BJ423">
        <f t="shared" si="11"/>
        <v>0</v>
      </c>
      <c r="BK423">
        <v>1</v>
      </c>
      <c r="BL423">
        <f t="shared" si="12"/>
        <v>0</v>
      </c>
      <c r="BM423">
        <f t="shared" si="13"/>
        <v>0</v>
      </c>
      <c r="BN423">
        <f t="shared" si="14"/>
        <v>0</v>
      </c>
      <c r="BO423">
        <f t="shared" si="15"/>
        <v>0</v>
      </c>
      <c r="BP423">
        <f t="shared" si="16"/>
        <v>0</v>
      </c>
      <c r="BQ423">
        <f t="shared" si="17"/>
        <v>0</v>
      </c>
      <c r="BR423">
        <v>2</v>
      </c>
      <c r="BS423">
        <f t="shared" si="18"/>
        <v>0</v>
      </c>
      <c r="BT423">
        <f t="shared" si="19"/>
        <v>0</v>
      </c>
    </row>
    <row r="424" spans="51:72" ht="12" customHeight="1" x14ac:dyDescent="0.45">
      <c r="AY424">
        <f t="shared" si="20"/>
        <v>0</v>
      </c>
      <c r="AZ424">
        <f t="shared" si="21"/>
        <v>2</v>
      </c>
      <c r="BA424">
        <f t="shared" si="22"/>
        <v>1</v>
      </c>
      <c r="BB424">
        <f t="shared" si="3"/>
        <v>0</v>
      </c>
      <c r="BC424">
        <f t="shared" si="4"/>
        <v>0</v>
      </c>
      <c r="BD424">
        <f t="shared" si="5"/>
        <v>0</v>
      </c>
      <c r="BE424">
        <f t="shared" si="6"/>
        <v>0</v>
      </c>
      <c r="BF424">
        <f t="shared" si="7"/>
        <v>0</v>
      </c>
      <c r="BG424">
        <f t="shared" si="8"/>
        <v>0</v>
      </c>
      <c r="BH424">
        <f t="shared" si="9"/>
        <v>0</v>
      </c>
      <c r="BI424">
        <f t="shared" si="10"/>
        <v>0</v>
      </c>
      <c r="BJ424">
        <f t="shared" si="11"/>
        <v>0</v>
      </c>
      <c r="BK424">
        <v>1</v>
      </c>
      <c r="BL424">
        <f t="shared" si="12"/>
        <v>0</v>
      </c>
      <c r="BM424">
        <f t="shared" si="13"/>
        <v>0</v>
      </c>
      <c r="BN424">
        <f t="shared" si="14"/>
        <v>0</v>
      </c>
      <c r="BO424">
        <f t="shared" si="15"/>
        <v>0</v>
      </c>
      <c r="BP424">
        <f t="shared" si="16"/>
        <v>0</v>
      </c>
      <c r="BQ424">
        <f t="shared" si="17"/>
        <v>0</v>
      </c>
      <c r="BR424">
        <v>2</v>
      </c>
      <c r="BS424">
        <f t="shared" si="18"/>
        <v>0</v>
      </c>
      <c r="BT424">
        <f t="shared" si="19"/>
        <v>0</v>
      </c>
    </row>
    <row r="425" spans="51:72" ht="12" customHeight="1" x14ac:dyDescent="0.45">
      <c r="AY425">
        <f t="shared" si="20"/>
        <v>0</v>
      </c>
      <c r="AZ425">
        <f t="shared" si="21"/>
        <v>2</v>
      </c>
      <c r="BA425">
        <f t="shared" si="22"/>
        <v>1</v>
      </c>
      <c r="BB425">
        <f t="shared" si="3"/>
        <v>0</v>
      </c>
      <c r="BC425">
        <f t="shared" si="4"/>
        <v>0</v>
      </c>
      <c r="BD425">
        <f t="shared" si="5"/>
        <v>0</v>
      </c>
      <c r="BE425">
        <f t="shared" si="6"/>
        <v>0</v>
      </c>
      <c r="BF425">
        <f t="shared" si="7"/>
        <v>0</v>
      </c>
      <c r="BG425">
        <f t="shared" si="8"/>
        <v>0</v>
      </c>
      <c r="BH425">
        <f t="shared" si="9"/>
        <v>0</v>
      </c>
      <c r="BI425">
        <f t="shared" si="10"/>
        <v>0</v>
      </c>
      <c r="BJ425">
        <f t="shared" si="11"/>
        <v>0</v>
      </c>
      <c r="BK425">
        <v>1</v>
      </c>
      <c r="BL425">
        <f t="shared" si="12"/>
        <v>0</v>
      </c>
      <c r="BM425">
        <f t="shared" si="13"/>
        <v>0</v>
      </c>
      <c r="BN425">
        <f t="shared" si="14"/>
        <v>0</v>
      </c>
      <c r="BO425">
        <f t="shared" si="15"/>
        <v>0</v>
      </c>
      <c r="BP425">
        <f t="shared" si="16"/>
        <v>0</v>
      </c>
      <c r="BQ425">
        <f t="shared" si="17"/>
        <v>0</v>
      </c>
      <c r="BR425">
        <v>2</v>
      </c>
      <c r="BS425">
        <f t="shared" si="18"/>
        <v>0</v>
      </c>
      <c r="BT425">
        <f t="shared" si="19"/>
        <v>0</v>
      </c>
    </row>
    <row r="426" spans="51:72" ht="12" customHeight="1" x14ac:dyDescent="0.45">
      <c r="AY426">
        <f t="shared" si="20"/>
        <v>0</v>
      </c>
      <c r="AZ426">
        <f t="shared" si="21"/>
        <v>2</v>
      </c>
      <c r="BA426">
        <f t="shared" si="22"/>
        <v>1</v>
      </c>
      <c r="BB426">
        <f t="shared" si="3"/>
        <v>0</v>
      </c>
      <c r="BC426">
        <f t="shared" si="4"/>
        <v>0</v>
      </c>
      <c r="BD426">
        <f t="shared" si="5"/>
        <v>0</v>
      </c>
      <c r="BE426">
        <f t="shared" si="6"/>
        <v>0</v>
      </c>
      <c r="BF426">
        <f t="shared" si="7"/>
        <v>0</v>
      </c>
      <c r="BG426">
        <f t="shared" si="8"/>
        <v>0</v>
      </c>
      <c r="BH426">
        <f t="shared" si="9"/>
        <v>0</v>
      </c>
      <c r="BI426">
        <f t="shared" si="10"/>
        <v>0</v>
      </c>
      <c r="BJ426">
        <f t="shared" si="11"/>
        <v>0</v>
      </c>
      <c r="BK426">
        <v>1</v>
      </c>
      <c r="BL426">
        <f t="shared" si="12"/>
        <v>0</v>
      </c>
      <c r="BM426">
        <f t="shared" si="13"/>
        <v>0</v>
      </c>
      <c r="BN426">
        <f t="shared" si="14"/>
        <v>0</v>
      </c>
      <c r="BO426">
        <f t="shared" si="15"/>
        <v>0</v>
      </c>
      <c r="BP426">
        <f t="shared" si="16"/>
        <v>0</v>
      </c>
      <c r="BQ426">
        <f t="shared" si="17"/>
        <v>0</v>
      </c>
      <c r="BR426">
        <v>2</v>
      </c>
      <c r="BS426">
        <f t="shared" si="18"/>
        <v>0</v>
      </c>
      <c r="BT426">
        <f t="shared" si="19"/>
        <v>0</v>
      </c>
    </row>
    <row r="427" spans="51:72" ht="12" customHeight="1" x14ac:dyDescent="0.45">
      <c r="AY427">
        <f t="shared" si="20"/>
        <v>0</v>
      </c>
      <c r="AZ427">
        <f t="shared" si="21"/>
        <v>2</v>
      </c>
      <c r="BA427">
        <f t="shared" si="22"/>
        <v>1</v>
      </c>
      <c r="BB427">
        <f t="shared" si="3"/>
        <v>0</v>
      </c>
      <c r="BC427">
        <f t="shared" si="4"/>
        <v>0</v>
      </c>
      <c r="BD427">
        <f t="shared" si="5"/>
        <v>0</v>
      </c>
      <c r="BE427">
        <f t="shared" si="6"/>
        <v>0</v>
      </c>
      <c r="BF427">
        <f t="shared" si="7"/>
        <v>0</v>
      </c>
      <c r="BG427">
        <f t="shared" si="8"/>
        <v>0</v>
      </c>
      <c r="BH427">
        <f t="shared" si="9"/>
        <v>0</v>
      </c>
      <c r="BI427">
        <f t="shared" si="10"/>
        <v>0</v>
      </c>
      <c r="BJ427">
        <f t="shared" si="11"/>
        <v>0</v>
      </c>
      <c r="BK427">
        <v>1</v>
      </c>
      <c r="BL427">
        <f t="shared" si="12"/>
        <v>0</v>
      </c>
      <c r="BM427">
        <f t="shared" si="13"/>
        <v>0</v>
      </c>
      <c r="BN427">
        <f t="shared" si="14"/>
        <v>0</v>
      </c>
      <c r="BO427">
        <f t="shared" si="15"/>
        <v>0</v>
      </c>
      <c r="BP427">
        <f t="shared" si="16"/>
        <v>0</v>
      </c>
      <c r="BQ427">
        <f t="shared" si="17"/>
        <v>0</v>
      </c>
      <c r="BR427">
        <v>2</v>
      </c>
      <c r="BS427">
        <f t="shared" si="18"/>
        <v>0</v>
      </c>
      <c r="BT427">
        <f t="shared" si="19"/>
        <v>0</v>
      </c>
    </row>
    <row r="428" spans="51:72" ht="12" customHeight="1" x14ac:dyDescent="0.45">
      <c r="AY428">
        <f t="shared" si="20"/>
        <v>0</v>
      </c>
      <c r="AZ428">
        <f t="shared" si="21"/>
        <v>2</v>
      </c>
      <c r="BA428">
        <f t="shared" si="22"/>
        <v>1</v>
      </c>
      <c r="BB428">
        <f t="shared" si="3"/>
        <v>0</v>
      </c>
      <c r="BC428">
        <f t="shared" si="4"/>
        <v>0</v>
      </c>
      <c r="BD428">
        <f t="shared" si="5"/>
        <v>0</v>
      </c>
      <c r="BE428">
        <f t="shared" si="6"/>
        <v>0</v>
      </c>
      <c r="BF428">
        <f t="shared" si="7"/>
        <v>0</v>
      </c>
      <c r="BG428">
        <f t="shared" si="8"/>
        <v>0</v>
      </c>
      <c r="BH428">
        <f t="shared" si="9"/>
        <v>0</v>
      </c>
      <c r="BI428">
        <f t="shared" si="10"/>
        <v>0</v>
      </c>
      <c r="BJ428">
        <f t="shared" si="11"/>
        <v>0</v>
      </c>
      <c r="BK428">
        <v>1</v>
      </c>
      <c r="BL428">
        <f t="shared" si="12"/>
        <v>0</v>
      </c>
      <c r="BM428">
        <f t="shared" si="13"/>
        <v>0</v>
      </c>
      <c r="BN428">
        <f t="shared" si="14"/>
        <v>0</v>
      </c>
      <c r="BO428">
        <f t="shared" si="15"/>
        <v>0</v>
      </c>
      <c r="BP428">
        <f t="shared" si="16"/>
        <v>0</v>
      </c>
      <c r="BQ428">
        <f t="shared" si="17"/>
        <v>0</v>
      </c>
      <c r="BR428">
        <v>2</v>
      </c>
      <c r="BS428">
        <f t="shared" si="18"/>
        <v>0</v>
      </c>
      <c r="BT428">
        <f t="shared" si="19"/>
        <v>0</v>
      </c>
    </row>
    <row r="429" spans="51:72" ht="12" customHeight="1" x14ac:dyDescent="0.45">
      <c r="AY429">
        <f t="shared" si="20"/>
        <v>0</v>
      </c>
      <c r="AZ429">
        <f t="shared" si="21"/>
        <v>2</v>
      </c>
      <c r="BA429">
        <f t="shared" si="22"/>
        <v>1</v>
      </c>
      <c r="BB429">
        <f t="shared" si="3"/>
        <v>0</v>
      </c>
      <c r="BC429">
        <f t="shared" si="4"/>
        <v>0</v>
      </c>
      <c r="BD429">
        <f t="shared" si="5"/>
        <v>0</v>
      </c>
      <c r="BE429">
        <f t="shared" si="6"/>
        <v>0</v>
      </c>
      <c r="BF429">
        <f t="shared" si="7"/>
        <v>0</v>
      </c>
      <c r="BG429">
        <f t="shared" si="8"/>
        <v>0</v>
      </c>
      <c r="BH429">
        <f t="shared" si="9"/>
        <v>0</v>
      </c>
      <c r="BI429">
        <f t="shared" si="10"/>
        <v>0</v>
      </c>
      <c r="BJ429">
        <f t="shared" si="11"/>
        <v>0</v>
      </c>
      <c r="BK429">
        <v>1</v>
      </c>
      <c r="BL429">
        <f t="shared" si="12"/>
        <v>0</v>
      </c>
      <c r="BM429">
        <f t="shared" si="13"/>
        <v>0</v>
      </c>
      <c r="BN429">
        <f t="shared" si="14"/>
        <v>0</v>
      </c>
      <c r="BO429">
        <f t="shared" si="15"/>
        <v>0</v>
      </c>
      <c r="BP429">
        <f t="shared" si="16"/>
        <v>0</v>
      </c>
      <c r="BQ429">
        <f t="shared" si="17"/>
        <v>0</v>
      </c>
      <c r="BR429">
        <v>2</v>
      </c>
      <c r="BS429">
        <f t="shared" si="18"/>
        <v>0</v>
      </c>
      <c r="BT429">
        <f t="shared" si="19"/>
        <v>0</v>
      </c>
    </row>
    <row r="430" spans="51:72" ht="12" customHeight="1" x14ac:dyDescent="0.45">
      <c r="AY430">
        <f t="shared" si="20"/>
        <v>0</v>
      </c>
      <c r="AZ430">
        <f t="shared" si="21"/>
        <v>2</v>
      </c>
      <c r="BA430">
        <f t="shared" si="22"/>
        <v>1</v>
      </c>
      <c r="BB430">
        <f t="shared" si="3"/>
        <v>0</v>
      </c>
      <c r="BC430">
        <f t="shared" si="4"/>
        <v>0</v>
      </c>
      <c r="BD430">
        <f t="shared" si="5"/>
        <v>0</v>
      </c>
      <c r="BE430">
        <f t="shared" si="6"/>
        <v>0</v>
      </c>
      <c r="BF430">
        <f t="shared" si="7"/>
        <v>0</v>
      </c>
      <c r="BG430">
        <f t="shared" si="8"/>
        <v>0</v>
      </c>
      <c r="BH430">
        <f t="shared" si="9"/>
        <v>0</v>
      </c>
      <c r="BI430">
        <f t="shared" si="10"/>
        <v>0</v>
      </c>
      <c r="BJ430">
        <f t="shared" si="11"/>
        <v>0</v>
      </c>
      <c r="BK430">
        <v>1</v>
      </c>
      <c r="BL430">
        <f t="shared" si="12"/>
        <v>0</v>
      </c>
      <c r="BM430">
        <f t="shared" si="13"/>
        <v>0</v>
      </c>
      <c r="BN430">
        <f t="shared" si="14"/>
        <v>0</v>
      </c>
      <c r="BO430">
        <f t="shared" si="15"/>
        <v>0</v>
      </c>
      <c r="BP430">
        <f t="shared" si="16"/>
        <v>0</v>
      </c>
      <c r="BQ430">
        <f t="shared" si="17"/>
        <v>0</v>
      </c>
      <c r="BR430">
        <v>2</v>
      </c>
      <c r="BS430">
        <f t="shared" si="18"/>
        <v>0</v>
      </c>
      <c r="BT430">
        <f t="shared" si="19"/>
        <v>0</v>
      </c>
    </row>
    <row r="431" spans="51:72" ht="12" customHeight="1" x14ac:dyDescent="0.45">
      <c r="AY431">
        <f t="shared" si="20"/>
        <v>0</v>
      </c>
      <c r="AZ431">
        <f t="shared" si="21"/>
        <v>2</v>
      </c>
      <c r="BA431">
        <f t="shared" si="22"/>
        <v>1</v>
      </c>
      <c r="BB431">
        <f t="shared" ref="BB431:BB494" si="23">IF(M431="YES",1,0)</f>
        <v>0</v>
      </c>
      <c r="BC431">
        <f t="shared" ref="BC431:BC494" si="24">IF(F431="YES",1,0)</f>
        <v>0</v>
      </c>
      <c r="BD431">
        <f t="shared" ref="BD431:BD494" si="25">IF(B431&gt;=75,1,0)</f>
        <v>0</v>
      </c>
      <c r="BE431">
        <f t="shared" ref="BE431:BE494" si="26">IF(G431="YES",1,0)</f>
        <v>0</v>
      </c>
      <c r="BF431">
        <f t="shared" ref="BF431:BF494" si="27">IF(K431="YES",2,0)</f>
        <v>0</v>
      </c>
      <c r="BG431">
        <f t="shared" ref="BG431:BG494" si="28">IF(J431="YES",1,0)</f>
        <v>0</v>
      </c>
      <c r="BH431">
        <f t="shared" ref="BH431:BH494" si="29">IF(B431&gt;=65,1,0)</f>
        <v>0</v>
      </c>
      <c r="BI431">
        <f t="shared" ref="BI431:BI494" si="30">IF(C431="FEMALE",1,0)</f>
        <v>0</v>
      </c>
      <c r="BJ431">
        <f t="shared" ref="BJ431:BJ494" si="31">IF(B431&gt;65,1,0)</f>
        <v>0</v>
      </c>
      <c r="BK431">
        <v>1</v>
      </c>
      <c r="BL431">
        <f t="shared" ref="BL431:BL494" si="32">IF(O431&lt;&gt;"",IF(O431&lt;60,1,0),0)</f>
        <v>0</v>
      </c>
      <c r="BM431">
        <f t="shared" ref="BM431:BM494" si="33">IF(Z431&gt;=43,1,0)</f>
        <v>0</v>
      </c>
      <c r="BN431">
        <f t="shared" ref="BN431:BN494" si="34">IF(AD431&lt;&gt;"",IF(AD431&lt;50,1,0),0)</f>
        <v>0</v>
      </c>
      <c r="BO431">
        <f t="shared" ref="BO431:BO494" si="35">IF(H431="YES",1,0)</f>
        <v>0</v>
      </c>
      <c r="BP431">
        <f t="shared" ref="BP431:BP494" si="36">IF(Z431&gt;=55,4,IF(Z431&gt;=50,3,IF(Z431&gt;=45,2,IF(Z431&gt;=40,1,0))))</f>
        <v>0</v>
      </c>
      <c r="BQ431">
        <f t="shared" ref="BQ431:BQ494" si="37">IF(B431&gt;=70,3,IF(B431&gt;=60,2,IF(B431&gt;=50,1,0)))</f>
        <v>0</v>
      </c>
      <c r="BR431">
        <v>2</v>
      </c>
      <c r="BS431">
        <f t="shared" ref="BS431:BS494" si="38">IF(W431&gt;=2,2,IF(W431&gt;=1,1,0))</f>
        <v>0</v>
      </c>
      <c r="BT431">
        <f t="shared" ref="BT431:BT494" si="39">IF(C431="FEMALE",1,0)</f>
        <v>0</v>
      </c>
    </row>
    <row r="432" spans="51:72" ht="12" customHeight="1" x14ac:dyDescent="0.45">
      <c r="AY432">
        <f t="shared" si="20"/>
        <v>0</v>
      </c>
      <c r="AZ432">
        <f t="shared" si="21"/>
        <v>2</v>
      </c>
      <c r="BA432">
        <f t="shared" si="22"/>
        <v>1</v>
      </c>
      <c r="BB432">
        <f t="shared" si="23"/>
        <v>0</v>
      </c>
      <c r="BC432">
        <f t="shared" si="24"/>
        <v>0</v>
      </c>
      <c r="BD432">
        <f t="shared" si="25"/>
        <v>0</v>
      </c>
      <c r="BE432">
        <f t="shared" si="26"/>
        <v>0</v>
      </c>
      <c r="BF432">
        <f t="shared" si="27"/>
        <v>0</v>
      </c>
      <c r="BG432">
        <f t="shared" si="28"/>
        <v>0</v>
      </c>
      <c r="BH432">
        <f t="shared" si="29"/>
        <v>0</v>
      </c>
      <c r="BI432">
        <f t="shared" si="30"/>
        <v>0</v>
      </c>
      <c r="BJ432">
        <f t="shared" si="31"/>
        <v>0</v>
      </c>
      <c r="BK432">
        <v>1</v>
      </c>
      <c r="BL432">
        <f t="shared" si="32"/>
        <v>0</v>
      </c>
      <c r="BM432">
        <f t="shared" si="33"/>
        <v>0</v>
      </c>
      <c r="BN432">
        <f t="shared" si="34"/>
        <v>0</v>
      </c>
      <c r="BO432">
        <f t="shared" si="35"/>
        <v>0</v>
      </c>
      <c r="BP432">
        <f t="shared" si="36"/>
        <v>0</v>
      </c>
      <c r="BQ432">
        <f t="shared" si="37"/>
        <v>0</v>
      </c>
      <c r="BR432">
        <v>2</v>
      </c>
      <c r="BS432">
        <f t="shared" si="38"/>
        <v>0</v>
      </c>
      <c r="BT432">
        <f t="shared" si="39"/>
        <v>0</v>
      </c>
    </row>
    <row r="433" spans="51:72" ht="12" customHeight="1" x14ac:dyDescent="0.45">
      <c r="AY433">
        <f t="shared" si="20"/>
        <v>0</v>
      </c>
      <c r="AZ433">
        <f t="shared" si="21"/>
        <v>2</v>
      </c>
      <c r="BA433">
        <f t="shared" si="22"/>
        <v>1</v>
      </c>
      <c r="BB433">
        <f t="shared" si="23"/>
        <v>0</v>
      </c>
      <c r="BC433">
        <f t="shared" si="24"/>
        <v>0</v>
      </c>
      <c r="BD433">
        <f t="shared" si="25"/>
        <v>0</v>
      </c>
      <c r="BE433">
        <f t="shared" si="26"/>
        <v>0</v>
      </c>
      <c r="BF433">
        <f t="shared" si="27"/>
        <v>0</v>
      </c>
      <c r="BG433">
        <f t="shared" si="28"/>
        <v>0</v>
      </c>
      <c r="BH433">
        <f t="shared" si="29"/>
        <v>0</v>
      </c>
      <c r="BI433">
        <f t="shared" si="30"/>
        <v>0</v>
      </c>
      <c r="BJ433">
        <f t="shared" si="31"/>
        <v>0</v>
      </c>
      <c r="BK433">
        <v>1</v>
      </c>
      <c r="BL433">
        <f t="shared" si="32"/>
        <v>0</v>
      </c>
      <c r="BM433">
        <f t="shared" si="33"/>
        <v>0</v>
      </c>
      <c r="BN433">
        <f t="shared" si="34"/>
        <v>0</v>
      </c>
      <c r="BO433">
        <f t="shared" si="35"/>
        <v>0</v>
      </c>
      <c r="BP433">
        <f t="shared" si="36"/>
        <v>0</v>
      </c>
      <c r="BQ433">
        <f t="shared" si="37"/>
        <v>0</v>
      </c>
      <c r="BR433">
        <v>2</v>
      </c>
      <c r="BS433">
        <f t="shared" si="38"/>
        <v>0</v>
      </c>
      <c r="BT433">
        <f t="shared" si="39"/>
        <v>0</v>
      </c>
    </row>
    <row r="434" spans="51:72" ht="12" customHeight="1" x14ac:dyDescent="0.45">
      <c r="AY434">
        <f t="shared" si="20"/>
        <v>0</v>
      </c>
      <c r="AZ434">
        <f t="shared" si="21"/>
        <v>2</v>
      </c>
      <c r="BA434">
        <f t="shared" si="22"/>
        <v>1</v>
      </c>
      <c r="BB434">
        <f t="shared" si="23"/>
        <v>0</v>
      </c>
      <c r="BC434">
        <f t="shared" si="24"/>
        <v>0</v>
      </c>
      <c r="BD434">
        <f t="shared" si="25"/>
        <v>0</v>
      </c>
      <c r="BE434">
        <f t="shared" si="26"/>
        <v>0</v>
      </c>
      <c r="BF434">
        <f t="shared" si="27"/>
        <v>0</v>
      </c>
      <c r="BG434">
        <f t="shared" si="28"/>
        <v>0</v>
      </c>
      <c r="BH434">
        <f t="shared" si="29"/>
        <v>0</v>
      </c>
      <c r="BI434">
        <f t="shared" si="30"/>
        <v>0</v>
      </c>
      <c r="BJ434">
        <f t="shared" si="31"/>
        <v>0</v>
      </c>
      <c r="BK434">
        <v>1</v>
      </c>
      <c r="BL434">
        <f t="shared" si="32"/>
        <v>0</v>
      </c>
      <c r="BM434">
        <f t="shared" si="33"/>
        <v>0</v>
      </c>
      <c r="BN434">
        <f t="shared" si="34"/>
        <v>0</v>
      </c>
      <c r="BO434">
        <f t="shared" si="35"/>
        <v>0</v>
      </c>
      <c r="BP434">
        <f t="shared" si="36"/>
        <v>0</v>
      </c>
      <c r="BQ434">
        <f t="shared" si="37"/>
        <v>0</v>
      </c>
      <c r="BR434">
        <v>2</v>
      </c>
      <c r="BS434">
        <f t="shared" si="38"/>
        <v>0</v>
      </c>
      <c r="BT434">
        <f t="shared" si="39"/>
        <v>0</v>
      </c>
    </row>
    <row r="435" spans="51:72" ht="12" customHeight="1" x14ac:dyDescent="0.45">
      <c r="AY435">
        <f t="shared" si="20"/>
        <v>0</v>
      </c>
      <c r="AZ435">
        <f t="shared" si="21"/>
        <v>2</v>
      </c>
      <c r="BA435">
        <f t="shared" si="22"/>
        <v>1</v>
      </c>
      <c r="BB435">
        <f t="shared" si="23"/>
        <v>0</v>
      </c>
      <c r="BC435">
        <f t="shared" si="24"/>
        <v>0</v>
      </c>
      <c r="BD435">
        <f t="shared" si="25"/>
        <v>0</v>
      </c>
      <c r="BE435">
        <f t="shared" si="26"/>
        <v>0</v>
      </c>
      <c r="BF435">
        <f t="shared" si="27"/>
        <v>0</v>
      </c>
      <c r="BG435">
        <f t="shared" si="28"/>
        <v>0</v>
      </c>
      <c r="BH435">
        <f t="shared" si="29"/>
        <v>0</v>
      </c>
      <c r="BI435">
        <f t="shared" si="30"/>
        <v>0</v>
      </c>
      <c r="BJ435">
        <f t="shared" si="31"/>
        <v>0</v>
      </c>
      <c r="BK435">
        <v>1</v>
      </c>
      <c r="BL435">
        <f t="shared" si="32"/>
        <v>0</v>
      </c>
      <c r="BM435">
        <f t="shared" si="33"/>
        <v>0</v>
      </c>
      <c r="BN435">
        <f t="shared" si="34"/>
        <v>0</v>
      </c>
      <c r="BO435">
        <f t="shared" si="35"/>
        <v>0</v>
      </c>
      <c r="BP435">
        <f t="shared" si="36"/>
        <v>0</v>
      </c>
      <c r="BQ435">
        <f t="shared" si="37"/>
        <v>0</v>
      </c>
      <c r="BR435">
        <v>2</v>
      </c>
      <c r="BS435">
        <f t="shared" si="38"/>
        <v>0</v>
      </c>
      <c r="BT435">
        <f t="shared" si="39"/>
        <v>0</v>
      </c>
    </row>
    <row r="436" spans="51:72" ht="12" customHeight="1" x14ac:dyDescent="0.45">
      <c r="AY436">
        <f t="shared" si="20"/>
        <v>0</v>
      </c>
      <c r="AZ436">
        <f t="shared" si="21"/>
        <v>2</v>
      </c>
      <c r="BA436">
        <f t="shared" si="22"/>
        <v>1</v>
      </c>
      <c r="BB436">
        <f t="shared" si="23"/>
        <v>0</v>
      </c>
      <c r="BC436">
        <f t="shared" si="24"/>
        <v>0</v>
      </c>
      <c r="BD436">
        <f t="shared" si="25"/>
        <v>0</v>
      </c>
      <c r="BE436">
        <f t="shared" si="26"/>
        <v>0</v>
      </c>
      <c r="BF436">
        <f t="shared" si="27"/>
        <v>0</v>
      </c>
      <c r="BG436">
        <f t="shared" si="28"/>
        <v>0</v>
      </c>
      <c r="BH436">
        <f t="shared" si="29"/>
        <v>0</v>
      </c>
      <c r="BI436">
        <f t="shared" si="30"/>
        <v>0</v>
      </c>
      <c r="BJ436">
        <f t="shared" si="31"/>
        <v>0</v>
      </c>
      <c r="BK436">
        <v>1</v>
      </c>
      <c r="BL436">
        <f t="shared" si="32"/>
        <v>0</v>
      </c>
      <c r="BM436">
        <f t="shared" si="33"/>
        <v>0</v>
      </c>
      <c r="BN436">
        <f t="shared" si="34"/>
        <v>0</v>
      </c>
      <c r="BO436">
        <f t="shared" si="35"/>
        <v>0</v>
      </c>
      <c r="BP436">
        <f t="shared" si="36"/>
        <v>0</v>
      </c>
      <c r="BQ436">
        <f t="shared" si="37"/>
        <v>0</v>
      </c>
      <c r="BR436">
        <v>2</v>
      </c>
      <c r="BS436">
        <f t="shared" si="38"/>
        <v>0</v>
      </c>
      <c r="BT436">
        <f t="shared" si="39"/>
        <v>0</v>
      </c>
    </row>
    <row r="437" spans="51:72" ht="12" customHeight="1" x14ac:dyDescent="0.45">
      <c r="AY437">
        <f t="shared" si="20"/>
        <v>0</v>
      </c>
      <c r="AZ437">
        <f t="shared" si="21"/>
        <v>2</v>
      </c>
      <c r="BA437">
        <f t="shared" si="22"/>
        <v>1</v>
      </c>
      <c r="BB437">
        <f t="shared" si="23"/>
        <v>0</v>
      </c>
      <c r="BC437">
        <f t="shared" si="24"/>
        <v>0</v>
      </c>
      <c r="BD437">
        <f t="shared" si="25"/>
        <v>0</v>
      </c>
      <c r="BE437">
        <f t="shared" si="26"/>
        <v>0</v>
      </c>
      <c r="BF437">
        <f t="shared" si="27"/>
        <v>0</v>
      </c>
      <c r="BG437">
        <f t="shared" si="28"/>
        <v>0</v>
      </c>
      <c r="BH437">
        <f t="shared" si="29"/>
        <v>0</v>
      </c>
      <c r="BI437">
        <f t="shared" si="30"/>
        <v>0</v>
      </c>
      <c r="BJ437">
        <f t="shared" si="31"/>
        <v>0</v>
      </c>
      <c r="BK437">
        <v>1</v>
      </c>
      <c r="BL437">
        <f t="shared" si="32"/>
        <v>0</v>
      </c>
      <c r="BM437">
        <f t="shared" si="33"/>
        <v>0</v>
      </c>
      <c r="BN437">
        <f t="shared" si="34"/>
        <v>0</v>
      </c>
      <c r="BO437">
        <f t="shared" si="35"/>
        <v>0</v>
      </c>
      <c r="BP437">
        <f t="shared" si="36"/>
        <v>0</v>
      </c>
      <c r="BQ437">
        <f t="shared" si="37"/>
        <v>0</v>
      </c>
      <c r="BR437">
        <v>2</v>
      </c>
      <c r="BS437">
        <f t="shared" si="38"/>
        <v>0</v>
      </c>
      <c r="BT437">
        <f t="shared" si="39"/>
        <v>0</v>
      </c>
    </row>
    <row r="438" spans="51:72" ht="12" customHeight="1" x14ac:dyDescent="0.45">
      <c r="AY438">
        <f t="shared" si="20"/>
        <v>0</v>
      </c>
      <c r="AZ438">
        <f t="shared" si="21"/>
        <v>2</v>
      </c>
      <c r="BA438">
        <f t="shared" si="22"/>
        <v>1</v>
      </c>
      <c r="BB438">
        <f t="shared" si="23"/>
        <v>0</v>
      </c>
      <c r="BC438">
        <f t="shared" si="24"/>
        <v>0</v>
      </c>
      <c r="BD438">
        <f t="shared" si="25"/>
        <v>0</v>
      </c>
      <c r="BE438">
        <f t="shared" si="26"/>
        <v>0</v>
      </c>
      <c r="BF438">
        <f t="shared" si="27"/>
        <v>0</v>
      </c>
      <c r="BG438">
        <f t="shared" si="28"/>
        <v>0</v>
      </c>
      <c r="BH438">
        <f t="shared" si="29"/>
        <v>0</v>
      </c>
      <c r="BI438">
        <f t="shared" si="30"/>
        <v>0</v>
      </c>
      <c r="BJ438">
        <f t="shared" si="31"/>
        <v>0</v>
      </c>
      <c r="BK438">
        <v>1</v>
      </c>
      <c r="BL438">
        <f t="shared" si="32"/>
        <v>0</v>
      </c>
      <c r="BM438">
        <f t="shared" si="33"/>
        <v>0</v>
      </c>
      <c r="BN438">
        <f t="shared" si="34"/>
        <v>0</v>
      </c>
      <c r="BO438">
        <f t="shared" si="35"/>
        <v>0</v>
      </c>
      <c r="BP438">
        <f t="shared" si="36"/>
        <v>0</v>
      </c>
      <c r="BQ438">
        <f t="shared" si="37"/>
        <v>0</v>
      </c>
      <c r="BR438">
        <v>2</v>
      </c>
      <c r="BS438">
        <f t="shared" si="38"/>
        <v>0</v>
      </c>
      <c r="BT438">
        <f t="shared" si="39"/>
        <v>0</v>
      </c>
    </row>
    <row r="439" spans="51:72" ht="12" customHeight="1" x14ac:dyDescent="0.45">
      <c r="AY439">
        <f t="shared" si="20"/>
        <v>0</v>
      </c>
      <c r="AZ439">
        <f t="shared" si="21"/>
        <v>2</v>
      </c>
      <c r="BA439">
        <f t="shared" si="22"/>
        <v>1</v>
      </c>
      <c r="BB439">
        <f t="shared" si="23"/>
        <v>0</v>
      </c>
      <c r="BC439">
        <f t="shared" si="24"/>
        <v>0</v>
      </c>
      <c r="BD439">
        <f t="shared" si="25"/>
        <v>0</v>
      </c>
      <c r="BE439">
        <f t="shared" si="26"/>
        <v>0</v>
      </c>
      <c r="BF439">
        <f t="shared" si="27"/>
        <v>0</v>
      </c>
      <c r="BG439">
        <f t="shared" si="28"/>
        <v>0</v>
      </c>
      <c r="BH439">
        <f t="shared" si="29"/>
        <v>0</v>
      </c>
      <c r="BI439">
        <f t="shared" si="30"/>
        <v>0</v>
      </c>
      <c r="BJ439">
        <f t="shared" si="31"/>
        <v>0</v>
      </c>
      <c r="BK439">
        <v>1</v>
      </c>
      <c r="BL439">
        <f t="shared" si="32"/>
        <v>0</v>
      </c>
      <c r="BM439">
        <f t="shared" si="33"/>
        <v>0</v>
      </c>
      <c r="BN439">
        <f t="shared" si="34"/>
        <v>0</v>
      </c>
      <c r="BO439">
        <f t="shared" si="35"/>
        <v>0</v>
      </c>
      <c r="BP439">
        <f t="shared" si="36"/>
        <v>0</v>
      </c>
      <c r="BQ439">
        <f t="shared" si="37"/>
        <v>0</v>
      </c>
      <c r="BR439">
        <v>2</v>
      </c>
      <c r="BS439">
        <f t="shared" si="38"/>
        <v>0</v>
      </c>
      <c r="BT439">
        <f t="shared" si="39"/>
        <v>0</v>
      </c>
    </row>
    <row r="440" spans="51:72" ht="12" customHeight="1" x14ac:dyDescent="0.45">
      <c r="AY440">
        <f t="shared" si="20"/>
        <v>0</v>
      </c>
      <c r="AZ440">
        <f t="shared" si="21"/>
        <v>2</v>
      </c>
      <c r="BA440">
        <f t="shared" si="22"/>
        <v>1</v>
      </c>
      <c r="BB440">
        <f t="shared" si="23"/>
        <v>0</v>
      </c>
      <c r="BC440">
        <f t="shared" si="24"/>
        <v>0</v>
      </c>
      <c r="BD440">
        <f t="shared" si="25"/>
        <v>0</v>
      </c>
      <c r="BE440">
        <f t="shared" si="26"/>
        <v>0</v>
      </c>
      <c r="BF440">
        <f t="shared" si="27"/>
        <v>0</v>
      </c>
      <c r="BG440">
        <f t="shared" si="28"/>
        <v>0</v>
      </c>
      <c r="BH440">
        <f t="shared" si="29"/>
        <v>0</v>
      </c>
      <c r="BI440">
        <f t="shared" si="30"/>
        <v>0</v>
      </c>
      <c r="BJ440">
        <f t="shared" si="31"/>
        <v>0</v>
      </c>
      <c r="BK440">
        <v>1</v>
      </c>
      <c r="BL440">
        <f t="shared" si="32"/>
        <v>0</v>
      </c>
      <c r="BM440">
        <f t="shared" si="33"/>
        <v>0</v>
      </c>
      <c r="BN440">
        <f t="shared" si="34"/>
        <v>0</v>
      </c>
      <c r="BO440">
        <f t="shared" si="35"/>
        <v>0</v>
      </c>
      <c r="BP440">
        <f t="shared" si="36"/>
        <v>0</v>
      </c>
      <c r="BQ440">
        <f t="shared" si="37"/>
        <v>0</v>
      </c>
      <c r="BR440">
        <v>2</v>
      </c>
      <c r="BS440">
        <f t="shared" si="38"/>
        <v>0</v>
      </c>
      <c r="BT440">
        <f t="shared" si="39"/>
        <v>0</v>
      </c>
    </row>
    <row r="441" spans="51:72" ht="12" customHeight="1" x14ac:dyDescent="0.45">
      <c r="AY441">
        <f t="shared" si="20"/>
        <v>0</v>
      </c>
      <c r="AZ441">
        <f t="shared" si="21"/>
        <v>2</v>
      </c>
      <c r="BA441">
        <f t="shared" si="22"/>
        <v>1</v>
      </c>
      <c r="BB441">
        <f t="shared" si="23"/>
        <v>0</v>
      </c>
      <c r="BC441">
        <f t="shared" si="24"/>
        <v>0</v>
      </c>
      <c r="BD441">
        <f t="shared" si="25"/>
        <v>0</v>
      </c>
      <c r="BE441">
        <f t="shared" si="26"/>
        <v>0</v>
      </c>
      <c r="BF441">
        <f t="shared" si="27"/>
        <v>0</v>
      </c>
      <c r="BG441">
        <f t="shared" si="28"/>
        <v>0</v>
      </c>
      <c r="BH441">
        <f t="shared" si="29"/>
        <v>0</v>
      </c>
      <c r="BI441">
        <f t="shared" si="30"/>
        <v>0</v>
      </c>
      <c r="BJ441">
        <f t="shared" si="31"/>
        <v>0</v>
      </c>
      <c r="BK441">
        <v>1</v>
      </c>
      <c r="BL441">
        <f t="shared" si="32"/>
        <v>0</v>
      </c>
      <c r="BM441">
        <f t="shared" si="33"/>
        <v>0</v>
      </c>
      <c r="BN441">
        <f t="shared" si="34"/>
        <v>0</v>
      </c>
      <c r="BO441">
        <f t="shared" si="35"/>
        <v>0</v>
      </c>
      <c r="BP441">
        <f t="shared" si="36"/>
        <v>0</v>
      </c>
      <c r="BQ441">
        <f t="shared" si="37"/>
        <v>0</v>
      </c>
      <c r="BR441">
        <v>2</v>
      </c>
      <c r="BS441">
        <f t="shared" si="38"/>
        <v>0</v>
      </c>
      <c r="BT441">
        <f t="shared" si="39"/>
        <v>0</v>
      </c>
    </row>
    <row r="442" spans="51:72" ht="12" customHeight="1" x14ac:dyDescent="0.45">
      <c r="AY442">
        <f t="shared" si="20"/>
        <v>0</v>
      </c>
      <c r="AZ442">
        <f t="shared" si="21"/>
        <v>2</v>
      </c>
      <c r="BA442">
        <f t="shared" si="22"/>
        <v>1</v>
      </c>
      <c r="BB442">
        <f t="shared" si="23"/>
        <v>0</v>
      </c>
      <c r="BC442">
        <f t="shared" si="24"/>
        <v>0</v>
      </c>
      <c r="BD442">
        <f t="shared" si="25"/>
        <v>0</v>
      </c>
      <c r="BE442">
        <f t="shared" si="26"/>
        <v>0</v>
      </c>
      <c r="BF442">
        <f t="shared" si="27"/>
        <v>0</v>
      </c>
      <c r="BG442">
        <f t="shared" si="28"/>
        <v>0</v>
      </c>
      <c r="BH442">
        <f t="shared" si="29"/>
        <v>0</v>
      </c>
      <c r="BI442">
        <f t="shared" si="30"/>
        <v>0</v>
      </c>
      <c r="BJ442">
        <f t="shared" si="31"/>
        <v>0</v>
      </c>
      <c r="BK442">
        <v>1</v>
      </c>
      <c r="BL442">
        <f t="shared" si="32"/>
        <v>0</v>
      </c>
      <c r="BM442">
        <f t="shared" si="33"/>
        <v>0</v>
      </c>
      <c r="BN442">
        <f t="shared" si="34"/>
        <v>0</v>
      </c>
      <c r="BO442">
        <f t="shared" si="35"/>
        <v>0</v>
      </c>
      <c r="BP442">
        <f t="shared" si="36"/>
        <v>0</v>
      </c>
      <c r="BQ442">
        <f t="shared" si="37"/>
        <v>0</v>
      </c>
      <c r="BR442">
        <v>2</v>
      </c>
      <c r="BS442">
        <f t="shared" si="38"/>
        <v>0</v>
      </c>
      <c r="BT442">
        <f t="shared" si="39"/>
        <v>0</v>
      </c>
    </row>
    <row r="443" spans="51:72" ht="12" customHeight="1" x14ac:dyDescent="0.45">
      <c r="AY443">
        <f t="shared" si="20"/>
        <v>0</v>
      </c>
      <c r="AZ443">
        <f t="shared" si="21"/>
        <v>2</v>
      </c>
      <c r="BA443">
        <f t="shared" si="22"/>
        <v>1</v>
      </c>
      <c r="BB443">
        <f t="shared" si="23"/>
        <v>0</v>
      </c>
      <c r="BC443">
        <f t="shared" si="24"/>
        <v>0</v>
      </c>
      <c r="BD443">
        <f t="shared" si="25"/>
        <v>0</v>
      </c>
      <c r="BE443">
        <f t="shared" si="26"/>
        <v>0</v>
      </c>
      <c r="BF443">
        <f t="shared" si="27"/>
        <v>0</v>
      </c>
      <c r="BG443">
        <f t="shared" si="28"/>
        <v>0</v>
      </c>
      <c r="BH443">
        <f t="shared" si="29"/>
        <v>0</v>
      </c>
      <c r="BI443">
        <f t="shared" si="30"/>
        <v>0</v>
      </c>
      <c r="BJ443">
        <f t="shared" si="31"/>
        <v>0</v>
      </c>
      <c r="BK443">
        <v>1</v>
      </c>
      <c r="BL443">
        <f t="shared" si="32"/>
        <v>0</v>
      </c>
      <c r="BM443">
        <f t="shared" si="33"/>
        <v>0</v>
      </c>
      <c r="BN443">
        <f t="shared" si="34"/>
        <v>0</v>
      </c>
      <c r="BO443">
        <f t="shared" si="35"/>
        <v>0</v>
      </c>
      <c r="BP443">
        <f t="shared" si="36"/>
        <v>0</v>
      </c>
      <c r="BQ443">
        <f t="shared" si="37"/>
        <v>0</v>
      </c>
      <c r="BR443">
        <v>2</v>
      </c>
      <c r="BS443">
        <f t="shared" si="38"/>
        <v>0</v>
      </c>
      <c r="BT443">
        <f t="shared" si="39"/>
        <v>0</v>
      </c>
    </row>
    <row r="444" spans="51:72" ht="12" customHeight="1" x14ac:dyDescent="0.45">
      <c r="AY444">
        <f t="shared" si="20"/>
        <v>0</v>
      </c>
      <c r="AZ444">
        <f t="shared" si="21"/>
        <v>2</v>
      </c>
      <c r="BA444">
        <f t="shared" si="22"/>
        <v>1</v>
      </c>
      <c r="BB444">
        <f t="shared" si="23"/>
        <v>0</v>
      </c>
      <c r="BC444">
        <f t="shared" si="24"/>
        <v>0</v>
      </c>
      <c r="BD444">
        <f t="shared" si="25"/>
        <v>0</v>
      </c>
      <c r="BE444">
        <f t="shared" si="26"/>
        <v>0</v>
      </c>
      <c r="BF444">
        <f t="shared" si="27"/>
        <v>0</v>
      </c>
      <c r="BG444">
        <f t="shared" si="28"/>
        <v>0</v>
      </c>
      <c r="BH444">
        <f t="shared" si="29"/>
        <v>0</v>
      </c>
      <c r="BI444">
        <f t="shared" si="30"/>
        <v>0</v>
      </c>
      <c r="BJ444">
        <f t="shared" si="31"/>
        <v>0</v>
      </c>
      <c r="BK444">
        <v>1</v>
      </c>
      <c r="BL444">
        <f t="shared" si="32"/>
        <v>0</v>
      </c>
      <c r="BM444">
        <f t="shared" si="33"/>
        <v>0</v>
      </c>
      <c r="BN444">
        <f t="shared" si="34"/>
        <v>0</v>
      </c>
      <c r="BO444">
        <f t="shared" si="35"/>
        <v>0</v>
      </c>
      <c r="BP444">
        <f t="shared" si="36"/>
        <v>0</v>
      </c>
      <c r="BQ444">
        <f t="shared" si="37"/>
        <v>0</v>
      </c>
      <c r="BR444">
        <v>2</v>
      </c>
      <c r="BS444">
        <f t="shared" si="38"/>
        <v>0</v>
      </c>
      <c r="BT444">
        <f t="shared" si="39"/>
        <v>0</v>
      </c>
    </row>
    <row r="445" spans="51:72" ht="12" customHeight="1" x14ac:dyDescent="0.45">
      <c r="AY445">
        <f t="shared" si="20"/>
        <v>0</v>
      </c>
      <c r="AZ445">
        <f t="shared" si="21"/>
        <v>2</v>
      </c>
      <c r="BA445">
        <f t="shared" si="22"/>
        <v>1</v>
      </c>
      <c r="BB445">
        <f t="shared" si="23"/>
        <v>0</v>
      </c>
      <c r="BC445">
        <f t="shared" si="24"/>
        <v>0</v>
      </c>
      <c r="BD445">
        <f t="shared" si="25"/>
        <v>0</v>
      </c>
      <c r="BE445">
        <f t="shared" si="26"/>
        <v>0</v>
      </c>
      <c r="BF445">
        <f t="shared" si="27"/>
        <v>0</v>
      </c>
      <c r="BG445">
        <f t="shared" si="28"/>
        <v>0</v>
      </c>
      <c r="BH445">
        <f t="shared" si="29"/>
        <v>0</v>
      </c>
      <c r="BI445">
        <f t="shared" si="30"/>
        <v>0</v>
      </c>
      <c r="BJ445">
        <f t="shared" si="31"/>
        <v>0</v>
      </c>
      <c r="BK445">
        <v>1</v>
      </c>
      <c r="BL445">
        <f t="shared" si="32"/>
        <v>0</v>
      </c>
      <c r="BM445">
        <f t="shared" si="33"/>
        <v>0</v>
      </c>
      <c r="BN445">
        <f t="shared" si="34"/>
        <v>0</v>
      </c>
      <c r="BO445">
        <f t="shared" si="35"/>
        <v>0</v>
      </c>
      <c r="BP445">
        <f t="shared" si="36"/>
        <v>0</v>
      </c>
      <c r="BQ445">
        <f t="shared" si="37"/>
        <v>0</v>
      </c>
      <c r="BR445">
        <v>2</v>
      </c>
      <c r="BS445">
        <f t="shared" si="38"/>
        <v>0</v>
      </c>
      <c r="BT445">
        <f t="shared" si="39"/>
        <v>0</v>
      </c>
    </row>
    <row r="446" spans="51:72" ht="12" customHeight="1" x14ac:dyDescent="0.45">
      <c r="AY446">
        <f t="shared" si="20"/>
        <v>0</v>
      </c>
      <c r="AZ446">
        <f t="shared" si="21"/>
        <v>2</v>
      </c>
      <c r="BA446">
        <f t="shared" si="22"/>
        <v>1</v>
      </c>
      <c r="BB446">
        <f t="shared" si="23"/>
        <v>0</v>
      </c>
      <c r="BC446">
        <f t="shared" si="24"/>
        <v>0</v>
      </c>
      <c r="BD446">
        <f t="shared" si="25"/>
        <v>0</v>
      </c>
      <c r="BE446">
        <f t="shared" si="26"/>
        <v>0</v>
      </c>
      <c r="BF446">
        <f t="shared" si="27"/>
        <v>0</v>
      </c>
      <c r="BG446">
        <f t="shared" si="28"/>
        <v>0</v>
      </c>
      <c r="BH446">
        <f t="shared" si="29"/>
        <v>0</v>
      </c>
      <c r="BI446">
        <f t="shared" si="30"/>
        <v>0</v>
      </c>
      <c r="BJ446">
        <f t="shared" si="31"/>
        <v>0</v>
      </c>
      <c r="BK446">
        <v>1</v>
      </c>
      <c r="BL446">
        <f t="shared" si="32"/>
        <v>0</v>
      </c>
      <c r="BM446">
        <f t="shared" si="33"/>
        <v>0</v>
      </c>
      <c r="BN446">
        <f t="shared" si="34"/>
        <v>0</v>
      </c>
      <c r="BO446">
        <f t="shared" si="35"/>
        <v>0</v>
      </c>
      <c r="BP446">
        <f t="shared" si="36"/>
        <v>0</v>
      </c>
      <c r="BQ446">
        <f t="shared" si="37"/>
        <v>0</v>
      </c>
      <c r="BR446">
        <v>2</v>
      </c>
      <c r="BS446">
        <f t="shared" si="38"/>
        <v>0</v>
      </c>
      <c r="BT446">
        <f t="shared" si="39"/>
        <v>0</v>
      </c>
    </row>
    <row r="447" spans="51:72" ht="12" customHeight="1" x14ac:dyDescent="0.45">
      <c r="AY447">
        <f t="shared" si="20"/>
        <v>0</v>
      </c>
      <c r="AZ447">
        <f t="shared" si="21"/>
        <v>2</v>
      </c>
      <c r="BA447">
        <f t="shared" si="22"/>
        <v>1</v>
      </c>
      <c r="BB447">
        <f t="shared" si="23"/>
        <v>0</v>
      </c>
      <c r="BC447">
        <f t="shared" si="24"/>
        <v>0</v>
      </c>
      <c r="BD447">
        <f t="shared" si="25"/>
        <v>0</v>
      </c>
      <c r="BE447">
        <f t="shared" si="26"/>
        <v>0</v>
      </c>
      <c r="BF447">
        <f t="shared" si="27"/>
        <v>0</v>
      </c>
      <c r="BG447">
        <f t="shared" si="28"/>
        <v>0</v>
      </c>
      <c r="BH447">
        <f t="shared" si="29"/>
        <v>0</v>
      </c>
      <c r="BI447">
        <f t="shared" si="30"/>
        <v>0</v>
      </c>
      <c r="BJ447">
        <f t="shared" si="31"/>
        <v>0</v>
      </c>
      <c r="BK447">
        <v>1</v>
      </c>
      <c r="BL447">
        <f t="shared" si="32"/>
        <v>0</v>
      </c>
      <c r="BM447">
        <f t="shared" si="33"/>
        <v>0</v>
      </c>
      <c r="BN447">
        <f t="shared" si="34"/>
        <v>0</v>
      </c>
      <c r="BO447">
        <f t="shared" si="35"/>
        <v>0</v>
      </c>
      <c r="BP447">
        <f t="shared" si="36"/>
        <v>0</v>
      </c>
      <c r="BQ447">
        <f t="shared" si="37"/>
        <v>0</v>
      </c>
      <c r="BR447">
        <v>2</v>
      </c>
      <c r="BS447">
        <f t="shared" si="38"/>
        <v>0</v>
      </c>
      <c r="BT447">
        <f t="shared" si="39"/>
        <v>0</v>
      </c>
    </row>
    <row r="448" spans="51:72" ht="12" customHeight="1" x14ac:dyDescent="0.45">
      <c r="AY448">
        <f t="shared" si="20"/>
        <v>0</v>
      </c>
      <c r="AZ448">
        <f t="shared" si="21"/>
        <v>2</v>
      </c>
      <c r="BA448">
        <f t="shared" si="22"/>
        <v>1</v>
      </c>
      <c r="BB448">
        <f t="shared" si="23"/>
        <v>0</v>
      </c>
      <c r="BC448">
        <f t="shared" si="24"/>
        <v>0</v>
      </c>
      <c r="BD448">
        <f t="shared" si="25"/>
        <v>0</v>
      </c>
      <c r="BE448">
        <f t="shared" si="26"/>
        <v>0</v>
      </c>
      <c r="BF448">
        <f t="shared" si="27"/>
        <v>0</v>
      </c>
      <c r="BG448">
        <f t="shared" si="28"/>
        <v>0</v>
      </c>
      <c r="BH448">
        <f t="shared" si="29"/>
        <v>0</v>
      </c>
      <c r="BI448">
        <f t="shared" si="30"/>
        <v>0</v>
      </c>
      <c r="BJ448">
        <f t="shared" si="31"/>
        <v>0</v>
      </c>
      <c r="BK448">
        <v>1</v>
      </c>
      <c r="BL448">
        <f t="shared" si="32"/>
        <v>0</v>
      </c>
      <c r="BM448">
        <f t="shared" si="33"/>
        <v>0</v>
      </c>
      <c r="BN448">
        <f t="shared" si="34"/>
        <v>0</v>
      </c>
      <c r="BO448">
        <f t="shared" si="35"/>
        <v>0</v>
      </c>
      <c r="BP448">
        <f t="shared" si="36"/>
        <v>0</v>
      </c>
      <c r="BQ448">
        <f t="shared" si="37"/>
        <v>0</v>
      </c>
      <c r="BR448">
        <v>2</v>
      </c>
      <c r="BS448">
        <f t="shared" si="38"/>
        <v>0</v>
      </c>
      <c r="BT448">
        <f t="shared" si="39"/>
        <v>0</v>
      </c>
    </row>
    <row r="449" spans="51:72" ht="12" customHeight="1" x14ac:dyDescent="0.45">
      <c r="AY449">
        <f t="shared" si="20"/>
        <v>0</v>
      </c>
      <c r="AZ449">
        <f t="shared" si="21"/>
        <v>2</v>
      </c>
      <c r="BA449">
        <f t="shared" si="22"/>
        <v>1</v>
      </c>
      <c r="BB449">
        <f t="shared" si="23"/>
        <v>0</v>
      </c>
      <c r="BC449">
        <f t="shared" si="24"/>
        <v>0</v>
      </c>
      <c r="BD449">
        <f t="shared" si="25"/>
        <v>0</v>
      </c>
      <c r="BE449">
        <f t="shared" si="26"/>
        <v>0</v>
      </c>
      <c r="BF449">
        <f t="shared" si="27"/>
        <v>0</v>
      </c>
      <c r="BG449">
        <f t="shared" si="28"/>
        <v>0</v>
      </c>
      <c r="BH449">
        <f t="shared" si="29"/>
        <v>0</v>
      </c>
      <c r="BI449">
        <f t="shared" si="30"/>
        <v>0</v>
      </c>
      <c r="BJ449">
        <f t="shared" si="31"/>
        <v>0</v>
      </c>
      <c r="BK449">
        <v>1</v>
      </c>
      <c r="BL449">
        <f t="shared" si="32"/>
        <v>0</v>
      </c>
      <c r="BM449">
        <f t="shared" si="33"/>
        <v>0</v>
      </c>
      <c r="BN449">
        <f t="shared" si="34"/>
        <v>0</v>
      </c>
      <c r="BO449">
        <f t="shared" si="35"/>
        <v>0</v>
      </c>
      <c r="BP449">
        <f t="shared" si="36"/>
        <v>0</v>
      </c>
      <c r="BQ449">
        <f t="shared" si="37"/>
        <v>0</v>
      </c>
      <c r="BR449">
        <v>2</v>
      </c>
      <c r="BS449">
        <f t="shared" si="38"/>
        <v>0</v>
      </c>
      <c r="BT449">
        <f t="shared" si="39"/>
        <v>0</v>
      </c>
    </row>
    <row r="450" spans="51:72" ht="12" customHeight="1" x14ac:dyDescent="0.45">
      <c r="AY450">
        <f t="shared" si="20"/>
        <v>0</v>
      </c>
      <c r="AZ450">
        <f t="shared" si="21"/>
        <v>2</v>
      </c>
      <c r="BA450">
        <f t="shared" si="22"/>
        <v>1</v>
      </c>
      <c r="BB450">
        <f t="shared" si="23"/>
        <v>0</v>
      </c>
      <c r="BC450">
        <f t="shared" si="24"/>
        <v>0</v>
      </c>
      <c r="BD450">
        <f t="shared" si="25"/>
        <v>0</v>
      </c>
      <c r="BE450">
        <f t="shared" si="26"/>
        <v>0</v>
      </c>
      <c r="BF450">
        <f t="shared" si="27"/>
        <v>0</v>
      </c>
      <c r="BG450">
        <f t="shared" si="28"/>
        <v>0</v>
      </c>
      <c r="BH450">
        <f t="shared" si="29"/>
        <v>0</v>
      </c>
      <c r="BI450">
        <f t="shared" si="30"/>
        <v>0</v>
      </c>
      <c r="BJ450">
        <f t="shared" si="31"/>
        <v>0</v>
      </c>
      <c r="BK450">
        <v>1</v>
      </c>
      <c r="BL450">
        <f t="shared" si="32"/>
        <v>0</v>
      </c>
      <c r="BM450">
        <f t="shared" si="33"/>
        <v>0</v>
      </c>
      <c r="BN450">
        <f t="shared" si="34"/>
        <v>0</v>
      </c>
      <c r="BO450">
        <f t="shared" si="35"/>
        <v>0</v>
      </c>
      <c r="BP450">
        <f t="shared" si="36"/>
        <v>0</v>
      </c>
      <c r="BQ450">
        <f t="shared" si="37"/>
        <v>0</v>
      </c>
      <c r="BR450">
        <v>2</v>
      </c>
      <c r="BS450">
        <f t="shared" si="38"/>
        <v>0</v>
      </c>
      <c r="BT450">
        <f t="shared" si="39"/>
        <v>0</v>
      </c>
    </row>
    <row r="451" spans="51:72" ht="12" customHeight="1" x14ac:dyDescent="0.45">
      <c r="AY451">
        <f t="shared" si="20"/>
        <v>0</v>
      </c>
      <c r="AZ451">
        <f t="shared" si="21"/>
        <v>2</v>
      </c>
      <c r="BA451">
        <f t="shared" si="22"/>
        <v>1</v>
      </c>
      <c r="BB451">
        <f t="shared" si="23"/>
        <v>0</v>
      </c>
      <c r="BC451">
        <f t="shared" si="24"/>
        <v>0</v>
      </c>
      <c r="BD451">
        <f t="shared" si="25"/>
        <v>0</v>
      </c>
      <c r="BE451">
        <f t="shared" si="26"/>
        <v>0</v>
      </c>
      <c r="BF451">
        <f t="shared" si="27"/>
        <v>0</v>
      </c>
      <c r="BG451">
        <f t="shared" si="28"/>
        <v>0</v>
      </c>
      <c r="BH451">
        <f t="shared" si="29"/>
        <v>0</v>
      </c>
      <c r="BI451">
        <f t="shared" si="30"/>
        <v>0</v>
      </c>
      <c r="BJ451">
        <f t="shared" si="31"/>
        <v>0</v>
      </c>
      <c r="BK451">
        <v>1</v>
      </c>
      <c r="BL451">
        <f t="shared" si="32"/>
        <v>0</v>
      </c>
      <c r="BM451">
        <f t="shared" si="33"/>
        <v>0</v>
      </c>
      <c r="BN451">
        <f t="shared" si="34"/>
        <v>0</v>
      </c>
      <c r="BO451">
        <f t="shared" si="35"/>
        <v>0</v>
      </c>
      <c r="BP451">
        <f t="shared" si="36"/>
        <v>0</v>
      </c>
      <c r="BQ451">
        <f t="shared" si="37"/>
        <v>0</v>
      </c>
      <c r="BR451">
        <v>2</v>
      </c>
      <c r="BS451">
        <f t="shared" si="38"/>
        <v>0</v>
      </c>
      <c r="BT451">
        <f t="shared" si="39"/>
        <v>0</v>
      </c>
    </row>
    <row r="452" spans="51:72" ht="12" customHeight="1" x14ac:dyDescent="0.45">
      <c r="AY452">
        <f t="shared" si="20"/>
        <v>0</v>
      </c>
      <c r="AZ452">
        <f t="shared" si="21"/>
        <v>2</v>
      </c>
      <c r="BA452">
        <f t="shared" si="22"/>
        <v>1</v>
      </c>
      <c r="BB452">
        <f t="shared" si="23"/>
        <v>0</v>
      </c>
      <c r="BC452">
        <f t="shared" si="24"/>
        <v>0</v>
      </c>
      <c r="BD452">
        <f t="shared" si="25"/>
        <v>0</v>
      </c>
      <c r="BE452">
        <f t="shared" si="26"/>
        <v>0</v>
      </c>
      <c r="BF452">
        <f t="shared" si="27"/>
        <v>0</v>
      </c>
      <c r="BG452">
        <f t="shared" si="28"/>
        <v>0</v>
      </c>
      <c r="BH452">
        <f t="shared" si="29"/>
        <v>0</v>
      </c>
      <c r="BI452">
        <f t="shared" si="30"/>
        <v>0</v>
      </c>
      <c r="BJ452">
        <f t="shared" si="31"/>
        <v>0</v>
      </c>
      <c r="BK452">
        <v>1</v>
      </c>
      <c r="BL452">
        <f t="shared" si="32"/>
        <v>0</v>
      </c>
      <c r="BM452">
        <f t="shared" si="33"/>
        <v>0</v>
      </c>
      <c r="BN452">
        <f t="shared" si="34"/>
        <v>0</v>
      </c>
      <c r="BO452">
        <f t="shared" si="35"/>
        <v>0</v>
      </c>
      <c r="BP452">
        <f t="shared" si="36"/>
        <v>0</v>
      </c>
      <c r="BQ452">
        <f t="shared" si="37"/>
        <v>0</v>
      </c>
      <c r="BR452">
        <v>2</v>
      </c>
      <c r="BS452">
        <f t="shared" si="38"/>
        <v>0</v>
      </c>
      <c r="BT452">
        <f t="shared" si="39"/>
        <v>0</v>
      </c>
    </row>
    <row r="453" spans="51:72" ht="12" customHeight="1" x14ac:dyDescent="0.45">
      <c r="AY453">
        <f t="shared" si="20"/>
        <v>0</v>
      </c>
      <c r="AZ453">
        <f t="shared" si="21"/>
        <v>2</v>
      </c>
      <c r="BA453">
        <f t="shared" si="22"/>
        <v>1</v>
      </c>
      <c r="BB453">
        <f t="shared" si="23"/>
        <v>0</v>
      </c>
      <c r="BC453">
        <f t="shared" si="24"/>
        <v>0</v>
      </c>
      <c r="BD453">
        <f t="shared" si="25"/>
        <v>0</v>
      </c>
      <c r="BE453">
        <f t="shared" si="26"/>
        <v>0</v>
      </c>
      <c r="BF453">
        <f t="shared" si="27"/>
        <v>0</v>
      </c>
      <c r="BG453">
        <f t="shared" si="28"/>
        <v>0</v>
      </c>
      <c r="BH453">
        <f t="shared" si="29"/>
        <v>0</v>
      </c>
      <c r="BI453">
        <f t="shared" si="30"/>
        <v>0</v>
      </c>
      <c r="BJ453">
        <f t="shared" si="31"/>
        <v>0</v>
      </c>
      <c r="BK453">
        <v>1</v>
      </c>
      <c r="BL453">
        <f t="shared" si="32"/>
        <v>0</v>
      </c>
      <c r="BM453">
        <f t="shared" si="33"/>
        <v>0</v>
      </c>
      <c r="BN453">
        <f t="shared" si="34"/>
        <v>0</v>
      </c>
      <c r="BO453">
        <f t="shared" si="35"/>
        <v>0</v>
      </c>
      <c r="BP453">
        <f t="shared" si="36"/>
        <v>0</v>
      </c>
      <c r="BQ453">
        <f t="shared" si="37"/>
        <v>0</v>
      </c>
      <c r="BR453">
        <v>2</v>
      </c>
      <c r="BS453">
        <f t="shared" si="38"/>
        <v>0</v>
      </c>
      <c r="BT453">
        <f t="shared" si="39"/>
        <v>0</v>
      </c>
    </row>
    <row r="454" spans="51:72" ht="12" customHeight="1" x14ac:dyDescent="0.45">
      <c r="AY454">
        <f t="shared" si="20"/>
        <v>0</v>
      </c>
      <c r="AZ454">
        <f t="shared" si="21"/>
        <v>2</v>
      </c>
      <c r="BA454">
        <f t="shared" si="22"/>
        <v>1</v>
      </c>
      <c r="BB454">
        <f t="shared" si="23"/>
        <v>0</v>
      </c>
      <c r="BC454">
        <f t="shared" si="24"/>
        <v>0</v>
      </c>
      <c r="BD454">
        <f t="shared" si="25"/>
        <v>0</v>
      </c>
      <c r="BE454">
        <f t="shared" si="26"/>
        <v>0</v>
      </c>
      <c r="BF454">
        <f t="shared" si="27"/>
        <v>0</v>
      </c>
      <c r="BG454">
        <f t="shared" si="28"/>
        <v>0</v>
      </c>
      <c r="BH454">
        <f t="shared" si="29"/>
        <v>0</v>
      </c>
      <c r="BI454">
        <f t="shared" si="30"/>
        <v>0</v>
      </c>
      <c r="BJ454">
        <f t="shared" si="31"/>
        <v>0</v>
      </c>
      <c r="BK454">
        <v>1</v>
      </c>
      <c r="BL454">
        <f t="shared" si="32"/>
        <v>0</v>
      </c>
      <c r="BM454">
        <f t="shared" si="33"/>
        <v>0</v>
      </c>
      <c r="BN454">
        <f t="shared" si="34"/>
        <v>0</v>
      </c>
      <c r="BO454">
        <f t="shared" si="35"/>
        <v>0</v>
      </c>
      <c r="BP454">
        <f t="shared" si="36"/>
        <v>0</v>
      </c>
      <c r="BQ454">
        <f t="shared" si="37"/>
        <v>0</v>
      </c>
      <c r="BR454">
        <v>2</v>
      </c>
      <c r="BS454">
        <f t="shared" si="38"/>
        <v>0</v>
      </c>
      <c r="BT454">
        <f t="shared" si="39"/>
        <v>0</v>
      </c>
    </row>
    <row r="455" spans="51:72" ht="12" customHeight="1" x14ac:dyDescent="0.45">
      <c r="AY455">
        <f t="shared" si="20"/>
        <v>0</v>
      </c>
      <c r="AZ455">
        <f t="shared" si="21"/>
        <v>2</v>
      </c>
      <c r="BA455">
        <f t="shared" si="22"/>
        <v>1</v>
      </c>
      <c r="BB455">
        <f t="shared" si="23"/>
        <v>0</v>
      </c>
      <c r="BC455">
        <f t="shared" si="24"/>
        <v>0</v>
      </c>
      <c r="BD455">
        <f t="shared" si="25"/>
        <v>0</v>
      </c>
      <c r="BE455">
        <f t="shared" si="26"/>
        <v>0</v>
      </c>
      <c r="BF455">
        <f t="shared" si="27"/>
        <v>0</v>
      </c>
      <c r="BG455">
        <f t="shared" si="28"/>
        <v>0</v>
      </c>
      <c r="BH455">
        <f t="shared" si="29"/>
        <v>0</v>
      </c>
      <c r="BI455">
        <f t="shared" si="30"/>
        <v>0</v>
      </c>
      <c r="BJ455">
        <f t="shared" si="31"/>
        <v>0</v>
      </c>
      <c r="BK455">
        <v>1</v>
      </c>
      <c r="BL455">
        <f t="shared" si="32"/>
        <v>0</v>
      </c>
      <c r="BM455">
        <f t="shared" si="33"/>
        <v>0</v>
      </c>
      <c r="BN455">
        <f t="shared" si="34"/>
        <v>0</v>
      </c>
      <c r="BO455">
        <f t="shared" si="35"/>
        <v>0</v>
      </c>
      <c r="BP455">
        <f t="shared" si="36"/>
        <v>0</v>
      </c>
      <c r="BQ455">
        <f t="shared" si="37"/>
        <v>0</v>
      </c>
      <c r="BR455">
        <v>2</v>
      </c>
      <c r="BS455">
        <f t="shared" si="38"/>
        <v>0</v>
      </c>
      <c r="BT455">
        <f t="shared" si="39"/>
        <v>0</v>
      </c>
    </row>
    <row r="456" spans="51:72" ht="12" customHeight="1" x14ac:dyDescent="0.45">
      <c r="AY456">
        <f t="shared" si="20"/>
        <v>0</v>
      </c>
      <c r="AZ456">
        <f t="shared" si="21"/>
        <v>2</v>
      </c>
      <c r="BA456">
        <f t="shared" si="22"/>
        <v>1</v>
      </c>
      <c r="BB456">
        <f t="shared" si="23"/>
        <v>0</v>
      </c>
      <c r="BC456">
        <f t="shared" si="24"/>
        <v>0</v>
      </c>
      <c r="BD456">
        <f t="shared" si="25"/>
        <v>0</v>
      </c>
      <c r="BE456">
        <f t="shared" si="26"/>
        <v>0</v>
      </c>
      <c r="BF456">
        <f t="shared" si="27"/>
        <v>0</v>
      </c>
      <c r="BG456">
        <f t="shared" si="28"/>
        <v>0</v>
      </c>
      <c r="BH456">
        <f t="shared" si="29"/>
        <v>0</v>
      </c>
      <c r="BI456">
        <f t="shared" si="30"/>
        <v>0</v>
      </c>
      <c r="BJ456">
        <f t="shared" si="31"/>
        <v>0</v>
      </c>
      <c r="BK456">
        <v>1</v>
      </c>
      <c r="BL456">
        <f t="shared" si="32"/>
        <v>0</v>
      </c>
      <c r="BM456">
        <f t="shared" si="33"/>
        <v>0</v>
      </c>
      <c r="BN456">
        <f t="shared" si="34"/>
        <v>0</v>
      </c>
      <c r="BO456">
        <f t="shared" si="35"/>
        <v>0</v>
      </c>
      <c r="BP456">
        <f t="shared" si="36"/>
        <v>0</v>
      </c>
      <c r="BQ456">
        <f t="shared" si="37"/>
        <v>0</v>
      </c>
      <c r="BR456">
        <v>2</v>
      </c>
      <c r="BS456">
        <f t="shared" si="38"/>
        <v>0</v>
      </c>
      <c r="BT456">
        <f t="shared" si="39"/>
        <v>0</v>
      </c>
    </row>
    <row r="457" spans="51:72" ht="12" customHeight="1" x14ac:dyDescent="0.45">
      <c r="AY457">
        <f t="shared" si="20"/>
        <v>0</v>
      </c>
      <c r="AZ457">
        <f t="shared" si="21"/>
        <v>2</v>
      </c>
      <c r="BA457">
        <f t="shared" si="22"/>
        <v>1</v>
      </c>
      <c r="BB457">
        <f t="shared" si="23"/>
        <v>0</v>
      </c>
      <c r="BC457">
        <f t="shared" si="24"/>
        <v>0</v>
      </c>
      <c r="BD457">
        <f t="shared" si="25"/>
        <v>0</v>
      </c>
      <c r="BE457">
        <f t="shared" si="26"/>
        <v>0</v>
      </c>
      <c r="BF457">
        <f t="shared" si="27"/>
        <v>0</v>
      </c>
      <c r="BG457">
        <f t="shared" si="28"/>
        <v>0</v>
      </c>
      <c r="BH457">
        <f t="shared" si="29"/>
        <v>0</v>
      </c>
      <c r="BI457">
        <f t="shared" si="30"/>
        <v>0</v>
      </c>
      <c r="BJ457">
        <f t="shared" si="31"/>
        <v>0</v>
      </c>
      <c r="BK457">
        <v>1</v>
      </c>
      <c r="BL457">
        <f t="shared" si="32"/>
        <v>0</v>
      </c>
      <c r="BM457">
        <f t="shared" si="33"/>
        <v>0</v>
      </c>
      <c r="BN457">
        <f t="shared" si="34"/>
        <v>0</v>
      </c>
      <c r="BO457">
        <f t="shared" si="35"/>
        <v>0</v>
      </c>
      <c r="BP457">
        <f t="shared" si="36"/>
        <v>0</v>
      </c>
      <c r="BQ457">
        <f t="shared" si="37"/>
        <v>0</v>
      </c>
      <c r="BR457">
        <v>2</v>
      </c>
      <c r="BS457">
        <f t="shared" si="38"/>
        <v>0</v>
      </c>
      <c r="BT457">
        <f t="shared" si="39"/>
        <v>0</v>
      </c>
    </row>
    <row r="458" spans="51:72" ht="12" customHeight="1" x14ac:dyDescent="0.45">
      <c r="AY458">
        <f t="shared" si="20"/>
        <v>0</v>
      </c>
      <c r="AZ458">
        <f t="shared" si="21"/>
        <v>2</v>
      </c>
      <c r="BA458">
        <f t="shared" si="22"/>
        <v>1</v>
      </c>
      <c r="BB458">
        <f t="shared" si="23"/>
        <v>0</v>
      </c>
      <c r="BC458">
        <f t="shared" si="24"/>
        <v>0</v>
      </c>
      <c r="BD458">
        <f t="shared" si="25"/>
        <v>0</v>
      </c>
      <c r="BE458">
        <f t="shared" si="26"/>
        <v>0</v>
      </c>
      <c r="BF458">
        <f t="shared" si="27"/>
        <v>0</v>
      </c>
      <c r="BG458">
        <f t="shared" si="28"/>
        <v>0</v>
      </c>
      <c r="BH458">
        <f t="shared" si="29"/>
        <v>0</v>
      </c>
      <c r="BI458">
        <f t="shared" si="30"/>
        <v>0</v>
      </c>
      <c r="BJ458">
        <f t="shared" si="31"/>
        <v>0</v>
      </c>
      <c r="BK458">
        <v>1</v>
      </c>
      <c r="BL458">
        <f t="shared" si="32"/>
        <v>0</v>
      </c>
      <c r="BM458">
        <f t="shared" si="33"/>
        <v>0</v>
      </c>
      <c r="BN458">
        <f t="shared" si="34"/>
        <v>0</v>
      </c>
      <c r="BO458">
        <f t="shared" si="35"/>
        <v>0</v>
      </c>
      <c r="BP458">
        <f t="shared" si="36"/>
        <v>0</v>
      </c>
      <c r="BQ458">
        <f t="shared" si="37"/>
        <v>0</v>
      </c>
      <c r="BR458">
        <v>2</v>
      </c>
      <c r="BS458">
        <f t="shared" si="38"/>
        <v>0</v>
      </c>
      <c r="BT458">
        <f t="shared" si="39"/>
        <v>0</v>
      </c>
    </row>
    <row r="459" spans="51:72" ht="12" customHeight="1" x14ac:dyDescent="0.45">
      <c r="AY459">
        <f t="shared" si="20"/>
        <v>0</v>
      </c>
      <c r="AZ459">
        <f t="shared" si="21"/>
        <v>2</v>
      </c>
      <c r="BA459">
        <f t="shared" si="22"/>
        <v>1</v>
      </c>
      <c r="BB459">
        <f t="shared" si="23"/>
        <v>0</v>
      </c>
      <c r="BC459">
        <f t="shared" si="24"/>
        <v>0</v>
      </c>
      <c r="BD459">
        <f t="shared" si="25"/>
        <v>0</v>
      </c>
      <c r="BE459">
        <f t="shared" si="26"/>
        <v>0</v>
      </c>
      <c r="BF459">
        <f t="shared" si="27"/>
        <v>0</v>
      </c>
      <c r="BG459">
        <f t="shared" si="28"/>
        <v>0</v>
      </c>
      <c r="BH459">
        <f t="shared" si="29"/>
        <v>0</v>
      </c>
      <c r="BI459">
        <f t="shared" si="30"/>
        <v>0</v>
      </c>
      <c r="BJ459">
        <f t="shared" si="31"/>
        <v>0</v>
      </c>
      <c r="BK459">
        <v>1</v>
      </c>
      <c r="BL459">
        <f t="shared" si="32"/>
        <v>0</v>
      </c>
      <c r="BM459">
        <f t="shared" si="33"/>
        <v>0</v>
      </c>
      <c r="BN459">
        <f t="shared" si="34"/>
        <v>0</v>
      </c>
      <c r="BO459">
        <f t="shared" si="35"/>
        <v>0</v>
      </c>
      <c r="BP459">
        <f t="shared" si="36"/>
        <v>0</v>
      </c>
      <c r="BQ459">
        <f t="shared" si="37"/>
        <v>0</v>
      </c>
      <c r="BR459">
        <v>2</v>
      </c>
      <c r="BS459">
        <f t="shared" si="38"/>
        <v>0</v>
      </c>
      <c r="BT459">
        <f t="shared" si="39"/>
        <v>0</v>
      </c>
    </row>
    <row r="460" spans="51:72" ht="12" customHeight="1" x14ac:dyDescent="0.45">
      <c r="AY460">
        <f t="shared" si="20"/>
        <v>0</v>
      </c>
      <c r="AZ460">
        <f t="shared" si="21"/>
        <v>2</v>
      </c>
      <c r="BA460">
        <f t="shared" si="22"/>
        <v>1</v>
      </c>
      <c r="BB460">
        <f t="shared" si="23"/>
        <v>0</v>
      </c>
      <c r="BC460">
        <f t="shared" si="24"/>
        <v>0</v>
      </c>
      <c r="BD460">
        <f t="shared" si="25"/>
        <v>0</v>
      </c>
      <c r="BE460">
        <f t="shared" si="26"/>
        <v>0</v>
      </c>
      <c r="BF460">
        <f t="shared" si="27"/>
        <v>0</v>
      </c>
      <c r="BG460">
        <f t="shared" si="28"/>
        <v>0</v>
      </c>
      <c r="BH460">
        <f t="shared" si="29"/>
        <v>0</v>
      </c>
      <c r="BI460">
        <f t="shared" si="30"/>
        <v>0</v>
      </c>
      <c r="BJ460">
        <f t="shared" si="31"/>
        <v>0</v>
      </c>
      <c r="BK460">
        <v>1</v>
      </c>
      <c r="BL460">
        <f t="shared" si="32"/>
        <v>0</v>
      </c>
      <c r="BM460">
        <f t="shared" si="33"/>
        <v>0</v>
      </c>
      <c r="BN460">
        <f t="shared" si="34"/>
        <v>0</v>
      </c>
      <c r="BO460">
        <f t="shared" si="35"/>
        <v>0</v>
      </c>
      <c r="BP460">
        <f t="shared" si="36"/>
        <v>0</v>
      </c>
      <c r="BQ460">
        <f t="shared" si="37"/>
        <v>0</v>
      </c>
      <c r="BR460">
        <v>2</v>
      </c>
      <c r="BS460">
        <f t="shared" si="38"/>
        <v>0</v>
      </c>
      <c r="BT460">
        <f t="shared" si="39"/>
        <v>0</v>
      </c>
    </row>
    <row r="461" spans="51:72" ht="12" customHeight="1" x14ac:dyDescent="0.45">
      <c r="AY461">
        <f t="shared" si="20"/>
        <v>0</v>
      </c>
      <c r="AZ461">
        <f t="shared" si="21"/>
        <v>2</v>
      </c>
      <c r="BA461">
        <f t="shared" si="22"/>
        <v>1</v>
      </c>
      <c r="BB461">
        <f t="shared" si="23"/>
        <v>0</v>
      </c>
      <c r="BC461">
        <f t="shared" si="24"/>
        <v>0</v>
      </c>
      <c r="BD461">
        <f t="shared" si="25"/>
        <v>0</v>
      </c>
      <c r="BE461">
        <f t="shared" si="26"/>
        <v>0</v>
      </c>
      <c r="BF461">
        <f t="shared" si="27"/>
        <v>0</v>
      </c>
      <c r="BG461">
        <f t="shared" si="28"/>
        <v>0</v>
      </c>
      <c r="BH461">
        <f t="shared" si="29"/>
        <v>0</v>
      </c>
      <c r="BI461">
        <f t="shared" si="30"/>
        <v>0</v>
      </c>
      <c r="BJ461">
        <f t="shared" si="31"/>
        <v>0</v>
      </c>
      <c r="BK461">
        <v>1</v>
      </c>
      <c r="BL461">
        <f t="shared" si="32"/>
        <v>0</v>
      </c>
      <c r="BM461">
        <f t="shared" si="33"/>
        <v>0</v>
      </c>
      <c r="BN461">
        <f t="shared" si="34"/>
        <v>0</v>
      </c>
      <c r="BO461">
        <f t="shared" si="35"/>
        <v>0</v>
      </c>
      <c r="BP461">
        <f t="shared" si="36"/>
        <v>0</v>
      </c>
      <c r="BQ461">
        <f t="shared" si="37"/>
        <v>0</v>
      </c>
      <c r="BR461">
        <v>2</v>
      </c>
      <c r="BS461">
        <f t="shared" si="38"/>
        <v>0</v>
      </c>
      <c r="BT461">
        <f t="shared" si="39"/>
        <v>0</v>
      </c>
    </row>
    <row r="462" spans="51:72" ht="12" customHeight="1" x14ac:dyDescent="0.45">
      <c r="AY462">
        <f t="shared" si="20"/>
        <v>0</v>
      </c>
      <c r="AZ462">
        <f t="shared" si="21"/>
        <v>2</v>
      </c>
      <c r="BA462">
        <f t="shared" si="22"/>
        <v>1</v>
      </c>
      <c r="BB462">
        <f t="shared" si="23"/>
        <v>0</v>
      </c>
      <c r="BC462">
        <f t="shared" si="24"/>
        <v>0</v>
      </c>
      <c r="BD462">
        <f t="shared" si="25"/>
        <v>0</v>
      </c>
      <c r="BE462">
        <f t="shared" si="26"/>
        <v>0</v>
      </c>
      <c r="BF462">
        <f t="shared" si="27"/>
        <v>0</v>
      </c>
      <c r="BG462">
        <f t="shared" si="28"/>
        <v>0</v>
      </c>
      <c r="BH462">
        <f t="shared" si="29"/>
        <v>0</v>
      </c>
      <c r="BI462">
        <f t="shared" si="30"/>
        <v>0</v>
      </c>
      <c r="BJ462">
        <f t="shared" si="31"/>
        <v>0</v>
      </c>
      <c r="BK462">
        <v>1</v>
      </c>
      <c r="BL462">
        <f t="shared" si="32"/>
        <v>0</v>
      </c>
      <c r="BM462">
        <f t="shared" si="33"/>
        <v>0</v>
      </c>
      <c r="BN462">
        <f t="shared" si="34"/>
        <v>0</v>
      </c>
      <c r="BO462">
        <f t="shared" si="35"/>
        <v>0</v>
      </c>
      <c r="BP462">
        <f t="shared" si="36"/>
        <v>0</v>
      </c>
      <c r="BQ462">
        <f t="shared" si="37"/>
        <v>0</v>
      </c>
      <c r="BR462">
        <v>2</v>
      </c>
      <c r="BS462">
        <f t="shared" si="38"/>
        <v>0</v>
      </c>
      <c r="BT462">
        <f t="shared" si="39"/>
        <v>0</v>
      </c>
    </row>
    <row r="463" spans="51:72" ht="12" customHeight="1" x14ac:dyDescent="0.45">
      <c r="AY463">
        <f t="shared" si="20"/>
        <v>0</v>
      </c>
      <c r="AZ463">
        <f t="shared" si="21"/>
        <v>2</v>
      </c>
      <c r="BA463">
        <f t="shared" si="22"/>
        <v>1</v>
      </c>
      <c r="BB463">
        <f t="shared" si="23"/>
        <v>0</v>
      </c>
      <c r="BC463">
        <f t="shared" si="24"/>
        <v>0</v>
      </c>
      <c r="BD463">
        <f t="shared" si="25"/>
        <v>0</v>
      </c>
      <c r="BE463">
        <f t="shared" si="26"/>
        <v>0</v>
      </c>
      <c r="BF463">
        <f t="shared" si="27"/>
        <v>0</v>
      </c>
      <c r="BG463">
        <f t="shared" si="28"/>
        <v>0</v>
      </c>
      <c r="BH463">
        <f t="shared" si="29"/>
        <v>0</v>
      </c>
      <c r="BI463">
        <f t="shared" si="30"/>
        <v>0</v>
      </c>
      <c r="BJ463">
        <f t="shared" si="31"/>
        <v>0</v>
      </c>
      <c r="BK463">
        <v>1</v>
      </c>
      <c r="BL463">
        <f t="shared" si="32"/>
        <v>0</v>
      </c>
      <c r="BM463">
        <f t="shared" si="33"/>
        <v>0</v>
      </c>
      <c r="BN463">
        <f t="shared" si="34"/>
        <v>0</v>
      </c>
      <c r="BO463">
        <f t="shared" si="35"/>
        <v>0</v>
      </c>
      <c r="BP463">
        <f t="shared" si="36"/>
        <v>0</v>
      </c>
      <c r="BQ463">
        <f t="shared" si="37"/>
        <v>0</v>
      </c>
      <c r="BR463">
        <v>2</v>
      </c>
      <c r="BS463">
        <f t="shared" si="38"/>
        <v>0</v>
      </c>
      <c r="BT463">
        <f t="shared" si="39"/>
        <v>0</v>
      </c>
    </row>
    <row r="464" spans="51:72" ht="12" customHeight="1" x14ac:dyDescent="0.45">
      <c r="AY464">
        <f t="shared" si="20"/>
        <v>0</v>
      </c>
      <c r="AZ464">
        <f t="shared" si="21"/>
        <v>2</v>
      </c>
      <c r="BA464">
        <f t="shared" si="22"/>
        <v>1</v>
      </c>
      <c r="BB464">
        <f t="shared" si="23"/>
        <v>0</v>
      </c>
      <c r="BC464">
        <f t="shared" si="24"/>
        <v>0</v>
      </c>
      <c r="BD464">
        <f t="shared" si="25"/>
        <v>0</v>
      </c>
      <c r="BE464">
        <f t="shared" si="26"/>
        <v>0</v>
      </c>
      <c r="BF464">
        <f t="shared" si="27"/>
        <v>0</v>
      </c>
      <c r="BG464">
        <f t="shared" si="28"/>
        <v>0</v>
      </c>
      <c r="BH464">
        <f t="shared" si="29"/>
        <v>0</v>
      </c>
      <c r="BI464">
        <f t="shared" si="30"/>
        <v>0</v>
      </c>
      <c r="BJ464">
        <f t="shared" si="31"/>
        <v>0</v>
      </c>
      <c r="BK464">
        <v>1</v>
      </c>
      <c r="BL464">
        <f t="shared" si="32"/>
        <v>0</v>
      </c>
      <c r="BM464">
        <f t="shared" si="33"/>
        <v>0</v>
      </c>
      <c r="BN464">
        <f t="shared" si="34"/>
        <v>0</v>
      </c>
      <c r="BO464">
        <f t="shared" si="35"/>
        <v>0</v>
      </c>
      <c r="BP464">
        <f t="shared" si="36"/>
        <v>0</v>
      </c>
      <c r="BQ464">
        <f t="shared" si="37"/>
        <v>0</v>
      </c>
      <c r="BR464">
        <v>2</v>
      </c>
      <c r="BS464">
        <f t="shared" si="38"/>
        <v>0</v>
      </c>
      <c r="BT464">
        <f t="shared" si="39"/>
        <v>0</v>
      </c>
    </row>
    <row r="465" spans="51:72" ht="12" customHeight="1" x14ac:dyDescent="0.45">
      <c r="AY465">
        <f t="shared" si="20"/>
        <v>0</v>
      </c>
      <c r="AZ465">
        <f t="shared" si="21"/>
        <v>2</v>
      </c>
      <c r="BA465">
        <f t="shared" si="22"/>
        <v>1</v>
      </c>
      <c r="BB465">
        <f t="shared" si="23"/>
        <v>0</v>
      </c>
      <c r="BC465">
        <f t="shared" si="24"/>
        <v>0</v>
      </c>
      <c r="BD465">
        <f t="shared" si="25"/>
        <v>0</v>
      </c>
      <c r="BE465">
        <f t="shared" si="26"/>
        <v>0</v>
      </c>
      <c r="BF465">
        <f t="shared" si="27"/>
        <v>0</v>
      </c>
      <c r="BG465">
        <f t="shared" si="28"/>
        <v>0</v>
      </c>
      <c r="BH465">
        <f t="shared" si="29"/>
        <v>0</v>
      </c>
      <c r="BI465">
        <f t="shared" si="30"/>
        <v>0</v>
      </c>
      <c r="BJ465">
        <f t="shared" si="31"/>
        <v>0</v>
      </c>
      <c r="BK465">
        <v>1</v>
      </c>
      <c r="BL465">
        <f t="shared" si="32"/>
        <v>0</v>
      </c>
      <c r="BM465">
        <f t="shared" si="33"/>
        <v>0</v>
      </c>
      <c r="BN465">
        <f t="shared" si="34"/>
        <v>0</v>
      </c>
      <c r="BO465">
        <f t="shared" si="35"/>
        <v>0</v>
      </c>
      <c r="BP465">
        <f t="shared" si="36"/>
        <v>0</v>
      </c>
      <c r="BQ465">
        <f t="shared" si="37"/>
        <v>0</v>
      </c>
      <c r="BR465">
        <v>2</v>
      </c>
      <c r="BS465">
        <f t="shared" si="38"/>
        <v>0</v>
      </c>
      <c r="BT465">
        <f t="shared" si="39"/>
        <v>0</v>
      </c>
    </row>
    <row r="466" spans="51:72" ht="12" customHeight="1" x14ac:dyDescent="0.45">
      <c r="AY466">
        <f t="shared" si="20"/>
        <v>0</v>
      </c>
      <c r="AZ466">
        <f t="shared" si="21"/>
        <v>2</v>
      </c>
      <c r="BA466">
        <f t="shared" si="22"/>
        <v>1</v>
      </c>
      <c r="BB466">
        <f t="shared" si="23"/>
        <v>0</v>
      </c>
      <c r="BC466">
        <f t="shared" si="24"/>
        <v>0</v>
      </c>
      <c r="BD466">
        <f t="shared" si="25"/>
        <v>0</v>
      </c>
      <c r="BE466">
        <f t="shared" si="26"/>
        <v>0</v>
      </c>
      <c r="BF466">
        <f t="shared" si="27"/>
        <v>0</v>
      </c>
      <c r="BG466">
        <f t="shared" si="28"/>
        <v>0</v>
      </c>
      <c r="BH466">
        <f t="shared" si="29"/>
        <v>0</v>
      </c>
      <c r="BI466">
        <f t="shared" si="30"/>
        <v>0</v>
      </c>
      <c r="BJ466">
        <f t="shared" si="31"/>
        <v>0</v>
      </c>
      <c r="BK466">
        <v>1</v>
      </c>
      <c r="BL466">
        <f t="shared" si="32"/>
        <v>0</v>
      </c>
      <c r="BM466">
        <f t="shared" si="33"/>
        <v>0</v>
      </c>
      <c r="BN466">
        <f t="shared" si="34"/>
        <v>0</v>
      </c>
      <c r="BO466">
        <f t="shared" si="35"/>
        <v>0</v>
      </c>
      <c r="BP466">
        <f t="shared" si="36"/>
        <v>0</v>
      </c>
      <c r="BQ466">
        <f t="shared" si="37"/>
        <v>0</v>
      </c>
      <c r="BR466">
        <v>2</v>
      </c>
      <c r="BS466">
        <f t="shared" si="38"/>
        <v>0</v>
      </c>
      <c r="BT466">
        <f t="shared" si="39"/>
        <v>0</v>
      </c>
    </row>
    <row r="467" spans="51:72" ht="12" customHeight="1" x14ac:dyDescent="0.45">
      <c r="AY467">
        <f t="shared" si="20"/>
        <v>0</v>
      </c>
      <c r="AZ467">
        <f t="shared" si="21"/>
        <v>2</v>
      </c>
      <c r="BA467">
        <f t="shared" si="22"/>
        <v>1</v>
      </c>
      <c r="BB467">
        <f t="shared" si="23"/>
        <v>0</v>
      </c>
      <c r="BC467">
        <f t="shared" si="24"/>
        <v>0</v>
      </c>
      <c r="BD467">
        <f t="shared" si="25"/>
        <v>0</v>
      </c>
      <c r="BE467">
        <f t="shared" si="26"/>
        <v>0</v>
      </c>
      <c r="BF467">
        <f t="shared" si="27"/>
        <v>0</v>
      </c>
      <c r="BG467">
        <f t="shared" si="28"/>
        <v>0</v>
      </c>
      <c r="BH467">
        <f t="shared" si="29"/>
        <v>0</v>
      </c>
      <c r="BI467">
        <f t="shared" si="30"/>
        <v>0</v>
      </c>
      <c r="BJ467">
        <f t="shared" si="31"/>
        <v>0</v>
      </c>
      <c r="BK467">
        <v>1</v>
      </c>
      <c r="BL467">
        <f t="shared" si="32"/>
        <v>0</v>
      </c>
      <c r="BM467">
        <f t="shared" si="33"/>
        <v>0</v>
      </c>
      <c r="BN467">
        <f t="shared" si="34"/>
        <v>0</v>
      </c>
      <c r="BO467">
        <f t="shared" si="35"/>
        <v>0</v>
      </c>
      <c r="BP467">
        <f t="shared" si="36"/>
        <v>0</v>
      </c>
      <c r="BQ467">
        <f t="shared" si="37"/>
        <v>0</v>
      </c>
      <c r="BR467">
        <v>2</v>
      </c>
      <c r="BS467">
        <f t="shared" si="38"/>
        <v>0</v>
      </c>
      <c r="BT467">
        <f t="shared" si="39"/>
        <v>0</v>
      </c>
    </row>
    <row r="468" spans="51:72" ht="12" customHeight="1" x14ac:dyDescent="0.45">
      <c r="AY468">
        <f t="shared" si="20"/>
        <v>0</v>
      </c>
      <c r="AZ468">
        <f t="shared" si="21"/>
        <v>2</v>
      </c>
      <c r="BA468">
        <f t="shared" si="22"/>
        <v>1</v>
      </c>
      <c r="BB468">
        <f t="shared" si="23"/>
        <v>0</v>
      </c>
      <c r="BC468">
        <f t="shared" si="24"/>
        <v>0</v>
      </c>
      <c r="BD468">
        <f t="shared" si="25"/>
        <v>0</v>
      </c>
      <c r="BE468">
        <f t="shared" si="26"/>
        <v>0</v>
      </c>
      <c r="BF468">
        <f t="shared" si="27"/>
        <v>0</v>
      </c>
      <c r="BG468">
        <f t="shared" si="28"/>
        <v>0</v>
      </c>
      <c r="BH468">
        <f t="shared" si="29"/>
        <v>0</v>
      </c>
      <c r="BI468">
        <f t="shared" si="30"/>
        <v>0</v>
      </c>
      <c r="BJ468">
        <f t="shared" si="31"/>
        <v>0</v>
      </c>
      <c r="BK468">
        <v>1</v>
      </c>
      <c r="BL468">
        <f t="shared" si="32"/>
        <v>0</v>
      </c>
      <c r="BM468">
        <f t="shared" si="33"/>
        <v>0</v>
      </c>
      <c r="BN468">
        <f t="shared" si="34"/>
        <v>0</v>
      </c>
      <c r="BO468">
        <f t="shared" si="35"/>
        <v>0</v>
      </c>
      <c r="BP468">
        <f t="shared" si="36"/>
        <v>0</v>
      </c>
      <c r="BQ468">
        <f t="shared" si="37"/>
        <v>0</v>
      </c>
      <c r="BR468">
        <v>2</v>
      </c>
      <c r="BS468">
        <f t="shared" si="38"/>
        <v>0</v>
      </c>
      <c r="BT468">
        <f t="shared" si="39"/>
        <v>0</v>
      </c>
    </row>
    <row r="469" spans="51:72" ht="12" customHeight="1" x14ac:dyDescent="0.45">
      <c r="AY469">
        <f t="shared" si="20"/>
        <v>0</v>
      </c>
      <c r="AZ469">
        <f t="shared" si="21"/>
        <v>2</v>
      </c>
      <c r="BA469">
        <f t="shared" si="22"/>
        <v>1</v>
      </c>
      <c r="BB469">
        <f t="shared" si="23"/>
        <v>0</v>
      </c>
      <c r="BC469">
        <f t="shared" si="24"/>
        <v>0</v>
      </c>
      <c r="BD469">
        <f t="shared" si="25"/>
        <v>0</v>
      </c>
      <c r="BE469">
        <f t="shared" si="26"/>
        <v>0</v>
      </c>
      <c r="BF469">
        <f t="shared" si="27"/>
        <v>0</v>
      </c>
      <c r="BG469">
        <f t="shared" si="28"/>
        <v>0</v>
      </c>
      <c r="BH469">
        <f t="shared" si="29"/>
        <v>0</v>
      </c>
      <c r="BI469">
        <f t="shared" si="30"/>
        <v>0</v>
      </c>
      <c r="BJ469">
        <f t="shared" si="31"/>
        <v>0</v>
      </c>
      <c r="BK469">
        <v>1</v>
      </c>
      <c r="BL469">
        <f t="shared" si="32"/>
        <v>0</v>
      </c>
      <c r="BM469">
        <f t="shared" si="33"/>
        <v>0</v>
      </c>
      <c r="BN469">
        <f t="shared" si="34"/>
        <v>0</v>
      </c>
      <c r="BO469">
        <f t="shared" si="35"/>
        <v>0</v>
      </c>
      <c r="BP469">
        <f t="shared" si="36"/>
        <v>0</v>
      </c>
      <c r="BQ469">
        <f t="shared" si="37"/>
        <v>0</v>
      </c>
      <c r="BR469">
        <v>2</v>
      </c>
      <c r="BS469">
        <f t="shared" si="38"/>
        <v>0</v>
      </c>
      <c r="BT469">
        <f t="shared" si="39"/>
        <v>0</v>
      </c>
    </row>
    <row r="470" spans="51:72" ht="12" customHeight="1" x14ac:dyDescent="0.45">
      <c r="AY470">
        <f t="shared" si="20"/>
        <v>0</v>
      </c>
      <c r="AZ470">
        <f t="shared" si="21"/>
        <v>2</v>
      </c>
      <c r="BA470">
        <f t="shared" si="22"/>
        <v>1</v>
      </c>
      <c r="BB470">
        <f t="shared" si="23"/>
        <v>0</v>
      </c>
      <c r="BC470">
        <f t="shared" si="24"/>
        <v>0</v>
      </c>
      <c r="BD470">
        <f t="shared" si="25"/>
        <v>0</v>
      </c>
      <c r="BE470">
        <f t="shared" si="26"/>
        <v>0</v>
      </c>
      <c r="BF470">
        <f t="shared" si="27"/>
        <v>0</v>
      </c>
      <c r="BG470">
        <f t="shared" si="28"/>
        <v>0</v>
      </c>
      <c r="BH470">
        <f t="shared" si="29"/>
        <v>0</v>
      </c>
      <c r="BI470">
        <f t="shared" si="30"/>
        <v>0</v>
      </c>
      <c r="BJ470">
        <f t="shared" si="31"/>
        <v>0</v>
      </c>
      <c r="BK470">
        <v>1</v>
      </c>
      <c r="BL470">
        <f t="shared" si="32"/>
        <v>0</v>
      </c>
      <c r="BM470">
        <f t="shared" si="33"/>
        <v>0</v>
      </c>
      <c r="BN470">
        <f t="shared" si="34"/>
        <v>0</v>
      </c>
      <c r="BO470">
        <f t="shared" si="35"/>
        <v>0</v>
      </c>
      <c r="BP470">
        <f t="shared" si="36"/>
        <v>0</v>
      </c>
      <c r="BQ470">
        <f t="shared" si="37"/>
        <v>0</v>
      </c>
      <c r="BR470">
        <v>2</v>
      </c>
      <c r="BS470">
        <f t="shared" si="38"/>
        <v>0</v>
      </c>
      <c r="BT470">
        <f t="shared" si="39"/>
        <v>0</v>
      </c>
    </row>
    <row r="471" spans="51:72" ht="12" customHeight="1" x14ac:dyDescent="0.45">
      <c r="AY471">
        <f t="shared" si="20"/>
        <v>0</v>
      </c>
      <c r="AZ471">
        <f t="shared" si="21"/>
        <v>2</v>
      </c>
      <c r="BA471">
        <f t="shared" si="22"/>
        <v>1</v>
      </c>
      <c r="BB471">
        <f t="shared" si="23"/>
        <v>0</v>
      </c>
      <c r="BC471">
        <f t="shared" si="24"/>
        <v>0</v>
      </c>
      <c r="BD471">
        <f t="shared" si="25"/>
        <v>0</v>
      </c>
      <c r="BE471">
        <f t="shared" si="26"/>
        <v>0</v>
      </c>
      <c r="BF471">
        <f t="shared" si="27"/>
        <v>0</v>
      </c>
      <c r="BG471">
        <f t="shared" si="28"/>
        <v>0</v>
      </c>
      <c r="BH471">
        <f t="shared" si="29"/>
        <v>0</v>
      </c>
      <c r="BI471">
        <f t="shared" si="30"/>
        <v>0</v>
      </c>
      <c r="BJ471">
        <f t="shared" si="31"/>
        <v>0</v>
      </c>
      <c r="BK471">
        <v>1</v>
      </c>
      <c r="BL471">
        <f t="shared" si="32"/>
        <v>0</v>
      </c>
      <c r="BM471">
        <f t="shared" si="33"/>
        <v>0</v>
      </c>
      <c r="BN471">
        <f t="shared" si="34"/>
        <v>0</v>
      </c>
      <c r="BO471">
        <f t="shared" si="35"/>
        <v>0</v>
      </c>
      <c r="BP471">
        <f t="shared" si="36"/>
        <v>0</v>
      </c>
      <c r="BQ471">
        <f t="shared" si="37"/>
        <v>0</v>
      </c>
      <c r="BR471">
        <v>2</v>
      </c>
      <c r="BS471">
        <f t="shared" si="38"/>
        <v>0</v>
      </c>
      <c r="BT471">
        <f t="shared" si="39"/>
        <v>0</v>
      </c>
    </row>
    <row r="472" spans="51:72" ht="12" customHeight="1" x14ac:dyDescent="0.45">
      <c r="AY472">
        <f t="shared" si="20"/>
        <v>0</v>
      </c>
      <c r="AZ472">
        <f t="shared" si="21"/>
        <v>2</v>
      </c>
      <c r="BA472">
        <f t="shared" si="22"/>
        <v>1</v>
      </c>
      <c r="BB472">
        <f t="shared" si="23"/>
        <v>0</v>
      </c>
      <c r="BC472">
        <f t="shared" si="24"/>
        <v>0</v>
      </c>
      <c r="BD472">
        <f t="shared" si="25"/>
        <v>0</v>
      </c>
      <c r="BE472">
        <f t="shared" si="26"/>
        <v>0</v>
      </c>
      <c r="BF472">
        <f t="shared" si="27"/>
        <v>0</v>
      </c>
      <c r="BG472">
        <f t="shared" si="28"/>
        <v>0</v>
      </c>
      <c r="BH472">
        <f t="shared" si="29"/>
        <v>0</v>
      </c>
      <c r="BI472">
        <f t="shared" si="30"/>
        <v>0</v>
      </c>
      <c r="BJ472">
        <f t="shared" si="31"/>
        <v>0</v>
      </c>
      <c r="BK472">
        <v>1</v>
      </c>
      <c r="BL472">
        <f t="shared" si="32"/>
        <v>0</v>
      </c>
      <c r="BM472">
        <f t="shared" si="33"/>
        <v>0</v>
      </c>
      <c r="BN472">
        <f t="shared" si="34"/>
        <v>0</v>
      </c>
      <c r="BO472">
        <f t="shared" si="35"/>
        <v>0</v>
      </c>
      <c r="BP472">
        <f t="shared" si="36"/>
        <v>0</v>
      </c>
      <c r="BQ472">
        <f t="shared" si="37"/>
        <v>0</v>
      </c>
      <c r="BR472">
        <v>2</v>
      </c>
      <c r="BS472">
        <f t="shared" si="38"/>
        <v>0</v>
      </c>
      <c r="BT472">
        <f t="shared" si="39"/>
        <v>0</v>
      </c>
    </row>
    <row r="473" spans="51:72" ht="12" customHeight="1" x14ac:dyDescent="0.45">
      <c r="AY473">
        <f t="shared" si="20"/>
        <v>0</v>
      </c>
      <c r="AZ473">
        <f t="shared" si="21"/>
        <v>2</v>
      </c>
      <c r="BA473">
        <f t="shared" si="22"/>
        <v>1</v>
      </c>
      <c r="BB473">
        <f t="shared" si="23"/>
        <v>0</v>
      </c>
      <c r="BC473">
        <f t="shared" si="24"/>
        <v>0</v>
      </c>
      <c r="BD473">
        <f t="shared" si="25"/>
        <v>0</v>
      </c>
      <c r="BE473">
        <f t="shared" si="26"/>
        <v>0</v>
      </c>
      <c r="BF473">
        <f t="shared" si="27"/>
        <v>0</v>
      </c>
      <c r="BG473">
        <f t="shared" si="28"/>
        <v>0</v>
      </c>
      <c r="BH473">
        <f t="shared" si="29"/>
        <v>0</v>
      </c>
      <c r="BI473">
        <f t="shared" si="30"/>
        <v>0</v>
      </c>
      <c r="BJ473">
        <f t="shared" si="31"/>
        <v>0</v>
      </c>
      <c r="BK473">
        <v>1</v>
      </c>
      <c r="BL473">
        <f t="shared" si="32"/>
        <v>0</v>
      </c>
      <c r="BM473">
        <f t="shared" si="33"/>
        <v>0</v>
      </c>
      <c r="BN473">
        <f t="shared" si="34"/>
        <v>0</v>
      </c>
      <c r="BO473">
        <f t="shared" si="35"/>
        <v>0</v>
      </c>
      <c r="BP473">
        <f t="shared" si="36"/>
        <v>0</v>
      </c>
      <c r="BQ473">
        <f t="shared" si="37"/>
        <v>0</v>
      </c>
      <c r="BR473">
        <v>2</v>
      </c>
      <c r="BS473">
        <f t="shared" si="38"/>
        <v>0</v>
      </c>
      <c r="BT473">
        <f t="shared" si="39"/>
        <v>0</v>
      </c>
    </row>
    <row r="474" spans="51:72" ht="12" customHeight="1" x14ac:dyDescent="0.45">
      <c r="AY474">
        <f t="shared" si="20"/>
        <v>0</v>
      </c>
      <c r="AZ474">
        <f t="shared" si="21"/>
        <v>2</v>
      </c>
      <c r="BA474">
        <f t="shared" si="22"/>
        <v>1</v>
      </c>
      <c r="BB474">
        <f t="shared" si="23"/>
        <v>0</v>
      </c>
      <c r="BC474">
        <f t="shared" si="24"/>
        <v>0</v>
      </c>
      <c r="BD474">
        <f t="shared" si="25"/>
        <v>0</v>
      </c>
      <c r="BE474">
        <f t="shared" si="26"/>
        <v>0</v>
      </c>
      <c r="BF474">
        <f t="shared" si="27"/>
        <v>0</v>
      </c>
      <c r="BG474">
        <f t="shared" si="28"/>
        <v>0</v>
      </c>
      <c r="BH474">
        <f t="shared" si="29"/>
        <v>0</v>
      </c>
      <c r="BI474">
        <f t="shared" si="30"/>
        <v>0</v>
      </c>
      <c r="BJ474">
        <f t="shared" si="31"/>
        <v>0</v>
      </c>
      <c r="BK474">
        <v>1</v>
      </c>
      <c r="BL474">
        <f t="shared" si="32"/>
        <v>0</v>
      </c>
      <c r="BM474">
        <f t="shared" si="33"/>
        <v>0</v>
      </c>
      <c r="BN474">
        <f t="shared" si="34"/>
        <v>0</v>
      </c>
      <c r="BO474">
        <f t="shared" si="35"/>
        <v>0</v>
      </c>
      <c r="BP474">
        <f t="shared" si="36"/>
        <v>0</v>
      </c>
      <c r="BQ474">
        <f t="shared" si="37"/>
        <v>0</v>
      </c>
      <c r="BR474">
        <v>2</v>
      </c>
      <c r="BS474">
        <f t="shared" si="38"/>
        <v>0</v>
      </c>
      <c r="BT474">
        <f t="shared" si="39"/>
        <v>0</v>
      </c>
    </row>
    <row r="475" spans="51:72" ht="12" customHeight="1" x14ac:dyDescent="0.45">
      <c r="AY475">
        <f t="shared" si="20"/>
        <v>0</v>
      </c>
      <c r="AZ475">
        <f t="shared" si="21"/>
        <v>2</v>
      </c>
      <c r="BA475">
        <f t="shared" si="22"/>
        <v>1</v>
      </c>
      <c r="BB475">
        <f t="shared" si="23"/>
        <v>0</v>
      </c>
      <c r="BC475">
        <f t="shared" si="24"/>
        <v>0</v>
      </c>
      <c r="BD475">
        <f t="shared" si="25"/>
        <v>0</v>
      </c>
      <c r="BE475">
        <f t="shared" si="26"/>
        <v>0</v>
      </c>
      <c r="BF475">
        <f t="shared" si="27"/>
        <v>0</v>
      </c>
      <c r="BG475">
        <f t="shared" si="28"/>
        <v>0</v>
      </c>
      <c r="BH475">
        <f t="shared" si="29"/>
        <v>0</v>
      </c>
      <c r="BI475">
        <f t="shared" si="30"/>
        <v>0</v>
      </c>
      <c r="BJ475">
        <f t="shared" si="31"/>
        <v>0</v>
      </c>
      <c r="BK475">
        <v>1</v>
      </c>
      <c r="BL475">
        <f t="shared" si="32"/>
        <v>0</v>
      </c>
      <c r="BM475">
        <f t="shared" si="33"/>
        <v>0</v>
      </c>
      <c r="BN475">
        <f t="shared" si="34"/>
        <v>0</v>
      </c>
      <c r="BO475">
        <f t="shared" si="35"/>
        <v>0</v>
      </c>
      <c r="BP475">
        <f t="shared" si="36"/>
        <v>0</v>
      </c>
      <c r="BQ475">
        <f t="shared" si="37"/>
        <v>0</v>
      </c>
      <c r="BR475">
        <v>2</v>
      </c>
      <c r="BS475">
        <f t="shared" si="38"/>
        <v>0</v>
      </c>
      <c r="BT475">
        <f t="shared" si="39"/>
        <v>0</v>
      </c>
    </row>
    <row r="476" spans="51:72" ht="12" customHeight="1" x14ac:dyDescent="0.45">
      <c r="AY476">
        <f t="shared" si="20"/>
        <v>0</v>
      </c>
      <c r="AZ476">
        <f t="shared" si="21"/>
        <v>2</v>
      </c>
      <c r="BA476">
        <f t="shared" si="22"/>
        <v>1</v>
      </c>
      <c r="BB476">
        <f t="shared" si="23"/>
        <v>0</v>
      </c>
      <c r="BC476">
        <f t="shared" si="24"/>
        <v>0</v>
      </c>
      <c r="BD476">
        <f t="shared" si="25"/>
        <v>0</v>
      </c>
      <c r="BE476">
        <f t="shared" si="26"/>
        <v>0</v>
      </c>
      <c r="BF476">
        <f t="shared" si="27"/>
        <v>0</v>
      </c>
      <c r="BG476">
        <f t="shared" si="28"/>
        <v>0</v>
      </c>
      <c r="BH476">
        <f t="shared" si="29"/>
        <v>0</v>
      </c>
      <c r="BI476">
        <f t="shared" si="30"/>
        <v>0</v>
      </c>
      <c r="BJ476">
        <f t="shared" si="31"/>
        <v>0</v>
      </c>
      <c r="BK476">
        <v>1</v>
      </c>
      <c r="BL476">
        <f t="shared" si="32"/>
        <v>0</v>
      </c>
      <c r="BM476">
        <f t="shared" si="33"/>
        <v>0</v>
      </c>
      <c r="BN476">
        <f t="shared" si="34"/>
        <v>0</v>
      </c>
      <c r="BO476">
        <f t="shared" si="35"/>
        <v>0</v>
      </c>
      <c r="BP476">
        <f t="shared" si="36"/>
        <v>0</v>
      </c>
      <c r="BQ476">
        <f t="shared" si="37"/>
        <v>0</v>
      </c>
      <c r="BR476">
        <v>2</v>
      </c>
      <c r="BS476">
        <f t="shared" si="38"/>
        <v>0</v>
      </c>
      <c r="BT476">
        <f t="shared" si="39"/>
        <v>0</v>
      </c>
    </row>
    <row r="477" spans="51:72" ht="12" customHeight="1" x14ac:dyDescent="0.45">
      <c r="AY477">
        <f t="shared" si="20"/>
        <v>0</v>
      </c>
      <c r="AZ477">
        <f t="shared" si="21"/>
        <v>2</v>
      </c>
      <c r="BA477">
        <f t="shared" si="22"/>
        <v>1</v>
      </c>
      <c r="BB477">
        <f t="shared" si="23"/>
        <v>0</v>
      </c>
      <c r="BC477">
        <f t="shared" si="24"/>
        <v>0</v>
      </c>
      <c r="BD477">
        <f t="shared" si="25"/>
        <v>0</v>
      </c>
      <c r="BE477">
        <f t="shared" si="26"/>
        <v>0</v>
      </c>
      <c r="BF477">
        <f t="shared" si="27"/>
        <v>0</v>
      </c>
      <c r="BG477">
        <f t="shared" si="28"/>
        <v>0</v>
      </c>
      <c r="BH477">
        <f t="shared" si="29"/>
        <v>0</v>
      </c>
      <c r="BI477">
        <f t="shared" si="30"/>
        <v>0</v>
      </c>
      <c r="BJ477">
        <f t="shared" si="31"/>
        <v>0</v>
      </c>
      <c r="BK477">
        <v>1</v>
      </c>
      <c r="BL477">
        <f t="shared" si="32"/>
        <v>0</v>
      </c>
      <c r="BM477">
        <f t="shared" si="33"/>
        <v>0</v>
      </c>
      <c r="BN477">
        <f t="shared" si="34"/>
        <v>0</v>
      </c>
      <c r="BO477">
        <f t="shared" si="35"/>
        <v>0</v>
      </c>
      <c r="BP477">
        <f t="shared" si="36"/>
        <v>0</v>
      </c>
      <c r="BQ477">
        <f t="shared" si="37"/>
        <v>0</v>
      </c>
      <c r="BR477">
        <v>2</v>
      </c>
      <c r="BS477">
        <f t="shared" si="38"/>
        <v>0</v>
      </c>
      <c r="BT477">
        <f t="shared" si="39"/>
        <v>0</v>
      </c>
    </row>
    <row r="478" spans="51:72" ht="12" customHeight="1" x14ac:dyDescent="0.45">
      <c r="AY478">
        <f t="shared" ref="AY478:AY541" si="40">SUM(BB478:BI478)</f>
        <v>0</v>
      </c>
      <c r="AZ478">
        <f t="shared" ref="AZ478:AZ541" si="41">SUM(BO478:BT478)</f>
        <v>2</v>
      </c>
      <c r="BA478">
        <f t="shared" ref="BA478:BA541" si="42">SUM(BJ478:BN478)</f>
        <v>1</v>
      </c>
      <c r="BB478">
        <f t="shared" si="23"/>
        <v>0</v>
      </c>
      <c r="BC478">
        <f t="shared" si="24"/>
        <v>0</v>
      </c>
      <c r="BD478">
        <f t="shared" si="25"/>
        <v>0</v>
      </c>
      <c r="BE478">
        <f t="shared" si="26"/>
        <v>0</v>
      </c>
      <c r="BF478">
        <f t="shared" si="27"/>
        <v>0</v>
      </c>
      <c r="BG478">
        <f t="shared" si="28"/>
        <v>0</v>
      </c>
      <c r="BH478">
        <f t="shared" si="29"/>
        <v>0</v>
      </c>
      <c r="BI478">
        <f t="shared" si="30"/>
        <v>0</v>
      </c>
      <c r="BJ478">
        <f t="shared" si="31"/>
        <v>0</v>
      </c>
      <c r="BK478">
        <v>1</v>
      </c>
      <c r="BL478">
        <f t="shared" si="32"/>
        <v>0</v>
      </c>
      <c r="BM478">
        <f t="shared" si="33"/>
        <v>0</v>
      </c>
      <c r="BN478">
        <f t="shared" si="34"/>
        <v>0</v>
      </c>
      <c r="BO478">
        <f t="shared" si="35"/>
        <v>0</v>
      </c>
      <c r="BP478">
        <f t="shared" si="36"/>
        <v>0</v>
      </c>
      <c r="BQ478">
        <f t="shared" si="37"/>
        <v>0</v>
      </c>
      <c r="BR478">
        <v>2</v>
      </c>
      <c r="BS478">
        <f t="shared" si="38"/>
        <v>0</v>
      </c>
      <c r="BT478">
        <f t="shared" si="39"/>
        <v>0</v>
      </c>
    </row>
    <row r="479" spans="51:72" ht="12" customHeight="1" x14ac:dyDescent="0.45">
      <c r="AY479">
        <f t="shared" si="40"/>
        <v>0</v>
      </c>
      <c r="AZ479">
        <f t="shared" si="41"/>
        <v>2</v>
      </c>
      <c r="BA479">
        <f t="shared" si="42"/>
        <v>1</v>
      </c>
      <c r="BB479">
        <f t="shared" si="23"/>
        <v>0</v>
      </c>
      <c r="BC479">
        <f t="shared" si="24"/>
        <v>0</v>
      </c>
      <c r="BD479">
        <f t="shared" si="25"/>
        <v>0</v>
      </c>
      <c r="BE479">
        <f t="shared" si="26"/>
        <v>0</v>
      </c>
      <c r="BF479">
        <f t="shared" si="27"/>
        <v>0</v>
      </c>
      <c r="BG479">
        <f t="shared" si="28"/>
        <v>0</v>
      </c>
      <c r="BH479">
        <f t="shared" si="29"/>
        <v>0</v>
      </c>
      <c r="BI479">
        <f t="shared" si="30"/>
        <v>0</v>
      </c>
      <c r="BJ479">
        <f t="shared" si="31"/>
        <v>0</v>
      </c>
      <c r="BK479">
        <v>1</v>
      </c>
      <c r="BL479">
        <f t="shared" si="32"/>
        <v>0</v>
      </c>
      <c r="BM479">
        <f t="shared" si="33"/>
        <v>0</v>
      </c>
      <c r="BN479">
        <f t="shared" si="34"/>
        <v>0</v>
      </c>
      <c r="BO479">
        <f t="shared" si="35"/>
        <v>0</v>
      </c>
      <c r="BP479">
        <f t="shared" si="36"/>
        <v>0</v>
      </c>
      <c r="BQ479">
        <f t="shared" si="37"/>
        <v>0</v>
      </c>
      <c r="BR479">
        <v>2</v>
      </c>
      <c r="BS479">
        <f t="shared" si="38"/>
        <v>0</v>
      </c>
      <c r="BT479">
        <f t="shared" si="39"/>
        <v>0</v>
      </c>
    </row>
    <row r="480" spans="51:72" ht="12" customHeight="1" x14ac:dyDescent="0.45">
      <c r="AY480">
        <f t="shared" si="40"/>
        <v>0</v>
      </c>
      <c r="AZ480">
        <f t="shared" si="41"/>
        <v>2</v>
      </c>
      <c r="BA480">
        <f t="shared" si="42"/>
        <v>1</v>
      </c>
      <c r="BB480">
        <f t="shared" si="23"/>
        <v>0</v>
      </c>
      <c r="BC480">
        <f t="shared" si="24"/>
        <v>0</v>
      </c>
      <c r="BD480">
        <f t="shared" si="25"/>
        <v>0</v>
      </c>
      <c r="BE480">
        <f t="shared" si="26"/>
        <v>0</v>
      </c>
      <c r="BF480">
        <f t="shared" si="27"/>
        <v>0</v>
      </c>
      <c r="BG480">
        <f t="shared" si="28"/>
        <v>0</v>
      </c>
      <c r="BH480">
        <f t="shared" si="29"/>
        <v>0</v>
      </c>
      <c r="BI480">
        <f t="shared" si="30"/>
        <v>0</v>
      </c>
      <c r="BJ480">
        <f t="shared" si="31"/>
        <v>0</v>
      </c>
      <c r="BK480">
        <v>1</v>
      </c>
      <c r="BL480">
        <f t="shared" si="32"/>
        <v>0</v>
      </c>
      <c r="BM480">
        <f t="shared" si="33"/>
        <v>0</v>
      </c>
      <c r="BN480">
        <f t="shared" si="34"/>
        <v>0</v>
      </c>
      <c r="BO480">
        <f t="shared" si="35"/>
        <v>0</v>
      </c>
      <c r="BP480">
        <f t="shared" si="36"/>
        <v>0</v>
      </c>
      <c r="BQ480">
        <f t="shared" si="37"/>
        <v>0</v>
      </c>
      <c r="BR480">
        <v>2</v>
      </c>
      <c r="BS480">
        <f t="shared" si="38"/>
        <v>0</v>
      </c>
      <c r="BT480">
        <f t="shared" si="39"/>
        <v>0</v>
      </c>
    </row>
    <row r="481" spans="2:72" ht="12" customHeight="1" x14ac:dyDescent="0.45">
      <c r="AY481">
        <f t="shared" si="40"/>
        <v>0</v>
      </c>
      <c r="AZ481">
        <f t="shared" si="41"/>
        <v>2</v>
      </c>
      <c r="BA481">
        <f t="shared" si="42"/>
        <v>1</v>
      </c>
      <c r="BB481">
        <f t="shared" si="23"/>
        <v>0</v>
      </c>
      <c r="BC481">
        <f t="shared" si="24"/>
        <v>0</v>
      </c>
      <c r="BD481">
        <f t="shared" si="25"/>
        <v>0</v>
      </c>
      <c r="BE481">
        <f t="shared" si="26"/>
        <v>0</v>
      </c>
      <c r="BF481">
        <f t="shared" si="27"/>
        <v>0</v>
      </c>
      <c r="BG481">
        <f t="shared" si="28"/>
        <v>0</v>
      </c>
      <c r="BH481">
        <f t="shared" si="29"/>
        <v>0</v>
      </c>
      <c r="BI481">
        <f t="shared" si="30"/>
        <v>0</v>
      </c>
      <c r="BJ481">
        <f t="shared" si="31"/>
        <v>0</v>
      </c>
      <c r="BK481">
        <v>1</v>
      </c>
      <c r="BL481">
        <f t="shared" si="32"/>
        <v>0</v>
      </c>
      <c r="BM481">
        <f t="shared" si="33"/>
        <v>0</v>
      </c>
      <c r="BN481">
        <f t="shared" si="34"/>
        <v>0</v>
      </c>
      <c r="BO481">
        <f t="shared" si="35"/>
        <v>0</v>
      </c>
      <c r="BP481">
        <f t="shared" si="36"/>
        <v>0</v>
      </c>
      <c r="BQ481">
        <f t="shared" si="37"/>
        <v>0</v>
      </c>
      <c r="BR481">
        <v>2</v>
      </c>
      <c r="BS481">
        <f t="shared" si="38"/>
        <v>0</v>
      </c>
      <c r="BT481">
        <f t="shared" si="39"/>
        <v>0</v>
      </c>
    </row>
    <row r="482" spans="2:72" ht="12" customHeight="1" x14ac:dyDescent="0.45">
      <c r="AY482">
        <f t="shared" si="40"/>
        <v>0</v>
      </c>
      <c r="AZ482">
        <f t="shared" si="41"/>
        <v>2</v>
      </c>
      <c r="BA482">
        <f t="shared" si="42"/>
        <v>1</v>
      </c>
      <c r="BB482">
        <f t="shared" si="23"/>
        <v>0</v>
      </c>
      <c r="BC482">
        <f t="shared" si="24"/>
        <v>0</v>
      </c>
      <c r="BD482">
        <f t="shared" si="25"/>
        <v>0</v>
      </c>
      <c r="BE482">
        <f t="shared" si="26"/>
        <v>0</v>
      </c>
      <c r="BF482">
        <f t="shared" si="27"/>
        <v>0</v>
      </c>
      <c r="BG482">
        <f t="shared" si="28"/>
        <v>0</v>
      </c>
      <c r="BH482">
        <f t="shared" si="29"/>
        <v>0</v>
      </c>
      <c r="BI482">
        <f t="shared" si="30"/>
        <v>0</v>
      </c>
      <c r="BJ482">
        <f t="shared" si="31"/>
        <v>0</v>
      </c>
      <c r="BK482">
        <v>1</v>
      </c>
      <c r="BL482">
        <f t="shared" si="32"/>
        <v>0</v>
      </c>
      <c r="BM482">
        <f t="shared" si="33"/>
        <v>0</v>
      </c>
      <c r="BN482">
        <f t="shared" si="34"/>
        <v>0</v>
      </c>
      <c r="BO482">
        <f t="shared" si="35"/>
        <v>0</v>
      </c>
      <c r="BP482">
        <f t="shared" si="36"/>
        <v>0</v>
      </c>
      <c r="BQ482">
        <f t="shared" si="37"/>
        <v>0</v>
      </c>
      <c r="BR482">
        <v>2</v>
      </c>
      <c r="BS482">
        <f t="shared" si="38"/>
        <v>0</v>
      </c>
      <c r="BT482">
        <f t="shared" si="39"/>
        <v>0</v>
      </c>
    </row>
    <row r="483" spans="2:72" ht="12" customHeight="1" x14ac:dyDescent="0.45">
      <c r="AY483">
        <f t="shared" si="40"/>
        <v>0</v>
      </c>
      <c r="AZ483">
        <f t="shared" si="41"/>
        <v>2</v>
      </c>
      <c r="BA483">
        <f t="shared" si="42"/>
        <v>1</v>
      </c>
      <c r="BB483">
        <f t="shared" si="23"/>
        <v>0</v>
      </c>
      <c r="BC483">
        <f t="shared" si="24"/>
        <v>0</v>
      </c>
      <c r="BD483">
        <f t="shared" si="25"/>
        <v>0</v>
      </c>
      <c r="BE483">
        <f t="shared" si="26"/>
        <v>0</v>
      </c>
      <c r="BF483">
        <f t="shared" si="27"/>
        <v>0</v>
      </c>
      <c r="BG483">
        <f t="shared" si="28"/>
        <v>0</v>
      </c>
      <c r="BH483">
        <f t="shared" si="29"/>
        <v>0</v>
      </c>
      <c r="BI483">
        <f t="shared" si="30"/>
        <v>0</v>
      </c>
      <c r="BJ483">
        <f t="shared" si="31"/>
        <v>0</v>
      </c>
      <c r="BK483">
        <v>1</v>
      </c>
      <c r="BL483">
        <f t="shared" si="32"/>
        <v>0</v>
      </c>
      <c r="BM483">
        <f t="shared" si="33"/>
        <v>0</v>
      </c>
      <c r="BN483">
        <f t="shared" si="34"/>
        <v>0</v>
      </c>
      <c r="BO483">
        <f t="shared" si="35"/>
        <v>0</v>
      </c>
      <c r="BP483">
        <f t="shared" si="36"/>
        <v>0</v>
      </c>
      <c r="BQ483">
        <f t="shared" si="37"/>
        <v>0</v>
      </c>
      <c r="BR483">
        <v>2</v>
      </c>
      <c r="BS483">
        <f t="shared" si="38"/>
        <v>0</v>
      </c>
      <c r="BT483">
        <f t="shared" si="39"/>
        <v>0</v>
      </c>
    </row>
    <row r="484" spans="2:72" ht="12" customHeight="1" x14ac:dyDescent="0.45">
      <c r="AY484">
        <f t="shared" si="40"/>
        <v>0</v>
      </c>
      <c r="AZ484">
        <f t="shared" si="41"/>
        <v>2</v>
      </c>
      <c r="BA484">
        <f t="shared" si="42"/>
        <v>1</v>
      </c>
      <c r="BB484">
        <f t="shared" si="23"/>
        <v>0</v>
      </c>
      <c r="BC484">
        <f t="shared" si="24"/>
        <v>0</v>
      </c>
      <c r="BD484">
        <f t="shared" si="25"/>
        <v>0</v>
      </c>
      <c r="BE484">
        <f t="shared" si="26"/>
        <v>0</v>
      </c>
      <c r="BF484">
        <f t="shared" si="27"/>
        <v>0</v>
      </c>
      <c r="BG484">
        <f t="shared" si="28"/>
        <v>0</v>
      </c>
      <c r="BH484">
        <f t="shared" si="29"/>
        <v>0</v>
      </c>
      <c r="BI484">
        <f t="shared" si="30"/>
        <v>0</v>
      </c>
      <c r="BJ484">
        <f t="shared" si="31"/>
        <v>0</v>
      </c>
      <c r="BK484">
        <v>1</v>
      </c>
      <c r="BL484">
        <f t="shared" si="32"/>
        <v>0</v>
      </c>
      <c r="BM484">
        <f t="shared" si="33"/>
        <v>0</v>
      </c>
      <c r="BN484">
        <f t="shared" si="34"/>
        <v>0</v>
      </c>
      <c r="BO484">
        <f t="shared" si="35"/>
        <v>0</v>
      </c>
      <c r="BP484">
        <f t="shared" si="36"/>
        <v>0</v>
      </c>
      <c r="BQ484">
        <f t="shared" si="37"/>
        <v>0</v>
      </c>
      <c r="BR484">
        <v>2</v>
      </c>
      <c r="BS484">
        <f t="shared" si="38"/>
        <v>0</v>
      </c>
      <c r="BT484">
        <f t="shared" si="39"/>
        <v>0</v>
      </c>
    </row>
    <row r="485" spans="2:72" ht="12" customHeight="1" x14ac:dyDescent="0.45">
      <c r="AY485">
        <f t="shared" si="40"/>
        <v>0</v>
      </c>
      <c r="AZ485">
        <f t="shared" si="41"/>
        <v>2</v>
      </c>
      <c r="BA485">
        <f t="shared" si="42"/>
        <v>1</v>
      </c>
      <c r="BB485">
        <f t="shared" si="23"/>
        <v>0</v>
      </c>
      <c r="BC485">
        <f t="shared" si="24"/>
        <v>0</v>
      </c>
      <c r="BD485">
        <f t="shared" si="25"/>
        <v>0</v>
      </c>
      <c r="BE485">
        <f t="shared" si="26"/>
        <v>0</v>
      </c>
      <c r="BF485">
        <f t="shared" si="27"/>
        <v>0</v>
      </c>
      <c r="BG485">
        <f t="shared" si="28"/>
        <v>0</v>
      </c>
      <c r="BH485">
        <f t="shared" si="29"/>
        <v>0</v>
      </c>
      <c r="BI485">
        <f t="shared" si="30"/>
        <v>0</v>
      </c>
      <c r="BJ485">
        <f t="shared" si="31"/>
        <v>0</v>
      </c>
      <c r="BK485">
        <v>1</v>
      </c>
      <c r="BL485">
        <f t="shared" si="32"/>
        <v>0</v>
      </c>
      <c r="BM485">
        <f t="shared" si="33"/>
        <v>0</v>
      </c>
      <c r="BN485">
        <f t="shared" si="34"/>
        <v>0</v>
      </c>
      <c r="BO485">
        <f t="shared" si="35"/>
        <v>0</v>
      </c>
      <c r="BP485">
        <f t="shared" si="36"/>
        <v>0</v>
      </c>
      <c r="BQ485">
        <f t="shared" si="37"/>
        <v>0</v>
      </c>
      <c r="BR485">
        <v>2</v>
      </c>
      <c r="BS485">
        <f t="shared" si="38"/>
        <v>0</v>
      </c>
      <c r="BT485">
        <f t="shared" si="39"/>
        <v>0</v>
      </c>
    </row>
    <row r="486" spans="2:72" ht="12" customHeight="1" x14ac:dyDescent="0.45">
      <c r="AY486">
        <f t="shared" si="40"/>
        <v>0</v>
      </c>
      <c r="AZ486">
        <f t="shared" si="41"/>
        <v>2</v>
      </c>
      <c r="BA486">
        <f t="shared" si="42"/>
        <v>1</v>
      </c>
      <c r="BB486">
        <f t="shared" si="23"/>
        <v>0</v>
      </c>
      <c r="BC486">
        <f t="shared" si="24"/>
        <v>0</v>
      </c>
      <c r="BD486">
        <f t="shared" si="25"/>
        <v>0</v>
      </c>
      <c r="BE486">
        <f t="shared" si="26"/>
        <v>0</v>
      </c>
      <c r="BF486">
        <f t="shared" si="27"/>
        <v>0</v>
      </c>
      <c r="BG486">
        <f t="shared" si="28"/>
        <v>0</v>
      </c>
      <c r="BH486">
        <f t="shared" si="29"/>
        <v>0</v>
      </c>
      <c r="BI486">
        <f t="shared" si="30"/>
        <v>0</v>
      </c>
      <c r="BJ486">
        <f t="shared" si="31"/>
        <v>0</v>
      </c>
      <c r="BK486">
        <v>1</v>
      </c>
      <c r="BL486">
        <f t="shared" si="32"/>
        <v>0</v>
      </c>
      <c r="BM486">
        <f t="shared" si="33"/>
        <v>0</v>
      </c>
      <c r="BN486">
        <f t="shared" si="34"/>
        <v>0</v>
      </c>
      <c r="BO486">
        <f t="shared" si="35"/>
        <v>0</v>
      </c>
      <c r="BP486">
        <f t="shared" si="36"/>
        <v>0</v>
      </c>
      <c r="BQ486">
        <f t="shared" si="37"/>
        <v>0</v>
      </c>
      <c r="BR486">
        <v>2</v>
      </c>
      <c r="BS486">
        <f t="shared" si="38"/>
        <v>0</v>
      </c>
      <c r="BT486">
        <f t="shared" si="39"/>
        <v>0</v>
      </c>
    </row>
    <row r="487" spans="2:72" ht="12" customHeight="1" x14ac:dyDescent="0.45">
      <c r="AY487">
        <f t="shared" si="40"/>
        <v>0</v>
      </c>
      <c r="AZ487">
        <f t="shared" si="41"/>
        <v>2</v>
      </c>
      <c r="BA487">
        <f t="shared" si="42"/>
        <v>1</v>
      </c>
      <c r="BB487">
        <f t="shared" si="23"/>
        <v>0</v>
      </c>
      <c r="BC487">
        <f t="shared" si="24"/>
        <v>0</v>
      </c>
      <c r="BD487">
        <f t="shared" si="25"/>
        <v>0</v>
      </c>
      <c r="BE487">
        <f t="shared" si="26"/>
        <v>0</v>
      </c>
      <c r="BF487">
        <f t="shared" si="27"/>
        <v>0</v>
      </c>
      <c r="BG487">
        <f t="shared" si="28"/>
        <v>0</v>
      </c>
      <c r="BH487">
        <f t="shared" si="29"/>
        <v>0</v>
      </c>
      <c r="BI487">
        <f t="shared" si="30"/>
        <v>0</v>
      </c>
      <c r="BJ487">
        <f t="shared" si="31"/>
        <v>0</v>
      </c>
      <c r="BK487">
        <v>1</v>
      </c>
      <c r="BL487">
        <f t="shared" si="32"/>
        <v>0</v>
      </c>
      <c r="BM487">
        <f t="shared" si="33"/>
        <v>0</v>
      </c>
      <c r="BN487">
        <f t="shared" si="34"/>
        <v>0</v>
      </c>
      <c r="BO487">
        <f t="shared" si="35"/>
        <v>0</v>
      </c>
      <c r="BP487">
        <f t="shared" si="36"/>
        <v>0</v>
      </c>
      <c r="BQ487">
        <f t="shared" si="37"/>
        <v>0</v>
      </c>
      <c r="BR487">
        <v>2</v>
      </c>
      <c r="BS487">
        <f t="shared" si="38"/>
        <v>0</v>
      </c>
      <c r="BT487">
        <f t="shared" si="39"/>
        <v>0</v>
      </c>
    </row>
    <row r="488" spans="2:72" ht="12" customHeight="1" x14ac:dyDescent="0.45">
      <c r="AY488">
        <f t="shared" si="40"/>
        <v>0</v>
      </c>
      <c r="AZ488">
        <f t="shared" si="41"/>
        <v>2</v>
      </c>
      <c r="BA488">
        <f t="shared" si="42"/>
        <v>1</v>
      </c>
      <c r="BB488">
        <f t="shared" si="23"/>
        <v>0</v>
      </c>
      <c r="BC488">
        <f t="shared" si="24"/>
        <v>0</v>
      </c>
      <c r="BD488">
        <f t="shared" si="25"/>
        <v>0</v>
      </c>
      <c r="BE488">
        <f t="shared" si="26"/>
        <v>0</v>
      </c>
      <c r="BF488">
        <f t="shared" si="27"/>
        <v>0</v>
      </c>
      <c r="BG488">
        <f t="shared" si="28"/>
        <v>0</v>
      </c>
      <c r="BH488">
        <f t="shared" si="29"/>
        <v>0</v>
      </c>
      <c r="BI488">
        <f t="shared" si="30"/>
        <v>0</v>
      </c>
      <c r="BJ488">
        <f t="shared" si="31"/>
        <v>0</v>
      </c>
      <c r="BK488">
        <v>1</v>
      </c>
      <c r="BL488">
        <f t="shared" si="32"/>
        <v>0</v>
      </c>
      <c r="BM488">
        <f t="shared" si="33"/>
        <v>0</v>
      </c>
      <c r="BN488">
        <f t="shared" si="34"/>
        <v>0</v>
      </c>
      <c r="BO488">
        <f t="shared" si="35"/>
        <v>0</v>
      </c>
      <c r="BP488">
        <f t="shared" si="36"/>
        <v>0</v>
      </c>
      <c r="BQ488">
        <f t="shared" si="37"/>
        <v>0</v>
      </c>
      <c r="BR488">
        <v>2</v>
      </c>
      <c r="BS488">
        <f t="shared" si="38"/>
        <v>0</v>
      </c>
      <c r="BT488">
        <f t="shared" si="39"/>
        <v>0</v>
      </c>
    </row>
    <row r="489" spans="2:72" ht="12" customHeight="1" x14ac:dyDescent="0.45">
      <c r="AY489">
        <f t="shared" si="40"/>
        <v>0</v>
      </c>
      <c r="AZ489">
        <f t="shared" si="41"/>
        <v>2</v>
      </c>
      <c r="BA489">
        <f t="shared" si="42"/>
        <v>1</v>
      </c>
      <c r="BB489">
        <f t="shared" si="23"/>
        <v>0</v>
      </c>
      <c r="BC489">
        <f t="shared" si="24"/>
        <v>0</v>
      </c>
      <c r="BD489">
        <f t="shared" si="25"/>
        <v>0</v>
      </c>
      <c r="BE489">
        <f t="shared" si="26"/>
        <v>0</v>
      </c>
      <c r="BF489">
        <f t="shared" si="27"/>
        <v>0</v>
      </c>
      <c r="BG489">
        <f t="shared" si="28"/>
        <v>0</v>
      </c>
      <c r="BH489">
        <f t="shared" si="29"/>
        <v>0</v>
      </c>
      <c r="BI489">
        <f t="shared" si="30"/>
        <v>0</v>
      </c>
      <c r="BJ489">
        <f t="shared" si="31"/>
        <v>0</v>
      </c>
      <c r="BK489">
        <v>1</v>
      </c>
      <c r="BL489">
        <f t="shared" si="32"/>
        <v>0</v>
      </c>
      <c r="BM489">
        <f t="shared" si="33"/>
        <v>0</v>
      </c>
      <c r="BN489">
        <f t="shared" si="34"/>
        <v>0</v>
      </c>
      <c r="BO489">
        <f t="shared" si="35"/>
        <v>0</v>
      </c>
      <c r="BP489">
        <f t="shared" si="36"/>
        <v>0</v>
      </c>
      <c r="BQ489">
        <f t="shared" si="37"/>
        <v>0</v>
      </c>
      <c r="BR489">
        <v>2</v>
      </c>
      <c r="BS489">
        <f t="shared" si="38"/>
        <v>0</v>
      </c>
      <c r="BT489">
        <f t="shared" si="39"/>
        <v>0</v>
      </c>
    </row>
    <row r="490" spans="2:72" ht="12" customHeight="1" x14ac:dyDescent="0.45">
      <c r="AY490">
        <f t="shared" si="40"/>
        <v>0</v>
      </c>
      <c r="AZ490">
        <f t="shared" si="41"/>
        <v>2</v>
      </c>
      <c r="BA490">
        <f t="shared" si="42"/>
        <v>1</v>
      </c>
      <c r="BB490">
        <f t="shared" si="23"/>
        <v>0</v>
      </c>
      <c r="BC490">
        <f t="shared" si="24"/>
        <v>0</v>
      </c>
      <c r="BD490">
        <f t="shared" si="25"/>
        <v>0</v>
      </c>
      <c r="BE490">
        <f t="shared" si="26"/>
        <v>0</v>
      </c>
      <c r="BF490">
        <f t="shared" si="27"/>
        <v>0</v>
      </c>
      <c r="BG490">
        <f t="shared" si="28"/>
        <v>0</v>
      </c>
      <c r="BH490">
        <f t="shared" si="29"/>
        <v>0</v>
      </c>
      <c r="BI490">
        <f t="shared" si="30"/>
        <v>0</v>
      </c>
      <c r="BJ490">
        <f t="shared" si="31"/>
        <v>0</v>
      </c>
      <c r="BK490">
        <v>1</v>
      </c>
      <c r="BL490">
        <f t="shared" si="32"/>
        <v>0</v>
      </c>
      <c r="BM490">
        <f t="shared" si="33"/>
        <v>0</v>
      </c>
      <c r="BN490">
        <f t="shared" si="34"/>
        <v>0</v>
      </c>
      <c r="BO490">
        <f t="shared" si="35"/>
        <v>0</v>
      </c>
      <c r="BP490">
        <f t="shared" si="36"/>
        <v>0</v>
      </c>
      <c r="BQ490">
        <f t="shared" si="37"/>
        <v>0</v>
      </c>
      <c r="BR490">
        <v>2</v>
      </c>
      <c r="BS490">
        <f t="shared" si="38"/>
        <v>0</v>
      </c>
      <c r="BT490">
        <f t="shared" si="39"/>
        <v>0</v>
      </c>
    </row>
    <row r="491" spans="2:72" ht="12" customHeight="1" x14ac:dyDescent="0.45">
      <c r="B491" s="11" t="e">
        <f>(#REF!-#REF!)/365.25</f>
        <v>#REF!</v>
      </c>
      <c r="AY491" t="e">
        <f t="shared" si="40"/>
        <v>#REF!</v>
      </c>
      <c r="AZ491" t="e">
        <f t="shared" si="41"/>
        <v>#REF!</v>
      </c>
      <c r="BA491" t="e">
        <f t="shared" si="42"/>
        <v>#REF!</v>
      </c>
      <c r="BB491">
        <f t="shared" si="23"/>
        <v>0</v>
      </c>
      <c r="BC491">
        <f t="shared" si="24"/>
        <v>0</v>
      </c>
      <c r="BD491" t="e">
        <f t="shared" si="25"/>
        <v>#REF!</v>
      </c>
      <c r="BE491">
        <f t="shared" si="26"/>
        <v>0</v>
      </c>
      <c r="BF491">
        <f t="shared" si="27"/>
        <v>0</v>
      </c>
      <c r="BG491">
        <f t="shared" si="28"/>
        <v>0</v>
      </c>
      <c r="BH491" t="e">
        <f t="shared" si="29"/>
        <v>#REF!</v>
      </c>
      <c r="BI491">
        <f t="shared" si="30"/>
        <v>0</v>
      </c>
      <c r="BJ491" t="e">
        <f t="shared" si="31"/>
        <v>#REF!</v>
      </c>
      <c r="BK491">
        <v>1</v>
      </c>
      <c r="BL491">
        <f t="shared" si="32"/>
        <v>0</v>
      </c>
      <c r="BM491">
        <f t="shared" si="33"/>
        <v>0</v>
      </c>
      <c r="BN491">
        <f t="shared" si="34"/>
        <v>0</v>
      </c>
      <c r="BO491">
        <f t="shared" si="35"/>
        <v>0</v>
      </c>
      <c r="BP491">
        <f t="shared" si="36"/>
        <v>0</v>
      </c>
      <c r="BQ491" t="e">
        <f t="shared" si="37"/>
        <v>#REF!</v>
      </c>
      <c r="BR491">
        <v>2</v>
      </c>
      <c r="BS491">
        <f t="shared" si="38"/>
        <v>0</v>
      </c>
      <c r="BT491">
        <f t="shared" si="39"/>
        <v>0</v>
      </c>
    </row>
    <row r="492" spans="2:72" ht="12" customHeight="1" x14ac:dyDescent="0.45">
      <c r="B492" s="11" t="e">
        <f>(#REF!-#REF!)/365.25</f>
        <v>#REF!</v>
      </c>
      <c r="AY492" t="e">
        <f t="shared" si="40"/>
        <v>#REF!</v>
      </c>
      <c r="AZ492" t="e">
        <f t="shared" si="41"/>
        <v>#REF!</v>
      </c>
      <c r="BA492" t="e">
        <f t="shared" si="42"/>
        <v>#REF!</v>
      </c>
      <c r="BB492">
        <f t="shared" si="23"/>
        <v>0</v>
      </c>
      <c r="BC492">
        <f t="shared" si="24"/>
        <v>0</v>
      </c>
      <c r="BD492" t="e">
        <f t="shared" si="25"/>
        <v>#REF!</v>
      </c>
      <c r="BE492">
        <f t="shared" si="26"/>
        <v>0</v>
      </c>
      <c r="BF492">
        <f t="shared" si="27"/>
        <v>0</v>
      </c>
      <c r="BG492">
        <f t="shared" si="28"/>
        <v>0</v>
      </c>
      <c r="BH492" t="e">
        <f t="shared" si="29"/>
        <v>#REF!</v>
      </c>
      <c r="BI492">
        <f t="shared" si="30"/>
        <v>0</v>
      </c>
      <c r="BJ492" t="e">
        <f t="shared" si="31"/>
        <v>#REF!</v>
      </c>
      <c r="BK492">
        <v>1</v>
      </c>
      <c r="BL492">
        <f t="shared" si="32"/>
        <v>0</v>
      </c>
      <c r="BM492">
        <f t="shared" si="33"/>
        <v>0</v>
      </c>
      <c r="BN492">
        <f t="shared" si="34"/>
        <v>0</v>
      </c>
      <c r="BO492">
        <f t="shared" si="35"/>
        <v>0</v>
      </c>
      <c r="BP492">
        <f t="shared" si="36"/>
        <v>0</v>
      </c>
      <c r="BQ492" t="e">
        <f t="shared" si="37"/>
        <v>#REF!</v>
      </c>
      <c r="BR492">
        <v>2</v>
      </c>
      <c r="BS492">
        <f t="shared" si="38"/>
        <v>0</v>
      </c>
      <c r="BT492">
        <f t="shared" si="39"/>
        <v>0</v>
      </c>
    </row>
    <row r="493" spans="2:72" ht="12" customHeight="1" x14ac:dyDescent="0.45">
      <c r="B493" s="11" t="e">
        <f>(#REF!-#REF!)/365.25</f>
        <v>#REF!</v>
      </c>
      <c r="AY493" t="e">
        <f t="shared" si="40"/>
        <v>#REF!</v>
      </c>
      <c r="AZ493" t="e">
        <f t="shared" si="41"/>
        <v>#REF!</v>
      </c>
      <c r="BA493" t="e">
        <f t="shared" si="42"/>
        <v>#REF!</v>
      </c>
      <c r="BB493">
        <f t="shared" si="23"/>
        <v>0</v>
      </c>
      <c r="BC493">
        <f t="shared" si="24"/>
        <v>0</v>
      </c>
      <c r="BD493" t="e">
        <f t="shared" si="25"/>
        <v>#REF!</v>
      </c>
      <c r="BE493">
        <f t="shared" si="26"/>
        <v>0</v>
      </c>
      <c r="BF493">
        <f t="shared" si="27"/>
        <v>0</v>
      </c>
      <c r="BG493">
        <f t="shared" si="28"/>
        <v>0</v>
      </c>
      <c r="BH493" t="e">
        <f t="shared" si="29"/>
        <v>#REF!</v>
      </c>
      <c r="BI493">
        <f t="shared" si="30"/>
        <v>0</v>
      </c>
      <c r="BJ493" t="e">
        <f t="shared" si="31"/>
        <v>#REF!</v>
      </c>
      <c r="BK493">
        <v>1</v>
      </c>
      <c r="BL493">
        <f t="shared" si="32"/>
        <v>0</v>
      </c>
      <c r="BM493">
        <f t="shared" si="33"/>
        <v>0</v>
      </c>
      <c r="BN493">
        <f t="shared" si="34"/>
        <v>0</v>
      </c>
      <c r="BO493">
        <f t="shared" si="35"/>
        <v>0</v>
      </c>
      <c r="BP493">
        <f t="shared" si="36"/>
        <v>0</v>
      </c>
      <c r="BQ493" t="e">
        <f t="shared" si="37"/>
        <v>#REF!</v>
      </c>
      <c r="BR493">
        <v>2</v>
      </c>
      <c r="BS493">
        <f t="shared" si="38"/>
        <v>0</v>
      </c>
      <c r="BT493">
        <f t="shared" si="39"/>
        <v>0</v>
      </c>
    </row>
    <row r="494" spans="2:72" ht="12" customHeight="1" x14ac:dyDescent="0.45">
      <c r="B494" s="11" t="e">
        <f>(#REF!-#REF!)/365.25</f>
        <v>#REF!</v>
      </c>
      <c r="AY494" t="e">
        <f t="shared" si="40"/>
        <v>#REF!</v>
      </c>
      <c r="AZ494" t="e">
        <f t="shared" si="41"/>
        <v>#REF!</v>
      </c>
      <c r="BA494" t="e">
        <f t="shared" si="42"/>
        <v>#REF!</v>
      </c>
      <c r="BB494">
        <f t="shared" si="23"/>
        <v>0</v>
      </c>
      <c r="BC494">
        <f t="shared" si="24"/>
        <v>0</v>
      </c>
      <c r="BD494" t="e">
        <f t="shared" si="25"/>
        <v>#REF!</v>
      </c>
      <c r="BE494">
        <f t="shared" si="26"/>
        <v>0</v>
      </c>
      <c r="BF494">
        <f t="shared" si="27"/>
        <v>0</v>
      </c>
      <c r="BG494">
        <f t="shared" si="28"/>
        <v>0</v>
      </c>
      <c r="BH494" t="e">
        <f t="shared" si="29"/>
        <v>#REF!</v>
      </c>
      <c r="BI494">
        <f t="shared" si="30"/>
        <v>0</v>
      </c>
      <c r="BJ494" t="e">
        <f t="shared" si="31"/>
        <v>#REF!</v>
      </c>
      <c r="BK494">
        <v>1</v>
      </c>
      <c r="BL494">
        <f t="shared" si="32"/>
        <v>0</v>
      </c>
      <c r="BM494">
        <f t="shared" si="33"/>
        <v>0</v>
      </c>
      <c r="BN494">
        <f t="shared" si="34"/>
        <v>0</v>
      </c>
      <c r="BO494">
        <f t="shared" si="35"/>
        <v>0</v>
      </c>
      <c r="BP494">
        <f t="shared" si="36"/>
        <v>0</v>
      </c>
      <c r="BQ494" t="e">
        <f t="shared" si="37"/>
        <v>#REF!</v>
      </c>
      <c r="BR494">
        <v>2</v>
      </c>
      <c r="BS494">
        <f t="shared" si="38"/>
        <v>0</v>
      </c>
      <c r="BT494">
        <f t="shared" si="39"/>
        <v>0</v>
      </c>
    </row>
    <row r="495" spans="2:72" ht="12" customHeight="1" x14ac:dyDescent="0.45">
      <c r="B495" s="11" t="e">
        <f>(#REF!-#REF!)/365.25</f>
        <v>#REF!</v>
      </c>
      <c r="AY495" t="e">
        <f t="shared" si="40"/>
        <v>#REF!</v>
      </c>
      <c r="AZ495" t="e">
        <f t="shared" si="41"/>
        <v>#REF!</v>
      </c>
      <c r="BA495" t="e">
        <f t="shared" si="42"/>
        <v>#REF!</v>
      </c>
      <c r="BB495">
        <f t="shared" ref="BB495:BB558" si="43">IF(M495="YES",1,0)</f>
        <v>0</v>
      </c>
      <c r="BC495">
        <f t="shared" ref="BC495:BC558" si="44">IF(F495="YES",1,0)</f>
        <v>0</v>
      </c>
      <c r="BD495" t="e">
        <f t="shared" ref="BD495:BD558" si="45">IF(B495&gt;=75,1,0)</f>
        <v>#REF!</v>
      </c>
      <c r="BE495">
        <f t="shared" ref="BE495:BE558" si="46">IF(G495="YES",1,0)</f>
        <v>0</v>
      </c>
      <c r="BF495">
        <f t="shared" ref="BF495:BF558" si="47">IF(K495="YES",2,0)</f>
        <v>0</v>
      </c>
      <c r="BG495">
        <f t="shared" ref="BG495:BG558" si="48">IF(J495="YES",1,0)</f>
        <v>0</v>
      </c>
      <c r="BH495" t="e">
        <f t="shared" ref="BH495:BH558" si="49">IF(B495&gt;=65,1,0)</f>
        <v>#REF!</v>
      </c>
      <c r="BI495">
        <f t="shared" ref="BI495:BI558" si="50">IF(C495="FEMALE",1,0)</f>
        <v>0</v>
      </c>
      <c r="BJ495" t="e">
        <f t="shared" ref="BJ495:BJ558" si="51">IF(B495&gt;65,1,0)</f>
        <v>#REF!</v>
      </c>
      <c r="BK495">
        <v>1</v>
      </c>
      <c r="BL495">
        <f t="shared" ref="BL495:BL558" si="52">IF(O495&lt;&gt;"",IF(O495&lt;60,1,0),0)</f>
        <v>0</v>
      </c>
      <c r="BM495">
        <f t="shared" ref="BM495:BM558" si="53">IF(Z495&gt;=43,1,0)</f>
        <v>0</v>
      </c>
      <c r="BN495">
        <f t="shared" ref="BN495:BN558" si="54">IF(AD495&lt;&gt;"",IF(AD495&lt;50,1,0),0)</f>
        <v>0</v>
      </c>
      <c r="BO495">
        <f t="shared" ref="BO495:BO558" si="55">IF(H495="YES",1,0)</f>
        <v>0</v>
      </c>
      <c r="BP495">
        <f t="shared" ref="BP495:BP558" si="56">IF(Z495&gt;=55,4,IF(Z495&gt;=50,3,IF(Z495&gt;=45,2,IF(Z495&gt;=40,1,0))))</f>
        <v>0</v>
      </c>
      <c r="BQ495" t="e">
        <f t="shared" ref="BQ495:BQ558" si="57">IF(B495&gt;=70,3,IF(B495&gt;=60,2,IF(B495&gt;=50,1,0)))</f>
        <v>#REF!</v>
      </c>
      <c r="BR495">
        <v>2</v>
      </c>
      <c r="BS495">
        <f t="shared" ref="BS495:BS558" si="58">IF(W495&gt;=2,2,IF(W495&gt;=1,1,0))</f>
        <v>0</v>
      </c>
      <c r="BT495">
        <f t="shared" ref="BT495:BT558" si="59">IF(C495="FEMALE",1,0)</f>
        <v>0</v>
      </c>
    </row>
    <row r="496" spans="2:72" ht="12" customHeight="1" x14ac:dyDescent="0.45">
      <c r="B496" s="11" t="e">
        <f>(#REF!-#REF!)/365.25</f>
        <v>#REF!</v>
      </c>
      <c r="AY496" t="e">
        <f t="shared" si="40"/>
        <v>#REF!</v>
      </c>
      <c r="AZ496" t="e">
        <f t="shared" si="41"/>
        <v>#REF!</v>
      </c>
      <c r="BA496" t="e">
        <f t="shared" si="42"/>
        <v>#REF!</v>
      </c>
      <c r="BB496">
        <f t="shared" si="43"/>
        <v>0</v>
      </c>
      <c r="BC496">
        <f t="shared" si="44"/>
        <v>0</v>
      </c>
      <c r="BD496" t="e">
        <f t="shared" si="45"/>
        <v>#REF!</v>
      </c>
      <c r="BE496">
        <f t="shared" si="46"/>
        <v>0</v>
      </c>
      <c r="BF496">
        <f t="shared" si="47"/>
        <v>0</v>
      </c>
      <c r="BG496">
        <f t="shared" si="48"/>
        <v>0</v>
      </c>
      <c r="BH496" t="e">
        <f t="shared" si="49"/>
        <v>#REF!</v>
      </c>
      <c r="BI496">
        <f t="shared" si="50"/>
        <v>0</v>
      </c>
      <c r="BJ496" t="e">
        <f t="shared" si="51"/>
        <v>#REF!</v>
      </c>
      <c r="BK496">
        <v>1</v>
      </c>
      <c r="BL496">
        <f t="shared" si="52"/>
        <v>0</v>
      </c>
      <c r="BM496">
        <f t="shared" si="53"/>
        <v>0</v>
      </c>
      <c r="BN496">
        <f t="shared" si="54"/>
        <v>0</v>
      </c>
      <c r="BO496">
        <f t="shared" si="55"/>
        <v>0</v>
      </c>
      <c r="BP496">
        <f t="shared" si="56"/>
        <v>0</v>
      </c>
      <c r="BQ496" t="e">
        <f t="shared" si="57"/>
        <v>#REF!</v>
      </c>
      <c r="BR496">
        <v>2</v>
      </c>
      <c r="BS496">
        <f t="shared" si="58"/>
        <v>0</v>
      </c>
      <c r="BT496">
        <f t="shared" si="59"/>
        <v>0</v>
      </c>
    </row>
    <row r="497" spans="2:72" ht="12" customHeight="1" x14ac:dyDescent="0.45">
      <c r="B497" s="11" t="e">
        <f>(#REF!-#REF!)/365.25</f>
        <v>#REF!</v>
      </c>
      <c r="AY497" t="e">
        <f t="shared" si="40"/>
        <v>#REF!</v>
      </c>
      <c r="AZ497" t="e">
        <f t="shared" si="41"/>
        <v>#REF!</v>
      </c>
      <c r="BA497" t="e">
        <f t="shared" si="42"/>
        <v>#REF!</v>
      </c>
      <c r="BB497">
        <f t="shared" si="43"/>
        <v>0</v>
      </c>
      <c r="BC497">
        <f t="shared" si="44"/>
        <v>0</v>
      </c>
      <c r="BD497" t="e">
        <f t="shared" si="45"/>
        <v>#REF!</v>
      </c>
      <c r="BE497">
        <f t="shared" si="46"/>
        <v>0</v>
      </c>
      <c r="BF497">
        <f t="shared" si="47"/>
        <v>0</v>
      </c>
      <c r="BG497">
        <f t="shared" si="48"/>
        <v>0</v>
      </c>
      <c r="BH497" t="e">
        <f t="shared" si="49"/>
        <v>#REF!</v>
      </c>
      <c r="BI497">
        <f t="shared" si="50"/>
        <v>0</v>
      </c>
      <c r="BJ497" t="e">
        <f t="shared" si="51"/>
        <v>#REF!</v>
      </c>
      <c r="BK497">
        <v>1</v>
      </c>
      <c r="BL497">
        <f t="shared" si="52"/>
        <v>0</v>
      </c>
      <c r="BM497">
        <f t="shared" si="53"/>
        <v>0</v>
      </c>
      <c r="BN497">
        <f t="shared" si="54"/>
        <v>0</v>
      </c>
      <c r="BO497">
        <f t="shared" si="55"/>
        <v>0</v>
      </c>
      <c r="BP497">
        <f t="shared" si="56"/>
        <v>0</v>
      </c>
      <c r="BQ497" t="e">
        <f t="shared" si="57"/>
        <v>#REF!</v>
      </c>
      <c r="BR497">
        <v>2</v>
      </c>
      <c r="BS497">
        <f t="shared" si="58"/>
        <v>0</v>
      </c>
      <c r="BT497">
        <f t="shared" si="59"/>
        <v>0</v>
      </c>
    </row>
    <row r="498" spans="2:72" ht="12" customHeight="1" x14ac:dyDescent="0.45">
      <c r="B498" s="11" t="e">
        <f>(#REF!-#REF!)/365.25</f>
        <v>#REF!</v>
      </c>
      <c r="AY498" t="e">
        <f t="shared" si="40"/>
        <v>#REF!</v>
      </c>
      <c r="AZ498" t="e">
        <f t="shared" si="41"/>
        <v>#REF!</v>
      </c>
      <c r="BA498" t="e">
        <f t="shared" si="42"/>
        <v>#REF!</v>
      </c>
      <c r="BB498">
        <f t="shared" si="43"/>
        <v>0</v>
      </c>
      <c r="BC498">
        <f t="shared" si="44"/>
        <v>0</v>
      </c>
      <c r="BD498" t="e">
        <f t="shared" si="45"/>
        <v>#REF!</v>
      </c>
      <c r="BE498">
        <f t="shared" si="46"/>
        <v>0</v>
      </c>
      <c r="BF498">
        <f t="shared" si="47"/>
        <v>0</v>
      </c>
      <c r="BG498">
        <f t="shared" si="48"/>
        <v>0</v>
      </c>
      <c r="BH498" t="e">
        <f t="shared" si="49"/>
        <v>#REF!</v>
      </c>
      <c r="BI498">
        <f t="shared" si="50"/>
        <v>0</v>
      </c>
      <c r="BJ498" t="e">
        <f t="shared" si="51"/>
        <v>#REF!</v>
      </c>
      <c r="BK498">
        <v>1</v>
      </c>
      <c r="BL498">
        <f t="shared" si="52"/>
        <v>0</v>
      </c>
      <c r="BM498">
        <f t="shared" si="53"/>
        <v>0</v>
      </c>
      <c r="BN498">
        <f t="shared" si="54"/>
        <v>0</v>
      </c>
      <c r="BO498">
        <f t="shared" si="55"/>
        <v>0</v>
      </c>
      <c r="BP498">
        <f t="shared" si="56"/>
        <v>0</v>
      </c>
      <c r="BQ498" t="e">
        <f t="shared" si="57"/>
        <v>#REF!</v>
      </c>
      <c r="BR498">
        <v>2</v>
      </c>
      <c r="BS498">
        <f t="shared" si="58"/>
        <v>0</v>
      </c>
      <c r="BT498">
        <f t="shared" si="59"/>
        <v>0</v>
      </c>
    </row>
    <row r="499" spans="2:72" ht="12" customHeight="1" x14ac:dyDescent="0.45">
      <c r="B499" s="11" t="e">
        <f>(#REF!-#REF!)/365.25</f>
        <v>#REF!</v>
      </c>
      <c r="AY499" t="e">
        <f t="shared" si="40"/>
        <v>#REF!</v>
      </c>
      <c r="AZ499" t="e">
        <f t="shared" si="41"/>
        <v>#REF!</v>
      </c>
      <c r="BA499" t="e">
        <f t="shared" si="42"/>
        <v>#REF!</v>
      </c>
      <c r="BB499">
        <f t="shared" si="43"/>
        <v>0</v>
      </c>
      <c r="BC499">
        <f t="shared" si="44"/>
        <v>0</v>
      </c>
      <c r="BD499" t="e">
        <f t="shared" si="45"/>
        <v>#REF!</v>
      </c>
      <c r="BE499">
        <f t="shared" si="46"/>
        <v>0</v>
      </c>
      <c r="BF499">
        <f t="shared" si="47"/>
        <v>0</v>
      </c>
      <c r="BG499">
        <f t="shared" si="48"/>
        <v>0</v>
      </c>
      <c r="BH499" t="e">
        <f t="shared" si="49"/>
        <v>#REF!</v>
      </c>
      <c r="BI499">
        <f t="shared" si="50"/>
        <v>0</v>
      </c>
      <c r="BJ499" t="e">
        <f t="shared" si="51"/>
        <v>#REF!</v>
      </c>
      <c r="BK499">
        <v>1</v>
      </c>
      <c r="BL499">
        <f t="shared" si="52"/>
        <v>0</v>
      </c>
      <c r="BM499">
        <f t="shared" si="53"/>
        <v>0</v>
      </c>
      <c r="BN499">
        <f t="shared" si="54"/>
        <v>0</v>
      </c>
      <c r="BO499">
        <f t="shared" si="55"/>
        <v>0</v>
      </c>
      <c r="BP499">
        <f t="shared" si="56"/>
        <v>0</v>
      </c>
      <c r="BQ499" t="e">
        <f t="shared" si="57"/>
        <v>#REF!</v>
      </c>
      <c r="BR499">
        <v>2</v>
      </c>
      <c r="BS499">
        <f t="shared" si="58"/>
        <v>0</v>
      </c>
      <c r="BT499">
        <f t="shared" si="59"/>
        <v>0</v>
      </c>
    </row>
    <row r="500" spans="2:72" ht="12" customHeight="1" x14ac:dyDescent="0.45">
      <c r="B500" s="11" t="e">
        <f>(#REF!-#REF!)/365.25</f>
        <v>#REF!</v>
      </c>
      <c r="AY500" t="e">
        <f t="shared" si="40"/>
        <v>#REF!</v>
      </c>
      <c r="AZ500" t="e">
        <f t="shared" si="41"/>
        <v>#REF!</v>
      </c>
      <c r="BA500" t="e">
        <f t="shared" si="42"/>
        <v>#REF!</v>
      </c>
      <c r="BB500">
        <f t="shared" si="43"/>
        <v>0</v>
      </c>
      <c r="BC500">
        <f t="shared" si="44"/>
        <v>0</v>
      </c>
      <c r="BD500" t="e">
        <f t="shared" si="45"/>
        <v>#REF!</v>
      </c>
      <c r="BE500">
        <f t="shared" si="46"/>
        <v>0</v>
      </c>
      <c r="BF500">
        <f t="shared" si="47"/>
        <v>0</v>
      </c>
      <c r="BG500">
        <f t="shared" si="48"/>
        <v>0</v>
      </c>
      <c r="BH500" t="e">
        <f t="shared" si="49"/>
        <v>#REF!</v>
      </c>
      <c r="BI500">
        <f t="shared" si="50"/>
        <v>0</v>
      </c>
      <c r="BJ500" t="e">
        <f t="shared" si="51"/>
        <v>#REF!</v>
      </c>
      <c r="BK500">
        <v>1</v>
      </c>
      <c r="BL500">
        <f t="shared" si="52"/>
        <v>0</v>
      </c>
      <c r="BM500">
        <f t="shared" si="53"/>
        <v>0</v>
      </c>
      <c r="BN500">
        <f t="shared" si="54"/>
        <v>0</v>
      </c>
      <c r="BO500">
        <f t="shared" si="55"/>
        <v>0</v>
      </c>
      <c r="BP500">
        <f t="shared" si="56"/>
        <v>0</v>
      </c>
      <c r="BQ500" t="e">
        <f t="shared" si="57"/>
        <v>#REF!</v>
      </c>
      <c r="BR500">
        <v>2</v>
      </c>
      <c r="BS500">
        <f t="shared" si="58"/>
        <v>0</v>
      </c>
      <c r="BT500">
        <f t="shared" si="59"/>
        <v>0</v>
      </c>
    </row>
    <row r="501" spans="2:72" ht="12" customHeight="1" x14ac:dyDescent="0.45">
      <c r="B501" s="11" t="e">
        <f>(#REF!-#REF!)/365.25</f>
        <v>#REF!</v>
      </c>
      <c r="AY501" t="e">
        <f t="shared" si="40"/>
        <v>#REF!</v>
      </c>
      <c r="AZ501" t="e">
        <f t="shared" si="41"/>
        <v>#REF!</v>
      </c>
      <c r="BA501" t="e">
        <f t="shared" si="42"/>
        <v>#REF!</v>
      </c>
      <c r="BB501">
        <f t="shared" si="43"/>
        <v>0</v>
      </c>
      <c r="BC501">
        <f t="shared" si="44"/>
        <v>0</v>
      </c>
      <c r="BD501" t="e">
        <f t="shared" si="45"/>
        <v>#REF!</v>
      </c>
      <c r="BE501">
        <f t="shared" si="46"/>
        <v>0</v>
      </c>
      <c r="BF501">
        <f t="shared" si="47"/>
        <v>0</v>
      </c>
      <c r="BG501">
        <f t="shared" si="48"/>
        <v>0</v>
      </c>
      <c r="BH501" t="e">
        <f t="shared" si="49"/>
        <v>#REF!</v>
      </c>
      <c r="BI501">
        <f t="shared" si="50"/>
        <v>0</v>
      </c>
      <c r="BJ501" t="e">
        <f t="shared" si="51"/>
        <v>#REF!</v>
      </c>
      <c r="BK501">
        <v>1</v>
      </c>
      <c r="BL501">
        <f t="shared" si="52"/>
        <v>0</v>
      </c>
      <c r="BM501">
        <f t="shared" si="53"/>
        <v>0</v>
      </c>
      <c r="BN501">
        <f t="shared" si="54"/>
        <v>0</v>
      </c>
      <c r="BO501">
        <f t="shared" si="55"/>
        <v>0</v>
      </c>
      <c r="BP501">
        <f t="shared" si="56"/>
        <v>0</v>
      </c>
      <c r="BQ501" t="e">
        <f t="shared" si="57"/>
        <v>#REF!</v>
      </c>
      <c r="BR501">
        <v>2</v>
      </c>
      <c r="BS501">
        <f t="shared" si="58"/>
        <v>0</v>
      </c>
      <c r="BT501">
        <f t="shared" si="59"/>
        <v>0</v>
      </c>
    </row>
    <row r="502" spans="2:72" ht="12" customHeight="1" x14ac:dyDescent="0.45">
      <c r="B502" s="11" t="e">
        <f>(#REF!-#REF!)/365.25</f>
        <v>#REF!</v>
      </c>
      <c r="AY502" t="e">
        <f t="shared" si="40"/>
        <v>#REF!</v>
      </c>
      <c r="AZ502" t="e">
        <f t="shared" si="41"/>
        <v>#REF!</v>
      </c>
      <c r="BA502" t="e">
        <f t="shared" si="42"/>
        <v>#REF!</v>
      </c>
      <c r="BB502">
        <f t="shared" si="43"/>
        <v>0</v>
      </c>
      <c r="BC502">
        <f t="shared" si="44"/>
        <v>0</v>
      </c>
      <c r="BD502" t="e">
        <f t="shared" si="45"/>
        <v>#REF!</v>
      </c>
      <c r="BE502">
        <f t="shared" si="46"/>
        <v>0</v>
      </c>
      <c r="BF502">
        <f t="shared" si="47"/>
        <v>0</v>
      </c>
      <c r="BG502">
        <f t="shared" si="48"/>
        <v>0</v>
      </c>
      <c r="BH502" t="e">
        <f t="shared" si="49"/>
        <v>#REF!</v>
      </c>
      <c r="BI502">
        <f t="shared" si="50"/>
        <v>0</v>
      </c>
      <c r="BJ502" t="e">
        <f t="shared" si="51"/>
        <v>#REF!</v>
      </c>
      <c r="BK502">
        <v>1</v>
      </c>
      <c r="BL502">
        <f t="shared" si="52"/>
        <v>0</v>
      </c>
      <c r="BM502">
        <f t="shared" si="53"/>
        <v>0</v>
      </c>
      <c r="BN502">
        <f t="shared" si="54"/>
        <v>0</v>
      </c>
      <c r="BO502">
        <f t="shared" si="55"/>
        <v>0</v>
      </c>
      <c r="BP502">
        <f t="shared" si="56"/>
        <v>0</v>
      </c>
      <c r="BQ502" t="e">
        <f t="shared" si="57"/>
        <v>#REF!</v>
      </c>
      <c r="BR502">
        <v>2</v>
      </c>
      <c r="BS502">
        <f t="shared" si="58"/>
        <v>0</v>
      </c>
      <c r="BT502">
        <f t="shared" si="59"/>
        <v>0</v>
      </c>
    </row>
    <row r="503" spans="2:72" ht="12" customHeight="1" x14ac:dyDescent="0.45">
      <c r="B503" s="11" t="e">
        <f>(#REF!-#REF!)/365.25</f>
        <v>#REF!</v>
      </c>
      <c r="AY503" t="e">
        <f t="shared" si="40"/>
        <v>#REF!</v>
      </c>
      <c r="AZ503" t="e">
        <f t="shared" si="41"/>
        <v>#REF!</v>
      </c>
      <c r="BA503" t="e">
        <f t="shared" si="42"/>
        <v>#REF!</v>
      </c>
      <c r="BB503">
        <f t="shared" si="43"/>
        <v>0</v>
      </c>
      <c r="BC503">
        <f t="shared" si="44"/>
        <v>0</v>
      </c>
      <c r="BD503" t="e">
        <f t="shared" si="45"/>
        <v>#REF!</v>
      </c>
      <c r="BE503">
        <f t="shared" si="46"/>
        <v>0</v>
      </c>
      <c r="BF503">
        <f t="shared" si="47"/>
        <v>0</v>
      </c>
      <c r="BG503">
        <f t="shared" si="48"/>
        <v>0</v>
      </c>
      <c r="BH503" t="e">
        <f t="shared" si="49"/>
        <v>#REF!</v>
      </c>
      <c r="BI503">
        <f t="shared" si="50"/>
        <v>0</v>
      </c>
      <c r="BJ503" t="e">
        <f t="shared" si="51"/>
        <v>#REF!</v>
      </c>
      <c r="BK503">
        <v>1</v>
      </c>
      <c r="BL503">
        <f t="shared" si="52"/>
        <v>0</v>
      </c>
      <c r="BM503">
        <f t="shared" si="53"/>
        <v>0</v>
      </c>
      <c r="BN503">
        <f t="shared" si="54"/>
        <v>0</v>
      </c>
      <c r="BO503">
        <f t="shared" si="55"/>
        <v>0</v>
      </c>
      <c r="BP503">
        <f t="shared" si="56"/>
        <v>0</v>
      </c>
      <c r="BQ503" t="e">
        <f t="shared" si="57"/>
        <v>#REF!</v>
      </c>
      <c r="BR503">
        <v>2</v>
      </c>
      <c r="BS503">
        <f t="shared" si="58"/>
        <v>0</v>
      </c>
      <c r="BT503">
        <f t="shared" si="59"/>
        <v>0</v>
      </c>
    </row>
    <row r="504" spans="2:72" ht="12" customHeight="1" x14ac:dyDescent="0.45">
      <c r="B504" s="11" t="e">
        <f>(#REF!-#REF!)/365.25</f>
        <v>#REF!</v>
      </c>
      <c r="AY504" t="e">
        <f t="shared" si="40"/>
        <v>#REF!</v>
      </c>
      <c r="AZ504" t="e">
        <f t="shared" si="41"/>
        <v>#REF!</v>
      </c>
      <c r="BA504" t="e">
        <f t="shared" si="42"/>
        <v>#REF!</v>
      </c>
      <c r="BB504">
        <f t="shared" si="43"/>
        <v>0</v>
      </c>
      <c r="BC504">
        <f t="shared" si="44"/>
        <v>0</v>
      </c>
      <c r="BD504" t="e">
        <f t="shared" si="45"/>
        <v>#REF!</v>
      </c>
      <c r="BE504">
        <f t="shared" si="46"/>
        <v>0</v>
      </c>
      <c r="BF504">
        <f t="shared" si="47"/>
        <v>0</v>
      </c>
      <c r="BG504">
        <f t="shared" si="48"/>
        <v>0</v>
      </c>
      <c r="BH504" t="e">
        <f t="shared" si="49"/>
        <v>#REF!</v>
      </c>
      <c r="BI504">
        <f t="shared" si="50"/>
        <v>0</v>
      </c>
      <c r="BJ504" t="e">
        <f t="shared" si="51"/>
        <v>#REF!</v>
      </c>
      <c r="BK504">
        <v>1</v>
      </c>
      <c r="BL504">
        <f t="shared" si="52"/>
        <v>0</v>
      </c>
      <c r="BM504">
        <f t="shared" si="53"/>
        <v>0</v>
      </c>
      <c r="BN504">
        <f t="shared" si="54"/>
        <v>0</v>
      </c>
      <c r="BO504">
        <f t="shared" si="55"/>
        <v>0</v>
      </c>
      <c r="BP504">
        <f t="shared" si="56"/>
        <v>0</v>
      </c>
      <c r="BQ504" t="e">
        <f t="shared" si="57"/>
        <v>#REF!</v>
      </c>
      <c r="BR504">
        <v>2</v>
      </c>
      <c r="BS504">
        <f t="shared" si="58"/>
        <v>0</v>
      </c>
      <c r="BT504">
        <f t="shared" si="59"/>
        <v>0</v>
      </c>
    </row>
    <row r="505" spans="2:72" ht="12" customHeight="1" x14ac:dyDescent="0.45">
      <c r="B505" s="11" t="e">
        <f>(#REF!-#REF!)/365.25</f>
        <v>#REF!</v>
      </c>
      <c r="AY505" t="e">
        <f t="shared" si="40"/>
        <v>#REF!</v>
      </c>
      <c r="AZ505" t="e">
        <f t="shared" si="41"/>
        <v>#REF!</v>
      </c>
      <c r="BA505" t="e">
        <f t="shared" si="42"/>
        <v>#REF!</v>
      </c>
      <c r="BB505">
        <f t="shared" si="43"/>
        <v>0</v>
      </c>
      <c r="BC505">
        <f t="shared" si="44"/>
        <v>0</v>
      </c>
      <c r="BD505" t="e">
        <f t="shared" si="45"/>
        <v>#REF!</v>
      </c>
      <c r="BE505">
        <f t="shared" si="46"/>
        <v>0</v>
      </c>
      <c r="BF505">
        <f t="shared" si="47"/>
        <v>0</v>
      </c>
      <c r="BG505">
        <f t="shared" si="48"/>
        <v>0</v>
      </c>
      <c r="BH505" t="e">
        <f t="shared" si="49"/>
        <v>#REF!</v>
      </c>
      <c r="BI505">
        <f t="shared" si="50"/>
        <v>0</v>
      </c>
      <c r="BJ505" t="e">
        <f t="shared" si="51"/>
        <v>#REF!</v>
      </c>
      <c r="BK505">
        <v>1</v>
      </c>
      <c r="BL505">
        <f t="shared" si="52"/>
        <v>0</v>
      </c>
      <c r="BM505">
        <f t="shared" si="53"/>
        <v>0</v>
      </c>
      <c r="BN505">
        <f t="shared" si="54"/>
        <v>0</v>
      </c>
      <c r="BO505">
        <f t="shared" si="55"/>
        <v>0</v>
      </c>
      <c r="BP505">
        <f t="shared" si="56"/>
        <v>0</v>
      </c>
      <c r="BQ505" t="e">
        <f t="shared" si="57"/>
        <v>#REF!</v>
      </c>
      <c r="BR505">
        <v>2</v>
      </c>
      <c r="BS505">
        <f t="shared" si="58"/>
        <v>0</v>
      </c>
      <c r="BT505">
        <f t="shared" si="59"/>
        <v>0</v>
      </c>
    </row>
    <row r="506" spans="2:72" ht="12" customHeight="1" x14ac:dyDescent="0.45">
      <c r="B506" s="11" t="e">
        <f>(#REF!-#REF!)/365.25</f>
        <v>#REF!</v>
      </c>
      <c r="AY506" t="e">
        <f t="shared" si="40"/>
        <v>#REF!</v>
      </c>
      <c r="AZ506" t="e">
        <f t="shared" si="41"/>
        <v>#REF!</v>
      </c>
      <c r="BA506" t="e">
        <f t="shared" si="42"/>
        <v>#REF!</v>
      </c>
      <c r="BB506">
        <f t="shared" si="43"/>
        <v>0</v>
      </c>
      <c r="BC506">
        <f t="shared" si="44"/>
        <v>0</v>
      </c>
      <c r="BD506" t="e">
        <f t="shared" si="45"/>
        <v>#REF!</v>
      </c>
      <c r="BE506">
        <f t="shared" si="46"/>
        <v>0</v>
      </c>
      <c r="BF506">
        <f t="shared" si="47"/>
        <v>0</v>
      </c>
      <c r="BG506">
        <f t="shared" si="48"/>
        <v>0</v>
      </c>
      <c r="BH506" t="e">
        <f t="shared" si="49"/>
        <v>#REF!</v>
      </c>
      <c r="BI506">
        <f t="shared" si="50"/>
        <v>0</v>
      </c>
      <c r="BJ506" t="e">
        <f t="shared" si="51"/>
        <v>#REF!</v>
      </c>
      <c r="BK506">
        <v>1</v>
      </c>
      <c r="BL506">
        <f t="shared" si="52"/>
        <v>0</v>
      </c>
      <c r="BM506">
        <f t="shared" si="53"/>
        <v>0</v>
      </c>
      <c r="BN506">
        <f t="shared" si="54"/>
        <v>0</v>
      </c>
      <c r="BO506">
        <f t="shared" si="55"/>
        <v>0</v>
      </c>
      <c r="BP506">
        <f t="shared" si="56"/>
        <v>0</v>
      </c>
      <c r="BQ506" t="e">
        <f t="shared" si="57"/>
        <v>#REF!</v>
      </c>
      <c r="BR506">
        <v>2</v>
      </c>
      <c r="BS506">
        <f t="shared" si="58"/>
        <v>0</v>
      </c>
      <c r="BT506">
        <f t="shared" si="59"/>
        <v>0</v>
      </c>
    </row>
    <row r="507" spans="2:72" ht="12" customHeight="1" x14ac:dyDescent="0.45">
      <c r="B507" s="11" t="e">
        <f>(#REF!-#REF!)/365.25</f>
        <v>#REF!</v>
      </c>
      <c r="AY507" t="e">
        <f t="shared" si="40"/>
        <v>#REF!</v>
      </c>
      <c r="AZ507" t="e">
        <f t="shared" si="41"/>
        <v>#REF!</v>
      </c>
      <c r="BA507" t="e">
        <f t="shared" si="42"/>
        <v>#REF!</v>
      </c>
      <c r="BB507">
        <f t="shared" si="43"/>
        <v>0</v>
      </c>
      <c r="BC507">
        <f t="shared" si="44"/>
        <v>0</v>
      </c>
      <c r="BD507" t="e">
        <f t="shared" si="45"/>
        <v>#REF!</v>
      </c>
      <c r="BE507">
        <f t="shared" si="46"/>
        <v>0</v>
      </c>
      <c r="BF507">
        <f t="shared" si="47"/>
        <v>0</v>
      </c>
      <c r="BG507">
        <f t="shared" si="48"/>
        <v>0</v>
      </c>
      <c r="BH507" t="e">
        <f t="shared" si="49"/>
        <v>#REF!</v>
      </c>
      <c r="BI507">
        <f t="shared" si="50"/>
        <v>0</v>
      </c>
      <c r="BJ507" t="e">
        <f t="shared" si="51"/>
        <v>#REF!</v>
      </c>
      <c r="BK507">
        <v>1</v>
      </c>
      <c r="BL507">
        <f t="shared" si="52"/>
        <v>0</v>
      </c>
      <c r="BM507">
        <f t="shared" si="53"/>
        <v>0</v>
      </c>
      <c r="BN507">
        <f t="shared" si="54"/>
        <v>0</v>
      </c>
      <c r="BO507">
        <f t="shared" si="55"/>
        <v>0</v>
      </c>
      <c r="BP507">
        <f t="shared" si="56"/>
        <v>0</v>
      </c>
      <c r="BQ507" t="e">
        <f t="shared" si="57"/>
        <v>#REF!</v>
      </c>
      <c r="BR507">
        <v>2</v>
      </c>
      <c r="BS507">
        <f t="shared" si="58"/>
        <v>0</v>
      </c>
      <c r="BT507">
        <f t="shared" si="59"/>
        <v>0</v>
      </c>
    </row>
    <row r="508" spans="2:72" ht="12" customHeight="1" x14ac:dyDescent="0.45">
      <c r="B508" s="11" t="e">
        <f>(#REF!-#REF!)/365.25</f>
        <v>#REF!</v>
      </c>
      <c r="AY508" t="e">
        <f t="shared" si="40"/>
        <v>#REF!</v>
      </c>
      <c r="AZ508" t="e">
        <f t="shared" si="41"/>
        <v>#REF!</v>
      </c>
      <c r="BA508" t="e">
        <f t="shared" si="42"/>
        <v>#REF!</v>
      </c>
      <c r="BB508">
        <f t="shared" si="43"/>
        <v>0</v>
      </c>
      <c r="BC508">
        <f t="shared" si="44"/>
        <v>0</v>
      </c>
      <c r="BD508" t="e">
        <f t="shared" si="45"/>
        <v>#REF!</v>
      </c>
      <c r="BE508">
        <f t="shared" si="46"/>
        <v>0</v>
      </c>
      <c r="BF508">
        <f t="shared" si="47"/>
        <v>0</v>
      </c>
      <c r="BG508">
        <f t="shared" si="48"/>
        <v>0</v>
      </c>
      <c r="BH508" t="e">
        <f t="shared" si="49"/>
        <v>#REF!</v>
      </c>
      <c r="BI508">
        <f t="shared" si="50"/>
        <v>0</v>
      </c>
      <c r="BJ508" t="e">
        <f t="shared" si="51"/>
        <v>#REF!</v>
      </c>
      <c r="BK508">
        <v>1</v>
      </c>
      <c r="BL508">
        <f t="shared" si="52"/>
        <v>0</v>
      </c>
      <c r="BM508">
        <f t="shared" si="53"/>
        <v>0</v>
      </c>
      <c r="BN508">
        <f t="shared" si="54"/>
        <v>0</v>
      </c>
      <c r="BO508">
        <f t="shared" si="55"/>
        <v>0</v>
      </c>
      <c r="BP508">
        <f t="shared" si="56"/>
        <v>0</v>
      </c>
      <c r="BQ508" t="e">
        <f t="shared" si="57"/>
        <v>#REF!</v>
      </c>
      <c r="BR508">
        <v>2</v>
      </c>
      <c r="BS508">
        <f t="shared" si="58"/>
        <v>0</v>
      </c>
      <c r="BT508">
        <f t="shared" si="59"/>
        <v>0</v>
      </c>
    </row>
    <row r="509" spans="2:72" ht="12" customHeight="1" x14ac:dyDescent="0.45">
      <c r="B509" s="11" t="e">
        <f>(#REF!-#REF!)/365.25</f>
        <v>#REF!</v>
      </c>
      <c r="AY509" t="e">
        <f t="shared" si="40"/>
        <v>#REF!</v>
      </c>
      <c r="AZ509" t="e">
        <f t="shared" si="41"/>
        <v>#REF!</v>
      </c>
      <c r="BA509" t="e">
        <f t="shared" si="42"/>
        <v>#REF!</v>
      </c>
      <c r="BB509">
        <f t="shared" si="43"/>
        <v>0</v>
      </c>
      <c r="BC509">
        <f t="shared" si="44"/>
        <v>0</v>
      </c>
      <c r="BD509" t="e">
        <f t="shared" si="45"/>
        <v>#REF!</v>
      </c>
      <c r="BE509">
        <f t="shared" si="46"/>
        <v>0</v>
      </c>
      <c r="BF509">
        <f t="shared" si="47"/>
        <v>0</v>
      </c>
      <c r="BG509">
        <f t="shared" si="48"/>
        <v>0</v>
      </c>
      <c r="BH509" t="e">
        <f t="shared" si="49"/>
        <v>#REF!</v>
      </c>
      <c r="BI509">
        <f t="shared" si="50"/>
        <v>0</v>
      </c>
      <c r="BJ509" t="e">
        <f t="shared" si="51"/>
        <v>#REF!</v>
      </c>
      <c r="BK509">
        <v>1</v>
      </c>
      <c r="BL509">
        <f t="shared" si="52"/>
        <v>0</v>
      </c>
      <c r="BM509">
        <f t="shared" si="53"/>
        <v>0</v>
      </c>
      <c r="BN509">
        <f t="shared" si="54"/>
        <v>0</v>
      </c>
      <c r="BO509">
        <f t="shared" si="55"/>
        <v>0</v>
      </c>
      <c r="BP509">
        <f t="shared" si="56"/>
        <v>0</v>
      </c>
      <c r="BQ509" t="e">
        <f t="shared" si="57"/>
        <v>#REF!</v>
      </c>
      <c r="BR509">
        <v>2</v>
      </c>
      <c r="BS509">
        <f t="shared" si="58"/>
        <v>0</v>
      </c>
      <c r="BT509">
        <f t="shared" si="59"/>
        <v>0</v>
      </c>
    </row>
    <row r="510" spans="2:72" ht="12" customHeight="1" x14ac:dyDescent="0.45">
      <c r="B510" s="11" t="e">
        <f>(#REF!-#REF!)/365.25</f>
        <v>#REF!</v>
      </c>
      <c r="AY510" t="e">
        <f t="shared" si="40"/>
        <v>#REF!</v>
      </c>
      <c r="AZ510" t="e">
        <f t="shared" si="41"/>
        <v>#REF!</v>
      </c>
      <c r="BA510" t="e">
        <f t="shared" si="42"/>
        <v>#REF!</v>
      </c>
      <c r="BB510">
        <f t="shared" si="43"/>
        <v>0</v>
      </c>
      <c r="BC510">
        <f t="shared" si="44"/>
        <v>0</v>
      </c>
      <c r="BD510" t="e">
        <f t="shared" si="45"/>
        <v>#REF!</v>
      </c>
      <c r="BE510">
        <f t="shared" si="46"/>
        <v>0</v>
      </c>
      <c r="BF510">
        <f t="shared" si="47"/>
        <v>0</v>
      </c>
      <c r="BG510">
        <f t="shared" si="48"/>
        <v>0</v>
      </c>
      <c r="BH510" t="e">
        <f t="shared" si="49"/>
        <v>#REF!</v>
      </c>
      <c r="BI510">
        <f t="shared" si="50"/>
        <v>0</v>
      </c>
      <c r="BJ510" t="e">
        <f t="shared" si="51"/>
        <v>#REF!</v>
      </c>
      <c r="BK510">
        <v>1</v>
      </c>
      <c r="BL510">
        <f t="shared" si="52"/>
        <v>0</v>
      </c>
      <c r="BM510">
        <f t="shared" si="53"/>
        <v>0</v>
      </c>
      <c r="BN510">
        <f t="shared" si="54"/>
        <v>0</v>
      </c>
      <c r="BO510">
        <f t="shared" si="55"/>
        <v>0</v>
      </c>
      <c r="BP510">
        <f t="shared" si="56"/>
        <v>0</v>
      </c>
      <c r="BQ510" t="e">
        <f t="shared" si="57"/>
        <v>#REF!</v>
      </c>
      <c r="BR510">
        <v>2</v>
      </c>
      <c r="BS510">
        <f t="shared" si="58"/>
        <v>0</v>
      </c>
      <c r="BT510">
        <f t="shared" si="59"/>
        <v>0</v>
      </c>
    </row>
    <row r="511" spans="2:72" ht="12" customHeight="1" x14ac:dyDescent="0.45">
      <c r="B511" s="11" t="e">
        <f>(#REF!-#REF!)/365.25</f>
        <v>#REF!</v>
      </c>
      <c r="AY511" t="e">
        <f t="shared" si="40"/>
        <v>#REF!</v>
      </c>
      <c r="AZ511" t="e">
        <f t="shared" si="41"/>
        <v>#REF!</v>
      </c>
      <c r="BA511" t="e">
        <f t="shared" si="42"/>
        <v>#REF!</v>
      </c>
      <c r="BB511">
        <f t="shared" si="43"/>
        <v>0</v>
      </c>
      <c r="BC511">
        <f t="shared" si="44"/>
        <v>0</v>
      </c>
      <c r="BD511" t="e">
        <f t="shared" si="45"/>
        <v>#REF!</v>
      </c>
      <c r="BE511">
        <f t="shared" si="46"/>
        <v>0</v>
      </c>
      <c r="BF511">
        <f t="shared" si="47"/>
        <v>0</v>
      </c>
      <c r="BG511">
        <f t="shared" si="48"/>
        <v>0</v>
      </c>
      <c r="BH511" t="e">
        <f t="shared" si="49"/>
        <v>#REF!</v>
      </c>
      <c r="BI511">
        <f t="shared" si="50"/>
        <v>0</v>
      </c>
      <c r="BJ511" t="e">
        <f t="shared" si="51"/>
        <v>#REF!</v>
      </c>
      <c r="BK511">
        <v>1</v>
      </c>
      <c r="BL511">
        <f t="shared" si="52"/>
        <v>0</v>
      </c>
      <c r="BM511">
        <f t="shared" si="53"/>
        <v>0</v>
      </c>
      <c r="BN511">
        <f t="shared" si="54"/>
        <v>0</v>
      </c>
      <c r="BO511">
        <f t="shared" si="55"/>
        <v>0</v>
      </c>
      <c r="BP511">
        <f t="shared" si="56"/>
        <v>0</v>
      </c>
      <c r="BQ511" t="e">
        <f t="shared" si="57"/>
        <v>#REF!</v>
      </c>
      <c r="BR511">
        <v>2</v>
      </c>
      <c r="BS511">
        <f t="shared" si="58"/>
        <v>0</v>
      </c>
      <c r="BT511">
        <f t="shared" si="59"/>
        <v>0</v>
      </c>
    </row>
    <row r="512" spans="2:72" ht="12" customHeight="1" x14ac:dyDescent="0.45">
      <c r="B512" s="11" t="e">
        <f>(#REF!-#REF!)/365.25</f>
        <v>#REF!</v>
      </c>
      <c r="AY512" t="e">
        <f t="shared" si="40"/>
        <v>#REF!</v>
      </c>
      <c r="AZ512" t="e">
        <f t="shared" si="41"/>
        <v>#REF!</v>
      </c>
      <c r="BA512" t="e">
        <f t="shared" si="42"/>
        <v>#REF!</v>
      </c>
      <c r="BB512">
        <f t="shared" si="43"/>
        <v>0</v>
      </c>
      <c r="BC512">
        <f t="shared" si="44"/>
        <v>0</v>
      </c>
      <c r="BD512" t="e">
        <f t="shared" si="45"/>
        <v>#REF!</v>
      </c>
      <c r="BE512">
        <f t="shared" si="46"/>
        <v>0</v>
      </c>
      <c r="BF512">
        <f t="shared" si="47"/>
        <v>0</v>
      </c>
      <c r="BG512">
        <f t="shared" si="48"/>
        <v>0</v>
      </c>
      <c r="BH512" t="e">
        <f t="shared" si="49"/>
        <v>#REF!</v>
      </c>
      <c r="BI512">
        <f t="shared" si="50"/>
        <v>0</v>
      </c>
      <c r="BJ512" t="e">
        <f t="shared" si="51"/>
        <v>#REF!</v>
      </c>
      <c r="BK512">
        <v>1</v>
      </c>
      <c r="BL512">
        <f t="shared" si="52"/>
        <v>0</v>
      </c>
      <c r="BM512">
        <f t="shared" si="53"/>
        <v>0</v>
      </c>
      <c r="BN512">
        <f t="shared" si="54"/>
        <v>0</v>
      </c>
      <c r="BO512">
        <f t="shared" si="55"/>
        <v>0</v>
      </c>
      <c r="BP512">
        <f t="shared" si="56"/>
        <v>0</v>
      </c>
      <c r="BQ512" t="e">
        <f t="shared" si="57"/>
        <v>#REF!</v>
      </c>
      <c r="BR512">
        <v>2</v>
      </c>
      <c r="BS512">
        <f t="shared" si="58"/>
        <v>0</v>
      </c>
      <c r="BT512">
        <f t="shared" si="59"/>
        <v>0</v>
      </c>
    </row>
    <row r="513" spans="2:72" ht="12" customHeight="1" x14ac:dyDescent="0.45">
      <c r="B513" s="11" t="e">
        <f>(#REF!-#REF!)/365.25</f>
        <v>#REF!</v>
      </c>
      <c r="AY513" t="e">
        <f t="shared" si="40"/>
        <v>#REF!</v>
      </c>
      <c r="AZ513" t="e">
        <f t="shared" si="41"/>
        <v>#REF!</v>
      </c>
      <c r="BA513" t="e">
        <f t="shared" si="42"/>
        <v>#REF!</v>
      </c>
      <c r="BB513">
        <f t="shared" si="43"/>
        <v>0</v>
      </c>
      <c r="BC513">
        <f t="shared" si="44"/>
        <v>0</v>
      </c>
      <c r="BD513" t="e">
        <f t="shared" si="45"/>
        <v>#REF!</v>
      </c>
      <c r="BE513">
        <f t="shared" si="46"/>
        <v>0</v>
      </c>
      <c r="BF513">
        <f t="shared" si="47"/>
        <v>0</v>
      </c>
      <c r="BG513">
        <f t="shared" si="48"/>
        <v>0</v>
      </c>
      <c r="BH513" t="e">
        <f t="shared" si="49"/>
        <v>#REF!</v>
      </c>
      <c r="BI513">
        <f t="shared" si="50"/>
        <v>0</v>
      </c>
      <c r="BJ513" t="e">
        <f t="shared" si="51"/>
        <v>#REF!</v>
      </c>
      <c r="BK513">
        <v>1</v>
      </c>
      <c r="BL513">
        <f t="shared" si="52"/>
        <v>0</v>
      </c>
      <c r="BM513">
        <f t="shared" si="53"/>
        <v>0</v>
      </c>
      <c r="BN513">
        <f t="shared" si="54"/>
        <v>0</v>
      </c>
      <c r="BO513">
        <f t="shared" si="55"/>
        <v>0</v>
      </c>
      <c r="BP513">
        <f t="shared" si="56"/>
        <v>0</v>
      </c>
      <c r="BQ513" t="e">
        <f t="shared" si="57"/>
        <v>#REF!</v>
      </c>
      <c r="BR513">
        <v>2</v>
      </c>
      <c r="BS513">
        <f t="shared" si="58"/>
        <v>0</v>
      </c>
      <c r="BT513">
        <f t="shared" si="59"/>
        <v>0</v>
      </c>
    </row>
    <row r="514" spans="2:72" ht="12" customHeight="1" x14ac:dyDescent="0.45">
      <c r="B514" s="11" t="e">
        <f>(#REF!-#REF!)/365.25</f>
        <v>#REF!</v>
      </c>
      <c r="AY514" t="e">
        <f t="shared" si="40"/>
        <v>#REF!</v>
      </c>
      <c r="AZ514" t="e">
        <f t="shared" si="41"/>
        <v>#REF!</v>
      </c>
      <c r="BA514" t="e">
        <f t="shared" si="42"/>
        <v>#REF!</v>
      </c>
      <c r="BB514">
        <f t="shared" si="43"/>
        <v>0</v>
      </c>
      <c r="BC514">
        <f t="shared" si="44"/>
        <v>0</v>
      </c>
      <c r="BD514" t="e">
        <f t="shared" si="45"/>
        <v>#REF!</v>
      </c>
      <c r="BE514">
        <f t="shared" si="46"/>
        <v>0</v>
      </c>
      <c r="BF514">
        <f t="shared" si="47"/>
        <v>0</v>
      </c>
      <c r="BG514">
        <f t="shared" si="48"/>
        <v>0</v>
      </c>
      <c r="BH514" t="e">
        <f t="shared" si="49"/>
        <v>#REF!</v>
      </c>
      <c r="BI514">
        <f t="shared" si="50"/>
        <v>0</v>
      </c>
      <c r="BJ514" t="e">
        <f t="shared" si="51"/>
        <v>#REF!</v>
      </c>
      <c r="BK514">
        <v>1</v>
      </c>
      <c r="BL514">
        <f t="shared" si="52"/>
        <v>0</v>
      </c>
      <c r="BM514">
        <f t="shared" si="53"/>
        <v>0</v>
      </c>
      <c r="BN514">
        <f t="shared" si="54"/>
        <v>0</v>
      </c>
      <c r="BO514">
        <f t="shared" si="55"/>
        <v>0</v>
      </c>
      <c r="BP514">
        <f t="shared" si="56"/>
        <v>0</v>
      </c>
      <c r="BQ514" t="e">
        <f t="shared" si="57"/>
        <v>#REF!</v>
      </c>
      <c r="BR514">
        <v>2</v>
      </c>
      <c r="BS514">
        <f t="shared" si="58"/>
        <v>0</v>
      </c>
      <c r="BT514">
        <f t="shared" si="59"/>
        <v>0</v>
      </c>
    </row>
    <row r="515" spans="2:72" ht="12" customHeight="1" x14ac:dyDescent="0.45">
      <c r="B515" s="11" t="e">
        <f>(#REF!-#REF!)/365.25</f>
        <v>#REF!</v>
      </c>
      <c r="AY515" t="e">
        <f t="shared" si="40"/>
        <v>#REF!</v>
      </c>
      <c r="AZ515" t="e">
        <f t="shared" si="41"/>
        <v>#REF!</v>
      </c>
      <c r="BA515" t="e">
        <f t="shared" si="42"/>
        <v>#REF!</v>
      </c>
      <c r="BB515">
        <f t="shared" si="43"/>
        <v>0</v>
      </c>
      <c r="BC515">
        <f t="shared" si="44"/>
        <v>0</v>
      </c>
      <c r="BD515" t="e">
        <f t="shared" si="45"/>
        <v>#REF!</v>
      </c>
      <c r="BE515">
        <f t="shared" si="46"/>
        <v>0</v>
      </c>
      <c r="BF515">
        <f t="shared" si="47"/>
        <v>0</v>
      </c>
      <c r="BG515">
        <f t="shared" si="48"/>
        <v>0</v>
      </c>
      <c r="BH515" t="e">
        <f t="shared" si="49"/>
        <v>#REF!</v>
      </c>
      <c r="BI515">
        <f t="shared" si="50"/>
        <v>0</v>
      </c>
      <c r="BJ515" t="e">
        <f t="shared" si="51"/>
        <v>#REF!</v>
      </c>
      <c r="BK515">
        <v>1</v>
      </c>
      <c r="BL515">
        <f t="shared" si="52"/>
        <v>0</v>
      </c>
      <c r="BM515">
        <f t="shared" si="53"/>
        <v>0</v>
      </c>
      <c r="BN515">
        <f t="shared" si="54"/>
        <v>0</v>
      </c>
      <c r="BO515">
        <f t="shared" si="55"/>
        <v>0</v>
      </c>
      <c r="BP515">
        <f t="shared" si="56"/>
        <v>0</v>
      </c>
      <c r="BQ515" t="e">
        <f t="shared" si="57"/>
        <v>#REF!</v>
      </c>
      <c r="BR515">
        <v>2</v>
      </c>
      <c r="BS515">
        <f t="shared" si="58"/>
        <v>0</v>
      </c>
      <c r="BT515">
        <f t="shared" si="59"/>
        <v>0</v>
      </c>
    </row>
    <row r="516" spans="2:72" ht="12" customHeight="1" x14ac:dyDescent="0.45">
      <c r="B516" s="11" t="e">
        <f>(#REF!-#REF!)/365.25</f>
        <v>#REF!</v>
      </c>
      <c r="AY516" t="e">
        <f t="shared" si="40"/>
        <v>#REF!</v>
      </c>
      <c r="AZ516" t="e">
        <f t="shared" si="41"/>
        <v>#REF!</v>
      </c>
      <c r="BA516" t="e">
        <f t="shared" si="42"/>
        <v>#REF!</v>
      </c>
      <c r="BB516">
        <f t="shared" si="43"/>
        <v>0</v>
      </c>
      <c r="BC516">
        <f t="shared" si="44"/>
        <v>0</v>
      </c>
      <c r="BD516" t="e">
        <f t="shared" si="45"/>
        <v>#REF!</v>
      </c>
      <c r="BE516">
        <f t="shared" si="46"/>
        <v>0</v>
      </c>
      <c r="BF516">
        <f t="shared" si="47"/>
        <v>0</v>
      </c>
      <c r="BG516">
        <f t="shared" si="48"/>
        <v>0</v>
      </c>
      <c r="BH516" t="e">
        <f t="shared" si="49"/>
        <v>#REF!</v>
      </c>
      <c r="BI516">
        <f t="shared" si="50"/>
        <v>0</v>
      </c>
      <c r="BJ516" t="e">
        <f t="shared" si="51"/>
        <v>#REF!</v>
      </c>
      <c r="BK516">
        <v>1</v>
      </c>
      <c r="BL516">
        <f t="shared" si="52"/>
        <v>0</v>
      </c>
      <c r="BM516">
        <f t="shared" si="53"/>
        <v>0</v>
      </c>
      <c r="BN516">
        <f t="shared" si="54"/>
        <v>0</v>
      </c>
      <c r="BO516">
        <f t="shared" si="55"/>
        <v>0</v>
      </c>
      <c r="BP516">
        <f t="shared" si="56"/>
        <v>0</v>
      </c>
      <c r="BQ516" t="e">
        <f t="shared" si="57"/>
        <v>#REF!</v>
      </c>
      <c r="BR516">
        <v>2</v>
      </c>
      <c r="BS516">
        <f t="shared" si="58"/>
        <v>0</v>
      </c>
      <c r="BT516">
        <f t="shared" si="59"/>
        <v>0</v>
      </c>
    </row>
    <row r="517" spans="2:72" ht="12" customHeight="1" x14ac:dyDescent="0.45">
      <c r="B517" s="11" t="e">
        <f>(#REF!-#REF!)/365.25</f>
        <v>#REF!</v>
      </c>
      <c r="AY517" t="e">
        <f t="shared" si="40"/>
        <v>#REF!</v>
      </c>
      <c r="AZ517" t="e">
        <f t="shared" si="41"/>
        <v>#REF!</v>
      </c>
      <c r="BA517" t="e">
        <f t="shared" si="42"/>
        <v>#REF!</v>
      </c>
      <c r="BB517">
        <f t="shared" si="43"/>
        <v>0</v>
      </c>
      <c r="BC517">
        <f t="shared" si="44"/>
        <v>0</v>
      </c>
      <c r="BD517" t="e">
        <f t="shared" si="45"/>
        <v>#REF!</v>
      </c>
      <c r="BE517">
        <f t="shared" si="46"/>
        <v>0</v>
      </c>
      <c r="BF517">
        <f t="shared" si="47"/>
        <v>0</v>
      </c>
      <c r="BG517">
        <f t="shared" si="48"/>
        <v>0</v>
      </c>
      <c r="BH517" t="e">
        <f t="shared" si="49"/>
        <v>#REF!</v>
      </c>
      <c r="BI517">
        <f t="shared" si="50"/>
        <v>0</v>
      </c>
      <c r="BJ517" t="e">
        <f t="shared" si="51"/>
        <v>#REF!</v>
      </c>
      <c r="BK517">
        <v>1</v>
      </c>
      <c r="BL517">
        <f t="shared" si="52"/>
        <v>0</v>
      </c>
      <c r="BM517">
        <f t="shared" si="53"/>
        <v>0</v>
      </c>
      <c r="BN517">
        <f t="shared" si="54"/>
        <v>0</v>
      </c>
      <c r="BO517">
        <f t="shared" si="55"/>
        <v>0</v>
      </c>
      <c r="BP517">
        <f t="shared" si="56"/>
        <v>0</v>
      </c>
      <c r="BQ517" t="e">
        <f t="shared" si="57"/>
        <v>#REF!</v>
      </c>
      <c r="BR517">
        <v>2</v>
      </c>
      <c r="BS517">
        <f t="shared" si="58"/>
        <v>0</v>
      </c>
      <c r="BT517">
        <f t="shared" si="59"/>
        <v>0</v>
      </c>
    </row>
    <row r="518" spans="2:72" ht="12" customHeight="1" x14ac:dyDescent="0.45">
      <c r="B518" s="11" t="e">
        <f>(#REF!-#REF!)/365.25</f>
        <v>#REF!</v>
      </c>
      <c r="AY518" t="e">
        <f t="shared" si="40"/>
        <v>#REF!</v>
      </c>
      <c r="AZ518" t="e">
        <f t="shared" si="41"/>
        <v>#REF!</v>
      </c>
      <c r="BA518" t="e">
        <f t="shared" si="42"/>
        <v>#REF!</v>
      </c>
      <c r="BB518">
        <f t="shared" si="43"/>
        <v>0</v>
      </c>
      <c r="BC518">
        <f t="shared" si="44"/>
        <v>0</v>
      </c>
      <c r="BD518" t="e">
        <f t="shared" si="45"/>
        <v>#REF!</v>
      </c>
      <c r="BE518">
        <f t="shared" si="46"/>
        <v>0</v>
      </c>
      <c r="BF518">
        <f t="shared" si="47"/>
        <v>0</v>
      </c>
      <c r="BG518">
        <f t="shared" si="48"/>
        <v>0</v>
      </c>
      <c r="BH518" t="e">
        <f t="shared" si="49"/>
        <v>#REF!</v>
      </c>
      <c r="BI518">
        <f t="shared" si="50"/>
        <v>0</v>
      </c>
      <c r="BJ518" t="e">
        <f t="shared" si="51"/>
        <v>#REF!</v>
      </c>
      <c r="BK518">
        <v>1</v>
      </c>
      <c r="BL518">
        <f t="shared" si="52"/>
        <v>0</v>
      </c>
      <c r="BM518">
        <f t="shared" si="53"/>
        <v>0</v>
      </c>
      <c r="BN518">
        <f t="shared" si="54"/>
        <v>0</v>
      </c>
      <c r="BO518">
        <f t="shared" si="55"/>
        <v>0</v>
      </c>
      <c r="BP518">
        <f t="shared" si="56"/>
        <v>0</v>
      </c>
      <c r="BQ518" t="e">
        <f t="shared" si="57"/>
        <v>#REF!</v>
      </c>
      <c r="BR518">
        <v>2</v>
      </c>
      <c r="BS518">
        <f t="shared" si="58"/>
        <v>0</v>
      </c>
      <c r="BT518">
        <f t="shared" si="59"/>
        <v>0</v>
      </c>
    </row>
    <row r="519" spans="2:72" ht="12" customHeight="1" x14ac:dyDescent="0.45">
      <c r="B519" s="11" t="e">
        <f>(#REF!-#REF!)/365.25</f>
        <v>#REF!</v>
      </c>
      <c r="AY519" t="e">
        <f t="shared" si="40"/>
        <v>#REF!</v>
      </c>
      <c r="AZ519" t="e">
        <f t="shared" si="41"/>
        <v>#REF!</v>
      </c>
      <c r="BA519" t="e">
        <f t="shared" si="42"/>
        <v>#REF!</v>
      </c>
      <c r="BB519">
        <f t="shared" si="43"/>
        <v>0</v>
      </c>
      <c r="BC519">
        <f t="shared" si="44"/>
        <v>0</v>
      </c>
      <c r="BD519" t="e">
        <f t="shared" si="45"/>
        <v>#REF!</v>
      </c>
      <c r="BE519">
        <f t="shared" si="46"/>
        <v>0</v>
      </c>
      <c r="BF519">
        <f t="shared" si="47"/>
        <v>0</v>
      </c>
      <c r="BG519">
        <f t="shared" si="48"/>
        <v>0</v>
      </c>
      <c r="BH519" t="e">
        <f t="shared" si="49"/>
        <v>#REF!</v>
      </c>
      <c r="BI519">
        <f t="shared" si="50"/>
        <v>0</v>
      </c>
      <c r="BJ519" t="e">
        <f t="shared" si="51"/>
        <v>#REF!</v>
      </c>
      <c r="BK519">
        <v>1</v>
      </c>
      <c r="BL519">
        <f t="shared" si="52"/>
        <v>0</v>
      </c>
      <c r="BM519">
        <f t="shared" si="53"/>
        <v>0</v>
      </c>
      <c r="BN519">
        <f t="shared" si="54"/>
        <v>0</v>
      </c>
      <c r="BO519">
        <f t="shared" si="55"/>
        <v>0</v>
      </c>
      <c r="BP519">
        <f t="shared" si="56"/>
        <v>0</v>
      </c>
      <c r="BQ519" t="e">
        <f t="shared" si="57"/>
        <v>#REF!</v>
      </c>
      <c r="BR519">
        <v>2</v>
      </c>
      <c r="BS519">
        <f t="shared" si="58"/>
        <v>0</v>
      </c>
      <c r="BT519">
        <f t="shared" si="59"/>
        <v>0</v>
      </c>
    </row>
    <row r="520" spans="2:72" ht="12" customHeight="1" x14ac:dyDescent="0.45">
      <c r="B520" s="11" t="e">
        <f>(#REF!-#REF!)/365.25</f>
        <v>#REF!</v>
      </c>
      <c r="AY520" t="e">
        <f t="shared" si="40"/>
        <v>#REF!</v>
      </c>
      <c r="AZ520" t="e">
        <f t="shared" si="41"/>
        <v>#REF!</v>
      </c>
      <c r="BA520" t="e">
        <f t="shared" si="42"/>
        <v>#REF!</v>
      </c>
      <c r="BB520">
        <f t="shared" si="43"/>
        <v>0</v>
      </c>
      <c r="BC520">
        <f t="shared" si="44"/>
        <v>0</v>
      </c>
      <c r="BD520" t="e">
        <f t="shared" si="45"/>
        <v>#REF!</v>
      </c>
      <c r="BE520">
        <f t="shared" si="46"/>
        <v>0</v>
      </c>
      <c r="BF520">
        <f t="shared" si="47"/>
        <v>0</v>
      </c>
      <c r="BG520">
        <f t="shared" si="48"/>
        <v>0</v>
      </c>
      <c r="BH520" t="e">
        <f t="shared" si="49"/>
        <v>#REF!</v>
      </c>
      <c r="BI520">
        <f t="shared" si="50"/>
        <v>0</v>
      </c>
      <c r="BJ520" t="e">
        <f t="shared" si="51"/>
        <v>#REF!</v>
      </c>
      <c r="BK520">
        <v>1</v>
      </c>
      <c r="BL520">
        <f t="shared" si="52"/>
        <v>0</v>
      </c>
      <c r="BM520">
        <f t="shared" si="53"/>
        <v>0</v>
      </c>
      <c r="BN520">
        <f t="shared" si="54"/>
        <v>0</v>
      </c>
      <c r="BO520">
        <f t="shared" si="55"/>
        <v>0</v>
      </c>
      <c r="BP520">
        <f t="shared" si="56"/>
        <v>0</v>
      </c>
      <c r="BQ520" t="e">
        <f t="shared" si="57"/>
        <v>#REF!</v>
      </c>
      <c r="BR520">
        <v>2</v>
      </c>
      <c r="BS520">
        <f t="shared" si="58"/>
        <v>0</v>
      </c>
      <c r="BT520">
        <f t="shared" si="59"/>
        <v>0</v>
      </c>
    </row>
    <row r="521" spans="2:72" ht="12" customHeight="1" x14ac:dyDescent="0.45">
      <c r="B521" s="11" t="e">
        <f>(#REF!-#REF!)/365.25</f>
        <v>#REF!</v>
      </c>
      <c r="AY521" t="e">
        <f t="shared" si="40"/>
        <v>#REF!</v>
      </c>
      <c r="AZ521" t="e">
        <f t="shared" si="41"/>
        <v>#REF!</v>
      </c>
      <c r="BA521" t="e">
        <f t="shared" si="42"/>
        <v>#REF!</v>
      </c>
      <c r="BB521">
        <f t="shared" si="43"/>
        <v>0</v>
      </c>
      <c r="BC521">
        <f t="shared" si="44"/>
        <v>0</v>
      </c>
      <c r="BD521" t="e">
        <f t="shared" si="45"/>
        <v>#REF!</v>
      </c>
      <c r="BE521">
        <f t="shared" si="46"/>
        <v>0</v>
      </c>
      <c r="BF521">
        <f t="shared" si="47"/>
        <v>0</v>
      </c>
      <c r="BG521">
        <f t="shared" si="48"/>
        <v>0</v>
      </c>
      <c r="BH521" t="e">
        <f t="shared" si="49"/>
        <v>#REF!</v>
      </c>
      <c r="BI521">
        <f t="shared" si="50"/>
        <v>0</v>
      </c>
      <c r="BJ521" t="e">
        <f t="shared" si="51"/>
        <v>#REF!</v>
      </c>
      <c r="BK521">
        <v>1</v>
      </c>
      <c r="BL521">
        <f t="shared" si="52"/>
        <v>0</v>
      </c>
      <c r="BM521">
        <f t="shared" si="53"/>
        <v>0</v>
      </c>
      <c r="BN521">
        <f t="shared" si="54"/>
        <v>0</v>
      </c>
      <c r="BO521">
        <f t="shared" si="55"/>
        <v>0</v>
      </c>
      <c r="BP521">
        <f t="shared" si="56"/>
        <v>0</v>
      </c>
      <c r="BQ521" t="e">
        <f t="shared" si="57"/>
        <v>#REF!</v>
      </c>
      <c r="BR521">
        <v>2</v>
      </c>
      <c r="BS521">
        <f t="shared" si="58"/>
        <v>0</v>
      </c>
      <c r="BT521">
        <f t="shared" si="59"/>
        <v>0</v>
      </c>
    </row>
    <row r="522" spans="2:72" ht="12" customHeight="1" x14ac:dyDescent="0.45">
      <c r="B522" s="11" t="e">
        <f>(#REF!-#REF!)/365.25</f>
        <v>#REF!</v>
      </c>
      <c r="AY522" t="e">
        <f t="shared" si="40"/>
        <v>#REF!</v>
      </c>
      <c r="AZ522" t="e">
        <f t="shared" si="41"/>
        <v>#REF!</v>
      </c>
      <c r="BA522" t="e">
        <f t="shared" si="42"/>
        <v>#REF!</v>
      </c>
      <c r="BB522">
        <f t="shared" si="43"/>
        <v>0</v>
      </c>
      <c r="BC522">
        <f t="shared" si="44"/>
        <v>0</v>
      </c>
      <c r="BD522" t="e">
        <f t="shared" si="45"/>
        <v>#REF!</v>
      </c>
      <c r="BE522">
        <f t="shared" si="46"/>
        <v>0</v>
      </c>
      <c r="BF522">
        <f t="shared" si="47"/>
        <v>0</v>
      </c>
      <c r="BG522">
        <f t="shared" si="48"/>
        <v>0</v>
      </c>
      <c r="BH522" t="e">
        <f t="shared" si="49"/>
        <v>#REF!</v>
      </c>
      <c r="BI522">
        <f t="shared" si="50"/>
        <v>0</v>
      </c>
      <c r="BJ522" t="e">
        <f t="shared" si="51"/>
        <v>#REF!</v>
      </c>
      <c r="BK522">
        <v>1</v>
      </c>
      <c r="BL522">
        <f t="shared" si="52"/>
        <v>0</v>
      </c>
      <c r="BM522">
        <f t="shared" si="53"/>
        <v>0</v>
      </c>
      <c r="BN522">
        <f t="shared" si="54"/>
        <v>0</v>
      </c>
      <c r="BO522">
        <f t="shared" si="55"/>
        <v>0</v>
      </c>
      <c r="BP522">
        <f t="shared" si="56"/>
        <v>0</v>
      </c>
      <c r="BQ522" t="e">
        <f t="shared" si="57"/>
        <v>#REF!</v>
      </c>
      <c r="BR522">
        <v>2</v>
      </c>
      <c r="BS522">
        <f t="shared" si="58"/>
        <v>0</v>
      </c>
      <c r="BT522">
        <f t="shared" si="59"/>
        <v>0</v>
      </c>
    </row>
    <row r="523" spans="2:72" ht="12" customHeight="1" x14ac:dyDescent="0.45">
      <c r="B523" s="11" t="e">
        <f>(#REF!-#REF!)/365.25</f>
        <v>#REF!</v>
      </c>
      <c r="AY523" t="e">
        <f t="shared" si="40"/>
        <v>#REF!</v>
      </c>
      <c r="AZ523" t="e">
        <f t="shared" si="41"/>
        <v>#REF!</v>
      </c>
      <c r="BA523" t="e">
        <f t="shared" si="42"/>
        <v>#REF!</v>
      </c>
      <c r="BB523">
        <f t="shared" si="43"/>
        <v>0</v>
      </c>
      <c r="BC523">
        <f t="shared" si="44"/>
        <v>0</v>
      </c>
      <c r="BD523" t="e">
        <f t="shared" si="45"/>
        <v>#REF!</v>
      </c>
      <c r="BE523">
        <f t="shared" si="46"/>
        <v>0</v>
      </c>
      <c r="BF523">
        <f t="shared" si="47"/>
        <v>0</v>
      </c>
      <c r="BG523">
        <f t="shared" si="48"/>
        <v>0</v>
      </c>
      <c r="BH523" t="e">
        <f t="shared" si="49"/>
        <v>#REF!</v>
      </c>
      <c r="BI523">
        <f t="shared" si="50"/>
        <v>0</v>
      </c>
      <c r="BJ523" t="e">
        <f t="shared" si="51"/>
        <v>#REF!</v>
      </c>
      <c r="BK523">
        <v>1</v>
      </c>
      <c r="BL523">
        <f t="shared" si="52"/>
        <v>0</v>
      </c>
      <c r="BM523">
        <f t="shared" si="53"/>
        <v>0</v>
      </c>
      <c r="BN523">
        <f t="shared" si="54"/>
        <v>0</v>
      </c>
      <c r="BO523">
        <f t="shared" si="55"/>
        <v>0</v>
      </c>
      <c r="BP523">
        <f t="shared" si="56"/>
        <v>0</v>
      </c>
      <c r="BQ523" t="e">
        <f t="shared" si="57"/>
        <v>#REF!</v>
      </c>
      <c r="BR523">
        <v>2</v>
      </c>
      <c r="BS523">
        <f t="shared" si="58"/>
        <v>0</v>
      </c>
      <c r="BT523">
        <f t="shared" si="59"/>
        <v>0</v>
      </c>
    </row>
    <row r="524" spans="2:72" ht="12" customHeight="1" x14ac:dyDescent="0.45">
      <c r="B524" s="11" t="e">
        <f>(#REF!-#REF!)/365.25</f>
        <v>#REF!</v>
      </c>
      <c r="AY524" t="e">
        <f t="shared" si="40"/>
        <v>#REF!</v>
      </c>
      <c r="AZ524" t="e">
        <f t="shared" si="41"/>
        <v>#REF!</v>
      </c>
      <c r="BA524" t="e">
        <f t="shared" si="42"/>
        <v>#REF!</v>
      </c>
      <c r="BB524">
        <f t="shared" si="43"/>
        <v>0</v>
      </c>
      <c r="BC524">
        <f t="shared" si="44"/>
        <v>0</v>
      </c>
      <c r="BD524" t="e">
        <f t="shared" si="45"/>
        <v>#REF!</v>
      </c>
      <c r="BE524">
        <f t="shared" si="46"/>
        <v>0</v>
      </c>
      <c r="BF524">
        <f t="shared" si="47"/>
        <v>0</v>
      </c>
      <c r="BG524">
        <f t="shared" si="48"/>
        <v>0</v>
      </c>
      <c r="BH524" t="e">
        <f t="shared" si="49"/>
        <v>#REF!</v>
      </c>
      <c r="BI524">
        <f t="shared" si="50"/>
        <v>0</v>
      </c>
      <c r="BJ524" t="e">
        <f t="shared" si="51"/>
        <v>#REF!</v>
      </c>
      <c r="BK524">
        <v>1</v>
      </c>
      <c r="BL524">
        <f t="shared" si="52"/>
        <v>0</v>
      </c>
      <c r="BM524">
        <f t="shared" si="53"/>
        <v>0</v>
      </c>
      <c r="BN524">
        <f t="shared" si="54"/>
        <v>0</v>
      </c>
      <c r="BO524">
        <f t="shared" si="55"/>
        <v>0</v>
      </c>
      <c r="BP524">
        <f t="shared" si="56"/>
        <v>0</v>
      </c>
      <c r="BQ524" t="e">
        <f t="shared" si="57"/>
        <v>#REF!</v>
      </c>
      <c r="BR524">
        <v>2</v>
      </c>
      <c r="BS524">
        <f t="shared" si="58"/>
        <v>0</v>
      </c>
      <c r="BT524">
        <f t="shared" si="59"/>
        <v>0</v>
      </c>
    </row>
    <row r="525" spans="2:72" ht="12" customHeight="1" x14ac:dyDescent="0.45">
      <c r="B525" s="11" t="e">
        <f>(#REF!-#REF!)/365.25</f>
        <v>#REF!</v>
      </c>
      <c r="AY525" t="e">
        <f t="shared" si="40"/>
        <v>#REF!</v>
      </c>
      <c r="AZ525" t="e">
        <f t="shared" si="41"/>
        <v>#REF!</v>
      </c>
      <c r="BA525" t="e">
        <f t="shared" si="42"/>
        <v>#REF!</v>
      </c>
      <c r="BB525">
        <f t="shared" si="43"/>
        <v>0</v>
      </c>
      <c r="BC525">
        <f t="shared" si="44"/>
        <v>0</v>
      </c>
      <c r="BD525" t="e">
        <f t="shared" si="45"/>
        <v>#REF!</v>
      </c>
      <c r="BE525">
        <f t="shared" si="46"/>
        <v>0</v>
      </c>
      <c r="BF525">
        <f t="shared" si="47"/>
        <v>0</v>
      </c>
      <c r="BG525">
        <f t="shared" si="48"/>
        <v>0</v>
      </c>
      <c r="BH525" t="e">
        <f t="shared" si="49"/>
        <v>#REF!</v>
      </c>
      <c r="BI525">
        <f t="shared" si="50"/>
        <v>0</v>
      </c>
      <c r="BJ525" t="e">
        <f t="shared" si="51"/>
        <v>#REF!</v>
      </c>
      <c r="BK525">
        <v>1</v>
      </c>
      <c r="BL525">
        <f t="shared" si="52"/>
        <v>0</v>
      </c>
      <c r="BM525">
        <f t="shared" si="53"/>
        <v>0</v>
      </c>
      <c r="BN525">
        <f t="shared" si="54"/>
        <v>0</v>
      </c>
      <c r="BO525">
        <f t="shared" si="55"/>
        <v>0</v>
      </c>
      <c r="BP525">
        <f t="shared" si="56"/>
        <v>0</v>
      </c>
      <c r="BQ525" t="e">
        <f t="shared" si="57"/>
        <v>#REF!</v>
      </c>
      <c r="BR525">
        <v>2</v>
      </c>
      <c r="BS525">
        <f t="shared" si="58"/>
        <v>0</v>
      </c>
      <c r="BT525">
        <f t="shared" si="59"/>
        <v>0</v>
      </c>
    </row>
    <row r="526" spans="2:72" ht="12" customHeight="1" x14ac:dyDescent="0.45">
      <c r="B526" s="11" t="e">
        <f>(#REF!-#REF!)/365.25</f>
        <v>#REF!</v>
      </c>
      <c r="AY526" t="e">
        <f t="shared" si="40"/>
        <v>#REF!</v>
      </c>
      <c r="AZ526" t="e">
        <f t="shared" si="41"/>
        <v>#REF!</v>
      </c>
      <c r="BA526" t="e">
        <f t="shared" si="42"/>
        <v>#REF!</v>
      </c>
      <c r="BB526">
        <f t="shared" si="43"/>
        <v>0</v>
      </c>
      <c r="BC526">
        <f t="shared" si="44"/>
        <v>0</v>
      </c>
      <c r="BD526" t="e">
        <f t="shared" si="45"/>
        <v>#REF!</v>
      </c>
      <c r="BE526">
        <f t="shared" si="46"/>
        <v>0</v>
      </c>
      <c r="BF526">
        <f t="shared" si="47"/>
        <v>0</v>
      </c>
      <c r="BG526">
        <f t="shared" si="48"/>
        <v>0</v>
      </c>
      <c r="BH526" t="e">
        <f t="shared" si="49"/>
        <v>#REF!</v>
      </c>
      <c r="BI526">
        <f t="shared" si="50"/>
        <v>0</v>
      </c>
      <c r="BJ526" t="e">
        <f t="shared" si="51"/>
        <v>#REF!</v>
      </c>
      <c r="BK526">
        <v>1</v>
      </c>
      <c r="BL526">
        <f t="shared" si="52"/>
        <v>0</v>
      </c>
      <c r="BM526">
        <f t="shared" si="53"/>
        <v>0</v>
      </c>
      <c r="BN526">
        <f t="shared" si="54"/>
        <v>0</v>
      </c>
      <c r="BO526">
        <f t="shared" si="55"/>
        <v>0</v>
      </c>
      <c r="BP526">
        <f t="shared" si="56"/>
        <v>0</v>
      </c>
      <c r="BQ526" t="e">
        <f t="shared" si="57"/>
        <v>#REF!</v>
      </c>
      <c r="BR526">
        <v>2</v>
      </c>
      <c r="BS526">
        <f t="shared" si="58"/>
        <v>0</v>
      </c>
      <c r="BT526">
        <f t="shared" si="59"/>
        <v>0</v>
      </c>
    </row>
    <row r="527" spans="2:72" ht="12" customHeight="1" x14ac:dyDescent="0.45">
      <c r="B527" s="11" t="e">
        <f>(#REF!-#REF!)/365.25</f>
        <v>#REF!</v>
      </c>
      <c r="AY527" t="e">
        <f t="shared" si="40"/>
        <v>#REF!</v>
      </c>
      <c r="AZ527" t="e">
        <f t="shared" si="41"/>
        <v>#REF!</v>
      </c>
      <c r="BA527" t="e">
        <f t="shared" si="42"/>
        <v>#REF!</v>
      </c>
      <c r="BB527">
        <f t="shared" si="43"/>
        <v>0</v>
      </c>
      <c r="BC527">
        <f t="shared" si="44"/>
        <v>0</v>
      </c>
      <c r="BD527" t="e">
        <f t="shared" si="45"/>
        <v>#REF!</v>
      </c>
      <c r="BE527">
        <f t="shared" si="46"/>
        <v>0</v>
      </c>
      <c r="BF527">
        <f t="shared" si="47"/>
        <v>0</v>
      </c>
      <c r="BG527">
        <f t="shared" si="48"/>
        <v>0</v>
      </c>
      <c r="BH527" t="e">
        <f t="shared" si="49"/>
        <v>#REF!</v>
      </c>
      <c r="BI527">
        <f t="shared" si="50"/>
        <v>0</v>
      </c>
      <c r="BJ527" t="e">
        <f t="shared" si="51"/>
        <v>#REF!</v>
      </c>
      <c r="BK527">
        <v>1</v>
      </c>
      <c r="BL527">
        <f t="shared" si="52"/>
        <v>0</v>
      </c>
      <c r="BM527">
        <f t="shared" si="53"/>
        <v>0</v>
      </c>
      <c r="BN527">
        <f t="shared" si="54"/>
        <v>0</v>
      </c>
      <c r="BO527">
        <f t="shared" si="55"/>
        <v>0</v>
      </c>
      <c r="BP527">
        <f t="shared" si="56"/>
        <v>0</v>
      </c>
      <c r="BQ527" t="e">
        <f t="shared" si="57"/>
        <v>#REF!</v>
      </c>
      <c r="BR527">
        <v>2</v>
      </c>
      <c r="BS527">
        <f t="shared" si="58"/>
        <v>0</v>
      </c>
      <c r="BT527">
        <f t="shared" si="59"/>
        <v>0</v>
      </c>
    </row>
    <row r="528" spans="2:72" ht="12" customHeight="1" x14ac:dyDescent="0.45">
      <c r="B528" s="11" t="e">
        <f>(#REF!-#REF!)/365.25</f>
        <v>#REF!</v>
      </c>
      <c r="AY528" t="e">
        <f t="shared" si="40"/>
        <v>#REF!</v>
      </c>
      <c r="AZ528" t="e">
        <f t="shared" si="41"/>
        <v>#REF!</v>
      </c>
      <c r="BA528" t="e">
        <f t="shared" si="42"/>
        <v>#REF!</v>
      </c>
      <c r="BB528">
        <f t="shared" si="43"/>
        <v>0</v>
      </c>
      <c r="BC528">
        <f t="shared" si="44"/>
        <v>0</v>
      </c>
      <c r="BD528" t="e">
        <f t="shared" si="45"/>
        <v>#REF!</v>
      </c>
      <c r="BE528">
        <f t="shared" si="46"/>
        <v>0</v>
      </c>
      <c r="BF528">
        <f t="shared" si="47"/>
        <v>0</v>
      </c>
      <c r="BG528">
        <f t="shared" si="48"/>
        <v>0</v>
      </c>
      <c r="BH528" t="e">
        <f t="shared" si="49"/>
        <v>#REF!</v>
      </c>
      <c r="BI528">
        <f t="shared" si="50"/>
        <v>0</v>
      </c>
      <c r="BJ528" t="e">
        <f t="shared" si="51"/>
        <v>#REF!</v>
      </c>
      <c r="BK528">
        <v>1</v>
      </c>
      <c r="BL528">
        <f t="shared" si="52"/>
        <v>0</v>
      </c>
      <c r="BM528">
        <f t="shared" si="53"/>
        <v>0</v>
      </c>
      <c r="BN528">
        <f t="shared" si="54"/>
        <v>0</v>
      </c>
      <c r="BO528">
        <f t="shared" si="55"/>
        <v>0</v>
      </c>
      <c r="BP528">
        <f t="shared" si="56"/>
        <v>0</v>
      </c>
      <c r="BQ528" t="e">
        <f t="shared" si="57"/>
        <v>#REF!</v>
      </c>
      <c r="BR528">
        <v>2</v>
      </c>
      <c r="BS528">
        <f t="shared" si="58"/>
        <v>0</v>
      </c>
      <c r="BT528">
        <f t="shared" si="59"/>
        <v>0</v>
      </c>
    </row>
    <row r="529" spans="2:72" ht="12" customHeight="1" x14ac:dyDescent="0.45">
      <c r="B529" s="11" t="e">
        <f>(#REF!-#REF!)/365.25</f>
        <v>#REF!</v>
      </c>
      <c r="AY529" t="e">
        <f t="shared" si="40"/>
        <v>#REF!</v>
      </c>
      <c r="AZ529" t="e">
        <f t="shared" si="41"/>
        <v>#REF!</v>
      </c>
      <c r="BA529" t="e">
        <f t="shared" si="42"/>
        <v>#REF!</v>
      </c>
      <c r="BB529">
        <f t="shared" si="43"/>
        <v>0</v>
      </c>
      <c r="BC529">
        <f t="shared" si="44"/>
        <v>0</v>
      </c>
      <c r="BD529" t="e">
        <f t="shared" si="45"/>
        <v>#REF!</v>
      </c>
      <c r="BE529">
        <f t="shared" si="46"/>
        <v>0</v>
      </c>
      <c r="BF529">
        <f t="shared" si="47"/>
        <v>0</v>
      </c>
      <c r="BG529">
        <f t="shared" si="48"/>
        <v>0</v>
      </c>
      <c r="BH529" t="e">
        <f t="shared" si="49"/>
        <v>#REF!</v>
      </c>
      <c r="BI529">
        <f t="shared" si="50"/>
        <v>0</v>
      </c>
      <c r="BJ529" t="e">
        <f t="shared" si="51"/>
        <v>#REF!</v>
      </c>
      <c r="BK529">
        <v>1</v>
      </c>
      <c r="BL529">
        <f t="shared" si="52"/>
        <v>0</v>
      </c>
      <c r="BM529">
        <f t="shared" si="53"/>
        <v>0</v>
      </c>
      <c r="BN529">
        <f t="shared" si="54"/>
        <v>0</v>
      </c>
      <c r="BO529">
        <f t="shared" si="55"/>
        <v>0</v>
      </c>
      <c r="BP529">
        <f t="shared" si="56"/>
        <v>0</v>
      </c>
      <c r="BQ529" t="e">
        <f t="shared" si="57"/>
        <v>#REF!</v>
      </c>
      <c r="BR529">
        <v>2</v>
      </c>
      <c r="BS529">
        <f t="shared" si="58"/>
        <v>0</v>
      </c>
      <c r="BT529">
        <f t="shared" si="59"/>
        <v>0</v>
      </c>
    </row>
    <row r="530" spans="2:72" ht="12" customHeight="1" x14ac:dyDescent="0.45">
      <c r="B530" s="11" t="e">
        <f>(#REF!-#REF!)/365.25</f>
        <v>#REF!</v>
      </c>
      <c r="AY530" t="e">
        <f t="shared" si="40"/>
        <v>#REF!</v>
      </c>
      <c r="AZ530" t="e">
        <f t="shared" si="41"/>
        <v>#REF!</v>
      </c>
      <c r="BA530" t="e">
        <f t="shared" si="42"/>
        <v>#REF!</v>
      </c>
      <c r="BB530">
        <f t="shared" si="43"/>
        <v>0</v>
      </c>
      <c r="BC530">
        <f t="shared" si="44"/>
        <v>0</v>
      </c>
      <c r="BD530" t="e">
        <f t="shared" si="45"/>
        <v>#REF!</v>
      </c>
      <c r="BE530">
        <f t="shared" si="46"/>
        <v>0</v>
      </c>
      <c r="BF530">
        <f t="shared" si="47"/>
        <v>0</v>
      </c>
      <c r="BG530">
        <f t="shared" si="48"/>
        <v>0</v>
      </c>
      <c r="BH530" t="e">
        <f t="shared" si="49"/>
        <v>#REF!</v>
      </c>
      <c r="BI530">
        <f t="shared" si="50"/>
        <v>0</v>
      </c>
      <c r="BJ530" t="e">
        <f t="shared" si="51"/>
        <v>#REF!</v>
      </c>
      <c r="BK530">
        <v>1</v>
      </c>
      <c r="BL530">
        <f t="shared" si="52"/>
        <v>0</v>
      </c>
      <c r="BM530">
        <f t="shared" si="53"/>
        <v>0</v>
      </c>
      <c r="BN530">
        <f t="shared" si="54"/>
        <v>0</v>
      </c>
      <c r="BO530">
        <f t="shared" si="55"/>
        <v>0</v>
      </c>
      <c r="BP530">
        <f t="shared" si="56"/>
        <v>0</v>
      </c>
      <c r="BQ530" t="e">
        <f t="shared" si="57"/>
        <v>#REF!</v>
      </c>
      <c r="BR530">
        <v>2</v>
      </c>
      <c r="BS530">
        <f t="shared" si="58"/>
        <v>0</v>
      </c>
      <c r="BT530">
        <f t="shared" si="59"/>
        <v>0</v>
      </c>
    </row>
    <row r="531" spans="2:72" ht="12" customHeight="1" x14ac:dyDescent="0.45">
      <c r="B531" s="11" t="e">
        <f>(#REF!-#REF!)/365.25</f>
        <v>#REF!</v>
      </c>
      <c r="AY531" t="e">
        <f t="shared" si="40"/>
        <v>#REF!</v>
      </c>
      <c r="AZ531" t="e">
        <f t="shared" si="41"/>
        <v>#REF!</v>
      </c>
      <c r="BA531" t="e">
        <f t="shared" si="42"/>
        <v>#REF!</v>
      </c>
      <c r="BB531">
        <f t="shared" si="43"/>
        <v>0</v>
      </c>
      <c r="BC531">
        <f t="shared" si="44"/>
        <v>0</v>
      </c>
      <c r="BD531" t="e">
        <f t="shared" si="45"/>
        <v>#REF!</v>
      </c>
      <c r="BE531">
        <f t="shared" si="46"/>
        <v>0</v>
      </c>
      <c r="BF531">
        <f t="shared" si="47"/>
        <v>0</v>
      </c>
      <c r="BG531">
        <f t="shared" si="48"/>
        <v>0</v>
      </c>
      <c r="BH531" t="e">
        <f t="shared" si="49"/>
        <v>#REF!</v>
      </c>
      <c r="BI531">
        <f t="shared" si="50"/>
        <v>0</v>
      </c>
      <c r="BJ531" t="e">
        <f t="shared" si="51"/>
        <v>#REF!</v>
      </c>
      <c r="BK531">
        <v>1</v>
      </c>
      <c r="BL531">
        <f t="shared" si="52"/>
        <v>0</v>
      </c>
      <c r="BM531">
        <f t="shared" si="53"/>
        <v>0</v>
      </c>
      <c r="BN531">
        <f t="shared" si="54"/>
        <v>0</v>
      </c>
      <c r="BO531">
        <f t="shared" si="55"/>
        <v>0</v>
      </c>
      <c r="BP531">
        <f t="shared" si="56"/>
        <v>0</v>
      </c>
      <c r="BQ531" t="e">
        <f t="shared" si="57"/>
        <v>#REF!</v>
      </c>
      <c r="BR531">
        <v>2</v>
      </c>
      <c r="BS531">
        <f t="shared" si="58"/>
        <v>0</v>
      </c>
      <c r="BT531">
        <f t="shared" si="59"/>
        <v>0</v>
      </c>
    </row>
    <row r="532" spans="2:72" ht="12" customHeight="1" x14ac:dyDescent="0.45">
      <c r="B532" s="11" t="e">
        <f>(#REF!-#REF!)/365.25</f>
        <v>#REF!</v>
      </c>
      <c r="AY532" t="e">
        <f t="shared" si="40"/>
        <v>#REF!</v>
      </c>
      <c r="AZ532" t="e">
        <f t="shared" si="41"/>
        <v>#REF!</v>
      </c>
      <c r="BA532" t="e">
        <f t="shared" si="42"/>
        <v>#REF!</v>
      </c>
      <c r="BB532">
        <f t="shared" si="43"/>
        <v>0</v>
      </c>
      <c r="BC532">
        <f t="shared" si="44"/>
        <v>0</v>
      </c>
      <c r="BD532" t="e">
        <f t="shared" si="45"/>
        <v>#REF!</v>
      </c>
      <c r="BE532">
        <f t="shared" si="46"/>
        <v>0</v>
      </c>
      <c r="BF532">
        <f t="shared" si="47"/>
        <v>0</v>
      </c>
      <c r="BG532">
        <f t="shared" si="48"/>
        <v>0</v>
      </c>
      <c r="BH532" t="e">
        <f t="shared" si="49"/>
        <v>#REF!</v>
      </c>
      <c r="BI532">
        <f t="shared" si="50"/>
        <v>0</v>
      </c>
      <c r="BJ532" t="e">
        <f t="shared" si="51"/>
        <v>#REF!</v>
      </c>
      <c r="BK532">
        <v>1</v>
      </c>
      <c r="BL532">
        <f t="shared" si="52"/>
        <v>0</v>
      </c>
      <c r="BM532">
        <f t="shared" si="53"/>
        <v>0</v>
      </c>
      <c r="BN532">
        <f t="shared" si="54"/>
        <v>0</v>
      </c>
      <c r="BO532">
        <f t="shared" si="55"/>
        <v>0</v>
      </c>
      <c r="BP532">
        <f t="shared" si="56"/>
        <v>0</v>
      </c>
      <c r="BQ532" t="e">
        <f t="shared" si="57"/>
        <v>#REF!</v>
      </c>
      <c r="BR532">
        <v>2</v>
      </c>
      <c r="BS532">
        <f t="shared" si="58"/>
        <v>0</v>
      </c>
      <c r="BT532">
        <f t="shared" si="59"/>
        <v>0</v>
      </c>
    </row>
    <row r="533" spans="2:72" ht="12" customHeight="1" x14ac:dyDescent="0.45">
      <c r="B533" s="11" t="e">
        <f>(#REF!-#REF!)/365.25</f>
        <v>#REF!</v>
      </c>
      <c r="AY533" t="e">
        <f t="shared" si="40"/>
        <v>#REF!</v>
      </c>
      <c r="AZ533" t="e">
        <f t="shared" si="41"/>
        <v>#REF!</v>
      </c>
      <c r="BA533" t="e">
        <f t="shared" si="42"/>
        <v>#REF!</v>
      </c>
      <c r="BB533">
        <f t="shared" si="43"/>
        <v>0</v>
      </c>
      <c r="BC533">
        <f t="shared" si="44"/>
        <v>0</v>
      </c>
      <c r="BD533" t="e">
        <f t="shared" si="45"/>
        <v>#REF!</v>
      </c>
      <c r="BE533">
        <f t="shared" si="46"/>
        <v>0</v>
      </c>
      <c r="BF533">
        <f t="shared" si="47"/>
        <v>0</v>
      </c>
      <c r="BG533">
        <f t="shared" si="48"/>
        <v>0</v>
      </c>
      <c r="BH533" t="e">
        <f t="shared" si="49"/>
        <v>#REF!</v>
      </c>
      <c r="BI533">
        <f t="shared" si="50"/>
        <v>0</v>
      </c>
      <c r="BJ533" t="e">
        <f t="shared" si="51"/>
        <v>#REF!</v>
      </c>
      <c r="BK533">
        <v>1</v>
      </c>
      <c r="BL533">
        <f t="shared" si="52"/>
        <v>0</v>
      </c>
      <c r="BM533">
        <f t="shared" si="53"/>
        <v>0</v>
      </c>
      <c r="BN533">
        <f t="shared" si="54"/>
        <v>0</v>
      </c>
      <c r="BO533">
        <f t="shared" si="55"/>
        <v>0</v>
      </c>
      <c r="BP533">
        <f t="shared" si="56"/>
        <v>0</v>
      </c>
      <c r="BQ533" t="e">
        <f t="shared" si="57"/>
        <v>#REF!</v>
      </c>
      <c r="BR533">
        <v>2</v>
      </c>
      <c r="BS533">
        <f t="shared" si="58"/>
        <v>0</v>
      </c>
      <c r="BT533">
        <f t="shared" si="59"/>
        <v>0</v>
      </c>
    </row>
    <row r="534" spans="2:72" ht="12" customHeight="1" x14ac:dyDescent="0.45">
      <c r="B534" s="11" t="e">
        <f>(#REF!-#REF!)/365.25</f>
        <v>#REF!</v>
      </c>
      <c r="AY534" t="e">
        <f t="shared" si="40"/>
        <v>#REF!</v>
      </c>
      <c r="AZ534" t="e">
        <f t="shared" si="41"/>
        <v>#REF!</v>
      </c>
      <c r="BA534" t="e">
        <f t="shared" si="42"/>
        <v>#REF!</v>
      </c>
      <c r="BB534">
        <f t="shared" si="43"/>
        <v>0</v>
      </c>
      <c r="BC534">
        <f t="shared" si="44"/>
        <v>0</v>
      </c>
      <c r="BD534" t="e">
        <f t="shared" si="45"/>
        <v>#REF!</v>
      </c>
      <c r="BE534">
        <f t="shared" si="46"/>
        <v>0</v>
      </c>
      <c r="BF534">
        <f t="shared" si="47"/>
        <v>0</v>
      </c>
      <c r="BG534">
        <f t="shared" si="48"/>
        <v>0</v>
      </c>
      <c r="BH534" t="e">
        <f t="shared" si="49"/>
        <v>#REF!</v>
      </c>
      <c r="BI534">
        <f t="shared" si="50"/>
        <v>0</v>
      </c>
      <c r="BJ534" t="e">
        <f t="shared" si="51"/>
        <v>#REF!</v>
      </c>
      <c r="BK534">
        <v>1</v>
      </c>
      <c r="BL534">
        <f t="shared" si="52"/>
        <v>0</v>
      </c>
      <c r="BM534">
        <f t="shared" si="53"/>
        <v>0</v>
      </c>
      <c r="BN534">
        <f t="shared" si="54"/>
        <v>0</v>
      </c>
      <c r="BO534">
        <f t="shared" si="55"/>
        <v>0</v>
      </c>
      <c r="BP534">
        <f t="shared" si="56"/>
        <v>0</v>
      </c>
      <c r="BQ534" t="e">
        <f t="shared" si="57"/>
        <v>#REF!</v>
      </c>
      <c r="BR534">
        <v>2</v>
      </c>
      <c r="BS534">
        <f t="shared" si="58"/>
        <v>0</v>
      </c>
      <c r="BT534">
        <f t="shared" si="59"/>
        <v>0</v>
      </c>
    </row>
    <row r="535" spans="2:72" ht="12" customHeight="1" x14ac:dyDescent="0.45">
      <c r="B535" s="11" t="e">
        <f>(#REF!-#REF!)/365.25</f>
        <v>#REF!</v>
      </c>
      <c r="AY535" t="e">
        <f t="shared" si="40"/>
        <v>#REF!</v>
      </c>
      <c r="AZ535" t="e">
        <f t="shared" si="41"/>
        <v>#REF!</v>
      </c>
      <c r="BA535" t="e">
        <f t="shared" si="42"/>
        <v>#REF!</v>
      </c>
      <c r="BB535">
        <f t="shared" si="43"/>
        <v>0</v>
      </c>
      <c r="BC535">
        <f t="shared" si="44"/>
        <v>0</v>
      </c>
      <c r="BD535" t="e">
        <f t="shared" si="45"/>
        <v>#REF!</v>
      </c>
      <c r="BE535">
        <f t="shared" si="46"/>
        <v>0</v>
      </c>
      <c r="BF535">
        <f t="shared" si="47"/>
        <v>0</v>
      </c>
      <c r="BG535">
        <f t="shared" si="48"/>
        <v>0</v>
      </c>
      <c r="BH535" t="e">
        <f t="shared" si="49"/>
        <v>#REF!</v>
      </c>
      <c r="BI535">
        <f t="shared" si="50"/>
        <v>0</v>
      </c>
      <c r="BJ535" t="e">
        <f t="shared" si="51"/>
        <v>#REF!</v>
      </c>
      <c r="BK535">
        <v>1</v>
      </c>
      <c r="BL535">
        <f t="shared" si="52"/>
        <v>0</v>
      </c>
      <c r="BM535">
        <f t="shared" si="53"/>
        <v>0</v>
      </c>
      <c r="BN535">
        <f t="shared" si="54"/>
        <v>0</v>
      </c>
      <c r="BO535">
        <f t="shared" si="55"/>
        <v>0</v>
      </c>
      <c r="BP535">
        <f t="shared" si="56"/>
        <v>0</v>
      </c>
      <c r="BQ535" t="e">
        <f t="shared" si="57"/>
        <v>#REF!</v>
      </c>
      <c r="BR535">
        <v>2</v>
      </c>
      <c r="BS535">
        <f t="shared" si="58"/>
        <v>0</v>
      </c>
      <c r="BT535">
        <f t="shared" si="59"/>
        <v>0</v>
      </c>
    </row>
    <row r="536" spans="2:72" ht="12" customHeight="1" x14ac:dyDescent="0.45">
      <c r="B536" s="11" t="e">
        <f>(#REF!-#REF!)/365.25</f>
        <v>#REF!</v>
      </c>
      <c r="AY536" t="e">
        <f t="shared" si="40"/>
        <v>#REF!</v>
      </c>
      <c r="AZ536" t="e">
        <f t="shared" si="41"/>
        <v>#REF!</v>
      </c>
      <c r="BA536" t="e">
        <f t="shared" si="42"/>
        <v>#REF!</v>
      </c>
      <c r="BB536">
        <f t="shared" si="43"/>
        <v>0</v>
      </c>
      <c r="BC536">
        <f t="shared" si="44"/>
        <v>0</v>
      </c>
      <c r="BD536" t="e">
        <f t="shared" si="45"/>
        <v>#REF!</v>
      </c>
      <c r="BE536">
        <f t="shared" si="46"/>
        <v>0</v>
      </c>
      <c r="BF536">
        <f t="shared" si="47"/>
        <v>0</v>
      </c>
      <c r="BG536">
        <f t="shared" si="48"/>
        <v>0</v>
      </c>
      <c r="BH536" t="e">
        <f t="shared" si="49"/>
        <v>#REF!</v>
      </c>
      <c r="BI536">
        <f t="shared" si="50"/>
        <v>0</v>
      </c>
      <c r="BJ536" t="e">
        <f t="shared" si="51"/>
        <v>#REF!</v>
      </c>
      <c r="BK536">
        <v>1</v>
      </c>
      <c r="BL536">
        <f t="shared" si="52"/>
        <v>0</v>
      </c>
      <c r="BM536">
        <f t="shared" si="53"/>
        <v>0</v>
      </c>
      <c r="BN536">
        <f t="shared" si="54"/>
        <v>0</v>
      </c>
      <c r="BO536">
        <f t="shared" si="55"/>
        <v>0</v>
      </c>
      <c r="BP536">
        <f t="shared" si="56"/>
        <v>0</v>
      </c>
      <c r="BQ536" t="e">
        <f t="shared" si="57"/>
        <v>#REF!</v>
      </c>
      <c r="BR536">
        <v>2</v>
      </c>
      <c r="BS536">
        <f t="shared" si="58"/>
        <v>0</v>
      </c>
      <c r="BT536">
        <f t="shared" si="59"/>
        <v>0</v>
      </c>
    </row>
    <row r="537" spans="2:72" ht="12" customHeight="1" x14ac:dyDescent="0.45">
      <c r="B537" s="11" t="e">
        <f>(#REF!-#REF!)/365.25</f>
        <v>#REF!</v>
      </c>
      <c r="AY537" t="e">
        <f t="shared" si="40"/>
        <v>#REF!</v>
      </c>
      <c r="AZ537" t="e">
        <f t="shared" si="41"/>
        <v>#REF!</v>
      </c>
      <c r="BA537" t="e">
        <f t="shared" si="42"/>
        <v>#REF!</v>
      </c>
      <c r="BB537">
        <f t="shared" si="43"/>
        <v>0</v>
      </c>
      <c r="BC537">
        <f t="shared" si="44"/>
        <v>0</v>
      </c>
      <c r="BD537" t="e">
        <f t="shared" si="45"/>
        <v>#REF!</v>
      </c>
      <c r="BE537">
        <f t="shared" si="46"/>
        <v>0</v>
      </c>
      <c r="BF537">
        <f t="shared" si="47"/>
        <v>0</v>
      </c>
      <c r="BG537">
        <f t="shared" si="48"/>
        <v>0</v>
      </c>
      <c r="BH537" t="e">
        <f t="shared" si="49"/>
        <v>#REF!</v>
      </c>
      <c r="BI537">
        <f t="shared" si="50"/>
        <v>0</v>
      </c>
      <c r="BJ537" t="e">
        <f t="shared" si="51"/>
        <v>#REF!</v>
      </c>
      <c r="BK537">
        <v>1</v>
      </c>
      <c r="BL537">
        <f t="shared" si="52"/>
        <v>0</v>
      </c>
      <c r="BM537">
        <f t="shared" si="53"/>
        <v>0</v>
      </c>
      <c r="BN537">
        <f t="shared" si="54"/>
        <v>0</v>
      </c>
      <c r="BO537">
        <f t="shared" si="55"/>
        <v>0</v>
      </c>
      <c r="BP537">
        <f t="shared" si="56"/>
        <v>0</v>
      </c>
      <c r="BQ537" t="e">
        <f t="shared" si="57"/>
        <v>#REF!</v>
      </c>
      <c r="BR537">
        <v>2</v>
      </c>
      <c r="BS537">
        <f t="shared" si="58"/>
        <v>0</v>
      </c>
      <c r="BT537">
        <f t="shared" si="59"/>
        <v>0</v>
      </c>
    </row>
    <row r="538" spans="2:72" ht="12" customHeight="1" x14ac:dyDescent="0.45">
      <c r="B538" s="11" t="e">
        <f>(#REF!-#REF!)/365.25</f>
        <v>#REF!</v>
      </c>
      <c r="AY538" t="e">
        <f t="shared" si="40"/>
        <v>#REF!</v>
      </c>
      <c r="AZ538" t="e">
        <f t="shared" si="41"/>
        <v>#REF!</v>
      </c>
      <c r="BA538" t="e">
        <f t="shared" si="42"/>
        <v>#REF!</v>
      </c>
      <c r="BB538">
        <f t="shared" si="43"/>
        <v>0</v>
      </c>
      <c r="BC538">
        <f t="shared" si="44"/>
        <v>0</v>
      </c>
      <c r="BD538" t="e">
        <f t="shared" si="45"/>
        <v>#REF!</v>
      </c>
      <c r="BE538">
        <f t="shared" si="46"/>
        <v>0</v>
      </c>
      <c r="BF538">
        <f t="shared" si="47"/>
        <v>0</v>
      </c>
      <c r="BG538">
        <f t="shared" si="48"/>
        <v>0</v>
      </c>
      <c r="BH538" t="e">
        <f t="shared" si="49"/>
        <v>#REF!</v>
      </c>
      <c r="BI538">
        <f t="shared" si="50"/>
        <v>0</v>
      </c>
      <c r="BJ538" t="e">
        <f t="shared" si="51"/>
        <v>#REF!</v>
      </c>
      <c r="BK538">
        <v>1</v>
      </c>
      <c r="BL538">
        <f t="shared" si="52"/>
        <v>0</v>
      </c>
      <c r="BM538">
        <f t="shared" si="53"/>
        <v>0</v>
      </c>
      <c r="BN538">
        <f t="shared" si="54"/>
        <v>0</v>
      </c>
      <c r="BO538">
        <f t="shared" si="55"/>
        <v>0</v>
      </c>
      <c r="BP538">
        <f t="shared" si="56"/>
        <v>0</v>
      </c>
      <c r="BQ538" t="e">
        <f t="shared" si="57"/>
        <v>#REF!</v>
      </c>
      <c r="BR538">
        <v>2</v>
      </c>
      <c r="BS538">
        <f t="shared" si="58"/>
        <v>0</v>
      </c>
      <c r="BT538">
        <f t="shared" si="59"/>
        <v>0</v>
      </c>
    </row>
    <row r="539" spans="2:72" ht="12" customHeight="1" x14ac:dyDescent="0.45">
      <c r="B539" s="11" t="e">
        <f>(#REF!-#REF!)/365.25</f>
        <v>#REF!</v>
      </c>
      <c r="AY539" t="e">
        <f t="shared" si="40"/>
        <v>#REF!</v>
      </c>
      <c r="AZ539" t="e">
        <f t="shared" si="41"/>
        <v>#REF!</v>
      </c>
      <c r="BA539" t="e">
        <f t="shared" si="42"/>
        <v>#REF!</v>
      </c>
      <c r="BB539">
        <f t="shared" si="43"/>
        <v>0</v>
      </c>
      <c r="BC539">
        <f t="shared" si="44"/>
        <v>0</v>
      </c>
      <c r="BD539" t="e">
        <f t="shared" si="45"/>
        <v>#REF!</v>
      </c>
      <c r="BE539">
        <f t="shared" si="46"/>
        <v>0</v>
      </c>
      <c r="BF539">
        <f t="shared" si="47"/>
        <v>0</v>
      </c>
      <c r="BG539">
        <f t="shared" si="48"/>
        <v>0</v>
      </c>
      <c r="BH539" t="e">
        <f t="shared" si="49"/>
        <v>#REF!</v>
      </c>
      <c r="BI539">
        <f t="shared" si="50"/>
        <v>0</v>
      </c>
      <c r="BJ539" t="e">
        <f t="shared" si="51"/>
        <v>#REF!</v>
      </c>
      <c r="BK539">
        <v>1</v>
      </c>
      <c r="BL539">
        <f t="shared" si="52"/>
        <v>0</v>
      </c>
      <c r="BM539">
        <f t="shared" si="53"/>
        <v>0</v>
      </c>
      <c r="BN539">
        <f t="shared" si="54"/>
        <v>0</v>
      </c>
      <c r="BO539">
        <f t="shared" si="55"/>
        <v>0</v>
      </c>
      <c r="BP539">
        <f t="shared" si="56"/>
        <v>0</v>
      </c>
      <c r="BQ539" t="e">
        <f t="shared" si="57"/>
        <v>#REF!</v>
      </c>
      <c r="BR539">
        <v>2</v>
      </c>
      <c r="BS539">
        <f t="shared" si="58"/>
        <v>0</v>
      </c>
      <c r="BT539">
        <f t="shared" si="59"/>
        <v>0</v>
      </c>
    </row>
    <row r="540" spans="2:72" ht="12" customHeight="1" x14ac:dyDescent="0.45">
      <c r="B540" s="11" t="e">
        <f>(#REF!-#REF!)/365.25</f>
        <v>#REF!</v>
      </c>
      <c r="AY540" t="e">
        <f t="shared" si="40"/>
        <v>#REF!</v>
      </c>
      <c r="AZ540" t="e">
        <f t="shared" si="41"/>
        <v>#REF!</v>
      </c>
      <c r="BA540" t="e">
        <f t="shared" si="42"/>
        <v>#REF!</v>
      </c>
      <c r="BB540">
        <f t="shared" si="43"/>
        <v>0</v>
      </c>
      <c r="BC540">
        <f t="shared" si="44"/>
        <v>0</v>
      </c>
      <c r="BD540" t="e">
        <f t="shared" si="45"/>
        <v>#REF!</v>
      </c>
      <c r="BE540">
        <f t="shared" si="46"/>
        <v>0</v>
      </c>
      <c r="BF540">
        <f t="shared" si="47"/>
        <v>0</v>
      </c>
      <c r="BG540">
        <f t="shared" si="48"/>
        <v>0</v>
      </c>
      <c r="BH540" t="e">
        <f t="shared" si="49"/>
        <v>#REF!</v>
      </c>
      <c r="BI540">
        <f t="shared" si="50"/>
        <v>0</v>
      </c>
      <c r="BJ540" t="e">
        <f t="shared" si="51"/>
        <v>#REF!</v>
      </c>
      <c r="BK540">
        <v>1</v>
      </c>
      <c r="BL540">
        <f t="shared" si="52"/>
        <v>0</v>
      </c>
      <c r="BM540">
        <f t="shared" si="53"/>
        <v>0</v>
      </c>
      <c r="BN540">
        <f t="shared" si="54"/>
        <v>0</v>
      </c>
      <c r="BO540">
        <f t="shared" si="55"/>
        <v>0</v>
      </c>
      <c r="BP540">
        <f t="shared" si="56"/>
        <v>0</v>
      </c>
      <c r="BQ540" t="e">
        <f t="shared" si="57"/>
        <v>#REF!</v>
      </c>
      <c r="BR540">
        <v>2</v>
      </c>
      <c r="BS540">
        <f t="shared" si="58"/>
        <v>0</v>
      </c>
      <c r="BT540">
        <f t="shared" si="59"/>
        <v>0</v>
      </c>
    </row>
    <row r="541" spans="2:72" ht="12" customHeight="1" x14ac:dyDescent="0.45">
      <c r="B541" s="11" t="e">
        <f>(#REF!-#REF!)/365.25</f>
        <v>#REF!</v>
      </c>
      <c r="AY541" t="e">
        <f t="shared" si="40"/>
        <v>#REF!</v>
      </c>
      <c r="AZ541" t="e">
        <f t="shared" si="41"/>
        <v>#REF!</v>
      </c>
      <c r="BA541" t="e">
        <f t="shared" si="42"/>
        <v>#REF!</v>
      </c>
      <c r="BB541">
        <f t="shared" si="43"/>
        <v>0</v>
      </c>
      <c r="BC541">
        <f t="shared" si="44"/>
        <v>0</v>
      </c>
      <c r="BD541" t="e">
        <f t="shared" si="45"/>
        <v>#REF!</v>
      </c>
      <c r="BE541">
        <f t="shared" si="46"/>
        <v>0</v>
      </c>
      <c r="BF541">
        <f t="shared" si="47"/>
        <v>0</v>
      </c>
      <c r="BG541">
        <f t="shared" si="48"/>
        <v>0</v>
      </c>
      <c r="BH541" t="e">
        <f t="shared" si="49"/>
        <v>#REF!</v>
      </c>
      <c r="BI541">
        <f t="shared" si="50"/>
        <v>0</v>
      </c>
      <c r="BJ541" t="e">
        <f t="shared" si="51"/>
        <v>#REF!</v>
      </c>
      <c r="BK541">
        <v>1</v>
      </c>
      <c r="BL541">
        <f t="shared" si="52"/>
        <v>0</v>
      </c>
      <c r="BM541">
        <f t="shared" si="53"/>
        <v>0</v>
      </c>
      <c r="BN541">
        <f t="shared" si="54"/>
        <v>0</v>
      </c>
      <c r="BO541">
        <f t="shared" si="55"/>
        <v>0</v>
      </c>
      <c r="BP541">
        <f t="shared" si="56"/>
        <v>0</v>
      </c>
      <c r="BQ541" t="e">
        <f t="shared" si="57"/>
        <v>#REF!</v>
      </c>
      <c r="BR541">
        <v>2</v>
      </c>
      <c r="BS541">
        <f t="shared" si="58"/>
        <v>0</v>
      </c>
      <c r="BT541">
        <f t="shared" si="59"/>
        <v>0</v>
      </c>
    </row>
    <row r="542" spans="2:72" ht="12" customHeight="1" x14ac:dyDescent="0.45">
      <c r="B542" s="11" t="e">
        <f>(#REF!-#REF!)/365.25</f>
        <v>#REF!</v>
      </c>
      <c r="AY542" t="e">
        <f t="shared" ref="AY542:AY605" si="60">SUM(BB542:BI542)</f>
        <v>#REF!</v>
      </c>
      <c r="AZ542" t="e">
        <f t="shared" ref="AZ542:AZ605" si="61">SUM(BO542:BT542)</f>
        <v>#REF!</v>
      </c>
      <c r="BA542" t="e">
        <f t="shared" ref="BA542:BA605" si="62">SUM(BJ542:BN542)</f>
        <v>#REF!</v>
      </c>
      <c r="BB542">
        <f t="shared" si="43"/>
        <v>0</v>
      </c>
      <c r="BC542">
        <f t="shared" si="44"/>
        <v>0</v>
      </c>
      <c r="BD542" t="e">
        <f t="shared" si="45"/>
        <v>#REF!</v>
      </c>
      <c r="BE542">
        <f t="shared" si="46"/>
        <v>0</v>
      </c>
      <c r="BF542">
        <f t="shared" si="47"/>
        <v>0</v>
      </c>
      <c r="BG542">
        <f t="shared" si="48"/>
        <v>0</v>
      </c>
      <c r="BH542" t="e">
        <f t="shared" si="49"/>
        <v>#REF!</v>
      </c>
      <c r="BI542">
        <f t="shared" si="50"/>
        <v>0</v>
      </c>
      <c r="BJ542" t="e">
        <f t="shared" si="51"/>
        <v>#REF!</v>
      </c>
      <c r="BK542">
        <v>1</v>
      </c>
      <c r="BL542">
        <f t="shared" si="52"/>
        <v>0</v>
      </c>
      <c r="BM542">
        <f t="shared" si="53"/>
        <v>0</v>
      </c>
      <c r="BN542">
        <f t="shared" si="54"/>
        <v>0</v>
      </c>
      <c r="BO542">
        <f t="shared" si="55"/>
        <v>0</v>
      </c>
      <c r="BP542">
        <f t="shared" si="56"/>
        <v>0</v>
      </c>
      <c r="BQ542" t="e">
        <f t="shared" si="57"/>
        <v>#REF!</v>
      </c>
      <c r="BR542">
        <v>2</v>
      </c>
      <c r="BS542">
        <f t="shared" si="58"/>
        <v>0</v>
      </c>
      <c r="BT542">
        <f t="shared" si="59"/>
        <v>0</v>
      </c>
    </row>
    <row r="543" spans="2:72" ht="12" customHeight="1" x14ac:dyDescent="0.45">
      <c r="B543" s="11" t="e">
        <f>(#REF!-#REF!)/365.25</f>
        <v>#REF!</v>
      </c>
      <c r="AY543" t="e">
        <f t="shared" si="60"/>
        <v>#REF!</v>
      </c>
      <c r="AZ543" t="e">
        <f t="shared" si="61"/>
        <v>#REF!</v>
      </c>
      <c r="BA543" t="e">
        <f t="shared" si="62"/>
        <v>#REF!</v>
      </c>
      <c r="BB543">
        <f t="shared" si="43"/>
        <v>0</v>
      </c>
      <c r="BC543">
        <f t="shared" si="44"/>
        <v>0</v>
      </c>
      <c r="BD543" t="e">
        <f t="shared" si="45"/>
        <v>#REF!</v>
      </c>
      <c r="BE543">
        <f t="shared" si="46"/>
        <v>0</v>
      </c>
      <c r="BF543">
        <f t="shared" si="47"/>
        <v>0</v>
      </c>
      <c r="BG543">
        <f t="shared" si="48"/>
        <v>0</v>
      </c>
      <c r="BH543" t="e">
        <f t="shared" si="49"/>
        <v>#REF!</v>
      </c>
      <c r="BI543">
        <f t="shared" si="50"/>
        <v>0</v>
      </c>
      <c r="BJ543" t="e">
        <f t="shared" si="51"/>
        <v>#REF!</v>
      </c>
      <c r="BK543">
        <v>1</v>
      </c>
      <c r="BL543">
        <f t="shared" si="52"/>
        <v>0</v>
      </c>
      <c r="BM543">
        <f t="shared" si="53"/>
        <v>0</v>
      </c>
      <c r="BN543">
        <f t="shared" si="54"/>
        <v>0</v>
      </c>
      <c r="BO543">
        <f t="shared" si="55"/>
        <v>0</v>
      </c>
      <c r="BP543">
        <f t="shared" si="56"/>
        <v>0</v>
      </c>
      <c r="BQ543" t="e">
        <f t="shared" si="57"/>
        <v>#REF!</v>
      </c>
      <c r="BR543">
        <v>2</v>
      </c>
      <c r="BS543">
        <f t="shared" si="58"/>
        <v>0</v>
      </c>
      <c r="BT543">
        <f t="shared" si="59"/>
        <v>0</v>
      </c>
    </row>
    <row r="544" spans="2:72" ht="12" customHeight="1" x14ac:dyDescent="0.45">
      <c r="B544" s="11" t="e">
        <f>(#REF!-#REF!)/365.25</f>
        <v>#REF!</v>
      </c>
      <c r="AY544" t="e">
        <f t="shared" si="60"/>
        <v>#REF!</v>
      </c>
      <c r="AZ544" t="e">
        <f t="shared" si="61"/>
        <v>#REF!</v>
      </c>
      <c r="BA544" t="e">
        <f t="shared" si="62"/>
        <v>#REF!</v>
      </c>
      <c r="BB544">
        <f t="shared" si="43"/>
        <v>0</v>
      </c>
      <c r="BC544">
        <f t="shared" si="44"/>
        <v>0</v>
      </c>
      <c r="BD544" t="e">
        <f t="shared" si="45"/>
        <v>#REF!</v>
      </c>
      <c r="BE544">
        <f t="shared" si="46"/>
        <v>0</v>
      </c>
      <c r="BF544">
        <f t="shared" si="47"/>
        <v>0</v>
      </c>
      <c r="BG544">
        <f t="shared" si="48"/>
        <v>0</v>
      </c>
      <c r="BH544" t="e">
        <f t="shared" si="49"/>
        <v>#REF!</v>
      </c>
      <c r="BI544">
        <f t="shared" si="50"/>
        <v>0</v>
      </c>
      <c r="BJ544" t="e">
        <f t="shared" si="51"/>
        <v>#REF!</v>
      </c>
      <c r="BK544">
        <v>1</v>
      </c>
      <c r="BL544">
        <f t="shared" si="52"/>
        <v>0</v>
      </c>
      <c r="BM544">
        <f t="shared" si="53"/>
        <v>0</v>
      </c>
      <c r="BN544">
        <f t="shared" si="54"/>
        <v>0</v>
      </c>
      <c r="BO544">
        <f t="shared" si="55"/>
        <v>0</v>
      </c>
      <c r="BP544">
        <f t="shared" si="56"/>
        <v>0</v>
      </c>
      <c r="BQ544" t="e">
        <f t="shared" si="57"/>
        <v>#REF!</v>
      </c>
      <c r="BR544">
        <v>2</v>
      </c>
      <c r="BS544">
        <f t="shared" si="58"/>
        <v>0</v>
      </c>
      <c r="BT544">
        <f t="shared" si="59"/>
        <v>0</v>
      </c>
    </row>
    <row r="545" spans="2:72" ht="12" customHeight="1" x14ac:dyDescent="0.45">
      <c r="B545" s="11" t="e">
        <f>(#REF!-#REF!)/365.25</f>
        <v>#REF!</v>
      </c>
      <c r="AY545" t="e">
        <f t="shared" si="60"/>
        <v>#REF!</v>
      </c>
      <c r="AZ545" t="e">
        <f t="shared" si="61"/>
        <v>#REF!</v>
      </c>
      <c r="BA545" t="e">
        <f t="shared" si="62"/>
        <v>#REF!</v>
      </c>
      <c r="BB545">
        <f t="shared" si="43"/>
        <v>0</v>
      </c>
      <c r="BC545">
        <f t="shared" si="44"/>
        <v>0</v>
      </c>
      <c r="BD545" t="e">
        <f t="shared" si="45"/>
        <v>#REF!</v>
      </c>
      <c r="BE545">
        <f t="shared" si="46"/>
        <v>0</v>
      </c>
      <c r="BF545">
        <f t="shared" si="47"/>
        <v>0</v>
      </c>
      <c r="BG545">
        <f t="shared" si="48"/>
        <v>0</v>
      </c>
      <c r="BH545" t="e">
        <f t="shared" si="49"/>
        <v>#REF!</v>
      </c>
      <c r="BI545">
        <f t="shared" si="50"/>
        <v>0</v>
      </c>
      <c r="BJ545" t="e">
        <f t="shared" si="51"/>
        <v>#REF!</v>
      </c>
      <c r="BK545">
        <v>1</v>
      </c>
      <c r="BL545">
        <f t="shared" si="52"/>
        <v>0</v>
      </c>
      <c r="BM545">
        <f t="shared" si="53"/>
        <v>0</v>
      </c>
      <c r="BN545">
        <f t="shared" si="54"/>
        <v>0</v>
      </c>
      <c r="BO545">
        <f t="shared" si="55"/>
        <v>0</v>
      </c>
      <c r="BP545">
        <f t="shared" si="56"/>
        <v>0</v>
      </c>
      <c r="BQ545" t="e">
        <f t="shared" si="57"/>
        <v>#REF!</v>
      </c>
      <c r="BR545">
        <v>2</v>
      </c>
      <c r="BS545">
        <f t="shared" si="58"/>
        <v>0</v>
      </c>
      <c r="BT545">
        <f t="shared" si="59"/>
        <v>0</v>
      </c>
    </row>
    <row r="546" spans="2:72" ht="12" customHeight="1" x14ac:dyDescent="0.45">
      <c r="B546" s="11" t="e">
        <f>(#REF!-#REF!)/365.25</f>
        <v>#REF!</v>
      </c>
      <c r="AY546" t="e">
        <f t="shared" si="60"/>
        <v>#REF!</v>
      </c>
      <c r="AZ546" t="e">
        <f t="shared" si="61"/>
        <v>#REF!</v>
      </c>
      <c r="BA546" t="e">
        <f t="shared" si="62"/>
        <v>#REF!</v>
      </c>
      <c r="BB546">
        <f t="shared" si="43"/>
        <v>0</v>
      </c>
      <c r="BC546">
        <f t="shared" si="44"/>
        <v>0</v>
      </c>
      <c r="BD546" t="e">
        <f t="shared" si="45"/>
        <v>#REF!</v>
      </c>
      <c r="BE546">
        <f t="shared" si="46"/>
        <v>0</v>
      </c>
      <c r="BF546">
        <f t="shared" si="47"/>
        <v>0</v>
      </c>
      <c r="BG546">
        <f t="shared" si="48"/>
        <v>0</v>
      </c>
      <c r="BH546" t="e">
        <f t="shared" si="49"/>
        <v>#REF!</v>
      </c>
      <c r="BI546">
        <f t="shared" si="50"/>
        <v>0</v>
      </c>
      <c r="BJ546" t="e">
        <f t="shared" si="51"/>
        <v>#REF!</v>
      </c>
      <c r="BK546">
        <v>1</v>
      </c>
      <c r="BL546">
        <f t="shared" si="52"/>
        <v>0</v>
      </c>
      <c r="BM546">
        <f t="shared" si="53"/>
        <v>0</v>
      </c>
      <c r="BN546">
        <f t="shared" si="54"/>
        <v>0</v>
      </c>
      <c r="BO546">
        <f t="shared" si="55"/>
        <v>0</v>
      </c>
      <c r="BP546">
        <f t="shared" si="56"/>
        <v>0</v>
      </c>
      <c r="BQ546" t="e">
        <f t="shared" si="57"/>
        <v>#REF!</v>
      </c>
      <c r="BR546">
        <v>2</v>
      </c>
      <c r="BS546">
        <f t="shared" si="58"/>
        <v>0</v>
      </c>
      <c r="BT546">
        <f t="shared" si="59"/>
        <v>0</v>
      </c>
    </row>
    <row r="547" spans="2:72" ht="12" customHeight="1" x14ac:dyDescent="0.45">
      <c r="B547" s="11" t="e">
        <f>(#REF!-#REF!)/365.25</f>
        <v>#REF!</v>
      </c>
      <c r="AY547" t="e">
        <f t="shared" si="60"/>
        <v>#REF!</v>
      </c>
      <c r="AZ547" t="e">
        <f t="shared" si="61"/>
        <v>#REF!</v>
      </c>
      <c r="BA547" t="e">
        <f t="shared" si="62"/>
        <v>#REF!</v>
      </c>
      <c r="BB547">
        <f t="shared" si="43"/>
        <v>0</v>
      </c>
      <c r="BC547">
        <f t="shared" si="44"/>
        <v>0</v>
      </c>
      <c r="BD547" t="e">
        <f t="shared" si="45"/>
        <v>#REF!</v>
      </c>
      <c r="BE547">
        <f t="shared" si="46"/>
        <v>0</v>
      </c>
      <c r="BF547">
        <f t="shared" si="47"/>
        <v>0</v>
      </c>
      <c r="BG547">
        <f t="shared" si="48"/>
        <v>0</v>
      </c>
      <c r="BH547" t="e">
        <f t="shared" si="49"/>
        <v>#REF!</v>
      </c>
      <c r="BI547">
        <f t="shared" si="50"/>
        <v>0</v>
      </c>
      <c r="BJ547" t="e">
        <f t="shared" si="51"/>
        <v>#REF!</v>
      </c>
      <c r="BK547">
        <v>1</v>
      </c>
      <c r="BL547">
        <f t="shared" si="52"/>
        <v>0</v>
      </c>
      <c r="BM547">
        <f t="shared" si="53"/>
        <v>0</v>
      </c>
      <c r="BN547">
        <f t="shared" si="54"/>
        <v>0</v>
      </c>
      <c r="BO547">
        <f t="shared" si="55"/>
        <v>0</v>
      </c>
      <c r="BP547">
        <f t="shared" si="56"/>
        <v>0</v>
      </c>
      <c r="BQ547" t="e">
        <f t="shared" si="57"/>
        <v>#REF!</v>
      </c>
      <c r="BR547">
        <v>2</v>
      </c>
      <c r="BS547">
        <f t="shared" si="58"/>
        <v>0</v>
      </c>
      <c r="BT547">
        <f t="shared" si="59"/>
        <v>0</v>
      </c>
    </row>
    <row r="548" spans="2:72" ht="12" customHeight="1" x14ac:dyDescent="0.45">
      <c r="B548" s="11" t="e">
        <f>(#REF!-#REF!)/365.25</f>
        <v>#REF!</v>
      </c>
      <c r="AY548" t="e">
        <f t="shared" si="60"/>
        <v>#REF!</v>
      </c>
      <c r="AZ548" t="e">
        <f t="shared" si="61"/>
        <v>#REF!</v>
      </c>
      <c r="BA548" t="e">
        <f t="shared" si="62"/>
        <v>#REF!</v>
      </c>
      <c r="BB548">
        <f t="shared" si="43"/>
        <v>0</v>
      </c>
      <c r="BC548">
        <f t="shared" si="44"/>
        <v>0</v>
      </c>
      <c r="BD548" t="e">
        <f t="shared" si="45"/>
        <v>#REF!</v>
      </c>
      <c r="BE548">
        <f t="shared" si="46"/>
        <v>0</v>
      </c>
      <c r="BF548">
        <f t="shared" si="47"/>
        <v>0</v>
      </c>
      <c r="BG548">
        <f t="shared" si="48"/>
        <v>0</v>
      </c>
      <c r="BH548" t="e">
        <f t="shared" si="49"/>
        <v>#REF!</v>
      </c>
      <c r="BI548">
        <f t="shared" si="50"/>
        <v>0</v>
      </c>
      <c r="BJ548" t="e">
        <f t="shared" si="51"/>
        <v>#REF!</v>
      </c>
      <c r="BK548">
        <v>1</v>
      </c>
      <c r="BL548">
        <f t="shared" si="52"/>
        <v>0</v>
      </c>
      <c r="BM548">
        <f t="shared" si="53"/>
        <v>0</v>
      </c>
      <c r="BN548">
        <f t="shared" si="54"/>
        <v>0</v>
      </c>
      <c r="BO548">
        <f t="shared" si="55"/>
        <v>0</v>
      </c>
      <c r="BP548">
        <f t="shared" si="56"/>
        <v>0</v>
      </c>
      <c r="BQ548" t="e">
        <f t="shared" si="57"/>
        <v>#REF!</v>
      </c>
      <c r="BR548">
        <v>2</v>
      </c>
      <c r="BS548">
        <f t="shared" si="58"/>
        <v>0</v>
      </c>
      <c r="BT548">
        <f t="shared" si="59"/>
        <v>0</v>
      </c>
    </row>
    <row r="549" spans="2:72" ht="12" customHeight="1" x14ac:dyDescent="0.45">
      <c r="B549" s="11" t="e">
        <f>(#REF!-#REF!)/365.25</f>
        <v>#REF!</v>
      </c>
      <c r="AY549" t="e">
        <f t="shared" si="60"/>
        <v>#REF!</v>
      </c>
      <c r="AZ549" t="e">
        <f t="shared" si="61"/>
        <v>#REF!</v>
      </c>
      <c r="BA549" t="e">
        <f t="shared" si="62"/>
        <v>#REF!</v>
      </c>
      <c r="BB549">
        <f t="shared" si="43"/>
        <v>0</v>
      </c>
      <c r="BC549">
        <f t="shared" si="44"/>
        <v>0</v>
      </c>
      <c r="BD549" t="e">
        <f t="shared" si="45"/>
        <v>#REF!</v>
      </c>
      <c r="BE549">
        <f t="shared" si="46"/>
        <v>0</v>
      </c>
      <c r="BF549">
        <f t="shared" si="47"/>
        <v>0</v>
      </c>
      <c r="BG549">
        <f t="shared" si="48"/>
        <v>0</v>
      </c>
      <c r="BH549" t="e">
        <f t="shared" si="49"/>
        <v>#REF!</v>
      </c>
      <c r="BI549">
        <f t="shared" si="50"/>
        <v>0</v>
      </c>
      <c r="BJ549" t="e">
        <f t="shared" si="51"/>
        <v>#REF!</v>
      </c>
      <c r="BK549">
        <v>1</v>
      </c>
      <c r="BL549">
        <f t="shared" si="52"/>
        <v>0</v>
      </c>
      <c r="BM549">
        <f t="shared" si="53"/>
        <v>0</v>
      </c>
      <c r="BN549">
        <f t="shared" si="54"/>
        <v>0</v>
      </c>
      <c r="BO549">
        <f t="shared" si="55"/>
        <v>0</v>
      </c>
      <c r="BP549">
        <f t="shared" si="56"/>
        <v>0</v>
      </c>
      <c r="BQ549" t="e">
        <f t="shared" si="57"/>
        <v>#REF!</v>
      </c>
      <c r="BR549">
        <v>2</v>
      </c>
      <c r="BS549">
        <f t="shared" si="58"/>
        <v>0</v>
      </c>
      <c r="BT549">
        <f t="shared" si="59"/>
        <v>0</v>
      </c>
    </row>
    <row r="550" spans="2:72" ht="12" customHeight="1" x14ac:dyDescent="0.45">
      <c r="B550" s="11" t="e">
        <f>(#REF!-#REF!)/365.25</f>
        <v>#REF!</v>
      </c>
      <c r="AY550" t="e">
        <f t="shared" si="60"/>
        <v>#REF!</v>
      </c>
      <c r="AZ550" t="e">
        <f t="shared" si="61"/>
        <v>#REF!</v>
      </c>
      <c r="BA550" t="e">
        <f t="shared" si="62"/>
        <v>#REF!</v>
      </c>
      <c r="BB550">
        <f t="shared" si="43"/>
        <v>0</v>
      </c>
      <c r="BC550">
        <f t="shared" si="44"/>
        <v>0</v>
      </c>
      <c r="BD550" t="e">
        <f t="shared" si="45"/>
        <v>#REF!</v>
      </c>
      <c r="BE550">
        <f t="shared" si="46"/>
        <v>0</v>
      </c>
      <c r="BF550">
        <f t="shared" si="47"/>
        <v>0</v>
      </c>
      <c r="BG550">
        <f t="shared" si="48"/>
        <v>0</v>
      </c>
      <c r="BH550" t="e">
        <f t="shared" si="49"/>
        <v>#REF!</v>
      </c>
      <c r="BI550">
        <f t="shared" si="50"/>
        <v>0</v>
      </c>
      <c r="BJ550" t="e">
        <f t="shared" si="51"/>
        <v>#REF!</v>
      </c>
      <c r="BK550">
        <v>1</v>
      </c>
      <c r="BL550">
        <f t="shared" si="52"/>
        <v>0</v>
      </c>
      <c r="BM550">
        <f t="shared" si="53"/>
        <v>0</v>
      </c>
      <c r="BN550">
        <f t="shared" si="54"/>
        <v>0</v>
      </c>
      <c r="BO550">
        <f t="shared" si="55"/>
        <v>0</v>
      </c>
      <c r="BP550">
        <f t="shared" si="56"/>
        <v>0</v>
      </c>
      <c r="BQ550" t="e">
        <f t="shared" si="57"/>
        <v>#REF!</v>
      </c>
      <c r="BR550">
        <v>2</v>
      </c>
      <c r="BS550">
        <f t="shared" si="58"/>
        <v>0</v>
      </c>
      <c r="BT550">
        <f t="shared" si="59"/>
        <v>0</v>
      </c>
    </row>
    <row r="551" spans="2:72" ht="12" customHeight="1" x14ac:dyDescent="0.45">
      <c r="B551" s="11" t="e">
        <f>(#REF!-#REF!)/365.25</f>
        <v>#REF!</v>
      </c>
      <c r="AY551" t="e">
        <f t="shared" si="60"/>
        <v>#REF!</v>
      </c>
      <c r="AZ551" t="e">
        <f t="shared" si="61"/>
        <v>#REF!</v>
      </c>
      <c r="BA551" t="e">
        <f t="shared" si="62"/>
        <v>#REF!</v>
      </c>
      <c r="BB551">
        <f t="shared" si="43"/>
        <v>0</v>
      </c>
      <c r="BC551">
        <f t="shared" si="44"/>
        <v>0</v>
      </c>
      <c r="BD551" t="e">
        <f t="shared" si="45"/>
        <v>#REF!</v>
      </c>
      <c r="BE551">
        <f t="shared" si="46"/>
        <v>0</v>
      </c>
      <c r="BF551">
        <f t="shared" si="47"/>
        <v>0</v>
      </c>
      <c r="BG551">
        <f t="shared" si="48"/>
        <v>0</v>
      </c>
      <c r="BH551" t="e">
        <f t="shared" si="49"/>
        <v>#REF!</v>
      </c>
      <c r="BI551">
        <f t="shared" si="50"/>
        <v>0</v>
      </c>
      <c r="BJ551" t="e">
        <f t="shared" si="51"/>
        <v>#REF!</v>
      </c>
      <c r="BK551">
        <v>1</v>
      </c>
      <c r="BL551">
        <f t="shared" si="52"/>
        <v>0</v>
      </c>
      <c r="BM551">
        <f t="shared" si="53"/>
        <v>0</v>
      </c>
      <c r="BN551">
        <f t="shared" si="54"/>
        <v>0</v>
      </c>
      <c r="BO551">
        <f t="shared" si="55"/>
        <v>0</v>
      </c>
      <c r="BP551">
        <f t="shared" si="56"/>
        <v>0</v>
      </c>
      <c r="BQ551" t="e">
        <f t="shared" si="57"/>
        <v>#REF!</v>
      </c>
      <c r="BR551">
        <v>2</v>
      </c>
      <c r="BS551">
        <f t="shared" si="58"/>
        <v>0</v>
      </c>
      <c r="BT551">
        <f t="shared" si="59"/>
        <v>0</v>
      </c>
    </row>
    <row r="552" spans="2:72" ht="12" customHeight="1" x14ac:dyDescent="0.45">
      <c r="B552" s="11" t="e">
        <f>(#REF!-#REF!)/365.25</f>
        <v>#REF!</v>
      </c>
      <c r="AY552" t="e">
        <f t="shared" si="60"/>
        <v>#REF!</v>
      </c>
      <c r="AZ552" t="e">
        <f t="shared" si="61"/>
        <v>#REF!</v>
      </c>
      <c r="BA552" t="e">
        <f t="shared" si="62"/>
        <v>#REF!</v>
      </c>
      <c r="BB552">
        <f t="shared" si="43"/>
        <v>0</v>
      </c>
      <c r="BC552">
        <f t="shared" si="44"/>
        <v>0</v>
      </c>
      <c r="BD552" t="e">
        <f t="shared" si="45"/>
        <v>#REF!</v>
      </c>
      <c r="BE552">
        <f t="shared" si="46"/>
        <v>0</v>
      </c>
      <c r="BF552">
        <f t="shared" si="47"/>
        <v>0</v>
      </c>
      <c r="BG552">
        <f t="shared" si="48"/>
        <v>0</v>
      </c>
      <c r="BH552" t="e">
        <f t="shared" si="49"/>
        <v>#REF!</v>
      </c>
      <c r="BI552">
        <f t="shared" si="50"/>
        <v>0</v>
      </c>
      <c r="BJ552" t="e">
        <f t="shared" si="51"/>
        <v>#REF!</v>
      </c>
      <c r="BK552">
        <v>1</v>
      </c>
      <c r="BL552">
        <f t="shared" si="52"/>
        <v>0</v>
      </c>
      <c r="BM552">
        <f t="shared" si="53"/>
        <v>0</v>
      </c>
      <c r="BN552">
        <f t="shared" si="54"/>
        <v>0</v>
      </c>
      <c r="BO552">
        <f t="shared" si="55"/>
        <v>0</v>
      </c>
      <c r="BP552">
        <f t="shared" si="56"/>
        <v>0</v>
      </c>
      <c r="BQ552" t="e">
        <f t="shared" si="57"/>
        <v>#REF!</v>
      </c>
      <c r="BR552">
        <v>2</v>
      </c>
      <c r="BS552">
        <f t="shared" si="58"/>
        <v>0</v>
      </c>
      <c r="BT552">
        <f t="shared" si="59"/>
        <v>0</v>
      </c>
    </row>
    <row r="553" spans="2:72" ht="12" customHeight="1" x14ac:dyDescent="0.45">
      <c r="B553" s="11" t="e">
        <f>(#REF!-#REF!)/365.25</f>
        <v>#REF!</v>
      </c>
      <c r="AY553" t="e">
        <f t="shared" si="60"/>
        <v>#REF!</v>
      </c>
      <c r="AZ553" t="e">
        <f t="shared" si="61"/>
        <v>#REF!</v>
      </c>
      <c r="BA553" t="e">
        <f t="shared" si="62"/>
        <v>#REF!</v>
      </c>
      <c r="BB553">
        <f t="shared" si="43"/>
        <v>0</v>
      </c>
      <c r="BC553">
        <f t="shared" si="44"/>
        <v>0</v>
      </c>
      <c r="BD553" t="e">
        <f t="shared" si="45"/>
        <v>#REF!</v>
      </c>
      <c r="BE553">
        <f t="shared" si="46"/>
        <v>0</v>
      </c>
      <c r="BF553">
        <f t="shared" si="47"/>
        <v>0</v>
      </c>
      <c r="BG553">
        <f t="shared" si="48"/>
        <v>0</v>
      </c>
      <c r="BH553" t="e">
        <f t="shared" si="49"/>
        <v>#REF!</v>
      </c>
      <c r="BI553">
        <f t="shared" si="50"/>
        <v>0</v>
      </c>
      <c r="BJ553" t="e">
        <f t="shared" si="51"/>
        <v>#REF!</v>
      </c>
      <c r="BK553">
        <v>1</v>
      </c>
      <c r="BL553">
        <f t="shared" si="52"/>
        <v>0</v>
      </c>
      <c r="BM553">
        <f t="shared" si="53"/>
        <v>0</v>
      </c>
      <c r="BN553">
        <f t="shared" si="54"/>
        <v>0</v>
      </c>
      <c r="BO553">
        <f t="shared" si="55"/>
        <v>0</v>
      </c>
      <c r="BP553">
        <f t="shared" si="56"/>
        <v>0</v>
      </c>
      <c r="BQ553" t="e">
        <f t="shared" si="57"/>
        <v>#REF!</v>
      </c>
      <c r="BR553">
        <v>2</v>
      </c>
      <c r="BS553">
        <f t="shared" si="58"/>
        <v>0</v>
      </c>
      <c r="BT553">
        <f t="shared" si="59"/>
        <v>0</v>
      </c>
    </row>
    <row r="554" spans="2:72" ht="12" customHeight="1" x14ac:dyDescent="0.45">
      <c r="B554" s="11" t="e">
        <f>(#REF!-#REF!)/365.25</f>
        <v>#REF!</v>
      </c>
      <c r="AY554" t="e">
        <f t="shared" si="60"/>
        <v>#REF!</v>
      </c>
      <c r="AZ554" t="e">
        <f t="shared" si="61"/>
        <v>#REF!</v>
      </c>
      <c r="BA554" t="e">
        <f t="shared" si="62"/>
        <v>#REF!</v>
      </c>
      <c r="BB554">
        <f t="shared" si="43"/>
        <v>0</v>
      </c>
      <c r="BC554">
        <f t="shared" si="44"/>
        <v>0</v>
      </c>
      <c r="BD554" t="e">
        <f t="shared" si="45"/>
        <v>#REF!</v>
      </c>
      <c r="BE554">
        <f t="shared" si="46"/>
        <v>0</v>
      </c>
      <c r="BF554">
        <f t="shared" si="47"/>
        <v>0</v>
      </c>
      <c r="BG554">
        <f t="shared" si="48"/>
        <v>0</v>
      </c>
      <c r="BH554" t="e">
        <f t="shared" si="49"/>
        <v>#REF!</v>
      </c>
      <c r="BI554">
        <f t="shared" si="50"/>
        <v>0</v>
      </c>
      <c r="BJ554" t="e">
        <f t="shared" si="51"/>
        <v>#REF!</v>
      </c>
      <c r="BK554">
        <v>1</v>
      </c>
      <c r="BL554">
        <f t="shared" si="52"/>
        <v>0</v>
      </c>
      <c r="BM554">
        <f t="shared" si="53"/>
        <v>0</v>
      </c>
      <c r="BN554">
        <f t="shared" si="54"/>
        <v>0</v>
      </c>
      <c r="BO554">
        <f t="shared" si="55"/>
        <v>0</v>
      </c>
      <c r="BP554">
        <f t="shared" si="56"/>
        <v>0</v>
      </c>
      <c r="BQ554" t="e">
        <f t="shared" si="57"/>
        <v>#REF!</v>
      </c>
      <c r="BR554">
        <v>2</v>
      </c>
      <c r="BS554">
        <f t="shared" si="58"/>
        <v>0</v>
      </c>
      <c r="BT554">
        <f t="shared" si="59"/>
        <v>0</v>
      </c>
    </row>
    <row r="555" spans="2:72" ht="12" customHeight="1" x14ac:dyDescent="0.45">
      <c r="B555" s="11" t="e">
        <f>(#REF!-#REF!)/365.25</f>
        <v>#REF!</v>
      </c>
      <c r="AY555" t="e">
        <f t="shared" si="60"/>
        <v>#REF!</v>
      </c>
      <c r="AZ555" t="e">
        <f t="shared" si="61"/>
        <v>#REF!</v>
      </c>
      <c r="BA555" t="e">
        <f t="shared" si="62"/>
        <v>#REF!</v>
      </c>
      <c r="BB555">
        <f t="shared" si="43"/>
        <v>0</v>
      </c>
      <c r="BC555">
        <f t="shared" si="44"/>
        <v>0</v>
      </c>
      <c r="BD555" t="e">
        <f t="shared" si="45"/>
        <v>#REF!</v>
      </c>
      <c r="BE555">
        <f t="shared" si="46"/>
        <v>0</v>
      </c>
      <c r="BF555">
        <f t="shared" si="47"/>
        <v>0</v>
      </c>
      <c r="BG555">
        <f t="shared" si="48"/>
        <v>0</v>
      </c>
      <c r="BH555" t="e">
        <f t="shared" si="49"/>
        <v>#REF!</v>
      </c>
      <c r="BI555">
        <f t="shared" si="50"/>
        <v>0</v>
      </c>
      <c r="BJ555" t="e">
        <f t="shared" si="51"/>
        <v>#REF!</v>
      </c>
      <c r="BK555">
        <v>1</v>
      </c>
      <c r="BL555">
        <f t="shared" si="52"/>
        <v>0</v>
      </c>
      <c r="BM555">
        <f t="shared" si="53"/>
        <v>0</v>
      </c>
      <c r="BN555">
        <f t="shared" si="54"/>
        <v>0</v>
      </c>
      <c r="BO555">
        <f t="shared" si="55"/>
        <v>0</v>
      </c>
      <c r="BP555">
        <f t="shared" si="56"/>
        <v>0</v>
      </c>
      <c r="BQ555" t="e">
        <f t="shared" si="57"/>
        <v>#REF!</v>
      </c>
      <c r="BR555">
        <v>2</v>
      </c>
      <c r="BS555">
        <f t="shared" si="58"/>
        <v>0</v>
      </c>
      <c r="BT555">
        <f t="shared" si="59"/>
        <v>0</v>
      </c>
    </row>
    <row r="556" spans="2:72" ht="12" customHeight="1" x14ac:dyDescent="0.45">
      <c r="B556" s="11" t="e">
        <f>(#REF!-#REF!)/365.25</f>
        <v>#REF!</v>
      </c>
      <c r="AY556" t="e">
        <f t="shared" si="60"/>
        <v>#REF!</v>
      </c>
      <c r="AZ556" t="e">
        <f t="shared" si="61"/>
        <v>#REF!</v>
      </c>
      <c r="BA556" t="e">
        <f t="shared" si="62"/>
        <v>#REF!</v>
      </c>
      <c r="BB556">
        <f t="shared" si="43"/>
        <v>0</v>
      </c>
      <c r="BC556">
        <f t="shared" si="44"/>
        <v>0</v>
      </c>
      <c r="BD556" t="e">
        <f t="shared" si="45"/>
        <v>#REF!</v>
      </c>
      <c r="BE556">
        <f t="shared" si="46"/>
        <v>0</v>
      </c>
      <c r="BF556">
        <f t="shared" si="47"/>
        <v>0</v>
      </c>
      <c r="BG556">
        <f t="shared" si="48"/>
        <v>0</v>
      </c>
      <c r="BH556" t="e">
        <f t="shared" si="49"/>
        <v>#REF!</v>
      </c>
      <c r="BI556">
        <f t="shared" si="50"/>
        <v>0</v>
      </c>
      <c r="BJ556" t="e">
        <f t="shared" si="51"/>
        <v>#REF!</v>
      </c>
      <c r="BK556">
        <v>1</v>
      </c>
      <c r="BL556">
        <f t="shared" si="52"/>
        <v>0</v>
      </c>
      <c r="BM556">
        <f t="shared" si="53"/>
        <v>0</v>
      </c>
      <c r="BN556">
        <f t="shared" si="54"/>
        <v>0</v>
      </c>
      <c r="BO556">
        <f t="shared" si="55"/>
        <v>0</v>
      </c>
      <c r="BP556">
        <f t="shared" si="56"/>
        <v>0</v>
      </c>
      <c r="BQ556" t="e">
        <f t="shared" si="57"/>
        <v>#REF!</v>
      </c>
      <c r="BR556">
        <v>2</v>
      </c>
      <c r="BS556">
        <f t="shared" si="58"/>
        <v>0</v>
      </c>
      <c r="BT556">
        <f t="shared" si="59"/>
        <v>0</v>
      </c>
    </row>
    <row r="557" spans="2:72" ht="12" customHeight="1" x14ac:dyDescent="0.45">
      <c r="B557" s="11" t="e">
        <f>(#REF!-#REF!)/365.25</f>
        <v>#REF!</v>
      </c>
      <c r="AY557" t="e">
        <f t="shared" si="60"/>
        <v>#REF!</v>
      </c>
      <c r="AZ557" t="e">
        <f t="shared" si="61"/>
        <v>#REF!</v>
      </c>
      <c r="BA557" t="e">
        <f t="shared" si="62"/>
        <v>#REF!</v>
      </c>
      <c r="BB557">
        <f t="shared" si="43"/>
        <v>0</v>
      </c>
      <c r="BC557">
        <f t="shared" si="44"/>
        <v>0</v>
      </c>
      <c r="BD557" t="e">
        <f t="shared" si="45"/>
        <v>#REF!</v>
      </c>
      <c r="BE557">
        <f t="shared" si="46"/>
        <v>0</v>
      </c>
      <c r="BF557">
        <f t="shared" si="47"/>
        <v>0</v>
      </c>
      <c r="BG557">
        <f t="shared" si="48"/>
        <v>0</v>
      </c>
      <c r="BH557" t="e">
        <f t="shared" si="49"/>
        <v>#REF!</v>
      </c>
      <c r="BI557">
        <f t="shared" si="50"/>
        <v>0</v>
      </c>
      <c r="BJ557" t="e">
        <f t="shared" si="51"/>
        <v>#REF!</v>
      </c>
      <c r="BK557">
        <v>1</v>
      </c>
      <c r="BL557">
        <f t="shared" si="52"/>
        <v>0</v>
      </c>
      <c r="BM557">
        <f t="shared" si="53"/>
        <v>0</v>
      </c>
      <c r="BN557">
        <f t="shared" si="54"/>
        <v>0</v>
      </c>
      <c r="BO557">
        <f t="shared" si="55"/>
        <v>0</v>
      </c>
      <c r="BP557">
        <f t="shared" si="56"/>
        <v>0</v>
      </c>
      <c r="BQ557" t="e">
        <f t="shared" si="57"/>
        <v>#REF!</v>
      </c>
      <c r="BR557">
        <v>2</v>
      </c>
      <c r="BS557">
        <f t="shared" si="58"/>
        <v>0</v>
      </c>
      <c r="BT557">
        <f t="shared" si="59"/>
        <v>0</v>
      </c>
    </row>
    <row r="558" spans="2:72" ht="12" customHeight="1" x14ac:dyDescent="0.45">
      <c r="B558" s="11" t="e">
        <f>(#REF!-#REF!)/365.25</f>
        <v>#REF!</v>
      </c>
      <c r="AY558" t="e">
        <f t="shared" si="60"/>
        <v>#REF!</v>
      </c>
      <c r="AZ558" t="e">
        <f t="shared" si="61"/>
        <v>#REF!</v>
      </c>
      <c r="BA558" t="e">
        <f t="shared" si="62"/>
        <v>#REF!</v>
      </c>
      <c r="BB558">
        <f t="shared" si="43"/>
        <v>0</v>
      </c>
      <c r="BC558">
        <f t="shared" si="44"/>
        <v>0</v>
      </c>
      <c r="BD558" t="e">
        <f t="shared" si="45"/>
        <v>#REF!</v>
      </c>
      <c r="BE558">
        <f t="shared" si="46"/>
        <v>0</v>
      </c>
      <c r="BF558">
        <f t="shared" si="47"/>
        <v>0</v>
      </c>
      <c r="BG558">
        <f t="shared" si="48"/>
        <v>0</v>
      </c>
      <c r="BH558" t="e">
        <f t="shared" si="49"/>
        <v>#REF!</v>
      </c>
      <c r="BI558">
        <f t="shared" si="50"/>
        <v>0</v>
      </c>
      <c r="BJ558" t="e">
        <f t="shared" si="51"/>
        <v>#REF!</v>
      </c>
      <c r="BK558">
        <v>1</v>
      </c>
      <c r="BL558">
        <f t="shared" si="52"/>
        <v>0</v>
      </c>
      <c r="BM558">
        <f t="shared" si="53"/>
        <v>0</v>
      </c>
      <c r="BN558">
        <f t="shared" si="54"/>
        <v>0</v>
      </c>
      <c r="BO558">
        <f t="shared" si="55"/>
        <v>0</v>
      </c>
      <c r="BP558">
        <f t="shared" si="56"/>
        <v>0</v>
      </c>
      <c r="BQ558" t="e">
        <f t="shared" si="57"/>
        <v>#REF!</v>
      </c>
      <c r="BR558">
        <v>2</v>
      </c>
      <c r="BS558">
        <f t="shared" si="58"/>
        <v>0</v>
      </c>
      <c r="BT558">
        <f t="shared" si="59"/>
        <v>0</v>
      </c>
    </row>
    <row r="559" spans="2:72" ht="12" customHeight="1" x14ac:dyDescent="0.45">
      <c r="B559" s="11" t="e">
        <f>(#REF!-#REF!)/365.25</f>
        <v>#REF!</v>
      </c>
      <c r="AY559" t="e">
        <f t="shared" si="60"/>
        <v>#REF!</v>
      </c>
      <c r="AZ559" t="e">
        <f t="shared" si="61"/>
        <v>#REF!</v>
      </c>
      <c r="BA559" t="e">
        <f t="shared" si="62"/>
        <v>#REF!</v>
      </c>
      <c r="BB559">
        <f t="shared" ref="BB559:BB605" si="63">IF(M559="YES",1,0)</f>
        <v>0</v>
      </c>
      <c r="BC559">
        <f t="shared" ref="BC559:BC605" si="64">IF(F559="YES",1,0)</f>
        <v>0</v>
      </c>
      <c r="BD559" t="e">
        <f t="shared" ref="BD559:BD622" si="65">IF(B559&gt;=75,1,0)</f>
        <v>#REF!</v>
      </c>
      <c r="BE559">
        <f t="shared" ref="BE559:BE605" si="66">IF(G559="YES",1,0)</f>
        <v>0</v>
      </c>
      <c r="BF559">
        <f t="shared" ref="BF559:BF605" si="67">IF(K559="YES",2,0)</f>
        <v>0</v>
      </c>
      <c r="BG559">
        <f t="shared" ref="BG559:BG605" si="68">IF(J559="YES",1,0)</f>
        <v>0</v>
      </c>
      <c r="BH559" t="e">
        <f t="shared" ref="BH559:BH622" si="69">IF(B559&gt;=65,1,0)</f>
        <v>#REF!</v>
      </c>
      <c r="BI559">
        <f t="shared" ref="BI559:BI622" si="70">IF(C559="FEMALE",1,0)</f>
        <v>0</v>
      </c>
      <c r="BJ559" t="e">
        <f t="shared" ref="BJ559:BJ622" si="71">IF(B559&gt;65,1,0)</f>
        <v>#REF!</v>
      </c>
      <c r="BK559">
        <v>1</v>
      </c>
      <c r="BL559">
        <f t="shared" ref="BL559:BL605" si="72">IF(O559&lt;&gt;"",IF(O559&lt;60,1,0),0)</f>
        <v>0</v>
      </c>
      <c r="BM559">
        <f t="shared" ref="BM559:BM605" si="73">IF(Z559&gt;=43,1,0)</f>
        <v>0</v>
      </c>
      <c r="BN559">
        <f t="shared" ref="BN559:BN605" si="74">IF(AD559&lt;&gt;"",IF(AD559&lt;50,1,0),0)</f>
        <v>0</v>
      </c>
      <c r="BO559">
        <f t="shared" ref="BO559:BO605" si="75">IF(H559="YES",1,0)</f>
        <v>0</v>
      </c>
      <c r="BP559">
        <f t="shared" ref="BP559:BP605" si="76">IF(Z559&gt;=55,4,IF(Z559&gt;=50,3,IF(Z559&gt;=45,2,IF(Z559&gt;=40,1,0))))</f>
        <v>0</v>
      </c>
      <c r="BQ559" t="e">
        <f t="shared" ref="BQ559:BQ622" si="77">IF(B559&gt;=70,3,IF(B559&gt;=60,2,IF(B559&gt;=50,1,0)))</f>
        <v>#REF!</v>
      </c>
      <c r="BR559">
        <v>2</v>
      </c>
      <c r="BS559">
        <f t="shared" ref="BS559:BS605" si="78">IF(W559&gt;=2,2,IF(W559&gt;=1,1,0))</f>
        <v>0</v>
      </c>
      <c r="BT559">
        <f t="shared" ref="BT559:BT622" si="79">IF(C559="FEMALE",1,0)</f>
        <v>0</v>
      </c>
    </row>
    <row r="560" spans="2:72" ht="12" customHeight="1" x14ac:dyDescent="0.45">
      <c r="B560" s="11" t="e">
        <f>(#REF!-#REF!)/365.25</f>
        <v>#REF!</v>
      </c>
      <c r="AY560" t="e">
        <f t="shared" si="60"/>
        <v>#REF!</v>
      </c>
      <c r="AZ560" t="e">
        <f t="shared" si="61"/>
        <v>#REF!</v>
      </c>
      <c r="BA560" t="e">
        <f t="shared" si="62"/>
        <v>#REF!</v>
      </c>
      <c r="BB560">
        <f t="shared" si="63"/>
        <v>0</v>
      </c>
      <c r="BC560">
        <f t="shared" si="64"/>
        <v>0</v>
      </c>
      <c r="BD560" t="e">
        <f t="shared" si="65"/>
        <v>#REF!</v>
      </c>
      <c r="BE560">
        <f t="shared" si="66"/>
        <v>0</v>
      </c>
      <c r="BF560">
        <f t="shared" si="67"/>
        <v>0</v>
      </c>
      <c r="BG560">
        <f t="shared" si="68"/>
        <v>0</v>
      </c>
      <c r="BH560" t="e">
        <f t="shared" si="69"/>
        <v>#REF!</v>
      </c>
      <c r="BI560">
        <f t="shared" si="70"/>
        <v>0</v>
      </c>
      <c r="BJ560" t="e">
        <f t="shared" si="71"/>
        <v>#REF!</v>
      </c>
      <c r="BK560">
        <v>1</v>
      </c>
      <c r="BL560">
        <f t="shared" si="72"/>
        <v>0</v>
      </c>
      <c r="BM560">
        <f t="shared" si="73"/>
        <v>0</v>
      </c>
      <c r="BN560">
        <f t="shared" si="74"/>
        <v>0</v>
      </c>
      <c r="BO560">
        <f t="shared" si="75"/>
        <v>0</v>
      </c>
      <c r="BP560">
        <f t="shared" si="76"/>
        <v>0</v>
      </c>
      <c r="BQ560" t="e">
        <f t="shared" si="77"/>
        <v>#REF!</v>
      </c>
      <c r="BR560">
        <v>2</v>
      </c>
      <c r="BS560">
        <f t="shared" si="78"/>
        <v>0</v>
      </c>
      <c r="BT560">
        <f t="shared" si="79"/>
        <v>0</v>
      </c>
    </row>
    <row r="561" spans="2:72" ht="12" customHeight="1" x14ac:dyDescent="0.45">
      <c r="B561" s="11" t="e">
        <f>(#REF!-#REF!)/365.25</f>
        <v>#REF!</v>
      </c>
      <c r="AY561" t="e">
        <f t="shared" si="60"/>
        <v>#REF!</v>
      </c>
      <c r="AZ561" t="e">
        <f t="shared" si="61"/>
        <v>#REF!</v>
      </c>
      <c r="BA561" t="e">
        <f t="shared" si="62"/>
        <v>#REF!</v>
      </c>
      <c r="BB561">
        <f t="shared" si="63"/>
        <v>0</v>
      </c>
      <c r="BC561">
        <f t="shared" si="64"/>
        <v>0</v>
      </c>
      <c r="BD561" t="e">
        <f t="shared" si="65"/>
        <v>#REF!</v>
      </c>
      <c r="BE561">
        <f t="shared" si="66"/>
        <v>0</v>
      </c>
      <c r="BF561">
        <f t="shared" si="67"/>
        <v>0</v>
      </c>
      <c r="BG561">
        <f t="shared" si="68"/>
        <v>0</v>
      </c>
      <c r="BH561" t="e">
        <f t="shared" si="69"/>
        <v>#REF!</v>
      </c>
      <c r="BI561">
        <f t="shared" si="70"/>
        <v>0</v>
      </c>
      <c r="BJ561" t="e">
        <f t="shared" si="71"/>
        <v>#REF!</v>
      </c>
      <c r="BK561">
        <v>1</v>
      </c>
      <c r="BL561">
        <f t="shared" si="72"/>
        <v>0</v>
      </c>
      <c r="BM561">
        <f t="shared" si="73"/>
        <v>0</v>
      </c>
      <c r="BN561">
        <f t="shared" si="74"/>
        <v>0</v>
      </c>
      <c r="BO561">
        <f t="shared" si="75"/>
        <v>0</v>
      </c>
      <c r="BP561">
        <f t="shared" si="76"/>
        <v>0</v>
      </c>
      <c r="BQ561" t="e">
        <f t="shared" si="77"/>
        <v>#REF!</v>
      </c>
      <c r="BR561">
        <v>2</v>
      </c>
      <c r="BS561">
        <f t="shared" si="78"/>
        <v>0</v>
      </c>
      <c r="BT561">
        <f t="shared" si="79"/>
        <v>0</v>
      </c>
    </row>
    <row r="562" spans="2:72" ht="12" customHeight="1" x14ac:dyDescent="0.45">
      <c r="B562" s="11" t="e">
        <f>(#REF!-#REF!)/365.25</f>
        <v>#REF!</v>
      </c>
      <c r="AY562" t="e">
        <f t="shared" si="60"/>
        <v>#REF!</v>
      </c>
      <c r="AZ562" t="e">
        <f t="shared" si="61"/>
        <v>#REF!</v>
      </c>
      <c r="BA562" t="e">
        <f t="shared" si="62"/>
        <v>#REF!</v>
      </c>
      <c r="BB562">
        <f t="shared" si="63"/>
        <v>0</v>
      </c>
      <c r="BC562">
        <f t="shared" si="64"/>
        <v>0</v>
      </c>
      <c r="BD562" t="e">
        <f t="shared" si="65"/>
        <v>#REF!</v>
      </c>
      <c r="BE562">
        <f t="shared" si="66"/>
        <v>0</v>
      </c>
      <c r="BF562">
        <f t="shared" si="67"/>
        <v>0</v>
      </c>
      <c r="BG562">
        <f t="shared" si="68"/>
        <v>0</v>
      </c>
      <c r="BH562" t="e">
        <f t="shared" si="69"/>
        <v>#REF!</v>
      </c>
      <c r="BI562">
        <f t="shared" si="70"/>
        <v>0</v>
      </c>
      <c r="BJ562" t="e">
        <f t="shared" si="71"/>
        <v>#REF!</v>
      </c>
      <c r="BK562">
        <v>1</v>
      </c>
      <c r="BL562">
        <f t="shared" si="72"/>
        <v>0</v>
      </c>
      <c r="BM562">
        <f t="shared" si="73"/>
        <v>0</v>
      </c>
      <c r="BN562">
        <f t="shared" si="74"/>
        <v>0</v>
      </c>
      <c r="BO562">
        <f t="shared" si="75"/>
        <v>0</v>
      </c>
      <c r="BP562">
        <f t="shared" si="76"/>
        <v>0</v>
      </c>
      <c r="BQ562" t="e">
        <f t="shared" si="77"/>
        <v>#REF!</v>
      </c>
      <c r="BR562">
        <v>2</v>
      </c>
      <c r="BS562">
        <f t="shared" si="78"/>
        <v>0</v>
      </c>
      <c r="BT562">
        <f t="shared" si="79"/>
        <v>0</v>
      </c>
    </row>
    <row r="563" spans="2:72" ht="12" customHeight="1" x14ac:dyDescent="0.45">
      <c r="B563" s="11" t="e">
        <f>(#REF!-#REF!)/365.25</f>
        <v>#REF!</v>
      </c>
      <c r="AY563" t="e">
        <f t="shared" si="60"/>
        <v>#REF!</v>
      </c>
      <c r="AZ563" t="e">
        <f t="shared" si="61"/>
        <v>#REF!</v>
      </c>
      <c r="BA563" t="e">
        <f t="shared" si="62"/>
        <v>#REF!</v>
      </c>
      <c r="BB563">
        <f t="shared" si="63"/>
        <v>0</v>
      </c>
      <c r="BC563">
        <f t="shared" si="64"/>
        <v>0</v>
      </c>
      <c r="BD563" t="e">
        <f t="shared" si="65"/>
        <v>#REF!</v>
      </c>
      <c r="BE563">
        <f t="shared" si="66"/>
        <v>0</v>
      </c>
      <c r="BF563">
        <f t="shared" si="67"/>
        <v>0</v>
      </c>
      <c r="BG563">
        <f t="shared" si="68"/>
        <v>0</v>
      </c>
      <c r="BH563" t="e">
        <f t="shared" si="69"/>
        <v>#REF!</v>
      </c>
      <c r="BI563">
        <f t="shared" si="70"/>
        <v>0</v>
      </c>
      <c r="BJ563" t="e">
        <f t="shared" si="71"/>
        <v>#REF!</v>
      </c>
      <c r="BK563">
        <v>1</v>
      </c>
      <c r="BL563">
        <f t="shared" si="72"/>
        <v>0</v>
      </c>
      <c r="BM563">
        <f t="shared" si="73"/>
        <v>0</v>
      </c>
      <c r="BN563">
        <f t="shared" si="74"/>
        <v>0</v>
      </c>
      <c r="BO563">
        <f t="shared" si="75"/>
        <v>0</v>
      </c>
      <c r="BP563">
        <f t="shared" si="76"/>
        <v>0</v>
      </c>
      <c r="BQ563" t="e">
        <f t="shared" si="77"/>
        <v>#REF!</v>
      </c>
      <c r="BR563">
        <v>2</v>
      </c>
      <c r="BS563">
        <f t="shared" si="78"/>
        <v>0</v>
      </c>
      <c r="BT563">
        <f t="shared" si="79"/>
        <v>0</v>
      </c>
    </row>
    <row r="564" spans="2:72" ht="12" customHeight="1" x14ac:dyDescent="0.45">
      <c r="B564" s="11" t="e">
        <f>(#REF!-#REF!)/365.25</f>
        <v>#REF!</v>
      </c>
      <c r="AY564" t="e">
        <f t="shared" si="60"/>
        <v>#REF!</v>
      </c>
      <c r="AZ564" t="e">
        <f t="shared" si="61"/>
        <v>#REF!</v>
      </c>
      <c r="BA564" t="e">
        <f t="shared" si="62"/>
        <v>#REF!</v>
      </c>
      <c r="BB564">
        <f t="shared" si="63"/>
        <v>0</v>
      </c>
      <c r="BC564">
        <f t="shared" si="64"/>
        <v>0</v>
      </c>
      <c r="BD564" t="e">
        <f t="shared" si="65"/>
        <v>#REF!</v>
      </c>
      <c r="BE564">
        <f t="shared" si="66"/>
        <v>0</v>
      </c>
      <c r="BF564">
        <f t="shared" si="67"/>
        <v>0</v>
      </c>
      <c r="BG564">
        <f t="shared" si="68"/>
        <v>0</v>
      </c>
      <c r="BH564" t="e">
        <f t="shared" si="69"/>
        <v>#REF!</v>
      </c>
      <c r="BI564">
        <f t="shared" si="70"/>
        <v>0</v>
      </c>
      <c r="BJ564" t="e">
        <f t="shared" si="71"/>
        <v>#REF!</v>
      </c>
      <c r="BK564">
        <v>1</v>
      </c>
      <c r="BL564">
        <f t="shared" si="72"/>
        <v>0</v>
      </c>
      <c r="BM564">
        <f t="shared" si="73"/>
        <v>0</v>
      </c>
      <c r="BN564">
        <f t="shared" si="74"/>
        <v>0</v>
      </c>
      <c r="BO564">
        <f t="shared" si="75"/>
        <v>0</v>
      </c>
      <c r="BP564">
        <f t="shared" si="76"/>
        <v>0</v>
      </c>
      <c r="BQ564" t="e">
        <f t="shared" si="77"/>
        <v>#REF!</v>
      </c>
      <c r="BR564">
        <v>2</v>
      </c>
      <c r="BS564">
        <f t="shared" si="78"/>
        <v>0</v>
      </c>
      <c r="BT564">
        <f t="shared" si="79"/>
        <v>0</v>
      </c>
    </row>
    <row r="565" spans="2:72" ht="12" customHeight="1" x14ac:dyDescent="0.45">
      <c r="B565" s="11" t="e">
        <f>(#REF!-#REF!)/365.25</f>
        <v>#REF!</v>
      </c>
      <c r="AY565" t="e">
        <f t="shared" si="60"/>
        <v>#REF!</v>
      </c>
      <c r="AZ565" t="e">
        <f t="shared" si="61"/>
        <v>#REF!</v>
      </c>
      <c r="BA565" t="e">
        <f t="shared" si="62"/>
        <v>#REF!</v>
      </c>
      <c r="BB565">
        <f t="shared" si="63"/>
        <v>0</v>
      </c>
      <c r="BC565">
        <f t="shared" si="64"/>
        <v>0</v>
      </c>
      <c r="BD565" t="e">
        <f t="shared" si="65"/>
        <v>#REF!</v>
      </c>
      <c r="BE565">
        <f t="shared" si="66"/>
        <v>0</v>
      </c>
      <c r="BF565">
        <f t="shared" si="67"/>
        <v>0</v>
      </c>
      <c r="BG565">
        <f t="shared" si="68"/>
        <v>0</v>
      </c>
      <c r="BH565" t="e">
        <f t="shared" si="69"/>
        <v>#REF!</v>
      </c>
      <c r="BI565">
        <f t="shared" si="70"/>
        <v>0</v>
      </c>
      <c r="BJ565" t="e">
        <f t="shared" si="71"/>
        <v>#REF!</v>
      </c>
      <c r="BK565">
        <v>1</v>
      </c>
      <c r="BL565">
        <f t="shared" si="72"/>
        <v>0</v>
      </c>
      <c r="BM565">
        <f t="shared" si="73"/>
        <v>0</v>
      </c>
      <c r="BN565">
        <f t="shared" si="74"/>
        <v>0</v>
      </c>
      <c r="BO565">
        <f t="shared" si="75"/>
        <v>0</v>
      </c>
      <c r="BP565">
        <f t="shared" si="76"/>
        <v>0</v>
      </c>
      <c r="BQ565" t="e">
        <f t="shared" si="77"/>
        <v>#REF!</v>
      </c>
      <c r="BR565">
        <v>2</v>
      </c>
      <c r="BS565">
        <f t="shared" si="78"/>
        <v>0</v>
      </c>
      <c r="BT565">
        <f t="shared" si="79"/>
        <v>0</v>
      </c>
    </row>
    <row r="566" spans="2:72" ht="12" customHeight="1" x14ac:dyDescent="0.45">
      <c r="B566" s="11" t="e">
        <f>(#REF!-#REF!)/365.25</f>
        <v>#REF!</v>
      </c>
      <c r="AY566" t="e">
        <f t="shared" si="60"/>
        <v>#REF!</v>
      </c>
      <c r="AZ566" t="e">
        <f t="shared" si="61"/>
        <v>#REF!</v>
      </c>
      <c r="BA566" t="e">
        <f t="shared" si="62"/>
        <v>#REF!</v>
      </c>
      <c r="BB566">
        <f t="shared" si="63"/>
        <v>0</v>
      </c>
      <c r="BC566">
        <f t="shared" si="64"/>
        <v>0</v>
      </c>
      <c r="BD566" t="e">
        <f t="shared" si="65"/>
        <v>#REF!</v>
      </c>
      <c r="BE566">
        <f t="shared" si="66"/>
        <v>0</v>
      </c>
      <c r="BF566">
        <f t="shared" si="67"/>
        <v>0</v>
      </c>
      <c r="BG566">
        <f t="shared" si="68"/>
        <v>0</v>
      </c>
      <c r="BH566" t="e">
        <f t="shared" si="69"/>
        <v>#REF!</v>
      </c>
      <c r="BI566">
        <f t="shared" si="70"/>
        <v>0</v>
      </c>
      <c r="BJ566" t="e">
        <f t="shared" si="71"/>
        <v>#REF!</v>
      </c>
      <c r="BK566">
        <v>1</v>
      </c>
      <c r="BL566">
        <f t="shared" si="72"/>
        <v>0</v>
      </c>
      <c r="BM566">
        <f t="shared" si="73"/>
        <v>0</v>
      </c>
      <c r="BN566">
        <f t="shared" si="74"/>
        <v>0</v>
      </c>
      <c r="BO566">
        <f t="shared" si="75"/>
        <v>0</v>
      </c>
      <c r="BP566">
        <f t="shared" si="76"/>
        <v>0</v>
      </c>
      <c r="BQ566" t="e">
        <f t="shared" si="77"/>
        <v>#REF!</v>
      </c>
      <c r="BR566">
        <v>2</v>
      </c>
      <c r="BS566">
        <f t="shared" si="78"/>
        <v>0</v>
      </c>
      <c r="BT566">
        <f t="shared" si="79"/>
        <v>0</v>
      </c>
    </row>
    <row r="567" spans="2:72" ht="12" customHeight="1" x14ac:dyDescent="0.45">
      <c r="B567" s="11" t="e">
        <f>(#REF!-#REF!)/365.25</f>
        <v>#REF!</v>
      </c>
      <c r="AY567" t="e">
        <f t="shared" si="60"/>
        <v>#REF!</v>
      </c>
      <c r="AZ567" t="e">
        <f t="shared" si="61"/>
        <v>#REF!</v>
      </c>
      <c r="BA567" t="e">
        <f t="shared" si="62"/>
        <v>#REF!</v>
      </c>
      <c r="BB567">
        <f t="shared" si="63"/>
        <v>0</v>
      </c>
      <c r="BC567">
        <f t="shared" si="64"/>
        <v>0</v>
      </c>
      <c r="BD567" t="e">
        <f t="shared" si="65"/>
        <v>#REF!</v>
      </c>
      <c r="BE567">
        <f t="shared" si="66"/>
        <v>0</v>
      </c>
      <c r="BF567">
        <f t="shared" si="67"/>
        <v>0</v>
      </c>
      <c r="BG567">
        <f t="shared" si="68"/>
        <v>0</v>
      </c>
      <c r="BH567" t="e">
        <f t="shared" si="69"/>
        <v>#REF!</v>
      </c>
      <c r="BI567">
        <f t="shared" si="70"/>
        <v>0</v>
      </c>
      <c r="BJ567" t="e">
        <f t="shared" si="71"/>
        <v>#REF!</v>
      </c>
      <c r="BK567">
        <v>1</v>
      </c>
      <c r="BL567">
        <f t="shared" si="72"/>
        <v>0</v>
      </c>
      <c r="BM567">
        <f t="shared" si="73"/>
        <v>0</v>
      </c>
      <c r="BN567">
        <f t="shared" si="74"/>
        <v>0</v>
      </c>
      <c r="BO567">
        <f t="shared" si="75"/>
        <v>0</v>
      </c>
      <c r="BP567">
        <f t="shared" si="76"/>
        <v>0</v>
      </c>
      <c r="BQ567" t="e">
        <f t="shared" si="77"/>
        <v>#REF!</v>
      </c>
      <c r="BR567">
        <v>2</v>
      </c>
      <c r="BS567">
        <f t="shared" si="78"/>
        <v>0</v>
      </c>
      <c r="BT567">
        <f t="shared" si="79"/>
        <v>0</v>
      </c>
    </row>
    <row r="568" spans="2:72" ht="12" customHeight="1" x14ac:dyDescent="0.45">
      <c r="B568" s="11" t="e">
        <f>(#REF!-#REF!)/365.25</f>
        <v>#REF!</v>
      </c>
      <c r="AY568" t="e">
        <f t="shared" si="60"/>
        <v>#REF!</v>
      </c>
      <c r="AZ568" t="e">
        <f t="shared" si="61"/>
        <v>#REF!</v>
      </c>
      <c r="BA568" t="e">
        <f t="shared" si="62"/>
        <v>#REF!</v>
      </c>
      <c r="BB568">
        <f t="shared" si="63"/>
        <v>0</v>
      </c>
      <c r="BC568">
        <f t="shared" si="64"/>
        <v>0</v>
      </c>
      <c r="BD568" t="e">
        <f t="shared" si="65"/>
        <v>#REF!</v>
      </c>
      <c r="BE568">
        <f t="shared" si="66"/>
        <v>0</v>
      </c>
      <c r="BF568">
        <f t="shared" si="67"/>
        <v>0</v>
      </c>
      <c r="BG568">
        <f t="shared" si="68"/>
        <v>0</v>
      </c>
      <c r="BH568" t="e">
        <f t="shared" si="69"/>
        <v>#REF!</v>
      </c>
      <c r="BI568">
        <f t="shared" si="70"/>
        <v>0</v>
      </c>
      <c r="BJ568" t="e">
        <f t="shared" si="71"/>
        <v>#REF!</v>
      </c>
      <c r="BK568">
        <v>1</v>
      </c>
      <c r="BL568">
        <f t="shared" si="72"/>
        <v>0</v>
      </c>
      <c r="BM568">
        <f t="shared" si="73"/>
        <v>0</v>
      </c>
      <c r="BN568">
        <f t="shared" si="74"/>
        <v>0</v>
      </c>
      <c r="BO568">
        <f t="shared" si="75"/>
        <v>0</v>
      </c>
      <c r="BP568">
        <f t="shared" si="76"/>
        <v>0</v>
      </c>
      <c r="BQ568" t="e">
        <f t="shared" si="77"/>
        <v>#REF!</v>
      </c>
      <c r="BR568">
        <v>2</v>
      </c>
      <c r="BS568">
        <f t="shared" si="78"/>
        <v>0</v>
      </c>
      <c r="BT568">
        <f t="shared" si="79"/>
        <v>0</v>
      </c>
    </row>
    <row r="569" spans="2:72" ht="12" customHeight="1" x14ac:dyDescent="0.45">
      <c r="B569" s="11" t="e">
        <f>(#REF!-#REF!)/365.25</f>
        <v>#REF!</v>
      </c>
      <c r="AY569" t="e">
        <f t="shared" si="60"/>
        <v>#REF!</v>
      </c>
      <c r="AZ569" t="e">
        <f t="shared" si="61"/>
        <v>#REF!</v>
      </c>
      <c r="BA569" t="e">
        <f t="shared" si="62"/>
        <v>#REF!</v>
      </c>
      <c r="BB569">
        <f t="shared" si="63"/>
        <v>0</v>
      </c>
      <c r="BC569">
        <f t="shared" si="64"/>
        <v>0</v>
      </c>
      <c r="BD569" t="e">
        <f t="shared" si="65"/>
        <v>#REF!</v>
      </c>
      <c r="BE569">
        <f t="shared" si="66"/>
        <v>0</v>
      </c>
      <c r="BF569">
        <f t="shared" si="67"/>
        <v>0</v>
      </c>
      <c r="BG569">
        <f t="shared" si="68"/>
        <v>0</v>
      </c>
      <c r="BH569" t="e">
        <f t="shared" si="69"/>
        <v>#REF!</v>
      </c>
      <c r="BI569">
        <f t="shared" si="70"/>
        <v>0</v>
      </c>
      <c r="BJ569" t="e">
        <f t="shared" si="71"/>
        <v>#REF!</v>
      </c>
      <c r="BK569">
        <v>1</v>
      </c>
      <c r="BL569">
        <f t="shared" si="72"/>
        <v>0</v>
      </c>
      <c r="BM569">
        <f t="shared" si="73"/>
        <v>0</v>
      </c>
      <c r="BN569">
        <f t="shared" si="74"/>
        <v>0</v>
      </c>
      <c r="BO569">
        <f t="shared" si="75"/>
        <v>0</v>
      </c>
      <c r="BP569">
        <f t="shared" si="76"/>
        <v>0</v>
      </c>
      <c r="BQ569" t="e">
        <f t="shared" si="77"/>
        <v>#REF!</v>
      </c>
      <c r="BR569">
        <v>2</v>
      </c>
      <c r="BS569">
        <f t="shared" si="78"/>
        <v>0</v>
      </c>
      <c r="BT569">
        <f t="shared" si="79"/>
        <v>0</v>
      </c>
    </row>
    <row r="570" spans="2:72" ht="12" customHeight="1" x14ac:dyDescent="0.45">
      <c r="B570" s="11" t="e">
        <f>(#REF!-#REF!)/365.25</f>
        <v>#REF!</v>
      </c>
      <c r="AY570" t="e">
        <f t="shared" si="60"/>
        <v>#REF!</v>
      </c>
      <c r="AZ570" t="e">
        <f t="shared" si="61"/>
        <v>#REF!</v>
      </c>
      <c r="BA570" t="e">
        <f t="shared" si="62"/>
        <v>#REF!</v>
      </c>
      <c r="BB570">
        <f t="shared" si="63"/>
        <v>0</v>
      </c>
      <c r="BC570">
        <f t="shared" si="64"/>
        <v>0</v>
      </c>
      <c r="BD570" t="e">
        <f t="shared" si="65"/>
        <v>#REF!</v>
      </c>
      <c r="BE570">
        <f t="shared" si="66"/>
        <v>0</v>
      </c>
      <c r="BF570">
        <f t="shared" si="67"/>
        <v>0</v>
      </c>
      <c r="BG570">
        <f t="shared" si="68"/>
        <v>0</v>
      </c>
      <c r="BH570" t="e">
        <f t="shared" si="69"/>
        <v>#REF!</v>
      </c>
      <c r="BI570">
        <f t="shared" si="70"/>
        <v>0</v>
      </c>
      <c r="BJ570" t="e">
        <f t="shared" si="71"/>
        <v>#REF!</v>
      </c>
      <c r="BK570">
        <v>1</v>
      </c>
      <c r="BL570">
        <f t="shared" si="72"/>
        <v>0</v>
      </c>
      <c r="BM570">
        <f t="shared" si="73"/>
        <v>0</v>
      </c>
      <c r="BN570">
        <f t="shared" si="74"/>
        <v>0</v>
      </c>
      <c r="BO570">
        <f t="shared" si="75"/>
        <v>0</v>
      </c>
      <c r="BP570">
        <f t="shared" si="76"/>
        <v>0</v>
      </c>
      <c r="BQ570" t="e">
        <f t="shared" si="77"/>
        <v>#REF!</v>
      </c>
      <c r="BR570">
        <v>2</v>
      </c>
      <c r="BS570">
        <f t="shared" si="78"/>
        <v>0</v>
      </c>
      <c r="BT570">
        <f t="shared" si="79"/>
        <v>0</v>
      </c>
    </row>
    <row r="571" spans="2:72" ht="12" customHeight="1" x14ac:dyDescent="0.45">
      <c r="B571" s="11" t="e">
        <f>(#REF!-#REF!)/365.25</f>
        <v>#REF!</v>
      </c>
      <c r="AY571" t="e">
        <f t="shared" si="60"/>
        <v>#REF!</v>
      </c>
      <c r="AZ571" t="e">
        <f t="shared" si="61"/>
        <v>#REF!</v>
      </c>
      <c r="BA571" t="e">
        <f t="shared" si="62"/>
        <v>#REF!</v>
      </c>
      <c r="BB571">
        <f t="shared" si="63"/>
        <v>0</v>
      </c>
      <c r="BC571">
        <f t="shared" si="64"/>
        <v>0</v>
      </c>
      <c r="BD571" t="e">
        <f t="shared" si="65"/>
        <v>#REF!</v>
      </c>
      <c r="BE571">
        <f t="shared" si="66"/>
        <v>0</v>
      </c>
      <c r="BF571">
        <f t="shared" si="67"/>
        <v>0</v>
      </c>
      <c r="BG571">
        <f t="shared" si="68"/>
        <v>0</v>
      </c>
      <c r="BH571" t="e">
        <f t="shared" si="69"/>
        <v>#REF!</v>
      </c>
      <c r="BI571">
        <f t="shared" si="70"/>
        <v>0</v>
      </c>
      <c r="BJ571" t="e">
        <f t="shared" si="71"/>
        <v>#REF!</v>
      </c>
      <c r="BK571">
        <v>1</v>
      </c>
      <c r="BL571">
        <f t="shared" si="72"/>
        <v>0</v>
      </c>
      <c r="BM571">
        <f t="shared" si="73"/>
        <v>0</v>
      </c>
      <c r="BN571">
        <f t="shared" si="74"/>
        <v>0</v>
      </c>
      <c r="BO571">
        <f t="shared" si="75"/>
        <v>0</v>
      </c>
      <c r="BP571">
        <f t="shared" si="76"/>
        <v>0</v>
      </c>
      <c r="BQ571" t="e">
        <f t="shared" si="77"/>
        <v>#REF!</v>
      </c>
      <c r="BR571">
        <v>2</v>
      </c>
      <c r="BS571">
        <f t="shared" si="78"/>
        <v>0</v>
      </c>
      <c r="BT571">
        <f t="shared" si="79"/>
        <v>0</v>
      </c>
    </row>
    <row r="572" spans="2:72" ht="12" customHeight="1" x14ac:dyDescent="0.45">
      <c r="B572" s="11" t="e">
        <f>(#REF!-#REF!)/365.25</f>
        <v>#REF!</v>
      </c>
      <c r="AY572" t="e">
        <f t="shared" si="60"/>
        <v>#REF!</v>
      </c>
      <c r="AZ572" t="e">
        <f t="shared" si="61"/>
        <v>#REF!</v>
      </c>
      <c r="BA572" t="e">
        <f t="shared" si="62"/>
        <v>#REF!</v>
      </c>
      <c r="BB572">
        <f t="shared" si="63"/>
        <v>0</v>
      </c>
      <c r="BC572">
        <f t="shared" si="64"/>
        <v>0</v>
      </c>
      <c r="BD572" t="e">
        <f t="shared" si="65"/>
        <v>#REF!</v>
      </c>
      <c r="BE572">
        <f t="shared" si="66"/>
        <v>0</v>
      </c>
      <c r="BF572">
        <f t="shared" si="67"/>
        <v>0</v>
      </c>
      <c r="BG572">
        <f t="shared" si="68"/>
        <v>0</v>
      </c>
      <c r="BH572" t="e">
        <f t="shared" si="69"/>
        <v>#REF!</v>
      </c>
      <c r="BI572">
        <f t="shared" si="70"/>
        <v>0</v>
      </c>
      <c r="BJ572" t="e">
        <f t="shared" si="71"/>
        <v>#REF!</v>
      </c>
      <c r="BK572">
        <v>1</v>
      </c>
      <c r="BL572">
        <f t="shared" si="72"/>
        <v>0</v>
      </c>
      <c r="BM572">
        <f t="shared" si="73"/>
        <v>0</v>
      </c>
      <c r="BN572">
        <f t="shared" si="74"/>
        <v>0</v>
      </c>
      <c r="BO572">
        <f t="shared" si="75"/>
        <v>0</v>
      </c>
      <c r="BP572">
        <f t="shared" si="76"/>
        <v>0</v>
      </c>
      <c r="BQ572" t="e">
        <f t="shared" si="77"/>
        <v>#REF!</v>
      </c>
      <c r="BR572">
        <v>2</v>
      </c>
      <c r="BS572">
        <f t="shared" si="78"/>
        <v>0</v>
      </c>
      <c r="BT572">
        <f t="shared" si="79"/>
        <v>0</v>
      </c>
    </row>
    <row r="573" spans="2:72" ht="12" customHeight="1" x14ac:dyDescent="0.45">
      <c r="B573" s="11" t="e">
        <f>(#REF!-#REF!)/365.25</f>
        <v>#REF!</v>
      </c>
      <c r="AY573" t="e">
        <f t="shared" si="60"/>
        <v>#REF!</v>
      </c>
      <c r="AZ573" t="e">
        <f t="shared" si="61"/>
        <v>#REF!</v>
      </c>
      <c r="BA573" t="e">
        <f t="shared" si="62"/>
        <v>#REF!</v>
      </c>
      <c r="BB573">
        <f t="shared" si="63"/>
        <v>0</v>
      </c>
      <c r="BC573">
        <f t="shared" si="64"/>
        <v>0</v>
      </c>
      <c r="BD573" t="e">
        <f t="shared" si="65"/>
        <v>#REF!</v>
      </c>
      <c r="BE573">
        <f t="shared" si="66"/>
        <v>0</v>
      </c>
      <c r="BF573">
        <f t="shared" si="67"/>
        <v>0</v>
      </c>
      <c r="BG573">
        <f t="shared" si="68"/>
        <v>0</v>
      </c>
      <c r="BH573" t="e">
        <f t="shared" si="69"/>
        <v>#REF!</v>
      </c>
      <c r="BI573">
        <f t="shared" si="70"/>
        <v>0</v>
      </c>
      <c r="BJ573" t="e">
        <f t="shared" si="71"/>
        <v>#REF!</v>
      </c>
      <c r="BK573">
        <v>1</v>
      </c>
      <c r="BL573">
        <f t="shared" si="72"/>
        <v>0</v>
      </c>
      <c r="BM573">
        <f t="shared" si="73"/>
        <v>0</v>
      </c>
      <c r="BN573">
        <f t="shared" si="74"/>
        <v>0</v>
      </c>
      <c r="BO573">
        <f t="shared" si="75"/>
        <v>0</v>
      </c>
      <c r="BP573">
        <f t="shared" si="76"/>
        <v>0</v>
      </c>
      <c r="BQ573" t="e">
        <f t="shared" si="77"/>
        <v>#REF!</v>
      </c>
      <c r="BR573">
        <v>2</v>
      </c>
      <c r="BS573">
        <f t="shared" si="78"/>
        <v>0</v>
      </c>
      <c r="BT573">
        <f t="shared" si="79"/>
        <v>0</v>
      </c>
    </row>
    <row r="574" spans="2:72" ht="12" customHeight="1" x14ac:dyDescent="0.45">
      <c r="B574" s="11" t="e">
        <f>(#REF!-#REF!)/365.25</f>
        <v>#REF!</v>
      </c>
      <c r="AY574" t="e">
        <f t="shared" si="60"/>
        <v>#REF!</v>
      </c>
      <c r="AZ574" t="e">
        <f t="shared" si="61"/>
        <v>#REF!</v>
      </c>
      <c r="BA574" t="e">
        <f t="shared" si="62"/>
        <v>#REF!</v>
      </c>
      <c r="BB574">
        <f t="shared" si="63"/>
        <v>0</v>
      </c>
      <c r="BC574">
        <f t="shared" si="64"/>
        <v>0</v>
      </c>
      <c r="BD574" t="e">
        <f t="shared" si="65"/>
        <v>#REF!</v>
      </c>
      <c r="BE574">
        <f t="shared" si="66"/>
        <v>0</v>
      </c>
      <c r="BF574">
        <f t="shared" si="67"/>
        <v>0</v>
      </c>
      <c r="BG574">
        <f t="shared" si="68"/>
        <v>0</v>
      </c>
      <c r="BH574" t="e">
        <f t="shared" si="69"/>
        <v>#REF!</v>
      </c>
      <c r="BI574">
        <f t="shared" si="70"/>
        <v>0</v>
      </c>
      <c r="BJ574" t="e">
        <f t="shared" si="71"/>
        <v>#REF!</v>
      </c>
      <c r="BK574">
        <v>1</v>
      </c>
      <c r="BL574">
        <f t="shared" si="72"/>
        <v>0</v>
      </c>
      <c r="BM574">
        <f t="shared" si="73"/>
        <v>0</v>
      </c>
      <c r="BN574">
        <f t="shared" si="74"/>
        <v>0</v>
      </c>
      <c r="BO574">
        <f t="shared" si="75"/>
        <v>0</v>
      </c>
      <c r="BP574">
        <f t="shared" si="76"/>
        <v>0</v>
      </c>
      <c r="BQ574" t="e">
        <f t="shared" si="77"/>
        <v>#REF!</v>
      </c>
      <c r="BR574">
        <v>2</v>
      </c>
      <c r="BS574">
        <f t="shared" si="78"/>
        <v>0</v>
      </c>
      <c r="BT574">
        <f t="shared" si="79"/>
        <v>0</v>
      </c>
    </row>
    <row r="575" spans="2:72" ht="12" customHeight="1" x14ac:dyDescent="0.45">
      <c r="B575" s="11" t="e">
        <f>(#REF!-#REF!)/365.25</f>
        <v>#REF!</v>
      </c>
      <c r="AY575" t="e">
        <f t="shared" si="60"/>
        <v>#REF!</v>
      </c>
      <c r="AZ575" t="e">
        <f t="shared" si="61"/>
        <v>#REF!</v>
      </c>
      <c r="BA575" t="e">
        <f t="shared" si="62"/>
        <v>#REF!</v>
      </c>
      <c r="BB575">
        <f t="shared" si="63"/>
        <v>0</v>
      </c>
      <c r="BC575">
        <f t="shared" si="64"/>
        <v>0</v>
      </c>
      <c r="BD575" t="e">
        <f t="shared" si="65"/>
        <v>#REF!</v>
      </c>
      <c r="BE575">
        <f t="shared" si="66"/>
        <v>0</v>
      </c>
      <c r="BF575">
        <f t="shared" si="67"/>
        <v>0</v>
      </c>
      <c r="BG575">
        <f t="shared" si="68"/>
        <v>0</v>
      </c>
      <c r="BH575" t="e">
        <f t="shared" si="69"/>
        <v>#REF!</v>
      </c>
      <c r="BI575">
        <f t="shared" si="70"/>
        <v>0</v>
      </c>
      <c r="BJ575" t="e">
        <f t="shared" si="71"/>
        <v>#REF!</v>
      </c>
      <c r="BK575">
        <v>1</v>
      </c>
      <c r="BL575">
        <f t="shared" si="72"/>
        <v>0</v>
      </c>
      <c r="BM575">
        <f t="shared" si="73"/>
        <v>0</v>
      </c>
      <c r="BN575">
        <f t="shared" si="74"/>
        <v>0</v>
      </c>
      <c r="BO575">
        <f t="shared" si="75"/>
        <v>0</v>
      </c>
      <c r="BP575">
        <f t="shared" si="76"/>
        <v>0</v>
      </c>
      <c r="BQ575" t="e">
        <f t="shared" si="77"/>
        <v>#REF!</v>
      </c>
      <c r="BR575">
        <v>2</v>
      </c>
      <c r="BS575">
        <f t="shared" si="78"/>
        <v>0</v>
      </c>
      <c r="BT575">
        <f t="shared" si="79"/>
        <v>0</v>
      </c>
    </row>
    <row r="576" spans="2:72" ht="12" customHeight="1" x14ac:dyDescent="0.45">
      <c r="B576" s="11" t="e">
        <f>(#REF!-#REF!)/365.25</f>
        <v>#REF!</v>
      </c>
      <c r="AY576" t="e">
        <f t="shared" si="60"/>
        <v>#REF!</v>
      </c>
      <c r="AZ576" t="e">
        <f t="shared" si="61"/>
        <v>#REF!</v>
      </c>
      <c r="BA576" t="e">
        <f t="shared" si="62"/>
        <v>#REF!</v>
      </c>
      <c r="BB576">
        <f t="shared" si="63"/>
        <v>0</v>
      </c>
      <c r="BC576">
        <f t="shared" si="64"/>
        <v>0</v>
      </c>
      <c r="BD576" t="e">
        <f t="shared" si="65"/>
        <v>#REF!</v>
      </c>
      <c r="BE576">
        <f t="shared" si="66"/>
        <v>0</v>
      </c>
      <c r="BF576">
        <f t="shared" si="67"/>
        <v>0</v>
      </c>
      <c r="BG576">
        <f t="shared" si="68"/>
        <v>0</v>
      </c>
      <c r="BH576" t="e">
        <f t="shared" si="69"/>
        <v>#REF!</v>
      </c>
      <c r="BI576">
        <f t="shared" si="70"/>
        <v>0</v>
      </c>
      <c r="BJ576" t="e">
        <f t="shared" si="71"/>
        <v>#REF!</v>
      </c>
      <c r="BK576">
        <v>1</v>
      </c>
      <c r="BL576">
        <f t="shared" si="72"/>
        <v>0</v>
      </c>
      <c r="BM576">
        <f t="shared" si="73"/>
        <v>0</v>
      </c>
      <c r="BN576">
        <f t="shared" si="74"/>
        <v>0</v>
      </c>
      <c r="BO576">
        <f t="shared" si="75"/>
        <v>0</v>
      </c>
      <c r="BP576">
        <f t="shared" si="76"/>
        <v>0</v>
      </c>
      <c r="BQ576" t="e">
        <f t="shared" si="77"/>
        <v>#REF!</v>
      </c>
      <c r="BR576">
        <v>2</v>
      </c>
      <c r="BS576">
        <f t="shared" si="78"/>
        <v>0</v>
      </c>
      <c r="BT576">
        <f t="shared" si="79"/>
        <v>0</v>
      </c>
    </row>
    <row r="577" spans="2:72" ht="12" customHeight="1" x14ac:dyDescent="0.45">
      <c r="B577" s="11" t="e">
        <f>(#REF!-#REF!)/365.25</f>
        <v>#REF!</v>
      </c>
      <c r="AY577" t="e">
        <f t="shared" si="60"/>
        <v>#REF!</v>
      </c>
      <c r="AZ577" t="e">
        <f t="shared" si="61"/>
        <v>#REF!</v>
      </c>
      <c r="BA577" t="e">
        <f t="shared" si="62"/>
        <v>#REF!</v>
      </c>
      <c r="BB577">
        <f t="shared" si="63"/>
        <v>0</v>
      </c>
      <c r="BC577">
        <f t="shared" si="64"/>
        <v>0</v>
      </c>
      <c r="BD577" t="e">
        <f t="shared" si="65"/>
        <v>#REF!</v>
      </c>
      <c r="BE577">
        <f t="shared" si="66"/>
        <v>0</v>
      </c>
      <c r="BF577">
        <f t="shared" si="67"/>
        <v>0</v>
      </c>
      <c r="BG577">
        <f t="shared" si="68"/>
        <v>0</v>
      </c>
      <c r="BH577" t="e">
        <f t="shared" si="69"/>
        <v>#REF!</v>
      </c>
      <c r="BI577">
        <f t="shared" si="70"/>
        <v>0</v>
      </c>
      <c r="BJ577" t="e">
        <f t="shared" si="71"/>
        <v>#REF!</v>
      </c>
      <c r="BK577">
        <v>1</v>
      </c>
      <c r="BL577">
        <f t="shared" si="72"/>
        <v>0</v>
      </c>
      <c r="BM577">
        <f t="shared" si="73"/>
        <v>0</v>
      </c>
      <c r="BN577">
        <f t="shared" si="74"/>
        <v>0</v>
      </c>
      <c r="BO577">
        <f t="shared" si="75"/>
        <v>0</v>
      </c>
      <c r="BP577">
        <f t="shared" si="76"/>
        <v>0</v>
      </c>
      <c r="BQ577" t="e">
        <f t="shared" si="77"/>
        <v>#REF!</v>
      </c>
      <c r="BR577">
        <v>2</v>
      </c>
      <c r="BS577">
        <f t="shared" si="78"/>
        <v>0</v>
      </c>
      <c r="BT577">
        <f t="shared" si="79"/>
        <v>0</v>
      </c>
    </row>
    <row r="578" spans="2:72" ht="12" customHeight="1" x14ac:dyDescent="0.45">
      <c r="B578" s="11" t="e">
        <f>(#REF!-#REF!)/365.25</f>
        <v>#REF!</v>
      </c>
      <c r="AY578" t="e">
        <f t="shared" si="60"/>
        <v>#REF!</v>
      </c>
      <c r="AZ578" t="e">
        <f t="shared" si="61"/>
        <v>#REF!</v>
      </c>
      <c r="BA578" t="e">
        <f t="shared" si="62"/>
        <v>#REF!</v>
      </c>
      <c r="BB578">
        <f t="shared" si="63"/>
        <v>0</v>
      </c>
      <c r="BC578">
        <f t="shared" si="64"/>
        <v>0</v>
      </c>
      <c r="BD578" t="e">
        <f t="shared" si="65"/>
        <v>#REF!</v>
      </c>
      <c r="BE578">
        <f t="shared" si="66"/>
        <v>0</v>
      </c>
      <c r="BF578">
        <f t="shared" si="67"/>
        <v>0</v>
      </c>
      <c r="BG578">
        <f t="shared" si="68"/>
        <v>0</v>
      </c>
      <c r="BH578" t="e">
        <f t="shared" si="69"/>
        <v>#REF!</v>
      </c>
      <c r="BI578">
        <f t="shared" si="70"/>
        <v>0</v>
      </c>
      <c r="BJ578" t="e">
        <f t="shared" si="71"/>
        <v>#REF!</v>
      </c>
      <c r="BK578">
        <v>1</v>
      </c>
      <c r="BL578">
        <f t="shared" si="72"/>
        <v>0</v>
      </c>
      <c r="BM578">
        <f t="shared" si="73"/>
        <v>0</v>
      </c>
      <c r="BN578">
        <f t="shared" si="74"/>
        <v>0</v>
      </c>
      <c r="BO578">
        <f t="shared" si="75"/>
        <v>0</v>
      </c>
      <c r="BP578">
        <f t="shared" si="76"/>
        <v>0</v>
      </c>
      <c r="BQ578" t="e">
        <f t="shared" si="77"/>
        <v>#REF!</v>
      </c>
      <c r="BR578">
        <v>2</v>
      </c>
      <c r="BS578">
        <f t="shared" si="78"/>
        <v>0</v>
      </c>
      <c r="BT578">
        <f t="shared" si="79"/>
        <v>0</v>
      </c>
    </row>
    <row r="579" spans="2:72" ht="12" customHeight="1" x14ac:dyDescent="0.45">
      <c r="B579" s="11" t="e">
        <f>(#REF!-#REF!)/365.25</f>
        <v>#REF!</v>
      </c>
      <c r="AY579" t="e">
        <f t="shared" si="60"/>
        <v>#REF!</v>
      </c>
      <c r="AZ579" t="e">
        <f t="shared" si="61"/>
        <v>#REF!</v>
      </c>
      <c r="BA579" t="e">
        <f t="shared" si="62"/>
        <v>#REF!</v>
      </c>
      <c r="BB579">
        <f t="shared" si="63"/>
        <v>0</v>
      </c>
      <c r="BC579">
        <f t="shared" si="64"/>
        <v>0</v>
      </c>
      <c r="BD579" t="e">
        <f t="shared" si="65"/>
        <v>#REF!</v>
      </c>
      <c r="BE579">
        <f t="shared" si="66"/>
        <v>0</v>
      </c>
      <c r="BF579">
        <f t="shared" si="67"/>
        <v>0</v>
      </c>
      <c r="BG579">
        <f t="shared" si="68"/>
        <v>0</v>
      </c>
      <c r="BH579" t="e">
        <f t="shared" si="69"/>
        <v>#REF!</v>
      </c>
      <c r="BI579">
        <f t="shared" si="70"/>
        <v>0</v>
      </c>
      <c r="BJ579" t="e">
        <f t="shared" si="71"/>
        <v>#REF!</v>
      </c>
      <c r="BK579">
        <v>1</v>
      </c>
      <c r="BL579">
        <f t="shared" si="72"/>
        <v>0</v>
      </c>
      <c r="BM579">
        <f t="shared" si="73"/>
        <v>0</v>
      </c>
      <c r="BN579">
        <f t="shared" si="74"/>
        <v>0</v>
      </c>
      <c r="BO579">
        <f t="shared" si="75"/>
        <v>0</v>
      </c>
      <c r="BP579">
        <f t="shared" si="76"/>
        <v>0</v>
      </c>
      <c r="BQ579" t="e">
        <f t="shared" si="77"/>
        <v>#REF!</v>
      </c>
      <c r="BR579">
        <v>2</v>
      </c>
      <c r="BS579">
        <f t="shared" si="78"/>
        <v>0</v>
      </c>
      <c r="BT579">
        <f t="shared" si="79"/>
        <v>0</v>
      </c>
    </row>
    <row r="580" spans="2:72" ht="12" customHeight="1" x14ac:dyDescent="0.45">
      <c r="B580" s="11" t="e">
        <f>(#REF!-#REF!)/365.25</f>
        <v>#REF!</v>
      </c>
      <c r="AY580" t="e">
        <f t="shared" si="60"/>
        <v>#REF!</v>
      </c>
      <c r="AZ580" t="e">
        <f t="shared" si="61"/>
        <v>#REF!</v>
      </c>
      <c r="BA580" t="e">
        <f t="shared" si="62"/>
        <v>#REF!</v>
      </c>
      <c r="BB580">
        <f t="shared" si="63"/>
        <v>0</v>
      </c>
      <c r="BC580">
        <f t="shared" si="64"/>
        <v>0</v>
      </c>
      <c r="BD580" t="e">
        <f t="shared" si="65"/>
        <v>#REF!</v>
      </c>
      <c r="BE580">
        <f t="shared" si="66"/>
        <v>0</v>
      </c>
      <c r="BF580">
        <f t="shared" si="67"/>
        <v>0</v>
      </c>
      <c r="BG580">
        <f t="shared" si="68"/>
        <v>0</v>
      </c>
      <c r="BH580" t="e">
        <f t="shared" si="69"/>
        <v>#REF!</v>
      </c>
      <c r="BI580">
        <f t="shared" si="70"/>
        <v>0</v>
      </c>
      <c r="BJ580" t="e">
        <f t="shared" si="71"/>
        <v>#REF!</v>
      </c>
      <c r="BK580">
        <v>1</v>
      </c>
      <c r="BL580">
        <f t="shared" si="72"/>
        <v>0</v>
      </c>
      <c r="BM580">
        <f t="shared" si="73"/>
        <v>0</v>
      </c>
      <c r="BN580">
        <f t="shared" si="74"/>
        <v>0</v>
      </c>
      <c r="BO580">
        <f t="shared" si="75"/>
        <v>0</v>
      </c>
      <c r="BP580">
        <f t="shared" si="76"/>
        <v>0</v>
      </c>
      <c r="BQ580" t="e">
        <f t="shared" si="77"/>
        <v>#REF!</v>
      </c>
      <c r="BR580">
        <v>2</v>
      </c>
      <c r="BS580">
        <f t="shared" si="78"/>
        <v>0</v>
      </c>
      <c r="BT580">
        <f t="shared" si="79"/>
        <v>0</v>
      </c>
    </row>
    <row r="581" spans="2:72" ht="12" customHeight="1" x14ac:dyDescent="0.45">
      <c r="B581" s="11" t="e">
        <f>(#REF!-#REF!)/365.25</f>
        <v>#REF!</v>
      </c>
      <c r="AY581" t="e">
        <f t="shared" si="60"/>
        <v>#REF!</v>
      </c>
      <c r="AZ581" t="e">
        <f t="shared" si="61"/>
        <v>#REF!</v>
      </c>
      <c r="BA581" t="e">
        <f t="shared" si="62"/>
        <v>#REF!</v>
      </c>
      <c r="BB581">
        <f t="shared" si="63"/>
        <v>0</v>
      </c>
      <c r="BC581">
        <f t="shared" si="64"/>
        <v>0</v>
      </c>
      <c r="BD581" t="e">
        <f t="shared" si="65"/>
        <v>#REF!</v>
      </c>
      <c r="BE581">
        <f t="shared" si="66"/>
        <v>0</v>
      </c>
      <c r="BF581">
        <f t="shared" si="67"/>
        <v>0</v>
      </c>
      <c r="BG581">
        <f t="shared" si="68"/>
        <v>0</v>
      </c>
      <c r="BH581" t="e">
        <f t="shared" si="69"/>
        <v>#REF!</v>
      </c>
      <c r="BI581">
        <f t="shared" si="70"/>
        <v>0</v>
      </c>
      <c r="BJ581" t="e">
        <f t="shared" si="71"/>
        <v>#REF!</v>
      </c>
      <c r="BK581">
        <v>1</v>
      </c>
      <c r="BL581">
        <f t="shared" si="72"/>
        <v>0</v>
      </c>
      <c r="BM581">
        <f t="shared" si="73"/>
        <v>0</v>
      </c>
      <c r="BN581">
        <f t="shared" si="74"/>
        <v>0</v>
      </c>
      <c r="BO581">
        <f t="shared" si="75"/>
        <v>0</v>
      </c>
      <c r="BP581">
        <f t="shared" si="76"/>
        <v>0</v>
      </c>
      <c r="BQ581" t="e">
        <f t="shared" si="77"/>
        <v>#REF!</v>
      </c>
      <c r="BR581">
        <v>2</v>
      </c>
      <c r="BS581">
        <f t="shared" si="78"/>
        <v>0</v>
      </c>
      <c r="BT581">
        <f t="shared" si="79"/>
        <v>0</v>
      </c>
    </row>
    <row r="582" spans="2:72" ht="12" customHeight="1" x14ac:dyDescent="0.45">
      <c r="B582" s="11" t="e">
        <f>(#REF!-#REF!)/365.25</f>
        <v>#REF!</v>
      </c>
      <c r="AY582" t="e">
        <f t="shared" si="60"/>
        <v>#REF!</v>
      </c>
      <c r="AZ582" t="e">
        <f t="shared" si="61"/>
        <v>#REF!</v>
      </c>
      <c r="BA582" t="e">
        <f t="shared" si="62"/>
        <v>#REF!</v>
      </c>
      <c r="BB582">
        <f t="shared" si="63"/>
        <v>0</v>
      </c>
      <c r="BC582">
        <f t="shared" si="64"/>
        <v>0</v>
      </c>
      <c r="BD582" t="e">
        <f t="shared" si="65"/>
        <v>#REF!</v>
      </c>
      <c r="BE582">
        <f t="shared" si="66"/>
        <v>0</v>
      </c>
      <c r="BF582">
        <f t="shared" si="67"/>
        <v>0</v>
      </c>
      <c r="BG582">
        <f t="shared" si="68"/>
        <v>0</v>
      </c>
      <c r="BH582" t="e">
        <f t="shared" si="69"/>
        <v>#REF!</v>
      </c>
      <c r="BI582">
        <f t="shared" si="70"/>
        <v>0</v>
      </c>
      <c r="BJ582" t="e">
        <f t="shared" si="71"/>
        <v>#REF!</v>
      </c>
      <c r="BK582">
        <v>1</v>
      </c>
      <c r="BL582">
        <f t="shared" si="72"/>
        <v>0</v>
      </c>
      <c r="BM582">
        <f t="shared" si="73"/>
        <v>0</v>
      </c>
      <c r="BN582">
        <f t="shared" si="74"/>
        <v>0</v>
      </c>
      <c r="BO582">
        <f t="shared" si="75"/>
        <v>0</v>
      </c>
      <c r="BP582">
        <f t="shared" si="76"/>
        <v>0</v>
      </c>
      <c r="BQ582" t="e">
        <f t="shared" si="77"/>
        <v>#REF!</v>
      </c>
      <c r="BR582">
        <v>2</v>
      </c>
      <c r="BS582">
        <f t="shared" si="78"/>
        <v>0</v>
      </c>
      <c r="BT582">
        <f t="shared" si="79"/>
        <v>0</v>
      </c>
    </row>
    <row r="583" spans="2:72" ht="12" customHeight="1" x14ac:dyDescent="0.45">
      <c r="B583" s="11" t="e">
        <f>(#REF!-#REF!)/365.25</f>
        <v>#REF!</v>
      </c>
      <c r="AY583" t="e">
        <f t="shared" si="60"/>
        <v>#REF!</v>
      </c>
      <c r="AZ583" t="e">
        <f t="shared" si="61"/>
        <v>#REF!</v>
      </c>
      <c r="BA583" t="e">
        <f t="shared" si="62"/>
        <v>#REF!</v>
      </c>
      <c r="BB583">
        <f t="shared" si="63"/>
        <v>0</v>
      </c>
      <c r="BC583">
        <f t="shared" si="64"/>
        <v>0</v>
      </c>
      <c r="BD583" t="e">
        <f t="shared" si="65"/>
        <v>#REF!</v>
      </c>
      <c r="BE583">
        <f t="shared" si="66"/>
        <v>0</v>
      </c>
      <c r="BF583">
        <f t="shared" si="67"/>
        <v>0</v>
      </c>
      <c r="BG583">
        <f t="shared" si="68"/>
        <v>0</v>
      </c>
      <c r="BH583" t="e">
        <f t="shared" si="69"/>
        <v>#REF!</v>
      </c>
      <c r="BI583">
        <f t="shared" si="70"/>
        <v>0</v>
      </c>
      <c r="BJ583" t="e">
        <f t="shared" si="71"/>
        <v>#REF!</v>
      </c>
      <c r="BK583">
        <v>1</v>
      </c>
      <c r="BL583">
        <f t="shared" si="72"/>
        <v>0</v>
      </c>
      <c r="BM583">
        <f t="shared" si="73"/>
        <v>0</v>
      </c>
      <c r="BN583">
        <f t="shared" si="74"/>
        <v>0</v>
      </c>
      <c r="BO583">
        <f t="shared" si="75"/>
        <v>0</v>
      </c>
      <c r="BP583">
        <f t="shared" si="76"/>
        <v>0</v>
      </c>
      <c r="BQ583" t="e">
        <f t="shared" si="77"/>
        <v>#REF!</v>
      </c>
      <c r="BR583">
        <v>2</v>
      </c>
      <c r="BS583">
        <f t="shared" si="78"/>
        <v>0</v>
      </c>
      <c r="BT583">
        <f t="shared" si="79"/>
        <v>0</v>
      </c>
    </row>
    <row r="584" spans="2:72" ht="12" customHeight="1" x14ac:dyDescent="0.45">
      <c r="B584" s="11" t="e">
        <f>(#REF!-#REF!)/365.25</f>
        <v>#REF!</v>
      </c>
      <c r="AY584" t="e">
        <f t="shared" si="60"/>
        <v>#REF!</v>
      </c>
      <c r="AZ584" t="e">
        <f t="shared" si="61"/>
        <v>#REF!</v>
      </c>
      <c r="BA584" t="e">
        <f t="shared" si="62"/>
        <v>#REF!</v>
      </c>
      <c r="BB584">
        <f t="shared" si="63"/>
        <v>0</v>
      </c>
      <c r="BC584">
        <f t="shared" si="64"/>
        <v>0</v>
      </c>
      <c r="BD584" t="e">
        <f t="shared" si="65"/>
        <v>#REF!</v>
      </c>
      <c r="BE584">
        <f t="shared" si="66"/>
        <v>0</v>
      </c>
      <c r="BF584">
        <f t="shared" si="67"/>
        <v>0</v>
      </c>
      <c r="BG584">
        <f t="shared" si="68"/>
        <v>0</v>
      </c>
      <c r="BH584" t="e">
        <f t="shared" si="69"/>
        <v>#REF!</v>
      </c>
      <c r="BI584">
        <f t="shared" si="70"/>
        <v>0</v>
      </c>
      <c r="BJ584" t="e">
        <f t="shared" si="71"/>
        <v>#REF!</v>
      </c>
      <c r="BK584">
        <v>1</v>
      </c>
      <c r="BL584">
        <f t="shared" si="72"/>
        <v>0</v>
      </c>
      <c r="BM584">
        <f t="shared" si="73"/>
        <v>0</v>
      </c>
      <c r="BN584">
        <f t="shared" si="74"/>
        <v>0</v>
      </c>
      <c r="BO584">
        <f t="shared" si="75"/>
        <v>0</v>
      </c>
      <c r="BP584">
        <f t="shared" si="76"/>
        <v>0</v>
      </c>
      <c r="BQ584" t="e">
        <f t="shared" si="77"/>
        <v>#REF!</v>
      </c>
      <c r="BR584">
        <v>2</v>
      </c>
      <c r="BS584">
        <f t="shared" si="78"/>
        <v>0</v>
      </c>
      <c r="BT584">
        <f t="shared" si="79"/>
        <v>0</v>
      </c>
    </row>
    <row r="585" spans="2:72" ht="12" customHeight="1" x14ac:dyDescent="0.45">
      <c r="B585" s="11" t="e">
        <f>(#REF!-#REF!)/365.25</f>
        <v>#REF!</v>
      </c>
      <c r="AY585" t="e">
        <f t="shared" si="60"/>
        <v>#REF!</v>
      </c>
      <c r="AZ585" t="e">
        <f t="shared" si="61"/>
        <v>#REF!</v>
      </c>
      <c r="BA585" t="e">
        <f t="shared" si="62"/>
        <v>#REF!</v>
      </c>
      <c r="BB585">
        <f t="shared" si="63"/>
        <v>0</v>
      </c>
      <c r="BC585">
        <f t="shared" si="64"/>
        <v>0</v>
      </c>
      <c r="BD585" t="e">
        <f t="shared" si="65"/>
        <v>#REF!</v>
      </c>
      <c r="BE585">
        <f t="shared" si="66"/>
        <v>0</v>
      </c>
      <c r="BF585">
        <f t="shared" si="67"/>
        <v>0</v>
      </c>
      <c r="BG585">
        <f t="shared" si="68"/>
        <v>0</v>
      </c>
      <c r="BH585" t="e">
        <f t="shared" si="69"/>
        <v>#REF!</v>
      </c>
      <c r="BI585">
        <f t="shared" si="70"/>
        <v>0</v>
      </c>
      <c r="BJ585" t="e">
        <f t="shared" si="71"/>
        <v>#REF!</v>
      </c>
      <c r="BK585">
        <v>1</v>
      </c>
      <c r="BL585">
        <f t="shared" si="72"/>
        <v>0</v>
      </c>
      <c r="BM585">
        <f t="shared" si="73"/>
        <v>0</v>
      </c>
      <c r="BN585">
        <f t="shared" si="74"/>
        <v>0</v>
      </c>
      <c r="BO585">
        <f t="shared" si="75"/>
        <v>0</v>
      </c>
      <c r="BP585">
        <f t="shared" si="76"/>
        <v>0</v>
      </c>
      <c r="BQ585" t="e">
        <f t="shared" si="77"/>
        <v>#REF!</v>
      </c>
      <c r="BR585">
        <v>2</v>
      </c>
      <c r="BS585">
        <f t="shared" si="78"/>
        <v>0</v>
      </c>
      <c r="BT585">
        <f t="shared" si="79"/>
        <v>0</v>
      </c>
    </row>
    <row r="586" spans="2:72" ht="12" customHeight="1" x14ac:dyDescent="0.45">
      <c r="B586" s="11" t="e">
        <f>(#REF!-#REF!)/365.25</f>
        <v>#REF!</v>
      </c>
      <c r="AY586" t="e">
        <f t="shared" si="60"/>
        <v>#REF!</v>
      </c>
      <c r="AZ586" t="e">
        <f t="shared" si="61"/>
        <v>#REF!</v>
      </c>
      <c r="BA586" t="e">
        <f t="shared" si="62"/>
        <v>#REF!</v>
      </c>
      <c r="BB586">
        <f t="shared" si="63"/>
        <v>0</v>
      </c>
      <c r="BC586">
        <f t="shared" si="64"/>
        <v>0</v>
      </c>
      <c r="BD586" t="e">
        <f t="shared" si="65"/>
        <v>#REF!</v>
      </c>
      <c r="BE586">
        <f t="shared" si="66"/>
        <v>0</v>
      </c>
      <c r="BF586">
        <f t="shared" si="67"/>
        <v>0</v>
      </c>
      <c r="BG586">
        <f t="shared" si="68"/>
        <v>0</v>
      </c>
      <c r="BH586" t="e">
        <f t="shared" si="69"/>
        <v>#REF!</v>
      </c>
      <c r="BI586">
        <f t="shared" si="70"/>
        <v>0</v>
      </c>
      <c r="BJ586" t="e">
        <f t="shared" si="71"/>
        <v>#REF!</v>
      </c>
      <c r="BK586">
        <v>1</v>
      </c>
      <c r="BL586">
        <f t="shared" si="72"/>
        <v>0</v>
      </c>
      <c r="BM586">
        <f t="shared" si="73"/>
        <v>0</v>
      </c>
      <c r="BN586">
        <f t="shared" si="74"/>
        <v>0</v>
      </c>
      <c r="BO586">
        <f t="shared" si="75"/>
        <v>0</v>
      </c>
      <c r="BP586">
        <f t="shared" si="76"/>
        <v>0</v>
      </c>
      <c r="BQ586" t="e">
        <f t="shared" si="77"/>
        <v>#REF!</v>
      </c>
      <c r="BR586">
        <v>2</v>
      </c>
      <c r="BS586">
        <f t="shared" si="78"/>
        <v>0</v>
      </c>
      <c r="BT586">
        <f t="shared" si="79"/>
        <v>0</v>
      </c>
    </row>
    <row r="587" spans="2:72" ht="12" customHeight="1" x14ac:dyDescent="0.45">
      <c r="B587" s="11" t="e">
        <f>(#REF!-#REF!)/365.25</f>
        <v>#REF!</v>
      </c>
      <c r="AY587" t="e">
        <f t="shared" si="60"/>
        <v>#REF!</v>
      </c>
      <c r="AZ587" t="e">
        <f t="shared" si="61"/>
        <v>#REF!</v>
      </c>
      <c r="BA587" t="e">
        <f t="shared" si="62"/>
        <v>#REF!</v>
      </c>
      <c r="BB587">
        <f t="shared" si="63"/>
        <v>0</v>
      </c>
      <c r="BC587">
        <f t="shared" si="64"/>
        <v>0</v>
      </c>
      <c r="BD587" t="e">
        <f t="shared" si="65"/>
        <v>#REF!</v>
      </c>
      <c r="BE587">
        <f t="shared" si="66"/>
        <v>0</v>
      </c>
      <c r="BF587">
        <f t="shared" si="67"/>
        <v>0</v>
      </c>
      <c r="BG587">
        <f t="shared" si="68"/>
        <v>0</v>
      </c>
      <c r="BH587" t="e">
        <f t="shared" si="69"/>
        <v>#REF!</v>
      </c>
      <c r="BI587">
        <f t="shared" si="70"/>
        <v>0</v>
      </c>
      <c r="BJ587" t="e">
        <f t="shared" si="71"/>
        <v>#REF!</v>
      </c>
      <c r="BK587">
        <v>1</v>
      </c>
      <c r="BL587">
        <f t="shared" si="72"/>
        <v>0</v>
      </c>
      <c r="BM587">
        <f t="shared" si="73"/>
        <v>0</v>
      </c>
      <c r="BN587">
        <f t="shared" si="74"/>
        <v>0</v>
      </c>
      <c r="BO587">
        <f t="shared" si="75"/>
        <v>0</v>
      </c>
      <c r="BP587">
        <f t="shared" si="76"/>
        <v>0</v>
      </c>
      <c r="BQ587" t="e">
        <f t="shared" si="77"/>
        <v>#REF!</v>
      </c>
      <c r="BR587">
        <v>2</v>
      </c>
      <c r="BS587">
        <f t="shared" si="78"/>
        <v>0</v>
      </c>
      <c r="BT587">
        <f t="shared" si="79"/>
        <v>0</v>
      </c>
    </row>
    <row r="588" spans="2:72" ht="12" customHeight="1" x14ac:dyDescent="0.45">
      <c r="B588" s="11" t="e">
        <f>(#REF!-#REF!)/365.25</f>
        <v>#REF!</v>
      </c>
      <c r="AY588" t="e">
        <f t="shared" si="60"/>
        <v>#REF!</v>
      </c>
      <c r="AZ588" t="e">
        <f t="shared" si="61"/>
        <v>#REF!</v>
      </c>
      <c r="BA588" t="e">
        <f t="shared" si="62"/>
        <v>#REF!</v>
      </c>
      <c r="BB588">
        <f t="shared" si="63"/>
        <v>0</v>
      </c>
      <c r="BC588">
        <f t="shared" si="64"/>
        <v>0</v>
      </c>
      <c r="BD588" t="e">
        <f t="shared" si="65"/>
        <v>#REF!</v>
      </c>
      <c r="BE588">
        <f t="shared" si="66"/>
        <v>0</v>
      </c>
      <c r="BF588">
        <f t="shared" si="67"/>
        <v>0</v>
      </c>
      <c r="BG588">
        <f t="shared" si="68"/>
        <v>0</v>
      </c>
      <c r="BH588" t="e">
        <f t="shared" si="69"/>
        <v>#REF!</v>
      </c>
      <c r="BI588">
        <f t="shared" si="70"/>
        <v>0</v>
      </c>
      <c r="BJ588" t="e">
        <f t="shared" si="71"/>
        <v>#REF!</v>
      </c>
      <c r="BK588">
        <v>1</v>
      </c>
      <c r="BL588">
        <f t="shared" si="72"/>
        <v>0</v>
      </c>
      <c r="BM588">
        <f t="shared" si="73"/>
        <v>0</v>
      </c>
      <c r="BN588">
        <f t="shared" si="74"/>
        <v>0</v>
      </c>
      <c r="BO588">
        <f t="shared" si="75"/>
        <v>0</v>
      </c>
      <c r="BP588">
        <f t="shared" si="76"/>
        <v>0</v>
      </c>
      <c r="BQ588" t="e">
        <f t="shared" si="77"/>
        <v>#REF!</v>
      </c>
      <c r="BR588">
        <v>2</v>
      </c>
      <c r="BS588">
        <f t="shared" si="78"/>
        <v>0</v>
      </c>
      <c r="BT588">
        <f t="shared" si="79"/>
        <v>0</v>
      </c>
    </row>
    <row r="589" spans="2:72" ht="12" customHeight="1" x14ac:dyDescent="0.45">
      <c r="B589" s="11" t="e">
        <f>(#REF!-#REF!)/365.25</f>
        <v>#REF!</v>
      </c>
      <c r="AY589" t="e">
        <f t="shared" si="60"/>
        <v>#REF!</v>
      </c>
      <c r="AZ589" t="e">
        <f t="shared" si="61"/>
        <v>#REF!</v>
      </c>
      <c r="BA589" t="e">
        <f t="shared" si="62"/>
        <v>#REF!</v>
      </c>
      <c r="BB589">
        <f t="shared" si="63"/>
        <v>0</v>
      </c>
      <c r="BC589">
        <f t="shared" si="64"/>
        <v>0</v>
      </c>
      <c r="BD589" t="e">
        <f t="shared" si="65"/>
        <v>#REF!</v>
      </c>
      <c r="BE589">
        <f t="shared" si="66"/>
        <v>0</v>
      </c>
      <c r="BF589">
        <f t="shared" si="67"/>
        <v>0</v>
      </c>
      <c r="BG589">
        <f t="shared" si="68"/>
        <v>0</v>
      </c>
      <c r="BH589" t="e">
        <f t="shared" si="69"/>
        <v>#REF!</v>
      </c>
      <c r="BI589">
        <f t="shared" si="70"/>
        <v>0</v>
      </c>
      <c r="BJ589" t="e">
        <f t="shared" si="71"/>
        <v>#REF!</v>
      </c>
      <c r="BK589">
        <v>1</v>
      </c>
      <c r="BL589">
        <f t="shared" si="72"/>
        <v>0</v>
      </c>
      <c r="BM589">
        <f t="shared" si="73"/>
        <v>0</v>
      </c>
      <c r="BN589">
        <f t="shared" si="74"/>
        <v>0</v>
      </c>
      <c r="BO589">
        <f t="shared" si="75"/>
        <v>0</v>
      </c>
      <c r="BP589">
        <f t="shared" si="76"/>
        <v>0</v>
      </c>
      <c r="BQ589" t="e">
        <f t="shared" si="77"/>
        <v>#REF!</v>
      </c>
      <c r="BR589">
        <v>2</v>
      </c>
      <c r="BS589">
        <f t="shared" si="78"/>
        <v>0</v>
      </c>
      <c r="BT589">
        <f t="shared" si="79"/>
        <v>0</v>
      </c>
    </row>
    <row r="590" spans="2:72" ht="12" customHeight="1" x14ac:dyDescent="0.45">
      <c r="B590" s="11" t="e">
        <f>(#REF!-#REF!)/365.25</f>
        <v>#REF!</v>
      </c>
      <c r="AY590" t="e">
        <f t="shared" si="60"/>
        <v>#REF!</v>
      </c>
      <c r="AZ590" t="e">
        <f t="shared" si="61"/>
        <v>#REF!</v>
      </c>
      <c r="BA590" t="e">
        <f t="shared" si="62"/>
        <v>#REF!</v>
      </c>
      <c r="BB590">
        <f t="shared" si="63"/>
        <v>0</v>
      </c>
      <c r="BC590">
        <f t="shared" si="64"/>
        <v>0</v>
      </c>
      <c r="BD590" t="e">
        <f t="shared" si="65"/>
        <v>#REF!</v>
      </c>
      <c r="BE590">
        <f t="shared" si="66"/>
        <v>0</v>
      </c>
      <c r="BF590">
        <f t="shared" si="67"/>
        <v>0</v>
      </c>
      <c r="BG590">
        <f t="shared" si="68"/>
        <v>0</v>
      </c>
      <c r="BH590" t="e">
        <f t="shared" si="69"/>
        <v>#REF!</v>
      </c>
      <c r="BI590">
        <f t="shared" si="70"/>
        <v>0</v>
      </c>
      <c r="BJ590" t="e">
        <f t="shared" si="71"/>
        <v>#REF!</v>
      </c>
      <c r="BK590">
        <v>1</v>
      </c>
      <c r="BL590">
        <f t="shared" si="72"/>
        <v>0</v>
      </c>
      <c r="BM590">
        <f t="shared" si="73"/>
        <v>0</v>
      </c>
      <c r="BN590">
        <f t="shared" si="74"/>
        <v>0</v>
      </c>
      <c r="BO590">
        <f t="shared" si="75"/>
        <v>0</v>
      </c>
      <c r="BP590">
        <f t="shared" si="76"/>
        <v>0</v>
      </c>
      <c r="BQ590" t="e">
        <f t="shared" si="77"/>
        <v>#REF!</v>
      </c>
      <c r="BR590">
        <v>2</v>
      </c>
      <c r="BS590">
        <f t="shared" si="78"/>
        <v>0</v>
      </c>
      <c r="BT590">
        <f t="shared" si="79"/>
        <v>0</v>
      </c>
    </row>
    <row r="591" spans="2:72" ht="12" customHeight="1" x14ac:dyDescent="0.45">
      <c r="B591" s="11" t="e">
        <f>(#REF!-#REF!)/365.25</f>
        <v>#REF!</v>
      </c>
      <c r="AY591" t="e">
        <f t="shared" si="60"/>
        <v>#REF!</v>
      </c>
      <c r="AZ591" t="e">
        <f t="shared" si="61"/>
        <v>#REF!</v>
      </c>
      <c r="BA591" t="e">
        <f t="shared" si="62"/>
        <v>#REF!</v>
      </c>
      <c r="BB591">
        <f t="shared" si="63"/>
        <v>0</v>
      </c>
      <c r="BC591">
        <f t="shared" si="64"/>
        <v>0</v>
      </c>
      <c r="BD591" t="e">
        <f t="shared" si="65"/>
        <v>#REF!</v>
      </c>
      <c r="BE591">
        <f t="shared" si="66"/>
        <v>0</v>
      </c>
      <c r="BF591">
        <f t="shared" si="67"/>
        <v>0</v>
      </c>
      <c r="BG591">
        <f t="shared" si="68"/>
        <v>0</v>
      </c>
      <c r="BH591" t="e">
        <f t="shared" si="69"/>
        <v>#REF!</v>
      </c>
      <c r="BI591">
        <f t="shared" si="70"/>
        <v>0</v>
      </c>
      <c r="BJ591" t="e">
        <f t="shared" si="71"/>
        <v>#REF!</v>
      </c>
      <c r="BK591">
        <v>1</v>
      </c>
      <c r="BL591">
        <f t="shared" si="72"/>
        <v>0</v>
      </c>
      <c r="BM591">
        <f t="shared" si="73"/>
        <v>0</v>
      </c>
      <c r="BN591">
        <f t="shared" si="74"/>
        <v>0</v>
      </c>
      <c r="BO591">
        <f t="shared" si="75"/>
        <v>0</v>
      </c>
      <c r="BP591">
        <f t="shared" si="76"/>
        <v>0</v>
      </c>
      <c r="BQ591" t="e">
        <f t="shared" si="77"/>
        <v>#REF!</v>
      </c>
      <c r="BR591">
        <v>2</v>
      </c>
      <c r="BS591">
        <f t="shared" si="78"/>
        <v>0</v>
      </c>
      <c r="BT591">
        <f t="shared" si="79"/>
        <v>0</v>
      </c>
    </row>
    <row r="592" spans="2:72" ht="12" customHeight="1" x14ac:dyDescent="0.45">
      <c r="B592" s="11" t="e">
        <f>(#REF!-#REF!)/365.25</f>
        <v>#REF!</v>
      </c>
      <c r="AY592" t="e">
        <f t="shared" si="60"/>
        <v>#REF!</v>
      </c>
      <c r="AZ592" t="e">
        <f t="shared" si="61"/>
        <v>#REF!</v>
      </c>
      <c r="BA592" t="e">
        <f t="shared" si="62"/>
        <v>#REF!</v>
      </c>
      <c r="BB592">
        <f t="shared" si="63"/>
        <v>0</v>
      </c>
      <c r="BC592">
        <f t="shared" si="64"/>
        <v>0</v>
      </c>
      <c r="BD592" t="e">
        <f t="shared" si="65"/>
        <v>#REF!</v>
      </c>
      <c r="BE592">
        <f t="shared" si="66"/>
        <v>0</v>
      </c>
      <c r="BF592">
        <f t="shared" si="67"/>
        <v>0</v>
      </c>
      <c r="BG592">
        <f t="shared" si="68"/>
        <v>0</v>
      </c>
      <c r="BH592" t="e">
        <f t="shared" si="69"/>
        <v>#REF!</v>
      </c>
      <c r="BI592">
        <f t="shared" si="70"/>
        <v>0</v>
      </c>
      <c r="BJ592" t="e">
        <f t="shared" si="71"/>
        <v>#REF!</v>
      </c>
      <c r="BK592">
        <v>1</v>
      </c>
      <c r="BL592">
        <f t="shared" si="72"/>
        <v>0</v>
      </c>
      <c r="BM592">
        <f t="shared" si="73"/>
        <v>0</v>
      </c>
      <c r="BN592">
        <f t="shared" si="74"/>
        <v>0</v>
      </c>
      <c r="BO592">
        <f t="shared" si="75"/>
        <v>0</v>
      </c>
      <c r="BP592">
        <f t="shared" si="76"/>
        <v>0</v>
      </c>
      <c r="BQ592" t="e">
        <f t="shared" si="77"/>
        <v>#REF!</v>
      </c>
      <c r="BR592">
        <v>2</v>
      </c>
      <c r="BS592">
        <f t="shared" si="78"/>
        <v>0</v>
      </c>
      <c r="BT592">
        <f t="shared" si="79"/>
        <v>0</v>
      </c>
    </row>
    <row r="593" spans="2:72" ht="12" customHeight="1" x14ac:dyDescent="0.45">
      <c r="B593" s="11" t="e">
        <f>(#REF!-#REF!)/365.25</f>
        <v>#REF!</v>
      </c>
      <c r="AY593" t="e">
        <f t="shared" si="60"/>
        <v>#REF!</v>
      </c>
      <c r="AZ593" t="e">
        <f t="shared" si="61"/>
        <v>#REF!</v>
      </c>
      <c r="BA593" t="e">
        <f t="shared" si="62"/>
        <v>#REF!</v>
      </c>
      <c r="BB593">
        <f t="shared" si="63"/>
        <v>0</v>
      </c>
      <c r="BC593">
        <f t="shared" si="64"/>
        <v>0</v>
      </c>
      <c r="BD593" t="e">
        <f t="shared" si="65"/>
        <v>#REF!</v>
      </c>
      <c r="BE593">
        <f t="shared" si="66"/>
        <v>0</v>
      </c>
      <c r="BF593">
        <f t="shared" si="67"/>
        <v>0</v>
      </c>
      <c r="BG593">
        <f t="shared" si="68"/>
        <v>0</v>
      </c>
      <c r="BH593" t="e">
        <f t="shared" si="69"/>
        <v>#REF!</v>
      </c>
      <c r="BI593">
        <f t="shared" si="70"/>
        <v>0</v>
      </c>
      <c r="BJ593" t="e">
        <f t="shared" si="71"/>
        <v>#REF!</v>
      </c>
      <c r="BK593">
        <v>1</v>
      </c>
      <c r="BL593">
        <f t="shared" si="72"/>
        <v>0</v>
      </c>
      <c r="BM593">
        <f t="shared" si="73"/>
        <v>0</v>
      </c>
      <c r="BN593">
        <f t="shared" si="74"/>
        <v>0</v>
      </c>
      <c r="BO593">
        <f t="shared" si="75"/>
        <v>0</v>
      </c>
      <c r="BP593">
        <f t="shared" si="76"/>
        <v>0</v>
      </c>
      <c r="BQ593" t="e">
        <f t="shared" si="77"/>
        <v>#REF!</v>
      </c>
      <c r="BR593">
        <v>2</v>
      </c>
      <c r="BS593">
        <f t="shared" si="78"/>
        <v>0</v>
      </c>
      <c r="BT593">
        <f t="shared" si="79"/>
        <v>0</v>
      </c>
    </row>
    <row r="594" spans="2:72" ht="12" customHeight="1" x14ac:dyDescent="0.45">
      <c r="B594" s="11" t="e">
        <f>(#REF!-#REF!)/365.25</f>
        <v>#REF!</v>
      </c>
      <c r="AY594" t="e">
        <f t="shared" si="60"/>
        <v>#REF!</v>
      </c>
      <c r="AZ594" t="e">
        <f t="shared" si="61"/>
        <v>#REF!</v>
      </c>
      <c r="BA594" t="e">
        <f t="shared" si="62"/>
        <v>#REF!</v>
      </c>
      <c r="BB594">
        <f t="shared" si="63"/>
        <v>0</v>
      </c>
      <c r="BC594">
        <f t="shared" si="64"/>
        <v>0</v>
      </c>
      <c r="BD594" t="e">
        <f t="shared" si="65"/>
        <v>#REF!</v>
      </c>
      <c r="BE594">
        <f t="shared" si="66"/>
        <v>0</v>
      </c>
      <c r="BF594">
        <f t="shared" si="67"/>
        <v>0</v>
      </c>
      <c r="BG594">
        <f t="shared" si="68"/>
        <v>0</v>
      </c>
      <c r="BH594" t="e">
        <f t="shared" si="69"/>
        <v>#REF!</v>
      </c>
      <c r="BI594">
        <f t="shared" si="70"/>
        <v>0</v>
      </c>
      <c r="BJ594" t="e">
        <f t="shared" si="71"/>
        <v>#REF!</v>
      </c>
      <c r="BK594">
        <v>1</v>
      </c>
      <c r="BL594">
        <f t="shared" si="72"/>
        <v>0</v>
      </c>
      <c r="BM594">
        <f t="shared" si="73"/>
        <v>0</v>
      </c>
      <c r="BN594">
        <f t="shared" si="74"/>
        <v>0</v>
      </c>
      <c r="BO594">
        <f t="shared" si="75"/>
        <v>0</v>
      </c>
      <c r="BP594">
        <f t="shared" si="76"/>
        <v>0</v>
      </c>
      <c r="BQ594" t="e">
        <f t="shared" si="77"/>
        <v>#REF!</v>
      </c>
      <c r="BR594">
        <v>2</v>
      </c>
      <c r="BS594">
        <f t="shared" si="78"/>
        <v>0</v>
      </c>
      <c r="BT594">
        <f t="shared" si="79"/>
        <v>0</v>
      </c>
    </row>
    <row r="595" spans="2:72" ht="12" customHeight="1" x14ac:dyDescent="0.45">
      <c r="B595" s="11" t="e">
        <f>(#REF!-#REF!)/365.25</f>
        <v>#REF!</v>
      </c>
      <c r="AY595" t="e">
        <f t="shared" si="60"/>
        <v>#REF!</v>
      </c>
      <c r="AZ595" t="e">
        <f t="shared" si="61"/>
        <v>#REF!</v>
      </c>
      <c r="BA595" t="e">
        <f t="shared" si="62"/>
        <v>#REF!</v>
      </c>
      <c r="BB595">
        <f t="shared" si="63"/>
        <v>0</v>
      </c>
      <c r="BC595">
        <f t="shared" si="64"/>
        <v>0</v>
      </c>
      <c r="BD595" t="e">
        <f t="shared" si="65"/>
        <v>#REF!</v>
      </c>
      <c r="BE595">
        <f t="shared" si="66"/>
        <v>0</v>
      </c>
      <c r="BF595">
        <f t="shared" si="67"/>
        <v>0</v>
      </c>
      <c r="BG595">
        <f t="shared" si="68"/>
        <v>0</v>
      </c>
      <c r="BH595" t="e">
        <f t="shared" si="69"/>
        <v>#REF!</v>
      </c>
      <c r="BI595">
        <f t="shared" si="70"/>
        <v>0</v>
      </c>
      <c r="BJ595" t="e">
        <f t="shared" si="71"/>
        <v>#REF!</v>
      </c>
      <c r="BK595">
        <v>1</v>
      </c>
      <c r="BL595">
        <f t="shared" si="72"/>
        <v>0</v>
      </c>
      <c r="BM595">
        <f t="shared" si="73"/>
        <v>0</v>
      </c>
      <c r="BN595">
        <f t="shared" si="74"/>
        <v>0</v>
      </c>
      <c r="BO595">
        <f t="shared" si="75"/>
        <v>0</v>
      </c>
      <c r="BP595">
        <f t="shared" si="76"/>
        <v>0</v>
      </c>
      <c r="BQ595" t="e">
        <f t="shared" si="77"/>
        <v>#REF!</v>
      </c>
      <c r="BR595">
        <v>2</v>
      </c>
      <c r="BS595">
        <f t="shared" si="78"/>
        <v>0</v>
      </c>
      <c r="BT595">
        <f t="shared" si="79"/>
        <v>0</v>
      </c>
    </row>
    <row r="596" spans="2:72" ht="12" customHeight="1" x14ac:dyDescent="0.45">
      <c r="B596" s="11" t="e">
        <f>(#REF!-#REF!)/365.25</f>
        <v>#REF!</v>
      </c>
      <c r="AY596" t="e">
        <f t="shared" si="60"/>
        <v>#REF!</v>
      </c>
      <c r="AZ596" t="e">
        <f t="shared" si="61"/>
        <v>#REF!</v>
      </c>
      <c r="BA596" t="e">
        <f t="shared" si="62"/>
        <v>#REF!</v>
      </c>
      <c r="BB596">
        <f t="shared" si="63"/>
        <v>0</v>
      </c>
      <c r="BC596">
        <f t="shared" si="64"/>
        <v>0</v>
      </c>
      <c r="BD596" t="e">
        <f t="shared" si="65"/>
        <v>#REF!</v>
      </c>
      <c r="BE596">
        <f t="shared" si="66"/>
        <v>0</v>
      </c>
      <c r="BF596">
        <f t="shared" si="67"/>
        <v>0</v>
      </c>
      <c r="BG596">
        <f t="shared" si="68"/>
        <v>0</v>
      </c>
      <c r="BH596" t="e">
        <f t="shared" si="69"/>
        <v>#REF!</v>
      </c>
      <c r="BI596">
        <f t="shared" si="70"/>
        <v>0</v>
      </c>
      <c r="BJ596" t="e">
        <f t="shared" si="71"/>
        <v>#REF!</v>
      </c>
      <c r="BK596">
        <v>1</v>
      </c>
      <c r="BL596">
        <f t="shared" si="72"/>
        <v>0</v>
      </c>
      <c r="BM596">
        <f t="shared" si="73"/>
        <v>0</v>
      </c>
      <c r="BN596">
        <f t="shared" si="74"/>
        <v>0</v>
      </c>
      <c r="BO596">
        <f t="shared" si="75"/>
        <v>0</v>
      </c>
      <c r="BP596">
        <f t="shared" si="76"/>
        <v>0</v>
      </c>
      <c r="BQ596" t="e">
        <f t="shared" si="77"/>
        <v>#REF!</v>
      </c>
      <c r="BR596">
        <v>2</v>
      </c>
      <c r="BS596">
        <f t="shared" si="78"/>
        <v>0</v>
      </c>
      <c r="BT596">
        <f t="shared" si="79"/>
        <v>0</v>
      </c>
    </row>
    <row r="597" spans="2:72" ht="12" customHeight="1" x14ac:dyDescent="0.45">
      <c r="B597" s="11" t="e">
        <f>(#REF!-#REF!)/365.25</f>
        <v>#REF!</v>
      </c>
      <c r="AY597" t="e">
        <f t="shared" si="60"/>
        <v>#REF!</v>
      </c>
      <c r="AZ597" t="e">
        <f t="shared" si="61"/>
        <v>#REF!</v>
      </c>
      <c r="BA597" t="e">
        <f t="shared" si="62"/>
        <v>#REF!</v>
      </c>
      <c r="BB597">
        <f t="shared" si="63"/>
        <v>0</v>
      </c>
      <c r="BC597">
        <f t="shared" si="64"/>
        <v>0</v>
      </c>
      <c r="BD597" t="e">
        <f t="shared" si="65"/>
        <v>#REF!</v>
      </c>
      <c r="BE597">
        <f t="shared" si="66"/>
        <v>0</v>
      </c>
      <c r="BF597">
        <f t="shared" si="67"/>
        <v>0</v>
      </c>
      <c r="BG597">
        <f t="shared" si="68"/>
        <v>0</v>
      </c>
      <c r="BH597" t="e">
        <f t="shared" si="69"/>
        <v>#REF!</v>
      </c>
      <c r="BI597">
        <f t="shared" si="70"/>
        <v>0</v>
      </c>
      <c r="BJ597" t="e">
        <f t="shared" si="71"/>
        <v>#REF!</v>
      </c>
      <c r="BK597">
        <v>1</v>
      </c>
      <c r="BL597">
        <f t="shared" si="72"/>
        <v>0</v>
      </c>
      <c r="BM597">
        <f t="shared" si="73"/>
        <v>0</v>
      </c>
      <c r="BN597">
        <f t="shared" si="74"/>
        <v>0</v>
      </c>
      <c r="BO597">
        <f t="shared" si="75"/>
        <v>0</v>
      </c>
      <c r="BP597">
        <f t="shared" si="76"/>
        <v>0</v>
      </c>
      <c r="BQ597" t="e">
        <f t="shared" si="77"/>
        <v>#REF!</v>
      </c>
      <c r="BR597">
        <v>2</v>
      </c>
      <c r="BS597">
        <f t="shared" si="78"/>
        <v>0</v>
      </c>
      <c r="BT597">
        <f t="shared" si="79"/>
        <v>0</v>
      </c>
    </row>
    <row r="598" spans="2:72" ht="12" customHeight="1" x14ac:dyDescent="0.45">
      <c r="B598" s="11" t="e">
        <f>(#REF!-#REF!)/365.25</f>
        <v>#REF!</v>
      </c>
      <c r="AY598" t="e">
        <f t="shared" si="60"/>
        <v>#REF!</v>
      </c>
      <c r="AZ598" t="e">
        <f t="shared" si="61"/>
        <v>#REF!</v>
      </c>
      <c r="BA598" t="e">
        <f t="shared" si="62"/>
        <v>#REF!</v>
      </c>
      <c r="BB598">
        <f t="shared" si="63"/>
        <v>0</v>
      </c>
      <c r="BC598">
        <f t="shared" si="64"/>
        <v>0</v>
      </c>
      <c r="BD598" t="e">
        <f t="shared" si="65"/>
        <v>#REF!</v>
      </c>
      <c r="BE598">
        <f t="shared" si="66"/>
        <v>0</v>
      </c>
      <c r="BF598">
        <f t="shared" si="67"/>
        <v>0</v>
      </c>
      <c r="BG598">
        <f t="shared" si="68"/>
        <v>0</v>
      </c>
      <c r="BH598" t="e">
        <f t="shared" si="69"/>
        <v>#REF!</v>
      </c>
      <c r="BI598">
        <f t="shared" si="70"/>
        <v>0</v>
      </c>
      <c r="BJ598" t="e">
        <f t="shared" si="71"/>
        <v>#REF!</v>
      </c>
      <c r="BK598">
        <v>1</v>
      </c>
      <c r="BL598">
        <f t="shared" si="72"/>
        <v>0</v>
      </c>
      <c r="BM598">
        <f t="shared" si="73"/>
        <v>0</v>
      </c>
      <c r="BN598">
        <f t="shared" si="74"/>
        <v>0</v>
      </c>
      <c r="BO598">
        <f t="shared" si="75"/>
        <v>0</v>
      </c>
      <c r="BP598">
        <f t="shared" si="76"/>
        <v>0</v>
      </c>
      <c r="BQ598" t="e">
        <f t="shared" si="77"/>
        <v>#REF!</v>
      </c>
      <c r="BR598">
        <v>2</v>
      </c>
      <c r="BS598">
        <f t="shared" si="78"/>
        <v>0</v>
      </c>
      <c r="BT598">
        <f t="shared" si="79"/>
        <v>0</v>
      </c>
    </row>
    <row r="599" spans="2:72" ht="12" customHeight="1" x14ac:dyDescent="0.45">
      <c r="B599" s="11" t="e">
        <f>(#REF!-#REF!)/365.25</f>
        <v>#REF!</v>
      </c>
      <c r="AY599" t="e">
        <f t="shared" si="60"/>
        <v>#REF!</v>
      </c>
      <c r="AZ599" t="e">
        <f t="shared" si="61"/>
        <v>#REF!</v>
      </c>
      <c r="BA599" t="e">
        <f t="shared" si="62"/>
        <v>#REF!</v>
      </c>
      <c r="BB599">
        <f t="shared" si="63"/>
        <v>0</v>
      </c>
      <c r="BC599">
        <f t="shared" si="64"/>
        <v>0</v>
      </c>
      <c r="BD599" t="e">
        <f t="shared" si="65"/>
        <v>#REF!</v>
      </c>
      <c r="BE599">
        <f t="shared" si="66"/>
        <v>0</v>
      </c>
      <c r="BF599">
        <f t="shared" si="67"/>
        <v>0</v>
      </c>
      <c r="BG599">
        <f t="shared" si="68"/>
        <v>0</v>
      </c>
      <c r="BH599" t="e">
        <f t="shared" si="69"/>
        <v>#REF!</v>
      </c>
      <c r="BI599">
        <f t="shared" si="70"/>
        <v>0</v>
      </c>
      <c r="BJ599" t="e">
        <f t="shared" si="71"/>
        <v>#REF!</v>
      </c>
      <c r="BK599">
        <v>1</v>
      </c>
      <c r="BL599">
        <f t="shared" si="72"/>
        <v>0</v>
      </c>
      <c r="BM599">
        <f t="shared" si="73"/>
        <v>0</v>
      </c>
      <c r="BN599">
        <f t="shared" si="74"/>
        <v>0</v>
      </c>
      <c r="BO599">
        <f t="shared" si="75"/>
        <v>0</v>
      </c>
      <c r="BP599">
        <f t="shared" si="76"/>
        <v>0</v>
      </c>
      <c r="BQ599" t="e">
        <f t="shared" si="77"/>
        <v>#REF!</v>
      </c>
      <c r="BR599">
        <v>2</v>
      </c>
      <c r="BS599">
        <f t="shared" si="78"/>
        <v>0</v>
      </c>
      <c r="BT599">
        <f t="shared" si="79"/>
        <v>0</v>
      </c>
    </row>
    <row r="600" spans="2:72" ht="12" customHeight="1" x14ac:dyDescent="0.45">
      <c r="B600" s="11" t="e">
        <f>(#REF!-#REF!)/365.25</f>
        <v>#REF!</v>
      </c>
      <c r="AY600" t="e">
        <f t="shared" si="60"/>
        <v>#REF!</v>
      </c>
      <c r="AZ600" t="e">
        <f t="shared" si="61"/>
        <v>#REF!</v>
      </c>
      <c r="BA600" t="e">
        <f t="shared" si="62"/>
        <v>#REF!</v>
      </c>
      <c r="BB600">
        <f t="shared" si="63"/>
        <v>0</v>
      </c>
      <c r="BC600">
        <f t="shared" si="64"/>
        <v>0</v>
      </c>
      <c r="BD600" t="e">
        <f t="shared" si="65"/>
        <v>#REF!</v>
      </c>
      <c r="BE600">
        <f t="shared" si="66"/>
        <v>0</v>
      </c>
      <c r="BF600">
        <f t="shared" si="67"/>
        <v>0</v>
      </c>
      <c r="BG600">
        <f t="shared" si="68"/>
        <v>0</v>
      </c>
      <c r="BH600" t="e">
        <f t="shared" si="69"/>
        <v>#REF!</v>
      </c>
      <c r="BI600">
        <f t="shared" si="70"/>
        <v>0</v>
      </c>
      <c r="BJ600" t="e">
        <f t="shared" si="71"/>
        <v>#REF!</v>
      </c>
      <c r="BK600">
        <v>1</v>
      </c>
      <c r="BL600">
        <f t="shared" si="72"/>
        <v>0</v>
      </c>
      <c r="BM600">
        <f t="shared" si="73"/>
        <v>0</v>
      </c>
      <c r="BN600">
        <f t="shared" si="74"/>
        <v>0</v>
      </c>
      <c r="BO600">
        <f t="shared" si="75"/>
        <v>0</v>
      </c>
      <c r="BP600">
        <f t="shared" si="76"/>
        <v>0</v>
      </c>
      <c r="BQ600" t="e">
        <f t="shared" si="77"/>
        <v>#REF!</v>
      </c>
      <c r="BR600">
        <v>2</v>
      </c>
      <c r="BS600">
        <f t="shared" si="78"/>
        <v>0</v>
      </c>
      <c r="BT600">
        <f t="shared" si="79"/>
        <v>0</v>
      </c>
    </row>
    <row r="601" spans="2:72" ht="12" customHeight="1" x14ac:dyDescent="0.45">
      <c r="B601" s="11" t="e">
        <f>(#REF!-#REF!)/365.25</f>
        <v>#REF!</v>
      </c>
      <c r="AY601" t="e">
        <f t="shared" si="60"/>
        <v>#REF!</v>
      </c>
      <c r="AZ601" t="e">
        <f t="shared" si="61"/>
        <v>#REF!</v>
      </c>
      <c r="BA601" t="e">
        <f t="shared" si="62"/>
        <v>#REF!</v>
      </c>
      <c r="BB601">
        <f t="shared" si="63"/>
        <v>0</v>
      </c>
      <c r="BC601">
        <f t="shared" si="64"/>
        <v>0</v>
      </c>
      <c r="BD601" t="e">
        <f t="shared" si="65"/>
        <v>#REF!</v>
      </c>
      <c r="BE601">
        <f t="shared" si="66"/>
        <v>0</v>
      </c>
      <c r="BF601">
        <f t="shared" si="67"/>
        <v>0</v>
      </c>
      <c r="BG601">
        <f t="shared" si="68"/>
        <v>0</v>
      </c>
      <c r="BH601" t="e">
        <f t="shared" si="69"/>
        <v>#REF!</v>
      </c>
      <c r="BI601">
        <f t="shared" si="70"/>
        <v>0</v>
      </c>
      <c r="BJ601" t="e">
        <f t="shared" si="71"/>
        <v>#REF!</v>
      </c>
      <c r="BK601">
        <v>1</v>
      </c>
      <c r="BL601">
        <f t="shared" si="72"/>
        <v>0</v>
      </c>
      <c r="BM601">
        <f t="shared" si="73"/>
        <v>0</v>
      </c>
      <c r="BN601">
        <f t="shared" si="74"/>
        <v>0</v>
      </c>
      <c r="BO601">
        <f t="shared" si="75"/>
        <v>0</v>
      </c>
      <c r="BP601">
        <f t="shared" si="76"/>
        <v>0</v>
      </c>
      <c r="BQ601" t="e">
        <f t="shared" si="77"/>
        <v>#REF!</v>
      </c>
      <c r="BR601">
        <v>2</v>
      </c>
      <c r="BS601">
        <f t="shared" si="78"/>
        <v>0</v>
      </c>
      <c r="BT601">
        <f t="shared" si="79"/>
        <v>0</v>
      </c>
    </row>
    <row r="602" spans="2:72" ht="12" customHeight="1" x14ac:dyDescent="0.45">
      <c r="B602" s="11" t="e">
        <f>(#REF!-#REF!)/365.25</f>
        <v>#REF!</v>
      </c>
      <c r="AY602" t="e">
        <f t="shared" si="60"/>
        <v>#REF!</v>
      </c>
      <c r="AZ602" t="e">
        <f t="shared" si="61"/>
        <v>#REF!</v>
      </c>
      <c r="BA602" t="e">
        <f t="shared" si="62"/>
        <v>#REF!</v>
      </c>
      <c r="BB602">
        <f t="shared" si="63"/>
        <v>0</v>
      </c>
      <c r="BC602">
        <f t="shared" si="64"/>
        <v>0</v>
      </c>
      <c r="BD602" t="e">
        <f t="shared" si="65"/>
        <v>#REF!</v>
      </c>
      <c r="BE602">
        <f t="shared" si="66"/>
        <v>0</v>
      </c>
      <c r="BF602">
        <f t="shared" si="67"/>
        <v>0</v>
      </c>
      <c r="BG602">
        <f t="shared" si="68"/>
        <v>0</v>
      </c>
      <c r="BH602" t="e">
        <f t="shared" si="69"/>
        <v>#REF!</v>
      </c>
      <c r="BI602">
        <f t="shared" si="70"/>
        <v>0</v>
      </c>
      <c r="BJ602" t="e">
        <f t="shared" si="71"/>
        <v>#REF!</v>
      </c>
      <c r="BK602">
        <v>1</v>
      </c>
      <c r="BL602">
        <f t="shared" si="72"/>
        <v>0</v>
      </c>
      <c r="BM602">
        <f t="shared" si="73"/>
        <v>0</v>
      </c>
      <c r="BN602">
        <f t="shared" si="74"/>
        <v>0</v>
      </c>
      <c r="BO602">
        <f t="shared" si="75"/>
        <v>0</v>
      </c>
      <c r="BP602">
        <f t="shared" si="76"/>
        <v>0</v>
      </c>
      <c r="BQ602" t="e">
        <f t="shared" si="77"/>
        <v>#REF!</v>
      </c>
      <c r="BR602">
        <v>2</v>
      </c>
      <c r="BS602">
        <f t="shared" si="78"/>
        <v>0</v>
      </c>
      <c r="BT602">
        <f t="shared" si="79"/>
        <v>0</v>
      </c>
    </row>
    <row r="603" spans="2:72" ht="12" customHeight="1" x14ac:dyDescent="0.45">
      <c r="B603" s="11" t="e">
        <f>(#REF!-#REF!)/365.25</f>
        <v>#REF!</v>
      </c>
      <c r="AY603" t="e">
        <f t="shared" si="60"/>
        <v>#REF!</v>
      </c>
      <c r="AZ603" t="e">
        <f t="shared" si="61"/>
        <v>#REF!</v>
      </c>
      <c r="BA603" t="e">
        <f t="shared" si="62"/>
        <v>#REF!</v>
      </c>
      <c r="BB603">
        <f t="shared" si="63"/>
        <v>0</v>
      </c>
      <c r="BC603">
        <f t="shared" si="64"/>
        <v>0</v>
      </c>
      <c r="BD603" t="e">
        <f t="shared" si="65"/>
        <v>#REF!</v>
      </c>
      <c r="BE603">
        <f t="shared" si="66"/>
        <v>0</v>
      </c>
      <c r="BF603">
        <f t="shared" si="67"/>
        <v>0</v>
      </c>
      <c r="BG603">
        <f t="shared" si="68"/>
        <v>0</v>
      </c>
      <c r="BH603" t="e">
        <f t="shared" si="69"/>
        <v>#REF!</v>
      </c>
      <c r="BI603">
        <f t="shared" si="70"/>
        <v>0</v>
      </c>
      <c r="BJ603" t="e">
        <f t="shared" si="71"/>
        <v>#REF!</v>
      </c>
      <c r="BK603">
        <v>1</v>
      </c>
      <c r="BL603">
        <f t="shared" si="72"/>
        <v>0</v>
      </c>
      <c r="BM603">
        <f t="shared" si="73"/>
        <v>0</v>
      </c>
      <c r="BN603">
        <f t="shared" si="74"/>
        <v>0</v>
      </c>
      <c r="BO603">
        <f t="shared" si="75"/>
        <v>0</v>
      </c>
      <c r="BP603">
        <f t="shared" si="76"/>
        <v>0</v>
      </c>
      <c r="BQ603" t="e">
        <f t="shared" si="77"/>
        <v>#REF!</v>
      </c>
      <c r="BR603">
        <v>2</v>
      </c>
      <c r="BS603">
        <f t="shared" si="78"/>
        <v>0</v>
      </c>
      <c r="BT603">
        <f t="shared" si="79"/>
        <v>0</v>
      </c>
    </row>
    <row r="604" spans="2:72" ht="12" customHeight="1" x14ac:dyDescent="0.45">
      <c r="B604" s="11" t="e">
        <f>(#REF!-#REF!)/365.25</f>
        <v>#REF!</v>
      </c>
      <c r="AY604" t="e">
        <f t="shared" si="60"/>
        <v>#REF!</v>
      </c>
      <c r="AZ604" t="e">
        <f t="shared" si="61"/>
        <v>#REF!</v>
      </c>
      <c r="BA604" t="e">
        <f t="shared" si="62"/>
        <v>#REF!</v>
      </c>
      <c r="BB604">
        <f t="shared" si="63"/>
        <v>0</v>
      </c>
      <c r="BC604">
        <f t="shared" si="64"/>
        <v>0</v>
      </c>
      <c r="BD604" t="e">
        <f t="shared" si="65"/>
        <v>#REF!</v>
      </c>
      <c r="BE604">
        <f t="shared" si="66"/>
        <v>0</v>
      </c>
      <c r="BF604">
        <f t="shared" si="67"/>
        <v>0</v>
      </c>
      <c r="BG604">
        <f t="shared" si="68"/>
        <v>0</v>
      </c>
      <c r="BH604" t="e">
        <f t="shared" si="69"/>
        <v>#REF!</v>
      </c>
      <c r="BI604">
        <f t="shared" si="70"/>
        <v>0</v>
      </c>
      <c r="BJ604" t="e">
        <f t="shared" si="71"/>
        <v>#REF!</v>
      </c>
      <c r="BK604">
        <v>1</v>
      </c>
      <c r="BL604">
        <f t="shared" si="72"/>
        <v>0</v>
      </c>
      <c r="BM604">
        <f t="shared" si="73"/>
        <v>0</v>
      </c>
      <c r="BN604">
        <f t="shared" si="74"/>
        <v>0</v>
      </c>
      <c r="BO604">
        <f t="shared" si="75"/>
        <v>0</v>
      </c>
      <c r="BP604">
        <f t="shared" si="76"/>
        <v>0</v>
      </c>
      <c r="BQ604" t="e">
        <f t="shared" si="77"/>
        <v>#REF!</v>
      </c>
      <c r="BR604">
        <v>2</v>
      </c>
      <c r="BS604">
        <f t="shared" si="78"/>
        <v>0</v>
      </c>
      <c r="BT604">
        <f t="shared" si="79"/>
        <v>0</v>
      </c>
    </row>
    <row r="605" spans="2:72" ht="12" customHeight="1" x14ac:dyDescent="0.45">
      <c r="B605" s="11" t="e">
        <f>(#REF!-#REF!)/365.25</f>
        <v>#REF!</v>
      </c>
      <c r="AY605" t="e">
        <f t="shared" si="60"/>
        <v>#REF!</v>
      </c>
      <c r="AZ605" t="e">
        <f t="shared" si="61"/>
        <v>#REF!</v>
      </c>
      <c r="BA605" t="e">
        <f t="shared" si="62"/>
        <v>#REF!</v>
      </c>
      <c r="BB605">
        <f t="shared" si="63"/>
        <v>0</v>
      </c>
      <c r="BC605">
        <f t="shared" si="64"/>
        <v>0</v>
      </c>
      <c r="BD605" t="e">
        <f t="shared" si="65"/>
        <v>#REF!</v>
      </c>
      <c r="BE605">
        <f t="shared" si="66"/>
        <v>0</v>
      </c>
      <c r="BF605">
        <f t="shared" si="67"/>
        <v>0</v>
      </c>
      <c r="BG605">
        <f t="shared" si="68"/>
        <v>0</v>
      </c>
      <c r="BH605" t="e">
        <f t="shared" si="69"/>
        <v>#REF!</v>
      </c>
      <c r="BI605">
        <f t="shared" si="70"/>
        <v>0</v>
      </c>
      <c r="BJ605" t="e">
        <f t="shared" si="71"/>
        <v>#REF!</v>
      </c>
      <c r="BK605">
        <v>1</v>
      </c>
      <c r="BL605">
        <f t="shared" si="72"/>
        <v>0</v>
      </c>
      <c r="BM605">
        <f t="shared" si="73"/>
        <v>0</v>
      </c>
      <c r="BN605">
        <f t="shared" si="74"/>
        <v>0</v>
      </c>
      <c r="BO605">
        <f t="shared" si="75"/>
        <v>0</v>
      </c>
      <c r="BP605">
        <f t="shared" si="76"/>
        <v>0</v>
      </c>
      <c r="BQ605" t="e">
        <f t="shared" si="77"/>
        <v>#REF!</v>
      </c>
      <c r="BR605">
        <v>2</v>
      </c>
      <c r="BS605">
        <f t="shared" si="78"/>
        <v>0</v>
      </c>
      <c r="BT605">
        <f t="shared" si="79"/>
        <v>0</v>
      </c>
    </row>
    <row r="606" spans="2:72" ht="12" customHeight="1" x14ac:dyDescent="0.45">
      <c r="B606" s="11" t="e">
        <f>(#REF!-#REF!)/365.25</f>
        <v>#REF!</v>
      </c>
      <c r="AY606" t="e">
        <f t="shared" ref="AY606:AY647" si="80">SUM(BB606:BI606)</f>
        <v>#REF!</v>
      </c>
      <c r="AZ606" t="e">
        <f t="shared" ref="AZ606:AZ647" si="81">SUM(BO606:BT606)</f>
        <v>#REF!</v>
      </c>
      <c r="BA606" t="e">
        <f t="shared" ref="BA606:BA647" si="82">SUM(BJ606:BN606)</f>
        <v>#REF!</v>
      </c>
      <c r="BB606">
        <f t="shared" ref="BB606:BB647" si="83">IF(M606="YES",1,0)</f>
        <v>0</v>
      </c>
      <c r="BC606">
        <f t="shared" ref="BC606:BC647" si="84">IF(F606="YES",1,0)</f>
        <v>0</v>
      </c>
      <c r="BD606" t="e">
        <f t="shared" si="65"/>
        <v>#REF!</v>
      </c>
      <c r="BE606">
        <f t="shared" ref="BE606:BE647" si="85">IF(G606="YES",1,0)</f>
        <v>0</v>
      </c>
      <c r="BF606">
        <f t="shared" ref="BF606:BF647" si="86">IF(K606="YES",2,0)</f>
        <v>0</v>
      </c>
      <c r="BG606">
        <f t="shared" ref="BG606:BG647" si="87">IF(J606="YES",1,0)</f>
        <v>0</v>
      </c>
      <c r="BH606" t="e">
        <f t="shared" si="69"/>
        <v>#REF!</v>
      </c>
      <c r="BI606">
        <f t="shared" si="70"/>
        <v>0</v>
      </c>
      <c r="BJ606" t="e">
        <f t="shared" si="71"/>
        <v>#REF!</v>
      </c>
      <c r="BK606">
        <v>1</v>
      </c>
      <c r="BL606">
        <f t="shared" ref="BL606:BL647" si="88">IF(O606&lt;&gt;"",IF(O606&lt;60,1,0),0)</f>
        <v>0</v>
      </c>
      <c r="BM606">
        <f t="shared" ref="BM606:BM647" si="89">IF(Z606&gt;=43,1,0)</f>
        <v>0</v>
      </c>
      <c r="BN606">
        <f t="shared" ref="BN606:BN647" si="90">IF(AD606&lt;&gt;"",IF(AD606&lt;50,1,0),0)</f>
        <v>0</v>
      </c>
      <c r="BO606">
        <f t="shared" ref="BO606:BO647" si="91">IF(H606="YES",1,0)</f>
        <v>0</v>
      </c>
      <c r="BP606">
        <f t="shared" ref="BP606:BP647" si="92">IF(Z606&gt;=55,4,IF(Z606&gt;=50,3,IF(Z606&gt;=45,2,IF(Z606&gt;=40,1,0))))</f>
        <v>0</v>
      </c>
      <c r="BQ606" t="e">
        <f t="shared" si="77"/>
        <v>#REF!</v>
      </c>
      <c r="BR606">
        <v>2</v>
      </c>
      <c r="BS606">
        <f t="shared" ref="BS606:BS647" si="93">IF(W606&gt;=2,2,IF(W606&gt;=1,1,0))</f>
        <v>0</v>
      </c>
      <c r="BT606">
        <f t="shared" si="79"/>
        <v>0</v>
      </c>
    </row>
    <row r="607" spans="2:72" ht="12" customHeight="1" x14ac:dyDescent="0.45">
      <c r="B607" s="11" t="e">
        <f>(#REF!-#REF!)/365.25</f>
        <v>#REF!</v>
      </c>
      <c r="AY607" t="e">
        <f t="shared" si="80"/>
        <v>#REF!</v>
      </c>
      <c r="AZ607" t="e">
        <f t="shared" si="81"/>
        <v>#REF!</v>
      </c>
      <c r="BA607" t="e">
        <f t="shared" si="82"/>
        <v>#REF!</v>
      </c>
      <c r="BB607">
        <f t="shared" si="83"/>
        <v>0</v>
      </c>
      <c r="BC607">
        <f t="shared" si="84"/>
        <v>0</v>
      </c>
      <c r="BD607" t="e">
        <f t="shared" si="65"/>
        <v>#REF!</v>
      </c>
      <c r="BE607">
        <f t="shared" si="85"/>
        <v>0</v>
      </c>
      <c r="BF607">
        <f t="shared" si="86"/>
        <v>0</v>
      </c>
      <c r="BG607">
        <f t="shared" si="87"/>
        <v>0</v>
      </c>
      <c r="BH607" t="e">
        <f t="shared" si="69"/>
        <v>#REF!</v>
      </c>
      <c r="BI607">
        <f t="shared" si="70"/>
        <v>0</v>
      </c>
      <c r="BJ607" t="e">
        <f t="shared" si="71"/>
        <v>#REF!</v>
      </c>
      <c r="BK607">
        <v>1</v>
      </c>
      <c r="BL607">
        <f t="shared" si="88"/>
        <v>0</v>
      </c>
      <c r="BM607">
        <f t="shared" si="89"/>
        <v>0</v>
      </c>
      <c r="BN607">
        <f t="shared" si="90"/>
        <v>0</v>
      </c>
      <c r="BO607">
        <f t="shared" si="91"/>
        <v>0</v>
      </c>
      <c r="BP607">
        <f t="shared" si="92"/>
        <v>0</v>
      </c>
      <c r="BQ607" t="e">
        <f t="shared" si="77"/>
        <v>#REF!</v>
      </c>
      <c r="BR607">
        <v>2</v>
      </c>
      <c r="BS607">
        <f t="shared" si="93"/>
        <v>0</v>
      </c>
      <c r="BT607">
        <f t="shared" si="79"/>
        <v>0</v>
      </c>
    </row>
    <row r="608" spans="2:72" ht="12" customHeight="1" x14ac:dyDescent="0.45">
      <c r="B608" s="11" t="e">
        <f>(#REF!-#REF!)/365.25</f>
        <v>#REF!</v>
      </c>
      <c r="AY608" t="e">
        <f t="shared" si="80"/>
        <v>#REF!</v>
      </c>
      <c r="AZ608" t="e">
        <f t="shared" si="81"/>
        <v>#REF!</v>
      </c>
      <c r="BA608" t="e">
        <f t="shared" si="82"/>
        <v>#REF!</v>
      </c>
      <c r="BB608">
        <f t="shared" si="83"/>
        <v>0</v>
      </c>
      <c r="BC608">
        <f t="shared" si="84"/>
        <v>0</v>
      </c>
      <c r="BD608" t="e">
        <f t="shared" si="65"/>
        <v>#REF!</v>
      </c>
      <c r="BE608">
        <f t="shared" si="85"/>
        <v>0</v>
      </c>
      <c r="BF608">
        <f t="shared" si="86"/>
        <v>0</v>
      </c>
      <c r="BG608">
        <f t="shared" si="87"/>
        <v>0</v>
      </c>
      <c r="BH608" t="e">
        <f t="shared" si="69"/>
        <v>#REF!</v>
      </c>
      <c r="BI608">
        <f t="shared" si="70"/>
        <v>0</v>
      </c>
      <c r="BJ608" t="e">
        <f t="shared" si="71"/>
        <v>#REF!</v>
      </c>
      <c r="BK608">
        <v>1</v>
      </c>
      <c r="BL608">
        <f t="shared" si="88"/>
        <v>0</v>
      </c>
      <c r="BM608">
        <f t="shared" si="89"/>
        <v>0</v>
      </c>
      <c r="BN608">
        <f t="shared" si="90"/>
        <v>0</v>
      </c>
      <c r="BO608">
        <f t="shared" si="91"/>
        <v>0</v>
      </c>
      <c r="BP608">
        <f t="shared" si="92"/>
        <v>0</v>
      </c>
      <c r="BQ608" t="e">
        <f t="shared" si="77"/>
        <v>#REF!</v>
      </c>
      <c r="BR608">
        <v>2</v>
      </c>
      <c r="BS608">
        <f t="shared" si="93"/>
        <v>0</v>
      </c>
      <c r="BT608">
        <f t="shared" si="79"/>
        <v>0</v>
      </c>
    </row>
    <row r="609" spans="2:72" ht="12" customHeight="1" x14ac:dyDescent="0.45">
      <c r="B609" s="11" t="e">
        <f>(#REF!-#REF!)/365.25</f>
        <v>#REF!</v>
      </c>
      <c r="AY609" t="e">
        <f t="shared" si="80"/>
        <v>#REF!</v>
      </c>
      <c r="AZ609" t="e">
        <f t="shared" si="81"/>
        <v>#REF!</v>
      </c>
      <c r="BA609" t="e">
        <f t="shared" si="82"/>
        <v>#REF!</v>
      </c>
      <c r="BB609">
        <f t="shared" si="83"/>
        <v>0</v>
      </c>
      <c r="BC609">
        <f t="shared" si="84"/>
        <v>0</v>
      </c>
      <c r="BD609" t="e">
        <f t="shared" si="65"/>
        <v>#REF!</v>
      </c>
      <c r="BE609">
        <f t="shared" si="85"/>
        <v>0</v>
      </c>
      <c r="BF609">
        <f t="shared" si="86"/>
        <v>0</v>
      </c>
      <c r="BG609">
        <f t="shared" si="87"/>
        <v>0</v>
      </c>
      <c r="BH609" t="e">
        <f t="shared" si="69"/>
        <v>#REF!</v>
      </c>
      <c r="BI609">
        <f t="shared" si="70"/>
        <v>0</v>
      </c>
      <c r="BJ609" t="e">
        <f t="shared" si="71"/>
        <v>#REF!</v>
      </c>
      <c r="BK609">
        <v>1</v>
      </c>
      <c r="BL609">
        <f t="shared" si="88"/>
        <v>0</v>
      </c>
      <c r="BM609">
        <f t="shared" si="89"/>
        <v>0</v>
      </c>
      <c r="BN609">
        <f t="shared" si="90"/>
        <v>0</v>
      </c>
      <c r="BO609">
        <f t="shared" si="91"/>
        <v>0</v>
      </c>
      <c r="BP609">
        <f t="shared" si="92"/>
        <v>0</v>
      </c>
      <c r="BQ609" t="e">
        <f t="shared" si="77"/>
        <v>#REF!</v>
      </c>
      <c r="BR609">
        <v>2</v>
      </c>
      <c r="BS609">
        <f t="shared" si="93"/>
        <v>0</v>
      </c>
      <c r="BT609">
        <f t="shared" si="79"/>
        <v>0</v>
      </c>
    </row>
    <row r="610" spans="2:72" ht="12" customHeight="1" x14ac:dyDescent="0.45">
      <c r="B610" s="11" t="e">
        <f>(#REF!-#REF!)/365.25</f>
        <v>#REF!</v>
      </c>
      <c r="AY610" t="e">
        <f t="shared" si="80"/>
        <v>#REF!</v>
      </c>
      <c r="AZ610" t="e">
        <f t="shared" si="81"/>
        <v>#REF!</v>
      </c>
      <c r="BA610" t="e">
        <f t="shared" si="82"/>
        <v>#REF!</v>
      </c>
      <c r="BB610">
        <f t="shared" si="83"/>
        <v>0</v>
      </c>
      <c r="BC610">
        <f t="shared" si="84"/>
        <v>0</v>
      </c>
      <c r="BD610" t="e">
        <f t="shared" si="65"/>
        <v>#REF!</v>
      </c>
      <c r="BE610">
        <f t="shared" si="85"/>
        <v>0</v>
      </c>
      <c r="BF610">
        <f t="shared" si="86"/>
        <v>0</v>
      </c>
      <c r="BG610">
        <f t="shared" si="87"/>
        <v>0</v>
      </c>
      <c r="BH610" t="e">
        <f t="shared" si="69"/>
        <v>#REF!</v>
      </c>
      <c r="BI610">
        <f t="shared" si="70"/>
        <v>0</v>
      </c>
      <c r="BJ610" t="e">
        <f t="shared" si="71"/>
        <v>#REF!</v>
      </c>
      <c r="BK610">
        <v>1</v>
      </c>
      <c r="BL610">
        <f t="shared" si="88"/>
        <v>0</v>
      </c>
      <c r="BM610">
        <f t="shared" si="89"/>
        <v>0</v>
      </c>
      <c r="BN610">
        <f t="shared" si="90"/>
        <v>0</v>
      </c>
      <c r="BO610">
        <f t="shared" si="91"/>
        <v>0</v>
      </c>
      <c r="BP610">
        <f t="shared" si="92"/>
        <v>0</v>
      </c>
      <c r="BQ610" t="e">
        <f t="shared" si="77"/>
        <v>#REF!</v>
      </c>
      <c r="BR610">
        <v>2</v>
      </c>
      <c r="BS610">
        <f t="shared" si="93"/>
        <v>0</v>
      </c>
      <c r="BT610">
        <f t="shared" si="79"/>
        <v>0</v>
      </c>
    </row>
    <row r="611" spans="2:72" ht="12" customHeight="1" x14ac:dyDescent="0.45">
      <c r="B611" s="11" t="e">
        <f>(#REF!-#REF!)/365.25</f>
        <v>#REF!</v>
      </c>
      <c r="AY611" t="e">
        <f t="shared" si="80"/>
        <v>#REF!</v>
      </c>
      <c r="AZ611" t="e">
        <f t="shared" si="81"/>
        <v>#REF!</v>
      </c>
      <c r="BA611" t="e">
        <f t="shared" si="82"/>
        <v>#REF!</v>
      </c>
      <c r="BB611">
        <f t="shared" si="83"/>
        <v>0</v>
      </c>
      <c r="BC611">
        <f t="shared" si="84"/>
        <v>0</v>
      </c>
      <c r="BD611" t="e">
        <f t="shared" si="65"/>
        <v>#REF!</v>
      </c>
      <c r="BE611">
        <f t="shared" si="85"/>
        <v>0</v>
      </c>
      <c r="BF611">
        <f t="shared" si="86"/>
        <v>0</v>
      </c>
      <c r="BG611">
        <f t="shared" si="87"/>
        <v>0</v>
      </c>
      <c r="BH611" t="e">
        <f t="shared" si="69"/>
        <v>#REF!</v>
      </c>
      <c r="BI611">
        <f t="shared" si="70"/>
        <v>0</v>
      </c>
      <c r="BJ611" t="e">
        <f t="shared" si="71"/>
        <v>#REF!</v>
      </c>
      <c r="BK611">
        <v>1</v>
      </c>
      <c r="BL611">
        <f t="shared" si="88"/>
        <v>0</v>
      </c>
      <c r="BM611">
        <f t="shared" si="89"/>
        <v>0</v>
      </c>
      <c r="BN611">
        <f t="shared" si="90"/>
        <v>0</v>
      </c>
      <c r="BO611">
        <f t="shared" si="91"/>
        <v>0</v>
      </c>
      <c r="BP611">
        <f t="shared" si="92"/>
        <v>0</v>
      </c>
      <c r="BQ611" t="e">
        <f t="shared" si="77"/>
        <v>#REF!</v>
      </c>
      <c r="BR611">
        <v>2</v>
      </c>
      <c r="BS611">
        <f t="shared" si="93"/>
        <v>0</v>
      </c>
      <c r="BT611">
        <f t="shared" si="79"/>
        <v>0</v>
      </c>
    </row>
    <row r="612" spans="2:72" ht="12" customHeight="1" x14ac:dyDescent="0.45">
      <c r="B612" s="11" t="e">
        <f>(#REF!-#REF!)/365.25</f>
        <v>#REF!</v>
      </c>
      <c r="AY612" t="e">
        <f t="shared" si="80"/>
        <v>#REF!</v>
      </c>
      <c r="AZ612" t="e">
        <f t="shared" si="81"/>
        <v>#REF!</v>
      </c>
      <c r="BA612" t="e">
        <f t="shared" si="82"/>
        <v>#REF!</v>
      </c>
      <c r="BB612">
        <f t="shared" si="83"/>
        <v>0</v>
      </c>
      <c r="BC612">
        <f t="shared" si="84"/>
        <v>0</v>
      </c>
      <c r="BD612" t="e">
        <f t="shared" si="65"/>
        <v>#REF!</v>
      </c>
      <c r="BE612">
        <f t="shared" si="85"/>
        <v>0</v>
      </c>
      <c r="BF612">
        <f t="shared" si="86"/>
        <v>0</v>
      </c>
      <c r="BG612">
        <f t="shared" si="87"/>
        <v>0</v>
      </c>
      <c r="BH612" t="e">
        <f t="shared" si="69"/>
        <v>#REF!</v>
      </c>
      <c r="BI612">
        <f t="shared" si="70"/>
        <v>0</v>
      </c>
      <c r="BJ612" t="e">
        <f t="shared" si="71"/>
        <v>#REF!</v>
      </c>
      <c r="BK612">
        <v>1</v>
      </c>
      <c r="BL612">
        <f t="shared" si="88"/>
        <v>0</v>
      </c>
      <c r="BM612">
        <f t="shared" si="89"/>
        <v>0</v>
      </c>
      <c r="BN612">
        <f t="shared" si="90"/>
        <v>0</v>
      </c>
      <c r="BO612">
        <f t="shared" si="91"/>
        <v>0</v>
      </c>
      <c r="BP612">
        <f t="shared" si="92"/>
        <v>0</v>
      </c>
      <c r="BQ612" t="e">
        <f t="shared" si="77"/>
        <v>#REF!</v>
      </c>
      <c r="BR612">
        <v>2</v>
      </c>
      <c r="BS612">
        <f t="shared" si="93"/>
        <v>0</v>
      </c>
      <c r="BT612">
        <f t="shared" si="79"/>
        <v>0</v>
      </c>
    </row>
    <row r="613" spans="2:72" ht="12" customHeight="1" x14ac:dyDescent="0.45">
      <c r="B613" s="11" t="e">
        <f>(#REF!-#REF!)/365.25</f>
        <v>#REF!</v>
      </c>
      <c r="AY613" t="e">
        <f t="shared" si="80"/>
        <v>#REF!</v>
      </c>
      <c r="AZ613" t="e">
        <f t="shared" si="81"/>
        <v>#REF!</v>
      </c>
      <c r="BA613" t="e">
        <f t="shared" si="82"/>
        <v>#REF!</v>
      </c>
      <c r="BB613">
        <f t="shared" si="83"/>
        <v>0</v>
      </c>
      <c r="BC613">
        <f t="shared" si="84"/>
        <v>0</v>
      </c>
      <c r="BD613" t="e">
        <f t="shared" si="65"/>
        <v>#REF!</v>
      </c>
      <c r="BE613">
        <f t="shared" si="85"/>
        <v>0</v>
      </c>
      <c r="BF613">
        <f t="shared" si="86"/>
        <v>0</v>
      </c>
      <c r="BG613">
        <f t="shared" si="87"/>
        <v>0</v>
      </c>
      <c r="BH613" t="e">
        <f t="shared" si="69"/>
        <v>#REF!</v>
      </c>
      <c r="BI613">
        <f t="shared" si="70"/>
        <v>0</v>
      </c>
      <c r="BJ613" t="e">
        <f t="shared" si="71"/>
        <v>#REF!</v>
      </c>
      <c r="BK613">
        <v>1</v>
      </c>
      <c r="BL613">
        <f t="shared" si="88"/>
        <v>0</v>
      </c>
      <c r="BM613">
        <f t="shared" si="89"/>
        <v>0</v>
      </c>
      <c r="BN613">
        <f t="shared" si="90"/>
        <v>0</v>
      </c>
      <c r="BO613">
        <f t="shared" si="91"/>
        <v>0</v>
      </c>
      <c r="BP613">
        <f t="shared" si="92"/>
        <v>0</v>
      </c>
      <c r="BQ613" t="e">
        <f t="shared" si="77"/>
        <v>#REF!</v>
      </c>
      <c r="BR613">
        <v>2</v>
      </c>
      <c r="BS613">
        <f t="shared" si="93"/>
        <v>0</v>
      </c>
      <c r="BT613">
        <f t="shared" si="79"/>
        <v>0</v>
      </c>
    </row>
    <row r="614" spans="2:72" ht="12" customHeight="1" x14ac:dyDescent="0.45">
      <c r="B614" s="11" t="e">
        <f>(#REF!-#REF!)/365.25</f>
        <v>#REF!</v>
      </c>
      <c r="AY614" t="e">
        <f t="shared" si="80"/>
        <v>#REF!</v>
      </c>
      <c r="AZ614" t="e">
        <f t="shared" si="81"/>
        <v>#REF!</v>
      </c>
      <c r="BA614" t="e">
        <f t="shared" si="82"/>
        <v>#REF!</v>
      </c>
      <c r="BB614">
        <f t="shared" si="83"/>
        <v>0</v>
      </c>
      <c r="BC614">
        <f t="shared" si="84"/>
        <v>0</v>
      </c>
      <c r="BD614" t="e">
        <f t="shared" si="65"/>
        <v>#REF!</v>
      </c>
      <c r="BE614">
        <f t="shared" si="85"/>
        <v>0</v>
      </c>
      <c r="BF614">
        <f t="shared" si="86"/>
        <v>0</v>
      </c>
      <c r="BG614">
        <f t="shared" si="87"/>
        <v>0</v>
      </c>
      <c r="BH614" t="e">
        <f t="shared" si="69"/>
        <v>#REF!</v>
      </c>
      <c r="BI614">
        <f t="shared" si="70"/>
        <v>0</v>
      </c>
      <c r="BJ614" t="e">
        <f t="shared" si="71"/>
        <v>#REF!</v>
      </c>
      <c r="BK614">
        <v>1</v>
      </c>
      <c r="BL614">
        <f t="shared" si="88"/>
        <v>0</v>
      </c>
      <c r="BM614">
        <f t="shared" si="89"/>
        <v>0</v>
      </c>
      <c r="BN614">
        <f t="shared" si="90"/>
        <v>0</v>
      </c>
      <c r="BO614">
        <f t="shared" si="91"/>
        <v>0</v>
      </c>
      <c r="BP614">
        <f t="shared" si="92"/>
        <v>0</v>
      </c>
      <c r="BQ614" t="e">
        <f t="shared" si="77"/>
        <v>#REF!</v>
      </c>
      <c r="BR614">
        <v>2</v>
      </c>
      <c r="BS614">
        <f t="shared" si="93"/>
        <v>0</v>
      </c>
      <c r="BT614">
        <f t="shared" si="79"/>
        <v>0</v>
      </c>
    </row>
    <row r="615" spans="2:72" ht="12" customHeight="1" x14ac:dyDescent="0.45">
      <c r="B615" s="11" t="e">
        <f>(#REF!-#REF!)/365.25</f>
        <v>#REF!</v>
      </c>
      <c r="AY615" t="e">
        <f t="shared" si="80"/>
        <v>#REF!</v>
      </c>
      <c r="AZ615" t="e">
        <f t="shared" si="81"/>
        <v>#REF!</v>
      </c>
      <c r="BA615" t="e">
        <f t="shared" si="82"/>
        <v>#REF!</v>
      </c>
      <c r="BB615">
        <f t="shared" si="83"/>
        <v>0</v>
      </c>
      <c r="BC615">
        <f t="shared" si="84"/>
        <v>0</v>
      </c>
      <c r="BD615" t="e">
        <f t="shared" si="65"/>
        <v>#REF!</v>
      </c>
      <c r="BE615">
        <f t="shared" si="85"/>
        <v>0</v>
      </c>
      <c r="BF615">
        <f t="shared" si="86"/>
        <v>0</v>
      </c>
      <c r="BG615">
        <f t="shared" si="87"/>
        <v>0</v>
      </c>
      <c r="BH615" t="e">
        <f t="shared" si="69"/>
        <v>#REF!</v>
      </c>
      <c r="BI615">
        <f t="shared" si="70"/>
        <v>0</v>
      </c>
      <c r="BJ615" t="e">
        <f t="shared" si="71"/>
        <v>#REF!</v>
      </c>
      <c r="BK615">
        <v>1</v>
      </c>
      <c r="BL615">
        <f t="shared" si="88"/>
        <v>0</v>
      </c>
      <c r="BM615">
        <f t="shared" si="89"/>
        <v>0</v>
      </c>
      <c r="BN615">
        <f t="shared" si="90"/>
        <v>0</v>
      </c>
      <c r="BO615">
        <f t="shared" si="91"/>
        <v>0</v>
      </c>
      <c r="BP615">
        <f t="shared" si="92"/>
        <v>0</v>
      </c>
      <c r="BQ615" t="e">
        <f t="shared" si="77"/>
        <v>#REF!</v>
      </c>
      <c r="BR615">
        <v>2</v>
      </c>
      <c r="BS615">
        <f t="shared" si="93"/>
        <v>0</v>
      </c>
      <c r="BT615">
        <f t="shared" si="79"/>
        <v>0</v>
      </c>
    </row>
    <row r="616" spans="2:72" ht="12" customHeight="1" x14ac:dyDescent="0.45">
      <c r="B616" s="11" t="e">
        <f>(#REF!-#REF!)/365.25</f>
        <v>#REF!</v>
      </c>
      <c r="AY616" t="e">
        <f t="shared" si="80"/>
        <v>#REF!</v>
      </c>
      <c r="AZ616" t="e">
        <f t="shared" si="81"/>
        <v>#REF!</v>
      </c>
      <c r="BA616" t="e">
        <f t="shared" si="82"/>
        <v>#REF!</v>
      </c>
      <c r="BB616">
        <f t="shared" si="83"/>
        <v>0</v>
      </c>
      <c r="BC616">
        <f t="shared" si="84"/>
        <v>0</v>
      </c>
      <c r="BD616" t="e">
        <f t="shared" si="65"/>
        <v>#REF!</v>
      </c>
      <c r="BE616">
        <f t="shared" si="85"/>
        <v>0</v>
      </c>
      <c r="BF616">
        <f t="shared" si="86"/>
        <v>0</v>
      </c>
      <c r="BG616">
        <f t="shared" si="87"/>
        <v>0</v>
      </c>
      <c r="BH616" t="e">
        <f t="shared" si="69"/>
        <v>#REF!</v>
      </c>
      <c r="BI616">
        <f t="shared" si="70"/>
        <v>0</v>
      </c>
      <c r="BJ616" t="e">
        <f t="shared" si="71"/>
        <v>#REF!</v>
      </c>
      <c r="BK616">
        <v>1</v>
      </c>
      <c r="BL616">
        <f t="shared" si="88"/>
        <v>0</v>
      </c>
      <c r="BM616">
        <f t="shared" si="89"/>
        <v>0</v>
      </c>
      <c r="BN616">
        <f t="shared" si="90"/>
        <v>0</v>
      </c>
      <c r="BO616">
        <f t="shared" si="91"/>
        <v>0</v>
      </c>
      <c r="BP616">
        <f t="shared" si="92"/>
        <v>0</v>
      </c>
      <c r="BQ616" t="e">
        <f t="shared" si="77"/>
        <v>#REF!</v>
      </c>
      <c r="BR616">
        <v>2</v>
      </c>
      <c r="BS616">
        <f t="shared" si="93"/>
        <v>0</v>
      </c>
      <c r="BT616">
        <f t="shared" si="79"/>
        <v>0</v>
      </c>
    </row>
    <row r="617" spans="2:72" ht="12" customHeight="1" x14ac:dyDescent="0.45">
      <c r="B617" s="11" t="e">
        <f>(#REF!-#REF!)/365.25</f>
        <v>#REF!</v>
      </c>
      <c r="AY617" t="e">
        <f t="shared" si="80"/>
        <v>#REF!</v>
      </c>
      <c r="AZ617" t="e">
        <f t="shared" si="81"/>
        <v>#REF!</v>
      </c>
      <c r="BA617" t="e">
        <f t="shared" si="82"/>
        <v>#REF!</v>
      </c>
      <c r="BB617">
        <f t="shared" si="83"/>
        <v>0</v>
      </c>
      <c r="BC617">
        <f t="shared" si="84"/>
        <v>0</v>
      </c>
      <c r="BD617" t="e">
        <f t="shared" si="65"/>
        <v>#REF!</v>
      </c>
      <c r="BE617">
        <f t="shared" si="85"/>
        <v>0</v>
      </c>
      <c r="BF617">
        <f t="shared" si="86"/>
        <v>0</v>
      </c>
      <c r="BG617">
        <f t="shared" si="87"/>
        <v>0</v>
      </c>
      <c r="BH617" t="e">
        <f t="shared" si="69"/>
        <v>#REF!</v>
      </c>
      <c r="BI617">
        <f t="shared" si="70"/>
        <v>0</v>
      </c>
      <c r="BJ617" t="e">
        <f t="shared" si="71"/>
        <v>#REF!</v>
      </c>
      <c r="BK617">
        <v>1</v>
      </c>
      <c r="BL617">
        <f t="shared" si="88"/>
        <v>0</v>
      </c>
      <c r="BM617">
        <f t="shared" si="89"/>
        <v>0</v>
      </c>
      <c r="BN617">
        <f t="shared" si="90"/>
        <v>0</v>
      </c>
      <c r="BO617">
        <f t="shared" si="91"/>
        <v>0</v>
      </c>
      <c r="BP617">
        <f t="shared" si="92"/>
        <v>0</v>
      </c>
      <c r="BQ617" t="e">
        <f t="shared" si="77"/>
        <v>#REF!</v>
      </c>
      <c r="BR617">
        <v>2</v>
      </c>
      <c r="BS617">
        <f t="shared" si="93"/>
        <v>0</v>
      </c>
      <c r="BT617">
        <f t="shared" si="79"/>
        <v>0</v>
      </c>
    </row>
    <row r="618" spans="2:72" ht="12" customHeight="1" x14ac:dyDescent="0.45">
      <c r="B618" s="11" t="e">
        <f>(#REF!-#REF!)/365.25</f>
        <v>#REF!</v>
      </c>
      <c r="AY618" t="e">
        <f t="shared" si="80"/>
        <v>#REF!</v>
      </c>
      <c r="AZ618" t="e">
        <f t="shared" si="81"/>
        <v>#REF!</v>
      </c>
      <c r="BA618" t="e">
        <f t="shared" si="82"/>
        <v>#REF!</v>
      </c>
      <c r="BB618">
        <f t="shared" si="83"/>
        <v>0</v>
      </c>
      <c r="BC618">
        <f t="shared" si="84"/>
        <v>0</v>
      </c>
      <c r="BD618" t="e">
        <f t="shared" si="65"/>
        <v>#REF!</v>
      </c>
      <c r="BE618">
        <f t="shared" si="85"/>
        <v>0</v>
      </c>
      <c r="BF618">
        <f t="shared" si="86"/>
        <v>0</v>
      </c>
      <c r="BG618">
        <f t="shared" si="87"/>
        <v>0</v>
      </c>
      <c r="BH618" t="e">
        <f t="shared" si="69"/>
        <v>#REF!</v>
      </c>
      <c r="BI618">
        <f t="shared" si="70"/>
        <v>0</v>
      </c>
      <c r="BJ618" t="e">
        <f t="shared" si="71"/>
        <v>#REF!</v>
      </c>
      <c r="BK618">
        <v>1</v>
      </c>
      <c r="BL618">
        <f t="shared" si="88"/>
        <v>0</v>
      </c>
      <c r="BM618">
        <f t="shared" si="89"/>
        <v>0</v>
      </c>
      <c r="BN618">
        <f t="shared" si="90"/>
        <v>0</v>
      </c>
      <c r="BO618">
        <f t="shared" si="91"/>
        <v>0</v>
      </c>
      <c r="BP618">
        <f t="shared" si="92"/>
        <v>0</v>
      </c>
      <c r="BQ618" t="e">
        <f t="shared" si="77"/>
        <v>#REF!</v>
      </c>
      <c r="BR618">
        <v>2</v>
      </c>
      <c r="BS618">
        <f t="shared" si="93"/>
        <v>0</v>
      </c>
      <c r="BT618">
        <f t="shared" si="79"/>
        <v>0</v>
      </c>
    </row>
    <row r="619" spans="2:72" ht="12" customHeight="1" x14ac:dyDescent="0.45">
      <c r="B619" s="11" t="e">
        <f>(#REF!-#REF!)/365.25</f>
        <v>#REF!</v>
      </c>
      <c r="AY619" t="e">
        <f t="shared" si="80"/>
        <v>#REF!</v>
      </c>
      <c r="AZ619" t="e">
        <f t="shared" si="81"/>
        <v>#REF!</v>
      </c>
      <c r="BA619" t="e">
        <f t="shared" si="82"/>
        <v>#REF!</v>
      </c>
      <c r="BB619">
        <f t="shared" si="83"/>
        <v>0</v>
      </c>
      <c r="BC619">
        <f t="shared" si="84"/>
        <v>0</v>
      </c>
      <c r="BD619" t="e">
        <f t="shared" si="65"/>
        <v>#REF!</v>
      </c>
      <c r="BE619">
        <f t="shared" si="85"/>
        <v>0</v>
      </c>
      <c r="BF619">
        <f t="shared" si="86"/>
        <v>0</v>
      </c>
      <c r="BG619">
        <f t="shared" si="87"/>
        <v>0</v>
      </c>
      <c r="BH619" t="e">
        <f t="shared" si="69"/>
        <v>#REF!</v>
      </c>
      <c r="BI619">
        <f t="shared" si="70"/>
        <v>0</v>
      </c>
      <c r="BJ619" t="e">
        <f t="shared" si="71"/>
        <v>#REF!</v>
      </c>
      <c r="BK619">
        <v>1</v>
      </c>
      <c r="BL619">
        <f t="shared" si="88"/>
        <v>0</v>
      </c>
      <c r="BM619">
        <f t="shared" si="89"/>
        <v>0</v>
      </c>
      <c r="BN619">
        <f t="shared" si="90"/>
        <v>0</v>
      </c>
      <c r="BO619">
        <f t="shared" si="91"/>
        <v>0</v>
      </c>
      <c r="BP619">
        <f t="shared" si="92"/>
        <v>0</v>
      </c>
      <c r="BQ619" t="e">
        <f t="shared" si="77"/>
        <v>#REF!</v>
      </c>
      <c r="BR619">
        <v>2</v>
      </c>
      <c r="BS619">
        <f t="shared" si="93"/>
        <v>0</v>
      </c>
      <c r="BT619">
        <f t="shared" si="79"/>
        <v>0</v>
      </c>
    </row>
    <row r="620" spans="2:72" ht="12" customHeight="1" x14ac:dyDescent="0.45">
      <c r="B620" s="11" t="e">
        <f>(#REF!-#REF!)/365.25</f>
        <v>#REF!</v>
      </c>
      <c r="AY620" t="e">
        <f t="shared" si="80"/>
        <v>#REF!</v>
      </c>
      <c r="AZ620" t="e">
        <f t="shared" si="81"/>
        <v>#REF!</v>
      </c>
      <c r="BA620" t="e">
        <f t="shared" si="82"/>
        <v>#REF!</v>
      </c>
      <c r="BB620">
        <f t="shared" si="83"/>
        <v>0</v>
      </c>
      <c r="BC620">
        <f t="shared" si="84"/>
        <v>0</v>
      </c>
      <c r="BD620" t="e">
        <f t="shared" si="65"/>
        <v>#REF!</v>
      </c>
      <c r="BE620">
        <f t="shared" si="85"/>
        <v>0</v>
      </c>
      <c r="BF620">
        <f t="shared" si="86"/>
        <v>0</v>
      </c>
      <c r="BG620">
        <f t="shared" si="87"/>
        <v>0</v>
      </c>
      <c r="BH620" t="e">
        <f t="shared" si="69"/>
        <v>#REF!</v>
      </c>
      <c r="BI620">
        <f t="shared" si="70"/>
        <v>0</v>
      </c>
      <c r="BJ620" t="e">
        <f t="shared" si="71"/>
        <v>#REF!</v>
      </c>
      <c r="BK620">
        <v>1</v>
      </c>
      <c r="BL620">
        <f t="shared" si="88"/>
        <v>0</v>
      </c>
      <c r="BM620">
        <f t="shared" si="89"/>
        <v>0</v>
      </c>
      <c r="BN620">
        <f t="shared" si="90"/>
        <v>0</v>
      </c>
      <c r="BO620">
        <f t="shared" si="91"/>
        <v>0</v>
      </c>
      <c r="BP620">
        <f t="shared" si="92"/>
        <v>0</v>
      </c>
      <c r="BQ620" t="e">
        <f t="shared" si="77"/>
        <v>#REF!</v>
      </c>
      <c r="BR620">
        <v>2</v>
      </c>
      <c r="BS620">
        <f t="shared" si="93"/>
        <v>0</v>
      </c>
      <c r="BT620">
        <f t="shared" si="79"/>
        <v>0</v>
      </c>
    </row>
    <row r="621" spans="2:72" ht="12" customHeight="1" x14ac:dyDescent="0.45">
      <c r="B621" s="11" t="e">
        <f>(#REF!-#REF!)/365.25</f>
        <v>#REF!</v>
      </c>
      <c r="AY621" t="e">
        <f t="shared" si="80"/>
        <v>#REF!</v>
      </c>
      <c r="AZ621" t="e">
        <f t="shared" si="81"/>
        <v>#REF!</v>
      </c>
      <c r="BA621" t="e">
        <f t="shared" si="82"/>
        <v>#REF!</v>
      </c>
      <c r="BB621">
        <f t="shared" si="83"/>
        <v>0</v>
      </c>
      <c r="BC621">
        <f t="shared" si="84"/>
        <v>0</v>
      </c>
      <c r="BD621" t="e">
        <f t="shared" si="65"/>
        <v>#REF!</v>
      </c>
      <c r="BE621">
        <f t="shared" si="85"/>
        <v>0</v>
      </c>
      <c r="BF621">
        <f t="shared" si="86"/>
        <v>0</v>
      </c>
      <c r="BG621">
        <f t="shared" si="87"/>
        <v>0</v>
      </c>
      <c r="BH621" t="e">
        <f t="shared" si="69"/>
        <v>#REF!</v>
      </c>
      <c r="BI621">
        <f t="shared" si="70"/>
        <v>0</v>
      </c>
      <c r="BJ621" t="e">
        <f t="shared" si="71"/>
        <v>#REF!</v>
      </c>
      <c r="BK621">
        <v>1</v>
      </c>
      <c r="BL621">
        <f t="shared" si="88"/>
        <v>0</v>
      </c>
      <c r="BM621">
        <f t="shared" si="89"/>
        <v>0</v>
      </c>
      <c r="BN621">
        <f t="shared" si="90"/>
        <v>0</v>
      </c>
      <c r="BO621">
        <f t="shared" si="91"/>
        <v>0</v>
      </c>
      <c r="BP621">
        <f t="shared" si="92"/>
        <v>0</v>
      </c>
      <c r="BQ621" t="e">
        <f t="shared" si="77"/>
        <v>#REF!</v>
      </c>
      <c r="BR621">
        <v>2</v>
      </c>
      <c r="BS621">
        <f t="shared" si="93"/>
        <v>0</v>
      </c>
      <c r="BT621">
        <f t="shared" si="79"/>
        <v>0</v>
      </c>
    </row>
    <row r="622" spans="2:72" ht="12" customHeight="1" x14ac:dyDescent="0.45">
      <c r="B622" s="11" t="e">
        <f>(#REF!-#REF!)/365.25</f>
        <v>#REF!</v>
      </c>
      <c r="AY622" t="e">
        <f t="shared" si="80"/>
        <v>#REF!</v>
      </c>
      <c r="AZ622" t="e">
        <f t="shared" si="81"/>
        <v>#REF!</v>
      </c>
      <c r="BA622" t="e">
        <f t="shared" si="82"/>
        <v>#REF!</v>
      </c>
      <c r="BB622">
        <f t="shared" si="83"/>
        <v>0</v>
      </c>
      <c r="BC622">
        <f t="shared" si="84"/>
        <v>0</v>
      </c>
      <c r="BD622" t="e">
        <f t="shared" si="65"/>
        <v>#REF!</v>
      </c>
      <c r="BE622">
        <f t="shared" si="85"/>
        <v>0</v>
      </c>
      <c r="BF622">
        <f t="shared" si="86"/>
        <v>0</v>
      </c>
      <c r="BG622">
        <f t="shared" si="87"/>
        <v>0</v>
      </c>
      <c r="BH622" t="e">
        <f t="shared" si="69"/>
        <v>#REF!</v>
      </c>
      <c r="BI622">
        <f t="shared" si="70"/>
        <v>0</v>
      </c>
      <c r="BJ622" t="e">
        <f t="shared" si="71"/>
        <v>#REF!</v>
      </c>
      <c r="BK622">
        <v>1</v>
      </c>
      <c r="BL622">
        <f t="shared" si="88"/>
        <v>0</v>
      </c>
      <c r="BM622">
        <f t="shared" si="89"/>
        <v>0</v>
      </c>
      <c r="BN622">
        <f t="shared" si="90"/>
        <v>0</v>
      </c>
      <c r="BO622">
        <f t="shared" si="91"/>
        <v>0</v>
      </c>
      <c r="BP622">
        <f t="shared" si="92"/>
        <v>0</v>
      </c>
      <c r="BQ622" t="e">
        <f t="shared" si="77"/>
        <v>#REF!</v>
      </c>
      <c r="BR622">
        <v>2</v>
      </c>
      <c r="BS622">
        <f t="shared" si="93"/>
        <v>0</v>
      </c>
      <c r="BT622">
        <f t="shared" si="79"/>
        <v>0</v>
      </c>
    </row>
    <row r="623" spans="2:72" ht="12" customHeight="1" x14ac:dyDescent="0.45">
      <c r="B623" s="11" t="e">
        <f>(#REF!-#REF!)/365.25</f>
        <v>#REF!</v>
      </c>
      <c r="AY623" t="e">
        <f t="shared" si="80"/>
        <v>#REF!</v>
      </c>
      <c r="AZ623" t="e">
        <f t="shared" si="81"/>
        <v>#REF!</v>
      </c>
      <c r="BA623" t="e">
        <f t="shared" si="82"/>
        <v>#REF!</v>
      </c>
      <c r="BB623">
        <f t="shared" si="83"/>
        <v>0</v>
      </c>
      <c r="BC623">
        <f t="shared" si="84"/>
        <v>0</v>
      </c>
      <c r="BD623" t="e">
        <f t="shared" ref="BD623:BD647" si="94">IF(B623&gt;=75,1,0)</f>
        <v>#REF!</v>
      </c>
      <c r="BE623">
        <f t="shared" si="85"/>
        <v>0</v>
      </c>
      <c r="BF623">
        <f t="shared" si="86"/>
        <v>0</v>
      </c>
      <c r="BG623">
        <f t="shared" si="87"/>
        <v>0</v>
      </c>
      <c r="BH623" t="e">
        <f t="shared" ref="BH623:BH647" si="95">IF(B623&gt;=65,1,0)</f>
        <v>#REF!</v>
      </c>
      <c r="BI623">
        <f t="shared" ref="BI623:BI647" si="96">IF(C623="FEMALE",1,0)</f>
        <v>0</v>
      </c>
      <c r="BJ623" t="e">
        <f t="shared" ref="BJ623:BJ647" si="97">IF(B623&gt;65,1,0)</f>
        <v>#REF!</v>
      </c>
      <c r="BK623">
        <v>1</v>
      </c>
      <c r="BL623">
        <f t="shared" si="88"/>
        <v>0</v>
      </c>
      <c r="BM623">
        <f t="shared" si="89"/>
        <v>0</v>
      </c>
      <c r="BN623">
        <f t="shared" si="90"/>
        <v>0</v>
      </c>
      <c r="BO623">
        <f t="shared" si="91"/>
        <v>0</v>
      </c>
      <c r="BP623">
        <f t="shared" si="92"/>
        <v>0</v>
      </c>
      <c r="BQ623" t="e">
        <f t="shared" ref="BQ623:BQ647" si="98">IF(B623&gt;=70,3,IF(B623&gt;=60,2,IF(B623&gt;=50,1,0)))</f>
        <v>#REF!</v>
      </c>
      <c r="BR623">
        <v>2</v>
      </c>
      <c r="BS623">
        <f t="shared" si="93"/>
        <v>0</v>
      </c>
      <c r="BT623">
        <f t="shared" ref="BT623:BT647" si="99">IF(C623="FEMALE",1,0)</f>
        <v>0</v>
      </c>
    </row>
    <row r="624" spans="2:72" ht="12" customHeight="1" x14ac:dyDescent="0.45">
      <c r="B624" s="11" t="e">
        <f>(#REF!-#REF!)/365.25</f>
        <v>#REF!</v>
      </c>
      <c r="AY624" t="e">
        <f t="shared" si="80"/>
        <v>#REF!</v>
      </c>
      <c r="AZ624" t="e">
        <f t="shared" si="81"/>
        <v>#REF!</v>
      </c>
      <c r="BA624" t="e">
        <f t="shared" si="82"/>
        <v>#REF!</v>
      </c>
      <c r="BB624">
        <f t="shared" si="83"/>
        <v>0</v>
      </c>
      <c r="BC624">
        <f t="shared" si="84"/>
        <v>0</v>
      </c>
      <c r="BD624" t="e">
        <f t="shared" si="94"/>
        <v>#REF!</v>
      </c>
      <c r="BE624">
        <f t="shared" si="85"/>
        <v>0</v>
      </c>
      <c r="BF624">
        <f t="shared" si="86"/>
        <v>0</v>
      </c>
      <c r="BG624">
        <f t="shared" si="87"/>
        <v>0</v>
      </c>
      <c r="BH624" t="e">
        <f t="shared" si="95"/>
        <v>#REF!</v>
      </c>
      <c r="BI624">
        <f t="shared" si="96"/>
        <v>0</v>
      </c>
      <c r="BJ624" t="e">
        <f t="shared" si="97"/>
        <v>#REF!</v>
      </c>
      <c r="BK624">
        <v>1</v>
      </c>
      <c r="BL624">
        <f t="shared" si="88"/>
        <v>0</v>
      </c>
      <c r="BM624">
        <f t="shared" si="89"/>
        <v>0</v>
      </c>
      <c r="BN624">
        <f t="shared" si="90"/>
        <v>0</v>
      </c>
      <c r="BO624">
        <f t="shared" si="91"/>
        <v>0</v>
      </c>
      <c r="BP624">
        <f t="shared" si="92"/>
        <v>0</v>
      </c>
      <c r="BQ624" t="e">
        <f t="shared" si="98"/>
        <v>#REF!</v>
      </c>
      <c r="BR624">
        <v>2</v>
      </c>
      <c r="BS624">
        <f t="shared" si="93"/>
        <v>0</v>
      </c>
      <c r="BT624">
        <f t="shared" si="99"/>
        <v>0</v>
      </c>
    </row>
    <row r="625" spans="2:72" ht="12" customHeight="1" x14ac:dyDescent="0.45">
      <c r="B625" s="11" t="e">
        <f>(#REF!-#REF!)/365.25</f>
        <v>#REF!</v>
      </c>
      <c r="AY625" t="e">
        <f t="shared" si="80"/>
        <v>#REF!</v>
      </c>
      <c r="AZ625" t="e">
        <f t="shared" si="81"/>
        <v>#REF!</v>
      </c>
      <c r="BA625" t="e">
        <f t="shared" si="82"/>
        <v>#REF!</v>
      </c>
      <c r="BB625">
        <f t="shared" si="83"/>
        <v>0</v>
      </c>
      <c r="BC625">
        <f t="shared" si="84"/>
        <v>0</v>
      </c>
      <c r="BD625" t="e">
        <f t="shared" si="94"/>
        <v>#REF!</v>
      </c>
      <c r="BE625">
        <f t="shared" si="85"/>
        <v>0</v>
      </c>
      <c r="BF625">
        <f t="shared" si="86"/>
        <v>0</v>
      </c>
      <c r="BG625">
        <f t="shared" si="87"/>
        <v>0</v>
      </c>
      <c r="BH625" t="e">
        <f t="shared" si="95"/>
        <v>#REF!</v>
      </c>
      <c r="BI625">
        <f t="shared" si="96"/>
        <v>0</v>
      </c>
      <c r="BJ625" t="e">
        <f t="shared" si="97"/>
        <v>#REF!</v>
      </c>
      <c r="BK625">
        <v>1</v>
      </c>
      <c r="BL625">
        <f t="shared" si="88"/>
        <v>0</v>
      </c>
      <c r="BM625">
        <f t="shared" si="89"/>
        <v>0</v>
      </c>
      <c r="BN625">
        <f t="shared" si="90"/>
        <v>0</v>
      </c>
      <c r="BO625">
        <f t="shared" si="91"/>
        <v>0</v>
      </c>
      <c r="BP625">
        <f t="shared" si="92"/>
        <v>0</v>
      </c>
      <c r="BQ625" t="e">
        <f t="shared" si="98"/>
        <v>#REF!</v>
      </c>
      <c r="BR625">
        <v>2</v>
      </c>
      <c r="BS625">
        <f t="shared" si="93"/>
        <v>0</v>
      </c>
      <c r="BT625">
        <f t="shared" si="99"/>
        <v>0</v>
      </c>
    </row>
    <row r="626" spans="2:72" ht="12" customHeight="1" x14ac:dyDescent="0.45">
      <c r="B626" s="11" t="e">
        <f>(#REF!-#REF!)/365.25</f>
        <v>#REF!</v>
      </c>
      <c r="AY626" t="e">
        <f t="shared" si="80"/>
        <v>#REF!</v>
      </c>
      <c r="AZ626" t="e">
        <f t="shared" si="81"/>
        <v>#REF!</v>
      </c>
      <c r="BA626" t="e">
        <f t="shared" si="82"/>
        <v>#REF!</v>
      </c>
      <c r="BB626">
        <f t="shared" si="83"/>
        <v>0</v>
      </c>
      <c r="BC626">
        <f t="shared" si="84"/>
        <v>0</v>
      </c>
      <c r="BD626" t="e">
        <f t="shared" si="94"/>
        <v>#REF!</v>
      </c>
      <c r="BE626">
        <f t="shared" si="85"/>
        <v>0</v>
      </c>
      <c r="BF626">
        <f t="shared" si="86"/>
        <v>0</v>
      </c>
      <c r="BG626">
        <f t="shared" si="87"/>
        <v>0</v>
      </c>
      <c r="BH626" t="e">
        <f t="shared" si="95"/>
        <v>#REF!</v>
      </c>
      <c r="BI626">
        <f t="shared" si="96"/>
        <v>0</v>
      </c>
      <c r="BJ626" t="e">
        <f t="shared" si="97"/>
        <v>#REF!</v>
      </c>
      <c r="BK626">
        <v>1</v>
      </c>
      <c r="BL626">
        <f t="shared" si="88"/>
        <v>0</v>
      </c>
      <c r="BM626">
        <f t="shared" si="89"/>
        <v>0</v>
      </c>
      <c r="BN626">
        <f t="shared" si="90"/>
        <v>0</v>
      </c>
      <c r="BO626">
        <f t="shared" si="91"/>
        <v>0</v>
      </c>
      <c r="BP626">
        <f t="shared" si="92"/>
        <v>0</v>
      </c>
      <c r="BQ626" t="e">
        <f t="shared" si="98"/>
        <v>#REF!</v>
      </c>
      <c r="BR626">
        <v>2</v>
      </c>
      <c r="BS626">
        <f t="shared" si="93"/>
        <v>0</v>
      </c>
      <c r="BT626">
        <f t="shared" si="99"/>
        <v>0</v>
      </c>
    </row>
    <row r="627" spans="2:72" ht="12" customHeight="1" x14ac:dyDescent="0.45">
      <c r="B627" s="11" t="e">
        <f>(#REF!-#REF!)/365.25</f>
        <v>#REF!</v>
      </c>
      <c r="AY627" t="e">
        <f t="shared" si="80"/>
        <v>#REF!</v>
      </c>
      <c r="AZ627" t="e">
        <f t="shared" si="81"/>
        <v>#REF!</v>
      </c>
      <c r="BA627" t="e">
        <f t="shared" si="82"/>
        <v>#REF!</v>
      </c>
      <c r="BB627">
        <f t="shared" si="83"/>
        <v>0</v>
      </c>
      <c r="BC627">
        <f t="shared" si="84"/>
        <v>0</v>
      </c>
      <c r="BD627" t="e">
        <f t="shared" si="94"/>
        <v>#REF!</v>
      </c>
      <c r="BE627">
        <f t="shared" si="85"/>
        <v>0</v>
      </c>
      <c r="BF627">
        <f t="shared" si="86"/>
        <v>0</v>
      </c>
      <c r="BG627">
        <f t="shared" si="87"/>
        <v>0</v>
      </c>
      <c r="BH627" t="e">
        <f t="shared" si="95"/>
        <v>#REF!</v>
      </c>
      <c r="BI627">
        <f t="shared" si="96"/>
        <v>0</v>
      </c>
      <c r="BJ627" t="e">
        <f t="shared" si="97"/>
        <v>#REF!</v>
      </c>
      <c r="BK627">
        <v>1</v>
      </c>
      <c r="BL627">
        <f t="shared" si="88"/>
        <v>0</v>
      </c>
      <c r="BM627">
        <f t="shared" si="89"/>
        <v>0</v>
      </c>
      <c r="BN627">
        <f t="shared" si="90"/>
        <v>0</v>
      </c>
      <c r="BO627">
        <f t="shared" si="91"/>
        <v>0</v>
      </c>
      <c r="BP627">
        <f t="shared" si="92"/>
        <v>0</v>
      </c>
      <c r="BQ627" t="e">
        <f t="shared" si="98"/>
        <v>#REF!</v>
      </c>
      <c r="BR627">
        <v>2</v>
      </c>
      <c r="BS627">
        <f t="shared" si="93"/>
        <v>0</v>
      </c>
      <c r="BT627">
        <f t="shared" si="99"/>
        <v>0</v>
      </c>
    </row>
    <row r="628" spans="2:72" ht="12" customHeight="1" x14ac:dyDescent="0.45">
      <c r="B628" s="11" t="e">
        <f>(#REF!-#REF!)/365.25</f>
        <v>#REF!</v>
      </c>
      <c r="AY628" t="e">
        <f t="shared" si="80"/>
        <v>#REF!</v>
      </c>
      <c r="AZ628" t="e">
        <f t="shared" si="81"/>
        <v>#REF!</v>
      </c>
      <c r="BA628" t="e">
        <f t="shared" si="82"/>
        <v>#REF!</v>
      </c>
      <c r="BB628">
        <f t="shared" si="83"/>
        <v>0</v>
      </c>
      <c r="BC628">
        <f t="shared" si="84"/>
        <v>0</v>
      </c>
      <c r="BD628" t="e">
        <f t="shared" si="94"/>
        <v>#REF!</v>
      </c>
      <c r="BE628">
        <f t="shared" si="85"/>
        <v>0</v>
      </c>
      <c r="BF628">
        <f t="shared" si="86"/>
        <v>0</v>
      </c>
      <c r="BG628">
        <f t="shared" si="87"/>
        <v>0</v>
      </c>
      <c r="BH628" t="e">
        <f t="shared" si="95"/>
        <v>#REF!</v>
      </c>
      <c r="BI628">
        <f t="shared" si="96"/>
        <v>0</v>
      </c>
      <c r="BJ628" t="e">
        <f t="shared" si="97"/>
        <v>#REF!</v>
      </c>
      <c r="BK628">
        <v>1</v>
      </c>
      <c r="BL628">
        <f t="shared" si="88"/>
        <v>0</v>
      </c>
      <c r="BM628">
        <f t="shared" si="89"/>
        <v>0</v>
      </c>
      <c r="BN628">
        <f t="shared" si="90"/>
        <v>0</v>
      </c>
      <c r="BO628">
        <f t="shared" si="91"/>
        <v>0</v>
      </c>
      <c r="BP628">
        <f t="shared" si="92"/>
        <v>0</v>
      </c>
      <c r="BQ628" t="e">
        <f t="shared" si="98"/>
        <v>#REF!</v>
      </c>
      <c r="BR628">
        <v>2</v>
      </c>
      <c r="BS628">
        <f t="shared" si="93"/>
        <v>0</v>
      </c>
      <c r="BT628">
        <f t="shared" si="99"/>
        <v>0</v>
      </c>
    </row>
    <row r="629" spans="2:72" ht="12" customHeight="1" x14ac:dyDescent="0.45">
      <c r="B629" s="11" t="e">
        <f>(#REF!-#REF!)/365.25</f>
        <v>#REF!</v>
      </c>
      <c r="AY629" t="e">
        <f t="shared" si="80"/>
        <v>#REF!</v>
      </c>
      <c r="AZ629" t="e">
        <f t="shared" si="81"/>
        <v>#REF!</v>
      </c>
      <c r="BA629" t="e">
        <f t="shared" si="82"/>
        <v>#REF!</v>
      </c>
      <c r="BB629">
        <f t="shared" si="83"/>
        <v>0</v>
      </c>
      <c r="BC629">
        <f t="shared" si="84"/>
        <v>0</v>
      </c>
      <c r="BD629" t="e">
        <f t="shared" si="94"/>
        <v>#REF!</v>
      </c>
      <c r="BE629">
        <f t="shared" si="85"/>
        <v>0</v>
      </c>
      <c r="BF629">
        <f t="shared" si="86"/>
        <v>0</v>
      </c>
      <c r="BG629">
        <f t="shared" si="87"/>
        <v>0</v>
      </c>
      <c r="BH629" t="e">
        <f t="shared" si="95"/>
        <v>#REF!</v>
      </c>
      <c r="BI629">
        <f t="shared" si="96"/>
        <v>0</v>
      </c>
      <c r="BJ629" t="e">
        <f t="shared" si="97"/>
        <v>#REF!</v>
      </c>
      <c r="BK629">
        <v>1</v>
      </c>
      <c r="BL629">
        <f t="shared" si="88"/>
        <v>0</v>
      </c>
      <c r="BM629">
        <f t="shared" si="89"/>
        <v>0</v>
      </c>
      <c r="BN629">
        <f t="shared" si="90"/>
        <v>0</v>
      </c>
      <c r="BO629">
        <f t="shared" si="91"/>
        <v>0</v>
      </c>
      <c r="BP629">
        <f t="shared" si="92"/>
        <v>0</v>
      </c>
      <c r="BQ629" t="e">
        <f t="shared" si="98"/>
        <v>#REF!</v>
      </c>
      <c r="BR629">
        <v>2</v>
      </c>
      <c r="BS629">
        <f t="shared" si="93"/>
        <v>0</v>
      </c>
      <c r="BT629">
        <f t="shared" si="99"/>
        <v>0</v>
      </c>
    </row>
    <row r="630" spans="2:72" ht="12" customHeight="1" x14ac:dyDescent="0.45">
      <c r="B630" s="11" t="e">
        <f>(#REF!-#REF!)/365.25</f>
        <v>#REF!</v>
      </c>
      <c r="AY630" t="e">
        <f t="shared" si="80"/>
        <v>#REF!</v>
      </c>
      <c r="AZ630" t="e">
        <f t="shared" si="81"/>
        <v>#REF!</v>
      </c>
      <c r="BA630" t="e">
        <f t="shared" si="82"/>
        <v>#REF!</v>
      </c>
      <c r="BB630">
        <f t="shared" si="83"/>
        <v>0</v>
      </c>
      <c r="BC630">
        <f t="shared" si="84"/>
        <v>0</v>
      </c>
      <c r="BD630" t="e">
        <f t="shared" si="94"/>
        <v>#REF!</v>
      </c>
      <c r="BE630">
        <f t="shared" si="85"/>
        <v>0</v>
      </c>
      <c r="BF630">
        <f t="shared" si="86"/>
        <v>0</v>
      </c>
      <c r="BG630">
        <f t="shared" si="87"/>
        <v>0</v>
      </c>
      <c r="BH630" t="e">
        <f t="shared" si="95"/>
        <v>#REF!</v>
      </c>
      <c r="BI630">
        <f t="shared" si="96"/>
        <v>0</v>
      </c>
      <c r="BJ630" t="e">
        <f t="shared" si="97"/>
        <v>#REF!</v>
      </c>
      <c r="BK630">
        <v>1</v>
      </c>
      <c r="BL630">
        <f t="shared" si="88"/>
        <v>0</v>
      </c>
      <c r="BM630">
        <f t="shared" si="89"/>
        <v>0</v>
      </c>
      <c r="BN630">
        <f t="shared" si="90"/>
        <v>0</v>
      </c>
      <c r="BO630">
        <f t="shared" si="91"/>
        <v>0</v>
      </c>
      <c r="BP630">
        <f t="shared" si="92"/>
        <v>0</v>
      </c>
      <c r="BQ630" t="e">
        <f t="shared" si="98"/>
        <v>#REF!</v>
      </c>
      <c r="BR630">
        <v>2</v>
      </c>
      <c r="BS630">
        <f t="shared" si="93"/>
        <v>0</v>
      </c>
      <c r="BT630">
        <f t="shared" si="99"/>
        <v>0</v>
      </c>
    </row>
    <row r="631" spans="2:72" ht="12" customHeight="1" x14ac:dyDescent="0.45">
      <c r="B631" s="11" t="e">
        <f>(#REF!-#REF!)/365.25</f>
        <v>#REF!</v>
      </c>
      <c r="AY631" t="e">
        <f t="shared" si="80"/>
        <v>#REF!</v>
      </c>
      <c r="AZ631" t="e">
        <f t="shared" si="81"/>
        <v>#REF!</v>
      </c>
      <c r="BA631" t="e">
        <f t="shared" si="82"/>
        <v>#REF!</v>
      </c>
      <c r="BB631">
        <f t="shared" si="83"/>
        <v>0</v>
      </c>
      <c r="BC631">
        <f t="shared" si="84"/>
        <v>0</v>
      </c>
      <c r="BD631" t="e">
        <f t="shared" si="94"/>
        <v>#REF!</v>
      </c>
      <c r="BE631">
        <f t="shared" si="85"/>
        <v>0</v>
      </c>
      <c r="BF631">
        <f t="shared" si="86"/>
        <v>0</v>
      </c>
      <c r="BG631">
        <f t="shared" si="87"/>
        <v>0</v>
      </c>
      <c r="BH631" t="e">
        <f t="shared" si="95"/>
        <v>#REF!</v>
      </c>
      <c r="BI631">
        <f t="shared" si="96"/>
        <v>0</v>
      </c>
      <c r="BJ631" t="e">
        <f t="shared" si="97"/>
        <v>#REF!</v>
      </c>
      <c r="BK631">
        <v>1</v>
      </c>
      <c r="BL631">
        <f t="shared" si="88"/>
        <v>0</v>
      </c>
      <c r="BM631">
        <f t="shared" si="89"/>
        <v>0</v>
      </c>
      <c r="BN631">
        <f t="shared" si="90"/>
        <v>0</v>
      </c>
      <c r="BO631">
        <f t="shared" si="91"/>
        <v>0</v>
      </c>
      <c r="BP631">
        <f t="shared" si="92"/>
        <v>0</v>
      </c>
      <c r="BQ631" t="e">
        <f t="shared" si="98"/>
        <v>#REF!</v>
      </c>
      <c r="BR631">
        <v>2</v>
      </c>
      <c r="BS631">
        <f t="shared" si="93"/>
        <v>0</v>
      </c>
      <c r="BT631">
        <f t="shared" si="99"/>
        <v>0</v>
      </c>
    </row>
    <row r="632" spans="2:72" ht="12" customHeight="1" x14ac:dyDescent="0.45">
      <c r="B632" s="11" t="e">
        <f>(#REF!-#REF!)/365.25</f>
        <v>#REF!</v>
      </c>
      <c r="AY632" t="e">
        <f t="shared" si="80"/>
        <v>#REF!</v>
      </c>
      <c r="AZ632" t="e">
        <f t="shared" si="81"/>
        <v>#REF!</v>
      </c>
      <c r="BA632" t="e">
        <f t="shared" si="82"/>
        <v>#REF!</v>
      </c>
      <c r="BB632">
        <f t="shared" si="83"/>
        <v>0</v>
      </c>
      <c r="BC632">
        <f t="shared" si="84"/>
        <v>0</v>
      </c>
      <c r="BD632" t="e">
        <f t="shared" si="94"/>
        <v>#REF!</v>
      </c>
      <c r="BE632">
        <f t="shared" si="85"/>
        <v>0</v>
      </c>
      <c r="BF632">
        <f t="shared" si="86"/>
        <v>0</v>
      </c>
      <c r="BG632">
        <f t="shared" si="87"/>
        <v>0</v>
      </c>
      <c r="BH632" t="e">
        <f t="shared" si="95"/>
        <v>#REF!</v>
      </c>
      <c r="BI632">
        <f t="shared" si="96"/>
        <v>0</v>
      </c>
      <c r="BJ632" t="e">
        <f t="shared" si="97"/>
        <v>#REF!</v>
      </c>
      <c r="BK632">
        <v>1</v>
      </c>
      <c r="BL632">
        <f t="shared" si="88"/>
        <v>0</v>
      </c>
      <c r="BM632">
        <f t="shared" si="89"/>
        <v>0</v>
      </c>
      <c r="BN632">
        <f t="shared" si="90"/>
        <v>0</v>
      </c>
      <c r="BO632">
        <f t="shared" si="91"/>
        <v>0</v>
      </c>
      <c r="BP632">
        <f t="shared" si="92"/>
        <v>0</v>
      </c>
      <c r="BQ632" t="e">
        <f t="shared" si="98"/>
        <v>#REF!</v>
      </c>
      <c r="BR632">
        <v>2</v>
      </c>
      <c r="BS632">
        <f t="shared" si="93"/>
        <v>0</v>
      </c>
      <c r="BT632">
        <f t="shared" si="99"/>
        <v>0</v>
      </c>
    </row>
    <row r="633" spans="2:72" ht="12" customHeight="1" x14ac:dyDescent="0.45">
      <c r="B633" s="11" t="e">
        <f>(#REF!-#REF!)/365.25</f>
        <v>#REF!</v>
      </c>
      <c r="AY633" t="e">
        <f t="shared" si="80"/>
        <v>#REF!</v>
      </c>
      <c r="AZ633" t="e">
        <f t="shared" si="81"/>
        <v>#REF!</v>
      </c>
      <c r="BA633" t="e">
        <f t="shared" si="82"/>
        <v>#REF!</v>
      </c>
      <c r="BB633">
        <f t="shared" si="83"/>
        <v>0</v>
      </c>
      <c r="BC633">
        <f t="shared" si="84"/>
        <v>0</v>
      </c>
      <c r="BD633" t="e">
        <f t="shared" si="94"/>
        <v>#REF!</v>
      </c>
      <c r="BE633">
        <f t="shared" si="85"/>
        <v>0</v>
      </c>
      <c r="BF633">
        <f t="shared" si="86"/>
        <v>0</v>
      </c>
      <c r="BG633">
        <f t="shared" si="87"/>
        <v>0</v>
      </c>
      <c r="BH633" t="e">
        <f t="shared" si="95"/>
        <v>#REF!</v>
      </c>
      <c r="BI633">
        <f t="shared" si="96"/>
        <v>0</v>
      </c>
      <c r="BJ633" t="e">
        <f t="shared" si="97"/>
        <v>#REF!</v>
      </c>
      <c r="BK633">
        <v>1</v>
      </c>
      <c r="BL633">
        <f t="shared" si="88"/>
        <v>0</v>
      </c>
      <c r="BM633">
        <f t="shared" si="89"/>
        <v>0</v>
      </c>
      <c r="BN633">
        <f t="shared" si="90"/>
        <v>0</v>
      </c>
      <c r="BO633">
        <f t="shared" si="91"/>
        <v>0</v>
      </c>
      <c r="BP633">
        <f t="shared" si="92"/>
        <v>0</v>
      </c>
      <c r="BQ633" t="e">
        <f t="shared" si="98"/>
        <v>#REF!</v>
      </c>
      <c r="BR633">
        <v>2</v>
      </c>
      <c r="BS633">
        <f t="shared" si="93"/>
        <v>0</v>
      </c>
      <c r="BT633">
        <f t="shared" si="99"/>
        <v>0</v>
      </c>
    </row>
    <row r="634" spans="2:72" ht="12" customHeight="1" x14ac:dyDescent="0.45">
      <c r="B634" s="11" t="e">
        <f>(#REF!-#REF!)/365.25</f>
        <v>#REF!</v>
      </c>
      <c r="AY634" t="e">
        <f t="shared" si="80"/>
        <v>#REF!</v>
      </c>
      <c r="AZ634" t="e">
        <f t="shared" si="81"/>
        <v>#REF!</v>
      </c>
      <c r="BA634" t="e">
        <f t="shared" si="82"/>
        <v>#REF!</v>
      </c>
      <c r="BB634">
        <f t="shared" si="83"/>
        <v>0</v>
      </c>
      <c r="BC634">
        <f t="shared" si="84"/>
        <v>0</v>
      </c>
      <c r="BD634" t="e">
        <f t="shared" si="94"/>
        <v>#REF!</v>
      </c>
      <c r="BE634">
        <f t="shared" si="85"/>
        <v>0</v>
      </c>
      <c r="BF634">
        <f t="shared" si="86"/>
        <v>0</v>
      </c>
      <c r="BG634">
        <f t="shared" si="87"/>
        <v>0</v>
      </c>
      <c r="BH634" t="e">
        <f t="shared" si="95"/>
        <v>#REF!</v>
      </c>
      <c r="BI634">
        <f t="shared" si="96"/>
        <v>0</v>
      </c>
      <c r="BJ634" t="e">
        <f t="shared" si="97"/>
        <v>#REF!</v>
      </c>
      <c r="BK634">
        <v>1</v>
      </c>
      <c r="BL634">
        <f t="shared" si="88"/>
        <v>0</v>
      </c>
      <c r="BM634">
        <f t="shared" si="89"/>
        <v>0</v>
      </c>
      <c r="BN634">
        <f t="shared" si="90"/>
        <v>0</v>
      </c>
      <c r="BO634">
        <f t="shared" si="91"/>
        <v>0</v>
      </c>
      <c r="BP634">
        <f t="shared" si="92"/>
        <v>0</v>
      </c>
      <c r="BQ634" t="e">
        <f t="shared" si="98"/>
        <v>#REF!</v>
      </c>
      <c r="BR634">
        <v>2</v>
      </c>
      <c r="BS634">
        <f t="shared" si="93"/>
        <v>0</v>
      </c>
      <c r="BT634">
        <f t="shared" si="99"/>
        <v>0</v>
      </c>
    </row>
    <row r="635" spans="2:72" ht="12" customHeight="1" x14ac:dyDescent="0.45">
      <c r="B635" s="11" t="e">
        <f>(#REF!-#REF!)/365.25</f>
        <v>#REF!</v>
      </c>
      <c r="AY635" t="e">
        <f t="shared" si="80"/>
        <v>#REF!</v>
      </c>
      <c r="AZ635" t="e">
        <f t="shared" si="81"/>
        <v>#REF!</v>
      </c>
      <c r="BA635" t="e">
        <f t="shared" si="82"/>
        <v>#REF!</v>
      </c>
      <c r="BB635">
        <f t="shared" si="83"/>
        <v>0</v>
      </c>
      <c r="BC635">
        <f t="shared" si="84"/>
        <v>0</v>
      </c>
      <c r="BD635" t="e">
        <f t="shared" si="94"/>
        <v>#REF!</v>
      </c>
      <c r="BE635">
        <f t="shared" si="85"/>
        <v>0</v>
      </c>
      <c r="BF635">
        <f t="shared" si="86"/>
        <v>0</v>
      </c>
      <c r="BG635">
        <f t="shared" si="87"/>
        <v>0</v>
      </c>
      <c r="BH635" t="e">
        <f t="shared" si="95"/>
        <v>#REF!</v>
      </c>
      <c r="BI635">
        <f t="shared" si="96"/>
        <v>0</v>
      </c>
      <c r="BJ635" t="e">
        <f t="shared" si="97"/>
        <v>#REF!</v>
      </c>
      <c r="BK635">
        <v>1</v>
      </c>
      <c r="BL635">
        <f t="shared" si="88"/>
        <v>0</v>
      </c>
      <c r="BM635">
        <f t="shared" si="89"/>
        <v>0</v>
      </c>
      <c r="BN635">
        <f t="shared" si="90"/>
        <v>0</v>
      </c>
      <c r="BO635">
        <f t="shared" si="91"/>
        <v>0</v>
      </c>
      <c r="BP635">
        <f t="shared" si="92"/>
        <v>0</v>
      </c>
      <c r="BQ635" t="e">
        <f t="shared" si="98"/>
        <v>#REF!</v>
      </c>
      <c r="BR635">
        <v>2</v>
      </c>
      <c r="BS635">
        <f t="shared" si="93"/>
        <v>0</v>
      </c>
      <c r="BT635">
        <f t="shared" si="99"/>
        <v>0</v>
      </c>
    </row>
    <row r="636" spans="2:72" ht="12" customHeight="1" x14ac:dyDescent="0.45">
      <c r="B636" s="11" t="e">
        <f>(#REF!-#REF!)/365.25</f>
        <v>#REF!</v>
      </c>
      <c r="AY636" t="e">
        <f t="shared" si="80"/>
        <v>#REF!</v>
      </c>
      <c r="AZ636" t="e">
        <f t="shared" si="81"/>
        <v>#REF!</v>
      </c>
      <c r="BA636" t="e">
        <f t="shared" si="82"/>
        <v>#REF!</v>
      </c>
      <c r="BB636">
        <f t="shared" si="83"/>
        <v>0</v>
      </c>
      <c r="BC636">
        <f t="shared" si="84"/>
        <v>0</v>
      </c>
      <c r="BD636" t="e">
        <f t="shared" si="94"/>
        <v>#REF!</v>
      </c>
      <c r="BE636">
        <f t="shared" si="85"/>
        <v>0</v>
      </c>
      <c r="BF636">
        <f t="shared" si="86"/>
        <v>0</v>
      </c>
      <c r="BG636">
        <f t="shared" si="87"/>
        <v>0</v>
      </c>
      <c r="BH636" t="e">
        <f t="shared" si="95"/>
        <v>#REF!</v>
      </c>
      <c r="BI636">
        <f t="shared" si="96"/>
        <v>0</v>
      </c>
      <c r="BJ636" t="e">
        <f t="shared" si="97"/>
        <v>#REF!</v>
      </c>
      <c r="BK636">
        <v>1</v>
      </c>
      <c r="BL636">
        <f t="shared" si="88"/>
        <v>0</v>
      </c>
      <c r="BM636">
        <f t="shared" si="89"/>
        <v>0</v>
      </c>
      <c r="BN636">
        <f t="shared" si="90"/>
        <v>0</v>
      </c>
      <c r="BO636">
        <f t="shared" si="91"/>
        <v>0</v>
      </c>
      <c r="BP636">
        <f t="shared" si="92"/>
        <v>0</v>
      </c>
      <c r="BQ636" t="e">
        <f t="shared" si="98"/>
        <v>#REF!</v>
      </c>
      <c r="BR636">
        <v>2</v>
      </c>
      <c r="BS636">
        <f t="shared" si="93"/>
        <v>0</v>
      </c>
      <c r="BT636">
        <f t="shared" si="99"/>
        <v>0</v>
      </c>
    </row>
    <row r="637" spans="2:72" ht="12" customHeight="1" x14ac:dyDescent="0.45">
      <c r="B637" s="11" t="e">
        <f>(#REF!-#REF!)/365.25</f>
        <v>#REF!</v>
      </c>
      <c r="AY637" t="e">
        <f t="shared" si="80"/>
        <v>#REF!</v>
      </c>
      <c r="AZ637" t="e">
        <f t="shared" si="81"/>
        <v>#REF!</v>
      </c>
      <c r="BA637" t="e">
        <f t="shared" si="82"/>
        <v>#REF!</v>
      </c>
      <c r="BB637">
        <f t="shared" si="83"/>
        <v>0</v>
      </c>
      <c r="BC637">
        <f t="shared" si="84"/>
        <v>0</v>
      </c>
      <c r="BD637" t="e">
        <f t="shared" si="94"/>
        <v>#REF!</v>
      </c>
      <c r="BE637">
        <f t="shared" si="85"/>
        <v>0</v>
      </c>
      <c r="BF637">
        <f t="shared" si="86"/>
        <v>0</v>
      </c>
      <c r="BG637">
        <f t="shared" si="87"/>
        <v>0</v>
      </c>
      <c r="BH637" t="e">
        <f t="shared" si="95"/>
        <v>#REF!</v>
      </c>
      <c r="BI637">
        <f t="shared" si="96"/>
        <v>0</v>
      </c>
      <c r="BJ637" t="e">
        <f t="shared" si="97"/>
        <v>#REF!</v>
      </c>
      <c r="BK637">
        <v>1</v>
      </c>
      <c r="BL637">
        <f t="shared" si="88"/>
        <v>0</v>
      </c>
      <c r="BM637">
        <f t="shared" si="89"/>
        <v>0</v>
      </c>
      <c r="BN637">
        <f t="shared" si="90"/>
        <v>0</v>
      </c>
      <c r="BO637">
        <f t="shared" si="91"/>
        <v>0</v>
      </c>
      <c r="BP637">
        <f t="shared" si="92"/>
        <v>0</v>
      </c>
      <c r="BQ637" t="e">
        <f t="shared" si="98"/>
        <v>#REF!</v>
      </c>
      <c r="BR637">
        <v>2</v>
      </c>
      <c r="BS637">
        <f t="shared" si="93"/>
        <v>0</v>
      </c>
      <c r="BT637">
        <f t="shared" si="99"/>
        <v>0</v>
      </c>
    </row>
    <row r="638" spans="2:72" ht="12" customHeight="1" x14ac:dyDescent="0.45">
      <c r="B638" s="11" t="e">
        <f>(#REF!-#REF!)/365.25</f>
        <v>#REF!</v>
      </c>
      <c r="AY638" t="e">
        <f t="shared" si="80"/>
        <v>#REF!</v>
      </c>
      <c r="AZ638" t="e">
        <f t="shared" si="81"/>
        <v>#REF!</v>
      </c>
      <c r="BA638" t="e">
        <f t="shared" si="82"/>
        <v>#REF!</v>
      </c>
      <c r="BB638">
        <f t="shared" si="83"/>
        <v>0</v>
      </c>
      <c r="BC638">
        <f t="shared" si="84"/>
        <v>0</v>
      </c>
      <c r="BD638" t="e">
        <f t="shared" si="94"/>
        <v>#REF!</v>
      </c>
      <c r="BE638">
        <f t="shared" si="85"/>
        <v>0</v>
      </c>
      <c r="BF638">
        <f t="shared" si="86"/>
        <v>0</v>
      </c>
      <c r="BG638">
        <f t="shared" si="87"/>
        <v>0</v>
      </c>
      <c r="BH638" t="e">
        <f t="shared" si="95"/>
        <v>#REF!</v>
      </c>
      <c r="BI638">
        <f t="shared" si="96"/>
        <v>0</v>
      </c>
      <c r="BJ638" t="e">
        <f t="shared" si="97"/>
        <v>#REF!</v>
      </c>
      <c r="BK638">
        <v>1</v>
      </c>
      <c r="BL638">
        <f t="shared" si="88"/>
        <v>0</v>
      </c>
      <c r="BM638">
        <f t="shared" si="89"/>
        <v>0</v>
      </c>
      <c r="BN638">
        <f t="shared" si="90"/>
        <v>0</v>
      </c>
      <c r="BO638">
        <f t="shared" si="91"/>
        <v>0</v>
      </c>
      <c r="BP638">
        <f t="shared" si="92"/>
        <v>0</v>
      </c>
      <c r="BQ638" t="e">
        <f t="shared" si="98"/>
        <v>#REF!</v>
      </c>
      <c r="BR638">
        <v>2</v>
      </c>
      <c r="BS638">
        <f t="shared" si="93"/>
        <v>0</v>
      </c>
      <c r="BT638">
        <f t="shared" si="99"/>
        <v>0</v>
      </c>
    </row>
    <row r="639" spans="2:72" ht="12" customHeight="1" x14ac:dyDescent="0.45">
      <c r="B639" s="11" t="e">
        <f>(#REF!-#REF!)/365.25</f>
        <v>#REF!</v>
      </c>
      <c r="AY639" t="e">
        <f t="shared" si="80"/>
        <v>#REF!</v>
      </c>
      <c r="AZ639" t="e">
        <f t="shared" si="81"/>
        <v>#REF!</v>
      </c>
      <c r="BA639" t="e">
        <f t="shared" si="82"/>
        <v>#REF!</v>
      </c>
      <c r="BB639">
        <f t="shared" si="83"/>
        <v>0</v>
      </c>
      <c r="BC639">
        <f t="shared" si="84"/>
        <v>0</v>
      </c>
      <c r="BD639" t="e">
        <f t="shared" si="94"/>
        <v>#REF!</v>
      </c>
      <c r="BE639">
        <f t="shared" si="85"/>
        <v>0</v>
      </c>
      <c r="BF639">
        <f t="shared" si="86"/>
        <v>0</v>
      </c>
      <c r="BG639">
        <f t="shared" si="87"/>
        <v>0</v>
      </c>
      <c r="BH639" t="e">
        <f t="shared" si="95"/>
        <v>#REF!</v>
      </c>
      <c r="BI639">
        <f t="shared" si="96"/>
        <v>0</v>
      </c>
      <c r="BJ639" t="e">
        <f t="shared" si="97"/>
        <v>#REF!</v>
      </c>
      <c r="BK639">
        <v>1</v>
      </c>
      <c r="BL639">
        <f t="shared" si="88"/>
        <v>0</v>
      </c>
      <c r="BM639">
        <f t="shared" si="89"/>
        <v>0</v>
      </c>
      <c r="BN639">
        <f t="shared" si="90"/>
        <v>0</v>
      </c>
      <c r="BO639">
        <f t="shared" si="91"/>
        <v>0</v>
      </c>
      <c r="BP639">
        <f t="shared" si="92"/>
        <v>0</v>
      </c>
      <c r="BQ639" t="e">
        <f t="shared" si="98"/>
        <v>#REF!</v>
      </c>
      <c r="BR639">
        <v>2</v>
      </c>
      <c r="BS639">
        <f t="shared" si="93"/>
        <v>0</v>
      </c>
      <c r="BT639">
        <f t="shared" si="99"/>
        <v>0</v>
      </c>
    </row>
    <row r="640" spans="2:72" ht="12" customHeight="1" x14ac:dyDescent="0.45">
      <c r="B640" s="11" t="e">
        <f>(#REF!-#REF!)/365.25</f>
        <v>#REF!</v>
      </c>
      <c r="AY640" t="e">
        <f t="shared" si="80"/>
        <v>#REF!</v>
      </c>
      <c r="AZ640" t="e">
        <f t="shared" si="81"/>
        <v>#REF!</v>
      </c>
      <c r="BA640" t="e">
        <f t="shared" si="82"/>
        <v>#REF!</v>
      </c>
      <c r="BB640">
        <f t="shared" si="83"/>
        <v>0</v>
      </c>
      <c r="BC640">
        <f t="shared" si="84"/>
        <v>0</v>
      </c>
      <c r="BD640" t="e">
        <f t="shared" si="94"/>
        <v>#REF!</v>
      </c>
      <c r="BE640">
        <f t="shared" si="85"/>
        <v>0</v>
      </c>
      <c r="BF640">
        <f t="shared" si="86"/>
        <v>0</v>
      </c>
      <c r="BG640">
        <f t="shared" si="87"/>
        <v>0</v>
      </c>
      <c r="BH640" t="e">
        <f t="shared" si="95"/>
        <v>#REF!</v>
      </c>
      <c r="BI640">
        <f t="shared" si="96"/>
        <v>0</v>
      </c>
      <c r="BJ640" t="e">
        <f t="shared" si="97"/>
        <v>#REF!</v>
      </c>
      <c r="BK640">
        <v>1</v>
      </c>
      <c r="BL640">
        <f t="shared" si="88"/>
        <v>0</v>
      </c>
      <c r="BM640">
        <f t="shared" si="89"/>
        <v>0</v>
      </c>
      <c r="BN640">
        <f t="shared" si="90"/>
        <v>0</v>
      </c>
      <c r="BO640">
        <f t="shared" si="91"/>
        <v>0</v>
      </c>
      <c r="BP640">
        <f t="shared" si="92"/>
        <v>0</v>
      </c>
      <c r="BQ640" t="e">
        <f t="shared" si="98"/>
        <v>#REF!</v>
      </c>
      <c r="BR640">
        <v>2</v>
      </c>
      <c r="BS640">
        <f t="shared" si="93"/>
        <v>0</v>
      </c>
      <c r="BT640">
        <f t="shared" si="99"/>
        <v>0</v>
      </c>
    </row>
    <row r="641" spans="2:72" ht="12" customHeight="1" x14ac:dyDescent="0.45">
      <c r="B641" s="11" t="e">
        <f>(#REF!-#REF!)/365.25</f>
        <v>#REF!</v>
      </c>
      <c r="AY641" t="e">
        <f t="shared" si="80"/>
        <v>#REF!</v>
      </c>
      <c r="AZ641" t="e">
        <f t="shared" si="81"/>
        <v>#REF!</v>
      </c>
      <c r="BA641" t="e">
        <f t="shared" si="82"/>
        <v>#REF!</v>
      </c>
      <c r="BB641">
        <f t="shared" si="83"/>
        <v>0</v>
      </c>
      <c r="BC641">
        <f t="shared" si="84"/>
        <v>0</v>
      </c>
      <c r="BD641" t="e">
        <f t="shared" si="94"/>
        <v>#REF!</v>
      </c>
      <c r="BE641">
        <f t="shared" si="85"/>
        <v>0</v>
      </c>
      <c r="BF641">
        <f t="shared" si="86"/>
        <v>0</v>
      </c>
      <c r="BG641">
        <f t="shared" si="87"/>
        <v>0</v>
      </c>
      <c r="BH641" t="e">
        <f t="shared" si="95"/>
        <v>#REF!</v>
      </c>
      <c r="BI641">
        <f t="shared" si="96"/>
        <v>0</v>
      </c>
      <c r="BJ641" t="e">
        <f t="shared" si="97"/>
        <v>#REF!</v>
      </c>
      <c r="BK641">
        <v>1</v>
      </c>
      <c r="BL641">
        <f t="shared" si="88"/>
        <v>0</v>
      </c>
      <c r="BM641">
        <f t="shared" si="89"/>
        <v>0</v>
      </c>
      <c r="BN641">
        <f t="shared" si="90"/>
        <v>0</v>
      </c>
      <c r="BO641">
        <f t="shared" si="91"/>
        <v>0</v>
      </c>
      <c r="BP641">
        <f t="shared" si="92"/>
        <v>0</v>
      </c>
      <c r="BQ641" t="e">
        <f t="shared" si="98"/>
        <v>#REF!</v>
      </c>
      <c r="BR641">
        <v>2</v>
      </c>
      <c r="BS641">
        <f t="shared" si="93"/>
        <v>0</v>
      </c>
      <c r="BT641">
        <f t="shared" si="99"/>
        <v>0</v>
      </c>
    </row>
    <row r="642" spans="2:72" ht="12" customHeight="1" x14ac:dyDescent="0.45">
      <c r="B642" s="11" t="e">
        <f>(#REF!-#REF!)/365.25</f>
        <v>#REF!</v>
      </c>
      <c r="AY642" t="e">
        <f t="shared" si="80"/>
        <v>#REF!</v>
      </c>
      <c r="AZ642" t="e">
        <f t="shared" si="81"/>
        <v>#REF!</v>
      </c>
      <c r="BA642" t="e">
        <f t="shared" si="82"/>
        <v>#REF!</v>
      </c>
      <c r="BB642">
        <f t="shared" si="83"/>
        <v>0</v>
      </c>
      <c r="BC642">
        <f t="shared" si="84"/>
        <v>0</v>
      </c>
      <c r="BD642" t="e">
        <f t="shared" si="94"/>
        <v>#REF!</v>
      </c>
      <c r="BE642">
        <f t="shared" si="85"/>
        <v>0</v>
      </c>
      <c r="BF642">
        <f t="shared" si="86"/>
        <v>0</v>
      </c>
      <c r="BG642">
        <f t="shared" si="87"/>
        <v>0</v>
      </c>
      <c r="BH642" t="e">
        <f t="shared" si="95"/>
        <v>#REF!</v>
      </c>
      <c r="BI642">
        <f t="shared" si="96"/>
        <v>0</v>
      </c>
      <c r="BJ642" t="e">
        <f t="shared" si="97"/>
        <v>#REF!</v>
      </c>
      <c r="BK642">
        <v>1</v>
      </c>
      <c r="BL642">
        <f t="shared" si="88"/>
        <v>0</v>
      </c>
      <c r="BM642">
        <f t="shared" si="89"/>
        <v>0</v>
      </c>
      <c r="BN642">
        <f t="shared" si="90"/>
        <v>0</v>
      </c>
      <c r="BO642">
        <f t="shared" si="91"/>
        <v>0</v>
      </c>
      <c r="BP642">
        <f t="shared" si="92"/>
        <v>0</v>
      </c>
      <c r="BQ642" t="e">
        <f t="shared" si="98"/>
        <v>#REF!</v>
      </c>
      <c r="BR642">
        <v>2</v>
      </c>
      <c r="BS642">
        <f t="shared" si="93"/>
        <v>0</v>
      </c>
      <c r="BT642">
        <f t="shared" si="99"/>
        <v>0</v>
      </c>
    </row>
    <row r="643" spans="2:72" ht="12" customHeight="1" x14ac:dyDescent="0.45">
      <c r="B643" s="11" t="e">
        <f>(#REF!-#REF!)/365.25</f>
        <v>#REF!</v>
      </c>
      <c r="AY643" t="e">
        <f t="shared" si="80"/>
        <v>#REF!</v>
      </c>
      <c r="AZ643" t="e">
        <f t="shared" si="81"/>
        <v>#REF!</v>
      </c>
      <c r="BA643" t="e">
        <f t="shared" si="82"/>
        <v>#REF!</v>
      </c>
      <c r="BB643">
        <f t="shared" si="83"/>
        <v>0</v>
      </c>
      <c r="BC643">
        <f t="shared" si="84"/>
        <v>0</v>
      </c>
      <c r="BD643" t="e">
        <f t="shared" si="94"/>
        <v>#REF!</v>
      </c>
      <c r="BE643">
        <f t="shared" si="85"/>
        <v>0</v>
      </c>
      <c r="BF643">
        <f t="shared" si="86"/>
        <v>0</v>
      </c>
      <c r="BG643">
        <f t="shared" si="87"/>
        <v>0</v>
      </c>
      <c r="BH643" t="e">
        <f t="shared" si="95"/>
        <v>#REF!</v>
      </c>
      <c r="BI643">
        <f t="shared" si="96"/>
        <v>0</v>
      </c>
      <c r="BJ643" t="e">
        <f t="shared" si="97"/>
        <v>#REF!</v>
      </c>
      <c r="BK643">
        <v>1</v>
      </c>
      <c r="BL643">
        <f t="shared" si="88"/>
        <v>0</v>
      </c>
      <c r="BM643">
        <f t="shared" si="89"/>
        <v>0</v>
      </c>
      <c r="BN643">
        <f t="shared" si="90"/>
        <v>0</v>
      </c>
      <c r="BO643">
        <f t="shared" si="91"/>
        <v>0</v>
      </c>
      <c r="BP643">
        <f t="shared" si="92"/>
        <v>0</v>
      </c>
      <c r="BQ643" t="e">
        <f t="shared" si="98"/>
        <v>#REF!</v>
      </c>
      <c r="BR643">
        <v>2</v>
      </c>
      <c r="BS643">
        <f t="shared" si="93"/>
        <v>0</v>
      </c>
      <c r="BT643">
        <f t="shared" si="99"/>
        <v>0</v>
      </c>
    </row>
    <row r="644" spans="2:72" ht="12" customHeight="1" x14ac:dyDescent="0.45">
      <c r="B644" s="11" t="e">
        <f>(#REF!-#REF!)/365.25</f>
        <v>#REF!</v>
      </c>
      <c r="AY644" t="e">
        <f t="shared" si="80"/>
        <v>#REF!</v>
      </c>
      <c r="AZ644" t="e">
        <f t="shared" si="81"/>
        <v>#REF!</v>
      </c>
      <c r="BA644" t="e">
        <f t="shared" si="82"/>
        <v>#REF!</v>
      </c>
      <c r="BB644">
        <f t="shared" si="83"/>
        <v>0</v>
      </c>
      <c r="BC644">
        <f t="shared" si="84"/>
        <v>0</v>
      </c>
      <c r="BD644" t="e">
        <f t="shared" si="94"/>
        <v>#REF!</v>
      </c>
      <c r="BE644">
        <f t="shared" si="85"/>
        <v>0</v>
      </c>
      <c r="BF644">
        <f t="shared" si="86"/>
        <v>0</v>
      </c>
      <c r="BG644">
        <f t="shared" si="87"/>
        <v>0</v>
      </c>
      <c r="BH644" t="e">
        <f t="shared" si="95"/>
        <v>#REF!</v>
      </c>
      <c r="BI644">
        <f t="shared" si="96"/>
        <v>0</v>
      </c>
      <c r="BJ644" t="e">
        <f t="shared" si="97"/>
        <v>#REF!</v>
      </c>
      <c r="BK644">
        <v>1</v>
      </c>
      <c r="BL644">
        <f t="shared" si="88"/>
        <v>0</v>
      </c>
      <c r="BM644">
        <f t="shared" si="89"/>
        <v>0</v>
      </c>
      <c r="BN644">
        <f t="shared" si="90"/>
        <v>0</v>
      </c>
      <c r="BO644">
        <f t="shared" si="91"/>
        <v>0</v>
      </c>
      <c r="BP644">
        <f t="shared" si="92"/>
        <v>0</v>
      </c>
      <c r="BQ644" t="e">
        <f t="shared" si="98"/>
        <v>#REF!</v>
      </c>
      <c r="BR644">
        <v>2</v>
      </c>
      <c r="BS644">
        <f t="shared" si="93"/>
        <v>0</v>
      </c>
      <c r="BT644">
        <f t="shared" si="99"/>
        <v>0</v>
      </c>
    </row>
    <row r="645" spans="2:72" ht="12" customHeight="1" x14ac:dyDescent="0.45">
      <c r="B645" s="11" t="e">
        <f>(#REF!-#REF!)/365.25</f>
        <v>#REF!</v>
      </c>
      <c r="AY645" t="e">
        <f t="shared" si="80"/>
        <v>#REF!</v>
      </c>
      <c r="AZ645" t="e">
        <f t="shared" si="81"/>
        <v>#REF!</v>
      </c>
      <c r="BA645" t="e">
        <f t="shared" si="82"/>
        <v>#REF!</v>
      </c>
      <c r="BB645">
        <f t="shared" si="83"/>
        <v>0</v>
      </c>
      <c r="BC645">
        <f t="shared" si="84"/>
        <v>0</v>
      </c>
      <c r="BD645" t="e">
        <f t="shared" si="94"/>
        <v>#REF!</v>
      </c>
      <c r="BE645">
        <f t="shared" si="85"/>
        <v>0</v>
      </c>
      <c r="BF645">
        <f t="shared" si="86"/>
        <v>0</v>
      </c>
      <c r="BG645">
        <f t="shared" si="87"/>
        <v>0</v>
      </c>
      <c r="BH645" t="e">
        <f t="shared" si="95"/>
        <v>#REF!</v>
      </c>
      <c r="BI645">
        <f t="shared" si="96"/>
        <v>0</v>
      </c>
      <c r="BJ645" t="e">
        <f t="shared" si="97"/>
        <v>#REF!</v>
      </c>
      <c r="BK645">
        <v>1</v>
      </c>
      <c r="BL645">
        <f t="shared" si="88"/>
        <v>0</v>
      </c>
      <c r="BM645">
        <f t="shared" si="89"/>
        <v>0</v>
      </c>
      <c r="BN645">
        <f t="shared" si="90"/>
        <v>0</v>
      </c>
      <c r="BO645">
        <f t="shared" si="91"/>
        <v>0</v>
      </c>
      <c r="BP645">
        <f t="shared" si="92"/>
        <v>0</v>
      </c>
      <c r="BQ645" t="e">
        <f t="shared" si="98"/>
        <v>#REF!</v>
      </c>
      <c r="BR645">
        <v>2</v>
      </c>
      <c r="BS645">
        <f t="shared" si="93"/>
        <v>0</v>
      </c>
      <c r="BT645">
        <f t="shared" si="99"/>
        <v>0</v>
      </c>
    </row>
    <row r="646" spans="2:72" ht="12" customHeight="1" x14ac:dyDescent="0.45">
      <c r="B646" s="11" t="e">
        <f>(#REF!-#REF!)/365.25</f>
        <v>#REF!</v>
      </c>
      <c r="AY646" t="e">
        <f t="shared" si="80"/>
        <v>#REF!</v>
      </c>
      <c r="AZ646" t="e">
        <f t="shared" si="81"/>
        <v>#REF!</v>
      </c>
      <c r="BA646" t="e">
        <f t="shared" si="82"/>
        <v>#REF!</v>
      </c>
      <c r="BB646">
        <f t="shared" si="83"/>
        <v>0</v>
      </c>
      <c r="BC646">
        <f t="shared" si="84"/>
        <v>0</v>
      </c>
      <c r="BD646" t="e">
        <f t="shared" si="94"/>
        <v>#REF!</v>
      </c>
      <c r="BE646">
        <f t="shared" si="85"/>
        <v>0</v>
      </c>
      <c r="BF646">
        <f t="shared" si="86"/>
        <v>0</v>
      </c>
      <c r="BG646">
        <f t="shared" si="87"/>
        <v>0</v>
      </c>
      <c r="BH646" t="e">
        <f t="shared" si="95"/>
        <v>#REF!</v>
      </c>
      <c r="BI646">
        <f t="shared" si="96"/>
        <v>0</v>
      </c>
      <c r="BJ646" t="e">
        <f t="shared" si="97"/>
        <v>#REF!</v>
      </c>
      <c r="BK646">
        <v>1</v>
      </c>
      <c r="BL646">
        <f t="shared" si="88"/>
        <v>0</v>
      </c>
      <c r="BM646">
        <f t="shared" si="89"/>
        <v>0</v>
      </c>
      <c r="BN646">
        <f t="shared" si="90"/>
        <v>0</v>
      </c>
      <c r="BO646">
        <f t="shared" si="91"/>
        <v>0</v>
      </c>
      <c r="BP646">
        <f t="shared" si="92"/>
        <v>0</v>
      </c>
      <c r="BQ646" t="e">
        <f t="shared" si="98"/>
        <v>#REF!</v>
      </c>
      <c r="BR646">
        <v>2</v>
      </c>
      <c r="BS646">
        <f t="shared" si="93"/>
        <v>0</v>
      </c>
      <c r="BT646">
        <f t="shared" si="99"/>
        <v>0</v>
      </c>
    </row>
    <row r="647" spans="2:72" ht="12" customHeight="1" x14ac:dyDescent="0.45">
      <c r="B647" s="11" t="e">
        <f>(#REF!-#REF!)/365.25</f>
        <v>#REF!</v>
      </c>
      <c r="AY647" t="e">
        <f t="shared" si="80"/>
        <v>#REF!</v>
      </c>
      <c r="AZ647" t="e">
        <f t="shared" si="81"/>
        <v>#REF!</v>
      </c>
      <c r="BA647" t="e">
        <f t="shared" si="82"/>
        <v>#REF!</v>
      </c>
      <c r="BB647">
        <f t="shared" si="83"/>
        <v>0</v>
      </c>
      <c r="BC647">
        <f t="shared" si="84"/>
        <v>0</v>
      </c>
      <c r="BD647" t="e">
        <f t="shared" si="94"/>
        <v>#REF!</v>
      </c>
      <c r="BE647">
        <f t="shared" si="85"/>
        <v>0</v>
      </c>
      <c r="BF647">
        <f t="shared" si="86"/>
        <v>0</v>
      </c>
      <c r="BG647">
        <f t="shared" si="87"/>
        <v>0</v>
      </c>
      <c r="BH647" t="e">
        <f t="shared" si="95"/>
        <v>#REF!</v>
      </c>
      <c r="BI647">
        <f t="shared" si="96"/>
        <v>0</v>
      </c>
      <c r="BJ647" t="e">
        <f t="shared" si="97"/>
        <v>#REF!</v>
      </c>
      <c r="BK647">
        <v>1</v>
      </c>
      <c r="BL647">
        <f t="shared" si="88"/>
        <v>0</v>
      </c>
      <c r="BM647">
        <f t="shared" si="89"/>
        <v>0</v>
      </c>
      <c r="BN647">
        <f t="shared" si="90"/>
        <v>0</v>
      </c>
      <c r="BO647">
        <f t="shared" si="91"/>
        <v>0</v>
      </c>
      <c r="BP647">
        <f t="shared" si="92"/>
        <v>0</v>
      </c>
      <c r="BQ647" t="e">
        <f t="shared" si="98"/>
        <v>#REF!</v>
      </c>
      <c r="BR647">
        <v>2</v>
      </c>
      <c r="BS647">
        <f t="shared" si="93"/>
        <v>0</v>
      </c>
      <c r="BT647">
        <f t="shared" si="99"/>
        <v>0</v>
      </c>
    </row>
  </sheetData>
  <mergeCells count="11">
    <mergeCell ref="D1:O1"/>
    <mergeCell ref="AH1:AQ1"/>
    <mergeCell ref="Z1:AE1"/>
    <mergeCell ref="BB1:BI1"/>
    <mergeCell ref="B1:C1"/>
    <mergeCell ref="BU1:BU2"/>
    <mergeCell ref="BJ1:BN1"/>
    <mergeCell ref="BO1:BT1"/>
    <mergeCell ref="Q1:W1"/>
    <mergeCell ref="AU1:AW1"/>
    <mergeCell ref="AY1:BA1"/>
  </mergeCells>
  <phoneticPr fontId="3" type="noConversion"/>
  <dataValidations count="8">
    <dataValidation type="list" allowBlank="1" showInputMessage="1" showErrorMessage="1" sqref="E2:E37 E38:E1048576" xr:uid="{00000000-0002-0000-0000-000001000000}">
      <formula1>"Persistent, Longstanding"</formula1>
    </dataValidation>
    <dataValidation type="list" allowBlank="1" showInputMessage="1" showErrorMessage="1" sqref="U2:U22 J2:J23 Q1:Q1048576 AU1:AU1048576 U24:U1048576 F2:H1048576 R2:T1048576 V2:V1048576 K2:M1048576 J25:J1048576" xr:uid="{00000000-0002-0000-0000-000002000000}">
      <formula1>"Yes, No"</formula1>
    </dataValidation>
    <dataValidation type="list" allowBlank="1" showInputMessage="1" showErrorMessage="1" sqref="AV104:AV111 AV113:AV1048576 AV1:AV38 AV40:AV102" xr:uid="{00000000-0002-0000-0000-000005000000}">
      <formula1>"AF, AT, n/a"</formula1>
    </dataValidation>
    <dataValidation type="list" allowBlank="1" showInputMessage="1" showErrorMessage="1" sqref="AV103 AV112" xr:uid="{00000000-0002-0000-0000-000007000000}">
      <formula1>"AF, AT, n/a, atrial flutter"</formula1>
    </dataValidation>
    <dataValidation allowBlank="1" showInputMessage="1" showErrorMessage="1" sqref="AD19" xr:uid="{66362FF1-6D52-4B31-B5DD-D8684DCE1874}"/>
    <dataValidation type="list" allowBlank="1" showInputMessage="1" showErrorMessage="1" sqref="C2:C1048576" xr:uid="{00000000-0002-0000-0000-000000000000}">
      <formula1>"Male, Female"</formula1>
    </dataValidation>
    <dataValidation type="list" allowBlank="1" showInputMessage="1" showErrorMessage="1" sqref="AE1:AE1048576" xr:uid="{00000000-0002-0000-0000-000003000000}">
      <formula1>"Normal, Mild, Moderate, Severe"</formula1>
    </dataValidation>
    <dataValidation type="list" allowBlank="1" showInputMessage="1" showErrorMessage="1" sqref="AO1:AO1048576" xr:uid="{00000000-0002-0000-0000-000004000000}">
      <formula1>"Cryoablation, RF"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Rabiah Neerahoo</dc:creator>
  <cp:keywords/>
  <dc:description/>
  <cp:lastModifiedBy>Omar Eweis</cp:lastModifiedBy>
  <cp:revision/>
  <dcterms:created xsi:type="dcterms:W3CDTF">2021-02-12T10:31:50Z</dcterms:created>
  <dcterms:modified xsi:type="dcterms:W3CDTF">2023-08-26T17:00:33Z</dcterms:modified>
  <cp:category/>
  <cp:contentStatus/>
</cp:coreProperties>
</file>