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419ef56f67249f63/Documents/HDA/ECG_project/"/>
    </mc:Choice>
  </mc:AlternateContent>
  <xr:revisionPtr revIDLastSave="25" documentId="8_{A83EFA00-5EDA-4A7A-94A3-2E50F20089AC}" xr6:coauthVersionLast="47" xr6:coauthVersionMax="47" xr10:uidLastSave="{2C7A2F0B-4B81-454B-A0A1-84BC9AC6157A}"/>
  <bookViews>
    <workbookView xWindow="-120" yWindow="-120" windowWidth="38640" windowHeight="21240" xr2:uid="{00000000-000D-0000-FFFF-FFFF00000000}"/>
  </bookViews>
  <sheets>
    <sheet name="Sheet1" sheetId="1" r:id="rId1"/>
    <sheet name="Re-expor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G168" i="1" l="1"/>
  <c r="BF168" i="1"/>
  <c r="BD168" i="1"/>
  <c r="BC168" i="1"/>
  <c r="BB168" i="1"/>
  <c r="BA168" i="1"/>
  <c r="AZ168" i="1"/>
  <c r="AY168" i="1"/>
  <c r="AW168" i="1"/>
  <c r="AV168" i="1"/>
  <c r="AU168" i="1"/>
  <c r="AT168" i="1"/>
  <c r="AS168" i="1"/>
  <c r="AR168" i="1"/>
  <c r="AQ168" i="1"/>
  <c r="AP168" i="1"/>
  <c r="AO168" i="1"/>
  <c r="BG158" i="1"/>
  <c r="BF158" i="1"/>
  <c r="BD158" i="1"/>
  <c r="BC158" i="1"/>
  <c r="BB158" i="1"/>
  <c r="BA158" i="1"/>
  <c r="AZ158" i="1"/>
  <c r="AY158" i="1"/>
  <c r="AW158" i="1"/>
  <c r="AV158" i="1"/>
  <c r="AU158" i="1"/>
  <c r="AT158" i="1"/>
  <c r="AS158" i="1"/>
  <c r="AR158" i="1"/>
  <c r="AQ158" i="1"/>
  <c r="AP158" i="1"/>
  <c r="AO158" i="1"/>
  <c r="BG157" i="1"/>
  <c r="BF157" i="1"/>
  <c r="BD157" i="1"/>
  <c r="BC157" i="1"/>
  <c r="BB157" i="1"/>
  <c r="BA157" i="1"/>
  <c r="AZ157" i="1"/>
  <c r="AY157" i="1"/>
  <c r="AW157" i="1"/>
  <c r="AV157" i="1"/>
  <c r="AU157" i="1"/>
  <c r="AT157" i="1"/>
  <c r="AS157" i="1"/>
  <c r="AR157" i="1"/>
  <c r="AQ157" i="1"/>
  <c r="AP157" i="1"/>
  <c r="AO157" i="1"/>
  <c r="BG154" i="1"/>
  <c r="BF154" i="1"/>
  <c r="BD154" i="1"/>
  <c r="BC154" i="1"/>
  <c r="BB154" i="1"/>
  <c r="BA154" i="1"/>
  <c r="AZ154" i="1"/>
  <c r="AY154" i="1"/>
  <c r="AW154" i="1"/>
  <c r="AV154" i="1"/>
  <c r="AU154" i="1"/>
  <c r="AT154" i="1"/>
  <c r="AS154" i="1"/>
  <c r="AR154" i="1"/>
  <c r="AQ154" i="1"/>
  <c r="AP154" i="1"/>
  <c r="AO154" i="1"/>
  <c r="BG129" i="1"/>
  <c r="BF129" i="1"/>
  <c r="BD129" i="1"/>
  <c r="BC129" i="1"/>
  <c r="BB129" i="1"/>
  <c r="BA129" i="1"/>
  <c r="AZ129" i="1"/>
  <c r="AY129" i="1"/>
  <c r="AW129" i="1"/>
  <c r="AV129" i="1"/>
  <c r="AU129" i="1"/>
  <c r="AT129" i="1"/>
  <c r="AS129" i="1"/>
  <c r="AR129" i="1"/>
  <c r="AQ129" i="1"/>
  <c r="AP129" i="1"/>
  <c r="AO129" i="1"/>
  <c r="BG128" i="1"/>
  <c r="BF128" i="1"/>
  <c r="BD128" i="1"/>
  <c r="BC128" i="1"/>
  <c r="BB128" i="1"/>
  <c r="BA128" i="1"/>
  <c r="AZ128" i="1"/>
  <c r="AY128" i="1"/>
  <c r="AW128" i="1"/>
  <c r="AV128" i="1"/>
  <c r="AU128" i="1"/>
  <c r="AT128" i="1"/>
  <c r="AS128" i="1"/>
  <c r="AR128" i="1"/>
  <c r="AQ128" i="1"/>
  <c r="AP128" i="1"/>
  <c r="AO128" i="1"/>
  <c r="BG153" i="1"/>
  <c r="BF153" i="1"/>
  <c r="BD153" i="1"/>
  <c r="BC153" i="1"/>
  <c r="BB153" i="1"/>
  <c r="BA153" i="1"/>
  <c r="AZ153" i="1"/>
  <c r="AY153" i="1"/>
  <c r="AW153" i="1"/>
  <c r="AV153" i="1"/>
  <c r="AU153" i="1"/>
  <c r="AT153" i="1"/>
  <c r="AS153" i="1"/>
  <c r="AR153" i="1"/>
  <c r="AQ153" i="1"/>
  <c r="AP153" i="1"/>
  <c r="AO153" i="1"/>
  <c r="BG18" i="1"/>
  <c r="BF18" i="1"/>
  <c r="BD18" i="1"/>
  <c r="BC18" i="1"/>
  <c r="BB18" i="1"/>
  <c r="BA18" i="1"/>
  <c r="AZ18" i="1"/>
  <c r="AY18" i="1"/>
  <c r="AW18" i="1"/>
  <c r="AV18" i="1"/>
  <c r="AU18" i="1"/>
  <c r="AT18" i="1"/>
  <c r="AS18" i="1"/>
  <c r="AR18" i="1"/>
  <c r="AQ18" i="1"/>
  <c r="AP18" i="1"/>
  <c r="AO18" i="1"/>
  <c r="BG16" i="1"/>
  <c r="BF16" i="1"/>
  <c r="BD16" i="1"/>
  <c r="BC16" i="1"/>
  <c r="BB16" i="1"/>
  <c r="BA16" i="1"/>
  <c r="AZ16" i="1"/>
  <c r="AY16" i="1"/>
  <c r="AW16" i="1"/>
  <c r="AV16" i="1"/>
  <c r="AU16" i="1"/>
  <c r="AT16" i="1"/>
  <c r="AS16" i="1"/>
  <c r="AR16" i="1"/>
  <c r="AQ16" i="1"/>
  <c r="AP16" i="1"/>
  <c r="AO16" i="1"/>
  <c r="BG92" i="1"/>
  <c r="BF92" i="1"/>
  <c r="BD92" i="1"/>
  <c r="BC92" i="1"/>
  <c r="BB92" i="1"/>
  <c r="BA92" i="1"/>
  <c r="AZ92" i="1"/>
  <c r="AY92" i="1"/>
  <c r="AW92" i="1"/>
  <c r="AV92" i="1"/>
  <c r="AU92" i="1"/>
  <c r="AT92" i="1"/>
  <c r="AS92" i="1"/>
  <c r="AR92" i="1"/>
  <c r="AQ92" i="1"/>
  <c r="AP92" i="1"/>
  <c r="AO92" i="1"/>
  <c r="BG77" i="1"/>
  <c r="BF77" i="1"/>
  <c r="BD77" i="1"/>
  <c r="BC77" i="1"/>
  <c r="BB77" i="1"/>
  <c r="BA77" i="1"/>
  <c r="AZ77" i="1"/>
  <c r="AY77" i="1"/>
  <c r="AW77" i="1"/>
  <c r="AV77" i="1"/>
  <c r="AU77" i="1"/>
  <c r="AT77" i="1"/>
  <c r="AS77" i="1"/>
  <c r="AR77" i="1"/>
  <c r="AQ77" i="1"/>
  <c r="AP77" i="1"/>
  <c r="AO77" i="1"/>
  <c r="BG156" i="1"/>
  <c r="BF156" i="1"/>
  <c r="BD156" i="1"/>
  <c r="BC156" i="1"/>
  <c r="BB156" i="1"/>
  <c r="BA156" i="1"/>
  <c r="AZ156" i="1"/>
  <c r="AY156" i="1"/>
  <c r="AW156" i="1"/>
  <c r="AV156" i="1"/>
  <c r="AU156" i="1"/>
  <c r="AT156" i="1"/>
  <c r="AS156" i="1"/>
  <c r="AR156" i="1"/>
  <c r="AQ156" i="1"/>
  <c r="AP156" i="1"/>
  <c r="AO156" i="1"/>
  <c r="BG155" i="1"/>
  <c r="BF155" i="1"/>
  <c r="BD155" i="1"/>
  <c r="BC155" i="1"/>
  <c r="BB155" i="1"/>
  <c r="BA155" i="1"/>
  <c r="AZ155" i="1"/>
  <c r="AY155" i="1"/>
  <c r="AW155" i="1"/>
  <c r="AV155" i="1"/>
  <c r="AU155" i="1"/>
  <c r="AT155" i="1"/>
  <c r="AS155" i="1"/>
  <c r="AR155" i="1"/>
  <c r="AQ155" i="1"/>
  <c r="AP155" i="1"/>
  <c r="AO155" i="1"/>
  <c r="BG126" i="1"/>
  <c r="BF126" i="1"/>
  <c r="BD126" i="1"/>
  <c r="BC126" i="1"/>
  <c r="BB126" i="1"/>
  <c r="BA126" i="1"/>
  <c r="AZ126" i="1"/>
  <c r="AY126" i="1"/>
  <c r="AW126" i="1"/>
  <c r="AV126" i="1"/>
  <c r="AU126" i="1"/>
  <c r="AT126" i="1"/>
  <c r="AS126" i="1"/>
  <c r="AR126" i="1"/>
  <c r="AQ126" i="1"/>
  <c r="AP126" i="1"/>
  <c r="AO126" i="1"/>
  <c r="BG123" i="1"/>
  <c r="BF123" i="1"/>
  <c r="BD123" i="1"/>
  <c r="BC123" i="1"/>
  <c r="BB123" i="1"/>
  <c r="BA123" i="1"/>
  <c r="AZ123" i="1"/>
  <c r="AY123" i="1"/>
  <c r="AW123" i="1"/>
  <c r="AV123" i="1"/>
  <c r="AU123" i="1"/>
  <c r="AT123" i="1"/>
  <c r="AS123" i="1"/>
  <c r="AR123" i="1"/>
  <c r="AQ123" i="1"/>
  <c r="AP123" i="1"/>
  <c r="AO123" i="1"/>
  <c r="BG110" i="1"/>
  <c r="BF110" i="1"/>
  <c r="BD110" i="1"/>
  <c r="BC110" i="1"/>
  <c r="BB110" i="1"/>
  <c r="BA110" i="1"/>
  <c r="AZ110" i="1"/>
  <c r="AY110" i="1"/>
  <c r="AW110" i="1"/>
  <c r="AV110" i="1"/>
  <c r="AU110" i="1"/>
  <c r="AT110" i="1"/>
  <c r="AS110" i="1"/>
  <c r="AR110" i="1"/>
  <c r="AQ110" i="1"/>
  <c r="AP110" i="1"/>
  <c r="AO110" i="1"/>
  <c r="BG102" i="1"/>
  <c r="BF102" i="1"/>
  <c r="BD102" i="1"/>
  <c r="BC102" i="1"/>
  <c r="BB102" i="1"/>
  <c r="BA102" i="1"/>
  <c r="AZ102" i="1"/>
  <c r="AY102" i="1"/>
  <c r="AW102" i="1"/>
  <c r="AV102" i="1"/>
  <c r="AU102" i="1"/>
  <c r="AT102" i="1"/>
  <c r="AS102" i="1"/>
  <c r="AR102" i="1"/>
  <c r="AQ102" i="1"/>
  <c r="AP102" i="1"/>
  <c r="AO102" i="1"/>
  <c r="BG82" i="1"/>
  <c r="BF82" i="1"/>
  <c r="BD82" i="1"/>
  <c r="BC82" i="1"/>
  <c r="BB82" i="1"/>
  <c r="BA82" i="1"/>
  <c r="AZ82" i="1"/>
  <c r="AY82" i="1"/>
  <c r="AW82" i="1"/>
  <c r="AV82" i="1"/>
  <c r="AU82" i="1"/>
  <c r="AT82" i="1"/>
  <c r="AS82" i="1"/>
  <c r="AR82" i="1"/>
  <c r="AQ82" i="1"/>
  <c r="AP82" i="1"/>
  <c r="AO82" i="1"/>
  <c r="BG81" i="1"/>
  <c r="BF81" i="1"/>
  <c r="BD81" i="1"/>
  <c r="BC81" i="1"/>
  <c r="BB81" i="1"/>
  <c r="BA81" i="1"/>
  <c r="AZ81" i="1"/>
  <c r="AY81" i="1"/>
  <c r="AW81" i="1"/>
  <c r="AV81" i="1"/>
  <c r="AU81" i="1"/>
  <c r="AT81" i="1"/>
  <c r="AS81" i="1"/>
  <c r="AR81" i="1"/>
  <c r="AQ81" i="1"/>
  <c r="AP81" i="1"/>
  <c r="AO81" i="1"/>
  <c r="BG71" i="1"/>
  <c r="BF71" i="1"/>
  <c r="BD71" i="1"/>
  <c r="BC71" i="1"/>
  <c r="BB71" i="1"/>
  <c r="BA71" i="1"/>
  <c r="AZ71" i="1"/>
  <c r="AY71" i="1"/>
  <c r="AW71" i="1"/>
  <c r="AV71" i="1"/>
  <c r="AU71" i="1"/>
  <c r="AT71" i="1"/>
  <c r="AS71" i="1"/>
  <c r="AR71" i="1"/>
  <c r="AQ71" i="1"/>
  <c r="AP71" i="1"/>
  <c r="AO71" i="1"/>
  <c r="BG67" i="1"/>
  <c r="BF67" i="1"/>
  <c r="BD67" i="1"/>
  <c r="BC67" i="1"/>
  <c r="BB67" i="1"/>
  <c r="BA67" i="1"/>
  <c r="AZ67" i="1"/>
  <c r="AY67" i="1"/>
  <c r="AW67" i="1"/>
  <c r="AV67" i="1"/>
  <c r="AU67" i="1"/>
  <c r="AT67" i="1"/>
  <c r="AS67" i="1"/>
  <c r="AR67" i="1"/>
  <c r="AQ67" i="1"/>
  <c r="AP67" i="1"/>
  <c r="AO67" i="1"/>
  <c r="BG54" i="1"/>
  <c r="BF54" i="1"/>
  <c r="BD54" i="1"/>
  <c r="BC54" i="1"/>
  <c r="BB54" i="1"/>
  <c r="BA54" i="1"/>
  <c r="AZ54" i="1"/>
  <c r="AY54" i="1"/>
  <c r="AW54" i="1"/>
  <c r="AV54" i="1"/>
  <c r="AU54" i="1"/>
  <c r="AT54" i="1"/>
  <c r="AS54" i="1"/>
  <c r="AR54" i="1"/>
  <c r="AQ54" i="1"/>
  <c r="AP54" i="1"/>
  <c r="AO54" i="1"/>
  <c r="BG53" i="1"/>
  <c r="BF53" i="1"/>
  <c r="BD53" i="1"/>
  <c r="BC53" i="1"/>
  <c r="BB53" i="1"/>
  <c r="BA53" i="1"/>
  <c r="AZ53" i="1"/>
  <c r="AY53" i="1"/>
  <c r="AW53" i="1"/>
  <c r="AV53" i="1"/>
  <c r="AU53" i="1"/>
  <c r="AT53" i="1"/>
  <c r="AS53" i="1"/>
  <c r="AR53" i="1"/>
  <c r="AQ53" i="1"/>
  <c r="AP53" i="1"/>
  <c r="AO53" i="1"/>
  <c r="BG45" i="1"/>
  <c r="BF45" i="1"/>
  <c r="BD45" i="1"/>
  <c r="BC45" i="1"/>
  <c r="BB45" i="1"/>
  <c r="BA45" i="1"/>
  <c r="AZ45" i="1"/>
  <c r="AY45" i="1"/>
  <c r="AW45" i="1"/>
  <c r="AV45" i="1"/>
  <c r="AU45" i="1"/>
  <c r="AT45" i="1"/>
  <c r="AS45" i="1"/>
  <c r="AR45" i="1"/>
  <c r="AQ45" i="1"/>
  <c r="AP45" i="1"/>
  <c r="AO45" i="1"/>
  <c r="BG29" i="1"/>
  <c r="BF29" i="1"/>
  <c r="BD29" i="1"/>
  <c r="BC29" i="1"/>
  <c r="BB29" i="1"/>
  <c r="BA29" i="1"/>
  <c r="AZ29" i="1"/>
  <c r="AY29" i="1"/>
  <c r="AW29" i="1"/>
  <c r="AV29" i="1"/>
  <c r="AU29" i="1"/>
  <c r="AT29" i="1"/>
  <c r="AS29" i="1"/>
  <c r="AR29" i="1"/>
  <c r="AQ29" i="1"/>
  <c r="AP29" i="1"/>
  <c r="AO29" i="1"/>
  <c r="BG20" i="1"/>
  <c r="BF20" i="1"/>
  <c r="BD20" i="1"/>
  <c r="BC20" i="1"/>
  <c r="BB20" i="1"/>
  <c r="BA20" i="1"/>
  <c r="AZ20" i="1"/>
  <c r="AY20" i="1"/>
  <c r="AW20" i="1"/>
  <c r="AV20" i="1"/>
  <c r="AU20" i="1"/>
  <c r="AT20" i="1"/>
  <c r="AS20" i="1"/>
  <c r="AR20" i="1"/>
  <c r="AQ20" i="1"/>
  <c r="AP20" i="1"/>
  <c r="AO20" i="1"/>
  <c r="BG9" i="1"/>
  <c r="BF9" i="1"/>
  <c r="BD9" i="1"/>
  <c r="BC9" i="1"/>
  <c r="BB9" i="1"/>
  <c r="BA9" i="1"/>
  <c r="AZ9" i="1"/>
  <c r="AY9" i="1"/>
  <c r="AW9" i="1"/>
  <c r="AV9" i="1"/>
  <c r="AU9" i="1"/>
  <c r="AT9" i="1"/>
  <c r="AS9" i="1"/>
  <c r="AR9" i="1"/>
  <c r="AQ9" i="1"/>
  <c r="AP9" i="1"/>
  <c r="AO9" i="1"/>
  <c r="BG8" i="1"/>
  <c r="BF8" i="1"/>
  <c r="BD8" i="1"/>
  <c r="BC8" i="1"/>
  <c r="BB8" i="1"/>
  <c r="BA8" i="1"/>
  <c r="AZ8" i="1"/>
  <c r="AY8" i="1"/>
  <c r="AW8" i="1"/>
  <c r="AV8" i="1"/>
  <c r="AU8" i="1"/>
  <c r="AT8" i="1"/>
  <c r="AS8" i="1"/>
  <c r="AR8" i="1"/>
  <c r="AQ8" i="1"/>
  <c r="AP8" i="1"/>
  <c r="AO8" i="1"/>
  <c r="BG5" i="1"/>
  <c r="BF5" i="1"/>
  <c r="BD5" i="1"/>
  <c r="BC5" i="1"/>
  <c r="BB5" i="1"/>
  <c r="BA5" i="1"/>
  <c r="AZ5" i="1"/>
  <c r="AY5" i="1"/>
  <c r="AW5" i="1"/>
  <c r="AV5" i="1"/>
  <c r="AU5" i="1"/>
  <c r="AT5" i="1"/>
  <c r="AS5" i="1"/>
  <c r="AR5" i="1"/>
  <c r="AQ5" i="1"/>
  <c r="AP5" i="1"/>
  <c r="AO5" i="1"/>
  <c r="BG3" i="1"/>
  <c r="BF3" i="1"/>
  <c r="BD3" i="1"/>
  <c r="BC3" i="1"/>
  <c r="BB3" i="1"/>
  <c r="BA3" i="1"/>
  <c r="AZ3" i="1"/>
  <c r="AY3" i="1"/>
  <c r="AW3" i="1"/>
  <c r="AV3" i="1"/>
  <c r="AU3" i="1"/>
  <c r="AT3" i="1"/>
  <c r="AS3" i="1"/>
  <c r="AR3" i="1"/>
  <c r="AQ3" i="1"/>
  <c r="AP3" i="1"/>
  <c r="AO3" i="1"/>
  <c r="BG34" i="2"/>
  <c r="BF34" i="2"/>
  <c r="BC34" i="2"/>
  <c r="BB34" i="2"/>
  <c r="BA34" i="2"/>
  <c r="AZ34" i="2"/>
  <c r="AY34" i="2"/>
  <c r="AV34" i="2"/>
  <c r="AT34" i="2"/>
  <c r="AS34" i="2"/>
  <c r="AR34" i="2"/>
  <c r="AP34" i="2"/>
  <c r="AO34" i="2"/>
  <c r="BG33" i="2"/>
  <c r="BF33" i="2"/>
  <c r="BC33" i="2"/>
  <c r="BB33" i="2"/>
  <c r="BA33" i="2"/>
  <c r="AZ33" i="2"/>
  <c r="AY33" i="2"/>
  <c r="AV33" i="2"/>
  <c r="AT33" i="2"/>
  <c r="AS33" i="2"/>
  <c r="AR33" i="2"/>
  <c r="AP33" i="2"/>
  <c r="AO33" i="2"/>
  <c r="BG32" i="2"/>
  <c r="BF32" i="2"/>
  <c r="BC32" i="2"/>
  <c r="BB32" i="2"/>
  <c r="BA32" i="2"/>
  <c r="AZ32" i="2"/>
  <c r="AY32" i="2"/>
  <c r="AV32" i="2"/>
  <c r="AT32" i="2"/>
  <c r="AS32" i="2"/>
  <c r="AR32" i="2"/>
  <c r="AP32" i="2"/>
  <c r="AO32" i="2"/>
  <c r="BG31" i="2"/>
  <c r="BF31" i="2"/>
  <c r="BC31" i="2"/>
  <c r="BB31" i="2"/>
  <c r="BA31" i="2"/>
  <c r="AZ31" i="2"/>
  <c r="AY31" i="2"/>
  <c r="AV31" i="2"/>
  <c r="AT31" i="2"/>
  <c r="AS31" i="2"/>
  <c r="AR31" i="2"/>
  <c r="AP31" i="2"/>
  <c r="AO31" i="2"/>
  <c r="BG30" i="2"/>
  <c r="BF30" i="2"/>
  <c r="BC30" i="2"/>
  <c r="BB30" i="2"/>
  <c r="BA30" i="2"/>
  <c r="AZ30" i="2"/>
  <c r="AY30" i="2"/>
  <c r="AV30" i="2"/>
  <c r="AT30" i="2"/>
  <c r="AS30" i="2"/>
  <c r="AR30" i="2"/>
  <c r="AP30" i="2"/>
  <c r="AO30" i="2"/>
  <c r="BG29" i="2"/>
  <c r="BF29" i="2"/>
  <c r="BC29" i="2"/>
  <c r="BB29" i="2"/>
  <c r="BA29" i="2"/>
  <c r="AZ29" i="2"/>
  <c r="AY29" i="2"/>
  <c r="AV29" i="2"/>
  <c r="AT29" i="2"/>
  <c r="AS29" i="2"/>
  <c r="AR29" i="2"/>
  <c r="AP29" i="2"/>
  <c r="AO29" i="2"/>
  <c r="BG28" i="2"/>
  <c r="BF28" i="2"/>
  <c r="BC28" i="2"/>
  <c r="BB28" i="2"/>
  <c r="BA28" i="2"/>
  <c r="AZ28" i="2"/>
  <c r="AY28" i="2"/>
  <c r="AV28" i="2"/>
  <c r="AT28" i="2"/>
  <c r="AS28" i="2"/>
  <c r="AR28" i="2"/>
  <c r="AP28" i="2"/>
  <c r="AO28" i="2"/>
  <c r="BG27" i="2"/>
  <c r="BF27" i="2"/>
  <c r="BC27" i="2"/>
  <c r="BB27" i="2"/>
  <c r="BA27" i="2"/>
  <c r="AZ27" i="2"/>
  <c r="AY27" i="2"/>
  <c r="AV27" i="2"/>
  <c r="AT27" i="2"/>
  <c r="AS27" i="2"/>
  <c r="AR27" i="2"/>
  <c r="AP27" i="2"/>
  <c r="AO27" i="2"/>
  <c r="BG26" i="2"/>
  <c r="BF26" i="2"/>
  <c r="BC26" i="2"/>
  <c r="BB26" i="2"/>
  <c r="BA26" i="2"/>
  <c r="AZ26" i="2"/>
  <c r="AY26" i="2"/>
  <c r="AV26" i="2"/>
  <c r="AT26" i="2"/>
  <c r="AS26" i="2"/>
  <c r="AR26" i="2"/>
  <c r="AP26" i="2"/>
  <c r="AO26" i="2"/>
  <c r="BG25" i="2"/>
  <c r="BF25" i="2"/>
  <c r="BC25" i="2"/>
  <c r="BB25" i="2"/>
  <c r="BA25" i="2"/>
  <c r="AZ25" i="2"/>
  <c r="AY25" i="2"/>
  <c r="AV25" i="2"/>
  <c r="AT25" i="2"/>
  <c r="AS25" i="2"/>
  <c r="AR25" i="2"/>
  <c r="AP25" i="2"/>
  <c r="AO25" i="2"/>
  <c r="BG24" i="2"/>
  <c r="BF24" i="2"/>
  <c r="BC24" i="2"/>
  <c r="BB24" i="2"/>
  <c r="BA24" i="2"/>
  <c r="AZ24" i="2"/>
  <c r="AY24" i="2"/>
  <c r="AV24" i="2"/>
  <c r="AT24" i="2"/>
  <c r="AS24" i="2"/>
  <c r="AR24" i="2"/>
  <c r="AP24" i="2"/>
  <c r="AO24" i="2"/>
  <c r="BG23" i="2"/>
  <c r="BF23" i="2"/>
  <c r="BC23" i="2"/>
  <c r="BB23" i="2"/>
  <c r="BA23" i="2"/>
  <c r="AZ23" i="2"/>
  <c r="AY23" i="2"/>
  <c r="AV23" i="2"/>
  <c r="AT23" i="2"/>
  <c r="AS23" i="2"/>
  <c r="AR23" i="2"/>
  <c r="AP23" i="2"/>
  <c r="AO23" i="2"/>
  <c r="BG22" i="2"/>
  <c r="BF22" i="2"/>
  <c r="BC22" i="2"/>
  <c r="BB22" i="2"/>
  <c r="BA22" i="2"/>
  <c r="AZ22" i="2"/>
  <c r="AY22" i="2"/>
  <c r="AV22" i="2"/>
  <c r="AT22" i="2"/>
  <c r="AS22" i="2"/>
  <c r="AR22" i="2"/>
  <c r="AP22" i="2"/>
  <c r="AO22" i="2"/>
  <c r="BG21" i="2"/>
  <c r="BF21" i="2"/>
  <c r="BC21" i="2"/>
  <c r="BB21" i="2"/>
  <c r="BA21" i="2"/>
  <c r="AZ21" i="2"/>
  <c r="AY21" i="2"/>
  <c r="AV21" i="2"/>
  <c r="AT21" i="2"/>
  <c r="AS21" i="2"/>
  <c r="AR21" i="2"/>
  <c r="AP21" i="2"/>
  <c r="AO21" i="2"/>
  <c r="BG20" i="2"/>
  <c r="BF20" i="2"/>
  <c r="BC20" i="2"/>
  <c r="BB20" i="2"/>
  <c r="BA20" i="2"/>
  <c r="AZ20" i="2"/>
  <c r="AY20" i="2"/>
  <c r="AV20" i="2"/>
  <c r="AT20" i="2"/>
  <c r="AS20" i="2"/>
  <c r="AR20" i="2"/>
  <c r="AP20" i="2"/>
  <c r="AO20" i="2"/>
  <c r="BG19" i="2"/>
  <c r="BF19" i="2"/>
  <c r="BC19" i="2"/>
  <c r="BB19" i="2"/>
  <c r="BA19" i="2"/>
  <c r="AZ19" i="2"/>
  <c r="AY19" i="2"/>
  <c r="AV19" i="2"/>
  <c r="AT19" i="2"/>
  <c r="AS19" i="2"/>
  <c r="AR19" i="2"/>
  <c r="AP19" i="2"/>
  <c r="AO19" i="2"/>
  <c r="BG18" i="2"/>
  <c r="BF18" i="2"/>
  <c r="BC18" i="2"/>
  <c r="BB18" i="2"/>
  <c r="BA18" i="2"/>
  <c r="AZ18" i="2"/>
  <c r="AY18" i="2"/>
  <c r="AV18" i="2"/>
  <c r="AT18" i="2"/>
  <c r="AS18" i="2"/>
  <c r="AR18" i="2"/>
  <c r="AP18" i="2"/>
  <c r="AO18" i="2"/>
  <c r="BG17" i="2"/>
  <c r="BF17" i="2"/>
  <c r="BC17" i="2"/>
  <c r="BB17" i="2"/>
  <c r="BA17" i="2"/>
  <c r="AZ17" i="2"/>
  <c r="AY17" i="2"/>
  <c r="AV17" i="2"/>
  <c r="AT17" i="2"/>
  <c r="AS17" i="2"/>
  <c r="AR17" i="2"/>
  <c r="AP17" i="2"/>
  <c r="AO17" i="2"/>
  <c r="BG16" i="2"/>
  <c r="BF16" i="2"/>
  <c r="BC16" i="2"/>
  <c r="BB16" i="2"/>
  <c r="BA16" i="2"/>
  <c r="AZ16" i="2"/>
  <c r="AY16" i="2"/>
  <c r="AV16" i="2"/>
  <c r="AT16" i="2"/>
  <c r="AS16" i="2"/>
  <c r="AR16" i="2"/>
  <c r="AP16" i="2"/>
  <c r="AO16" i="2"/>
  <c r="BG15" i="2"/>
  <c r="BF15" i="2"/>
  <c r="BC15" i="2"/>
  <c r="BB15" i="2"/>
  <c r="BA15" i="2"/>
  <c r="AZ15" i="2"/>
  <c r="AY15" i="2"/>
  <c r="AV15" i="2"/>
  <c r="AT15" i="2"/>
  <c r="AS15" i="2"/>
  <c r="AR15" i="2"/>
  <c r="AP15" i="2"/>
  <c r="AO15" i="2"/>
  <c r="BG14" i="2"/>
  <c r="BF14" i="2"/>
  <c r="BC14" i="2"/>
  <c r="BB14" i="2"/>
  <c r="BA14" i="2"/>
  <c r="AZ14" i="2"/>
  <c r="AY14" i="2"/>
  <c r="AV14" i="2"/>
  <c r="AT14" i="2"/>
  <c r="AS14" i="2"/>
  <c r="AR14" i="2"/>
  <c r="AP14" i="2"/>
  <c r="AO14" i="2"/>
  <c r="BG13" i="2"/>
  <c r="BF13" i="2"/>
  <c r="BC13" i="2"/>
  <c r="BB13" i="2"/>
  <c r="BA13" i="2"/>
  <c r="AZ13" i="2"/>
  <c r="AY13" i="2"/>
  <c r="AV13" i="2"/>
  <c r="AT13" i="2"/>
  <c r="AS13" i="2"/>
  <c r="AR13" i="2"/>
  <c r="AP13" i="2"/>
  <c r="AO13" i="2"/>
  <c r="BG12" i="2"/>
  <c r="BF12" i="2"/>
  <c r="BC12" i="2"/>
  <c r="BB12" i="2"/>
  <c r="BA12" i="2"/>
  <c r="AZ12" i="2"/>
  <c r="AY12" i="2"/>
  <c r="AV12" i="2"/>
  <c r="AT12" i="2"/>
  <c r="AS12" i="2"/>
  <c r="AR12" i="2"/>
  <c r="AP12" i="2"/>
  <c r="AO12" i="2"/>
  <c r="BG11" i="2"/>
  <c r="BF11" i="2"/>
  <c r="BC11" i="2"/>
  <c r="BB11" i="2"/>
  <c r="BA11" i="2"/>
  <c r="AZ11" i="2"/>
  <c r="AY11" i="2"/>
  <c r="AV11" i="2"/>
  <c r="AT11" i="2"/>
  <c r="AS11" i="2"/>
  <c r="AR11" i="2"/>
  <c r="AP11" i="2"/>
  <c r="AO11" i="2"/>
  <c r="BG10" i="2"/>
  <c r="BF10" i="2"/>
  <c r="BC10" i="2"/>
  <c r="BB10" i="2"/>
  <c r="BA10" i="2"/>
  <c r="AZ10" i="2"/>
  <c r="AY10" i="2"/>
  <c r="AV10" i="2"/>
  <c r="AT10" i="2"/>
  <c r="AS10" i="2"/>
  <c r="AR10" i="2"/>
  <c r="AP10" i="2"/>
  <c r="AO10" i="2"/>
  <c r="BG9" i="2"/>
  <c r="BF9" i="2"/>
  <c r="BC9" i="2"/>
  <c r="BB9" i="2"/>
  <c r="BA9" i="2"/>
  <c r="AZ9" i="2"/>
  <c r="AY9" i="2"/>
  <c r="AV9" i="2"/>
  <c r="AT9" i="2"/>
  <c r="AS9" i="2"/>
  <c r="AR9" i="2"/>
  <c r="AP9" i="2"/>
  <c r="AO9" i="2"/>
  <c r="BG8" i="2"/>
  <c r="BF8" i="2"/>
  <c r="BC8" i="2"/>
  <c r="BB8" i="2"/>
  <c r="BA8" i="2"/>
  <c r="AZ8" i="2"/>
  <c r="AY8" i="2"/>
  <c r="AV8" i="2"/>
  <c r="AT8" i="2"/>
  <c r="AS8" i="2"/>
  <c r="AR8" i="2"/>
  <c r="AP8" i="2"/>
  <c r="AO8" i="2"/>
  <c r="BG7" i="2"/>
  <c r="BF7" i="2"/>
  <c r="BC7" i="2"/>
  <c r="BB7" i="2"/>
  <c r="BA7" i="2"/>
  <c r="AZ7" i="2"/>
  <c r="AY7" i="2"/>
  <c r="AV7" i="2"/>
  <c r="AT7" i="2"/>
  <c r="AS7" i="2"/>
  <c r="AR7" i="2"/>
  <c r="AP7" i="2"/>
  <c r="AO7" i="2"/>
  <c r="BG6" i="2"/>
  <c r="BF6" i="2"/>
  <c r="BC6" i="2"/>
  <c r="BB6" i="2"/>
  <c r="BA6" i="2"/>
  <c r="AZ6" i="2"/>
  <c r="AY6" i="2"/>
  <c r="AV6" i="2"/>
  <c r="AT6" i="2"/>
  <c r="AS6" i="2"/>
  <c r="AR6" i="2"/>
  <c r="AP6" i="2"/>
  <c r="AO6" i="2"/>
  <c r="BG5" i="2"/>
  <c r="BF5" i="2"/>
  <c r="BC5" i="2"/>
  <c r="BB5" i="2"/>
  <c r="BA5" i="2"/>
  <c r="AZ5" i="2"/>
  <c r="AY5" i="2"/>
  <c r="AV5" i="2"/>
  <c r="AT5" i="2"/>
  <c r="AS5" i="2"/>
  <c r="AR5" i="2"/>
  <c r="AP5" i="2"/>
  <c r="AO5" i="2"/>
  <c r="BG4" i="2"/>
  <c r="BF4" i="2"/>
  <c r="BC4" i="2"/>
  <c r="BB4" i="2"/>
  <c r="BA4" i="2"/>
  <c r="AZ4" i="2"/>
  <c r="AY4" i="2"/>
  <c r="AV4" i="2"/>
  <c r="AT4" i="2"/>
  <c r="AS4" i="2"/>
  <c r="AR4" i="2"/>
  <c r="AP4" i="2"/>
  <c r="AO4" i="2"/>
  <c r="BG3" i="2"/>
  <c r="BF3" i="2"/>
  <c r="BC3" i="2"/>
  <c r="BB3" i="2"/>
  <c r="BA3" i="2"/>
  <c r="AZ3" i="2"/>
  <c r="AY3" i="2"/>
  <c r="AV3" i="2"/>
  <c r="AT3" i="2"/>
  <c r="AS3" i="2"/>
  <c r="AR3" i="2"/>
  <c r="AP3" i="2"/>
  <c r="AO3" i="2"/>
  <c r="AM168" i="1" l="1"/>
  <c r="AN153" i="1"/>
  <c r="AM157" i="1"/>
  <c r="AM129" i="1"/>
  <c r="AN168" i="1"/>
  <c r="AM154" i="1"/>
  <c r="AM8" i="1"/>
  <c r="AM158" i="1"/>
  <c r="AM128" i="1"/>
  <c r="AM67" i="1"/>
  <c r="AM110" i="1"/>
  <c r="AM82" i="1"/>
  <c r="AM102" i="1"/>
  <c r="AN126" i="1"/>
  <c r="AM77" i="1"/>
  <c r="AM16" i="1"/>
  <c r="AL81" i="1"/>
  <c r="AN5" i="1"/>
  <c r="AM20" i="1"/>
  <c r="AM9" i="1"/>
  <c r="AM53" i="1"/>
  <c r="AN16" i="1"/>
  <c r="AM153" i="1"/>
  <c r="AM123" i="1"/>
  <c r="AL71" i="1"/>
  <c r="AM81" i="1"/>
  <c r="AM29" i="1"/>
  <c r="AM45" i="1"/>
  <c r="AL54" i="1"/>
  <c r="AN110" i="1"/>
  <c r="AM155" i="1"/>
  <c r="AL45" i="1"/>
  <c r="AN82" i="1"/>
  <c r="AM18" i="1"/>
  <c r="AN157" i="1"/>
  <c r="AN129" i="1"/>
  <c r="AM92" i="1"/>
  <c r="AM5" i="1"/>
  <c r="AL9" i="1"/>
  <c r="AL5" i="1"/>
  <c r="AM156" i="1"/>
  <c r="AN29" i="1"/>
  <c r="AN45" i="1"/>
  <c r="AM71" i="1"/>
  <c r="AN77" i="1"/>
  <c r="AM3" i="1"/>
  <c r="AM54" i="1"/>
  <c r="AN155" i="1"/>
  <c r="AL29" i="1"/>
  <c r="AL82" i="1"/>
  <c r="AL110" i="1"/>
  <c r="AL16" i="1"/>
  <c r="AL153" i="1"/>
  <c r="AL129" i="1"/>
  <c r="AL157" i="1"/>
  <c r="AL168" i="1"/>
  <c r="AN9" i="1"/>
  <c r="AN54" i="1"/>
  <c r="AN71" i="1"/>
  <c r="AL156" i="1"/>
  <c r="AL92" i="1"/>
  <c r="AL3" i="1"/>
  <c r="AL102" i="1"/>
  <c r="AL123" i="1"/>
  <c r="AL18" i="1"/>
  <c r="AL128" i="1"/>
  <c r="AL154" i="1"/>
  <c r="AL158" i="1"/>
  <c r="AL8" i="1"/>
  <c r="AL20" i="1"/>
  <c r="AL53" i="1"/>
  <c r="AL67" i="1"/>
  <c r="AM126" i="1"/>
  <c r="AN156" i="1"/>
  <c r="AN92" i="1"/>
  <c r="AN81" i="1"/>
  <c r="AN123" i="1"/>
  <c r="AN18" i="1"/>
  <c r="AN128" i="1"/>
  <c r="AN154" i="1"/>
  <c r="AN158" i="1"/>
  <c r="AN8" i="1"/>
  <c r="AN20" i="1"/>
  <c r="AN53" i="1"/>
  <c r="AN67" i="1"/>
  <c r="AN102" i="1"/>
  <c r="AL126" i="1"/>
  <c r="AL155" i="1"/>
  <c r="AL77" i="1"/>
  <c r="AN3" i="1"/>
  <c r="BD34" i="2"/>
  <c r="AM34" i="2" s="1"/>
  <c r="AW34" i="2"/>
  <c r="AN34" i="2" s="1"/>
  <c r="AU34" i="2"/>
  <c r="AQ34" i="2"/>
  <c r="BD33" i="2"/>
  <c r="AM33" i="2" s="1"/>
  <c r="AW33" i="2"/>
  <c r="AN33" i="2" s="1"/>
  <c r="AU33" i="2"/>
  <c r="AQ33" i="2"/>
  <c r="BD32" i="2"/>
  <c r="AM32" i="2" s="1"/>
  <c r="AW32" i="2"/>
  <c r="AN32" i="2" s="1"/>
  <c r="AU32" i="2"/>
  <c r="AQ32" i="2"/>
  <c r="BD31" i="2"/>
  <c r="AM31" i="2" s="1"/>
  <c r="AW31" i="2"/>
  <c r="AN31" i="2" s="1"/>
  <c r="AU31" i="2"/>
  <c r="AQ31" i="2"/>
  <c r="AL31" i="2" s="1"/>
  <c r="BD30" i="2"/>
  <c r="AM30" i="2" s="1"/>
  <c r="AW30" i="2"/>
  <c r="AN30" i="2" s="1"/>
  <c r="AU30" i="2"/>
  <c r="AQ30" i="2"/>
  <c r="AL30" i="2" s="1"/>
  <c r="BD29" i="2"/>
  <c r="AM29" i="2" s="1"/>
  <c r="AW29" i="2"/>
  <c r="AN29" i="2" s="1"/>
  <c r="AU29" i="2"/>
  <c r="AQ29" i="2"/>
  <c r="BD28" i="2"/>
  <c r="AM28" i="2" s="1"/>
  <c r="AW28" i="2"/>
  <c r="AN28" i="2" s="1"/>
  <c r="AU28" i="2"/>
  <c r="AQ28" i="2"/>
  <c r="BD27" i="2"/>
  <c r="AM27" i="2" s="1"/>
  <c r="AW27" i="2"/>
  <c r="AN27" i="2" s="1"/>
  <c r="AU27" i="2"/>
  <c r="AQ27" i="2"/>
  <c r="BD26" i="2"/>
  <c r="AM26" i="2" s="1"/>
  <c r="AW26" i="2"/>
  <c r="AN26" i="2" s="1"/>
  <c r="AU26" i="2"/>
  <c r="AQ26" i="2"/>
  <c r="AL26" i="2" s="1"/>
  <c r="BD25" i="2"/>
  <c r="AM25" i="2" s="1"/>
  <c r="AW25" i="2"/>
  <c r="AN25" i="2" s="1"/>
  <c r="AU25" i="2"/>
  <c r="AQ25" i="2"/>
  <c r="AL25" i="2" s="1"/>
  <c r="BD24" i="2"/>
  <c r="AM24" i="2" s="1"/>
  <c r="AW24" i="2"/>
  <c r="AN24" i="2" s="1"/>
  <c r="AU24" i="2"/>
  <c r="AQ24" i="2"/>
  <c r="BD23" i="2"/>
  <c r="AM23" i="2" s="1"/>
  <c r="AW23" i="2"/>
  <c r="AN23" i="2" s="1"/>
  <c r="AU23" i="2"/>
  <c r="AQ23" i="2"/>
  <c r="BD22" i="2"/>
  <c r="AM22" i="2" s="1"/>
  <c r="AW22" i="2"/>
  <c r="AN22" i="2" s="1"/>
  <c r="AU22" i="2"/>
  <c r="AQ22" i="2"/>
  <c r="BD21" i="2"/>
  <c r="AM21" i="2" s="1"/>
  <c r="AW21" i="2"/>
  <c r="AN21" i="2" s="1"/>
  <c r="AU21" i="2"/>
  <c r="AQ21" i="2"/>
  <c r="AL21" i="2" s="1"/>
  <c r="BD20" i="2"/>
  <c r="AM20" i="2" s="1"/>
  <c r="AW20" i="2"/>
  <c r="AN20" i="2" s="1"/>
  <c r="AU20" i="2"/>
  <c r="AQ20" i="2"/>
  <c r="AL20" i="2" s="1"/>
  <c r="BD19" i="2"/>
  <c r="AM19" i="2" s="1"/>
  <c r="AW19" i="2"/>
  <c r="AN19" i="2" s="1"/>
  <c r="AU19" i="2"/>
  <c r="AQ19" i="2"/>
  <c r="BD18" i="2"/>
  <c r="AM18" i="2" s="1"/>
  <c r="AW18" i="2"/>
  <c r="AN18" i="2" s="1"/>
  <c r="AU18" i="2"/>
  <c r="AQ18" i="2"/>
  <c r="BD17" i="2"/>
  <c r="AM17" i="2" s="1"/>
  <c r="AW17" i="2"/>
  <c r="AN17" i="2" s="1"/>
  <c r="AU17" i="2"/>
  <c r="AQ17" i="2"/>
  <c r="BD16" i="2"/>
  <c r="AM16" i="2" s="1"/>
  <c r="AW16" i="2"/>
  <c r="AN16" i="2" s="1"/>
  <c r="AU16" i="2"/>
  <c r="AQ16" i="2"/>
  <c r="AL16" i="2" s="1"/>
  <c r="BD15" i="2"/>
  <c r="AM15" i="2" s="1"/>
  <c r="AW15" i="2"/>
  <c r="AN15" i="2" s="1"/>
  <c r="AU15" i="2"/>
  <c r="AQ15" i="2"/>
  <c r="AL15" i="2" s="1"/>
  <c r="BD14" i="2"/>
  <c r="AM14" i="2" s="1"/>
  <c r="AW14" i="2"/>
  <c r="AN14" i="2" s="1"/>
  <c r="AU14" i="2"/>
  <c r="AQ14" i="2"/>
  <c r="BD13" i="2"/>
  <c r="AM13" i="2" s="1"/>
  <c r="AW13" i="2"/>
  <c r="AN13" i="2" s="1"/>
  <c r="AU13" i="2"/>
  <c r="AQ13" i="2"/>
  <c r="BD12" i="2"/>
  <c r="AM12" i="2" s="1"/>
  <c r="AW12" i="2"/>
  <c r="AN12" i="2" s="1"/>
  <c r="AU12" i="2"/>
  <c r="AQ12" i="2"/>
  <c r="BD11" i="2"/>
  <c r="AM11" i="2" s="1"/>
  <c r="AW11" i="2"/>
  <c r="AN11" i="2" s="1"/>
  <c r="AU11" i="2"/>
  <c r="AQ11" i="2"/>
  <c r="BD10" i="2"/>
  <c r="AM10" i="2" s="1"/>
  <c r="AW10" i="2"/>
  <c r="AN10" i="2" s="1"/>
  <c r="AU10" i="2"/>
  <c r="AQ10" i="2"/>
  <c r="AL10" i="2" s="1"/>
  <c r="BD9" i="2"/>
  <c r="AM9" i="2" s="1"/>
  <c r="AW9" i="2"/>
  <c r="AN9" i="2" s="1"/>
  <c r="AU9" i="2"/>
  <c r="AQ9" i="2"/>
  <c r="BD8" i="2"/>
  <c r="AM8" i="2" s="1"/>
  <c r="AW8" i="2"/>
  <c r="AN8" i="2" s="1"/>
  <c r="AU8" i="2"/>
  <c r="AQ8" i="2"/>
  <c r="BD7" i="2"/>
  <c r="AM7" i="2" s="1"/>
  <c r="AW7" i="2"/>
  <c r="AN7" i="2" s="1"/>
  <c r="AU7" i="2"/>
  <c r="AQ7" i="2"/>
  <c r="BD6" i="2"/>
  <c r="AM6" i="2" s="1"/>
  <c r="AW6" i="2"/>
  <c r="AN6" i="2" s="1"/>
  <c r="AU6" i="2"/>
  <c r="AQ6" i="2"/>
  <c r="AL6" i="2" s="1"/>
  <c r="BD5" i="2"/>
  <c r="AM5" i="2" s="1"/>
  <c r="AW5" i="2"/>
  <c r="AN5" i="2" s="1"/>
  <c r="AU5" i="2"/>
  <c r="AQ5" i="2"/>
  <c r="AL5" i="2" s="1"/>
  <c r="BD4" i="2"/>
  <c r="AM4" i="2" s="1"/>
  <c r="AW4" i="2"/>
  <c r="AN4" i="2" s="1"/>
  <c r="AU4" i="2"/>
  <c r="AQ4" i="2"/>
  <c r="BD3" i="2"/>
  <c r="AM3" i="2" s="1"/>
  <c r="AW3" i="2"/>
  <c r="AN3" i="2" s="1"/>
  <c r="AU3" i="2"/>
  <c r="AQ3" i="2"/>
  <c r="AL3" i="2" l="1"/>
  <c r="AL8" i="2"/>
  <c r="AL13" i="2"/>
  <c r="AL18" i="2"/>
  <c r="AL23" i="2"/>
  <c r="AL4" i="2"/>
  <c r="AL9" i="2"/>
  <c r="AL14" i="2"/>
  <c r="AL19" i="2"/>
  <c r="AL24" i="2"/>
  <c r="AL29" i="2"/>
  <c r="AL34" i="2"/>
  <c r="AL7" i="2"/>
  <c r="AL12" i="2"/>
  <c r="AL17" i="2"/>
  <c r="AL22" i="2"/>
  <c r="AL27" i="2"/>
  <c r="AL32" i="2"/>
  <c r="AL28" i="2"/>
  <c r="AL33" i="2"/>
  <c r="AL11" i="2"/>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F4" i="1" l="1"/>
  <c r="BF6" i="1"/>
  <c r="BF7" i="1"/>
  <c r="BF10" i="1"/>
  <c r="BF11" i="1"/>
  <c r="BF12" i="1"/>
  <c r="BF13" i="1"/>
  <c r="BF14" i="1"/>
  <c r="BF15" i="1"/>
  <c r="BF17" i="1"/>
  <c r="BF19" i="1"/>
  <c r="BF21" i="1"/>
  <c r="BF22" i="1"/>
  <c r="BF23" i="1"/>
  <c r="BF24" i="1"/>
  <c r="BF25" i="1"/>
  <c r="BF26" i="1"/>
  <c r="BF27" i="1"/>
  <c r="BF28" i="1"/>
  <c r="BF30" i="1"/>
  <c r="BF31" i="1"/>
  <c r="BF32" i="1"/>
  <c r="BF33" i="1"/>
  <c r="BF34" i="1"/>
  <c r="BF35" i="1"/>
  <c r="BF36" i="1"/>
  <c r="BF37" i="1"/>
  <c r="BF38" i="1"/>
  <c r="BF39" i="1"/>
  <c r="BF40" i="1"/>
  <c r="BF41" i="1"/>
  <c r="BF42" i="1"/>
  <c r="BF43" i="1"/>
  <c r="BF44" i="1"/>
  <c r="BF46" i="1"/>
  <c r="BF47" i="1"/>
  <c r="BF48" i="1"/>
  <c r="BF49" i="1"/>
  <c r="BF50" i="1"/>
  <c r="BF51" i="1"/>
  <c r="BF52" i="1"/>
  <c r="BF55" i="1"/>
  <c r="BF56" i="1"/>
  <c r="BF57" i="1"/>
  <c r="BF58" i="1"/>
  <c r="BF59" i="1"/>
  <c r="BF60" i="1"/>
  <c r="BF61" i="1"/>
  <c r="BF62" i="1"/>
  <c r="BF63" i="1"/>
  <c r="BF64" i="1"/>
  <c r="BF65" i="1"/>
  <c r="BF66" i="1"/>
  <c r="BF68" i="1"/>
  <c r="BF69" i="1"/>
  <c r="BF70" i="1"/>
  <c r="BF72" i="1"/>
  <c r="BF73" i="1"/>
  <c r="BF74" i="1"/>
  <c r="BF75" i="1"/>
  <c r="BF76" i="1"/>
  <c r="BF78" i="1"/>
  <c r="BF79" i="1"/>
  <c r="BF80" i="1"/>
  <c r="BF83" i="1"/>
  <c r="BF84" i="1"/>
  <c r="BF85" i="1"/>
  <c r="BF86" i="1"/>
  <c r="BF87" i="1"/>
  <c r="BF88" i="1"/>
  <c r="BF89" i="1"/>
  <c r="BF90" i="1"/>
  <c r="BF91" i="1"/>
  <c r="BF93" i="1"/>
  <c r="BF94" i="1"/>
  <c r="BF95" i="1"/>
  <c r="BF96" i="1"/>
  <c r="BF97" i="1"/>
  <c r="BF98" i="1"/>
  <c r="BF99" i="1"/>
  <c r="BF100" i="1"/>
  <c r="BF101" i="1"/>
  <c r="BF103" i="1"/>
  <c r="BF104" i="1"/>
  <c r="BF105" i="1"/>
  <c r="BF106" i="1"/>
  <c r="BF107" i="1"/>
  <c r="BF108" i="1"/>
  <c r="BF109" i="1"/>
  <c r="BF111" i="1"/>
  <c r="BF112" i="1"/>
  <c r="BF113" i="1"/>
  <c r="BF114" i="1"/>
  <c r="BF115" i="1"/>
  <c r="BF116" i="1"/>
  <c r="BF117" i="1"/>
  <c r="BF118" i="1"/>
  <c r="BF119" i="1"/>
  <c r="BF120" i="1"/>
  <c r="BF121" i="1"/>
  <c r="BF122" i="1"/>
  <c r="BF124" i="1"/>
  <c r="BF125" i="1"/>
  <c r="BF127"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9" i="1"/>
  <c r="BF160" i="1"/>
  <c r="BF161" i="1"/>
  <c r="BF162" i="1"/>
  <c r="BF163" i="1"/>
  <c r="BF164" i="1"/>
  <c r="BF165" i="1"/>
  <c r="BF166" i="1"/>
  <c r="BF167" i="1"/>
  <c r="BF169" i="1"/>
  <c r="BF170" i="1"/>
  <c r="BF171" i="1"/>
  <c r="BF172" i="1"/>
  <c r="BF173" i="1"/>
  <c r="BF174" i="1"/>
  <c r="BF175"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7" i="1"/>
  <c r="BF378" i="1"/>
  <c r="BF379" i="1"/>
  <c r="BF380" i="1"/>
  <c r="BF381" i="1"/>
  <c r="BF382" i="1"/>
  <c r="BF383" i="1"/>
  <c r="BF384" i="1"/>
  <c r="BF385" i="1"/>
  <c r="BF386" i="1"/>
  <c r="BF387" i="1"/>
  <c r="BF388" i="1"/>
  <c r="BF389" i="1"/>
  <c r="BF390" i="1"/>
  <c r="BF391" i="1"/>
  <c r="BF392" i="1"/>
  <c r="BF393" i="1"/>
  <c r="BF394" i="1"/>
  <c r="BF395" i="1"/>
  <c r="BF396" i="1"/>
  <c r="BF397" i="1"/>
  <c r="BF398" i="1"/>
  <c r="BF399" i="1"/>
  <c r="BF400" i="1"/>
  <c r="BF401" i="1"/>
  <c r="BF402"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8"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5" i="1"/>
  <c r="BF626" i="1"/>
  <c r="BF627" i="1"/>
  <c r="BF628" i="1"/>
  <c r="BF629" i="1"/>
  <c r="BF630" i="1"/>
  <c r="BF631" i="1"/>
  <c r="BF632" i="1"/>
  <c r="BF633" i="1"/>
  <c r="BF634" i="1"/>
  <c r="BF635" i="1"/>
  <c r="BF636" i="1"/>
  <c r="BF637" i="1"/>
  <c r="BF638" i="1"/>
  <c r="BF639" i="1"/>
  <c r="BF640" i="1"/>
  <c r="BF641" i="1"/>
  <c r="BF642" i="1"/>
  <c r="BF643" i="1"/>
  <c r="BF644" i="1"/>
  <c r="BF645" i="1"/>
  <c r="BF646" i="1"/>
  <c r="BF647" i="1"/>
  <c r="BF648" i="1"/>
  <c r="BF649" i="1"/>
  <c r="BF650" i="1"/>
  <c r="BF651" i="1"/>
  <c r="BF652" i="1"/>
  <c r="BF653" i="1"/>
  <c r="BF654" i="1"/>
  <c r="BF655" i="1"/>
  <c r="BD4" i="1"/>
  <c r="BD6" i="1"/>
  <c r="BD7" i="1"/>
  <c r="BD10" i="1"/>
  <c r="BD11" i="1"/>
  <c r="BD12" i="1"/>
  <c r="BD13" i="1"/>
  <c r="BD14" i="1"/>
  <c r="BD15" i="1"/>
  <c r="BD17" i="1"/>
  <c r="BD19" i="1"/>
  <c r="BD21" i="1"/>
  <c r="BD22" i="1"/>
  <c r="BD23" i="1"/>
  <c r="BD24" i="1"/>
  <c r="BD25" i="1"/>
  <c r="BD26" i="1"/>
  <c r="BD27" i="1"/>
  <c r="BD28" i="1"/>
  <c r="BD30" i="1"/>
  <c r="BD31" i="1"/>
  <c r="BD32" i="1"/>
  <c r="BD33" i="1"/>
  <c r="BD34" i="1"/>
  <c r="BD35" i="1"/>
  <c r="BD36" i="1"/>
  <c r="BD37" i="1"/>
  <c r="BD38" i="1"/>
  <c r="BD39" i="1"/>
  <c r="BD40" i="1"/>
  <c r="BD41" i="1"/>
  <c r="BD42" i="1"/>
  <c r="BD43" i="1"/>
  <c r="BD44" i="1"/>
  <c r="BD46" i="1"/>
  <c r="BD47" i="1"/>
  <c r="BD48" i="1"/>
  <c r="BD49" i="1"/>
  <c r="BD50" i="1"/>
  <c r="BD51" i="1"/>
  <c r="BD52" i="1"/>
  <c r="BD55" i="1"/>
  <c r="BD56" i="1"/>
  <c r="BD57" i="1"/>
  <c r="BD58" i="1"/>
  <c r="BD59" i="1"/>
  <c r="BD60" i="1"/>
  <c r="BD61" i="1"/>
  <c r="BD62" i="1"/>
  <c r="BD63" i="1"/>
  <c r="BD64" i="1"/>
  <c r="BD65" i="1"/>
  <c r="BD66" i="1"/>
  <c r="BD68" i="1"/>
  <c r="BD69" i="1"/>
  <c r="BD70" i="1"/>
  <c r="BD72" i="1"/>
  <c r="BD73" i="1"/>
  <c r="BD74" i="1"/>
  <c r="BD75" i="1"/>
  <c r="BD76" i="1"/>
  <c r="BD78" i="1"/>
  <c r="BD79" i="1"/>
  <c r="BD80" i="1"/>
  <c r="BD83" i="1"/>
  <c r="BD84" i="1"/>
  <c r="BD85" i="1"/>
  <c r="BD86" i="1"/>
  <c r="BD87" i="1"/>
  <c r="BD88" i="1"/>
  <c r="BD89" i="1"/>
  <c r="BD90" i="1"/>
  <c r="BD91" i="1"/>
  <c r="BD93" i="1"/>
  <c r="BD94" i="1"/>
  <c r="BD95" i="1"/>
  <c r="BD96" i="1"/>
  <c r="BD97" i="1"/>
  <c r="BD98" i="1"/>
  <c r="BD99" i="1"/>
  <c r="BD100" i="1"/>
  <c r="BD101" i="1"/>
  <c r="BD103" i="1"/>
  <c r="BD104" i="1"/>
  <c r="BD105" i="1"/>
  <c r="BD106" i="1"/>
  <c r="BD107" i="1"/>
  <c r="BD108" i="1"/>
  <c r="BD109" i="1"/>
  <c r="BD111" i="1"/>
  <c r="BD112" i="1"/>
  <c r="BD113" i="1"/>
  <c r="BD114" i="1"/>
  <c r="BD115" i="1"/>
  <c r="BD116" i="1"/>
  <c r="BD117" i="1"/>
  <c r="BD118" i="1"/>
  <c r="BD119" i="1"/>
  <c r="BD120" i="1"/>
  <c r="BD121" i="1"/>
  <c r="BD122" i="1"/>
  <c r="BD124" i="1"/>
  <c r="BD125" i="1"/>
  <c r="BD127"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9" i="1"/>
  <c r="BD160" i="1"/>
  <c r="BD161" i="1"/>
  <c r="BD162" i="1"/>
  <c r="BD163" i="1"/>
  <c r="BD164" i="1"/>
  <c r="BD165" i="1"/>
  <c r="BD166" i="1"/>
  <c r="BD167" i="1"/>
  <c r="BD169" i="1"/>
  <c r="BD170" i="1"/>
  <c r="BD171" i="1"/>
  <c r="BD172" i="1"/>
  <c r="BD173" i="1"/>
  <c r="BD174" i="1"/>
  <c r="BD175"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C4" i="1"/>
  <c r="BC6" i="1"/>
  <c r="BC7" i="1"/>
  <c r="BC10" i="1"/>
  <c r="BC11" i="1"/>
  <c r="BC12" i="1"/>
  <c r="BC14" i="1"/>
  <c r="BC15" i="1"/>
  <c r="BC17" i="1"/>
  <c r="BC19" i="1"/>
  <c r="BC21" i="1"/>
  <c r="BC22" i="1"/>
  <c r="BC23" i="1"/>
  <c r="BC24" i="1"/>
  <c r="BC25" i="1"/>
  <c r="BC26" i="1"/>
  <c r="BC27" i="1"/>
  <c r="BC28" i="1"/>
  <c r="BC30" i="1"/>
  <c r="BC31" i="1"/>
  <c r="BC32" i="1"/>
  <c r="BC33" i="1"/>
  <c r="BC34" i="1"/>
  <c r="BC35" i="1"/>
  <c r="BC36" i="1"/>
  <c r="BC37" i="1"/>
  <c r="BC38" i="1"/>
  <c r="BC39" i="1"/>
  <c r="BC40" i="1"/>
  <c r="BC41" i="1"/>
  <c r="BC42" i="1"/>
  <c r="BC43" i="1"/>
  <c r="BC44" i="1"/>
  <c r="BC46" i="1"/>
  <c r="BC47" i="1"/>
  <c r="BC48" i="1"/>
  <c r="BC49" i="1"/>
  <c r="BC50" i="1"/>
  <c r="BC51" i="1"/>
  <c r="BC52" i="1"/>
  <c r="BC55" i="1"/>
  <c r="BC56" i="1"/>
  <c r="BC57" i="1"/>
  <c r="BC58" i="1"/>
  <c r="BC59" i="1"/>
  <c r="BC60" i="1"/>
  <c r="BC61" i="1"/>
  <c r="BC62" i="1"/>
  <c r="BC63" i="1"/>
  <c r="BC64" i="1"/>
  <c r="BC65" i="1"/>
  <c r="BC66" i="1"/>
  <c r="BC68" i="1"/>
  <c r="BC69" i="1"/>
  <c r="BC70" i="1"/>
  <c r="BC72" i="1"/>
  <c r="BC73" i="1"/>
  <c r="BC74" i="1"/>
  <c r="BC75" i="1"/>
  <c r="BC76" i="1"/>
  <c r="BC78" i="1"/>
  <c r="BC79" i="1"/>
  <c r="BC80" i="1"/>
  <c r="BC83" i="1"/>
  <c r="BC84" i="1"/>
  <c r="BC85" i="1"/>
  <c r="BC86" i="1"/>
  <c r="BC87" i="1"/>
  <c r="BC88" i="1"/>
  <c r="BC89" i="1"/>
  <c r="BC90" i="1"/>
  <c r="BC91" i="1"/>
  <c r="BC93" i="1"/>
  <c r="BC94" i="1"/>
  <c r="BC95" i="1"/>
  <c r="BC96" i="1"/>
  <c r="BC97" i="1"/>
  <c r="BC98" i="1"/>
  <c r="BC99" i="1"/>
  <c r="BC100" i="1"/>
  <c r="BC101" i="1"/>
  <c r="BC103" i="1"/>
  <c r="BC104" i="1"/>
  <c r="BC105" i="1"/>
  <c r="BC106" i="1"/>
  <c r="BC107" i="1"/>
  <c r="BC108" i="1"/>
  <c r="BC109" i="1"/>
  <c r="BC111" i="1"/>
  <c r="BC112" i="1"/>
  <c r="BC113" i="1"/>
  <c r="BC114" i="1"/>
  <c r="BC115" i="1"/>
  <c r="BC116" i="1"/>
  <c r="BC117" i="1"/>
  <c r="BC118" i="1"/>
  <c r="BC119" i="1"/>
  <c r="BC120" i="1"/>
  <c r="BC121" i="1"/>
  <c r="BC122" i="1"/>
  <c r="BC124" i="1"/>
  <c r="BC125" i="1"/>
  <c r="BC127"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9" i="1"/>
  <c r="BC160" i="1"/>
  <c r="BC161" i="1"/>
  <c r="BC162" i="1"/>
  <c r="BC163" i="1"/>
  <c r="BC164" i="1"/>
  <c r="BC165" i="1"/>
  <c r="BC166" i="1"/>
  <c r="BC167" i="1"/>
  <c r="BC169" i="1"/>
  <c r="BC170" i="1"/>
  <c r="BC171" i="1"/>
  <c r="BC172" i="1"/>
  <c r="BC173" i="1"/>
  <c r="BC174" i="1"/>
  <c r="BC175"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A4" i="1"/>
  <c r="BA6" i="1"/>
  <c r="BA7" i="1"/>
  <c r="BA10" i="1"/>
  <c r="BA11" i="1"/>
  <c r="BA12" i="1"/>
  <c r="BA13" i="1"/>
  <c r="BA14" i="1"/>
  <c r="BA15" i="1"/>
  <c r="BA17" i="1"/>
  <c r="BA19" i="1"/>
  <c r="BA21" i="1"/>
  <c r="BA22" i="1"/>
  <c r="BA23" i="1"/>
  <c r="BA24" i="1"/>
  <c r="BA25" i="1"/>
  <c r="BA26" i="1"/>
  <c r="BA27" i="1"/>
  <c r="BA28" i="1"/>
  <c r="BA30" i="1"/>
  <c r="BA31" i="1"/>
  <c r="BA32" i="1"/>
  <c r="BA33" i="1"/>
  <c r="BA34" i="1"/>
  <c r="BA35" i="1"/>
  <c r="BA36" i="1"/>
  <c r="BA37" i="1"/>
  <c r="BA38" i="1"/>
  <c r="BA39" i="1"/>
  <c r="BA40" i="1"/>
  <c r="BA41" i="1"/>
  <c r="BA42" i="1"/>
  <c r="BA43" i="1"/>
  <c r="BA44" i="1"/>
  <c r="BA46" i="1"/>
  <c r="BA47" i="1"/>
  <c r="BA48" i="1"/>
  <c r="BA49" i="1"/>
  <c r="BA50" i="1"/>
  <c r="BA51" i="1"/>
  <c r="BA52" i="1"/>
  <c r="BA55" i="1"/>
  <c r="BA56" i="1"/>
  <c r="BA57" i="1"/>
  <c r="BA58" i="1"/>
  <c r="BA59" i="1"/>
  <c r="BA60" i="1"/>
  <c r="BA61" i="1"/>
  <c r="BA62" i="1"/>
  <c r="BA63" i="1"/>
  <c r="BA64" i="1"/>
  <c r="BA65" i="1"/>
  <c r="BA66" i="1"/>
  <c r="BA68" i="1"/>
  <c r="BA69" i="1"/>
  <c r="BA70" i="1"/>
  <c r="BA72" i="1"/>
  <c r="BA73" i="1"/>
  <c r="BA74" i="1"/>
  <c r="BA75" i="1"/>
  <c r="BA76" i="1"/>
  <c r="BA78" i="1"/>
  <c r="BA79" i="1"/>
  <c r="BA80" i="1"/>
  <c r="BA83" i="1"/>
  <c r="BA84" i="1"/>
  <c r="BA85" i="1"/>
  <c r="BA86" i="1"/>
  <c r="BA87" i="1"/>
  <c r="BA88" i="1"/>
  <c r="BA89" i="1"/>
  <c r="BA90" i="1"/>
  <c r="BA91" i="1"/>
  <c r="BA93" i="1"/>
  <c r="BA94" i="1"/>
  <c r="BA95" i="1"/>
  <c r="BA96" i="1"/>
  <c r="BA97" i="1"/>
  <c r="BA98" i="1"/>
  <c r="BA99" i="1"/>
  <c r="BA100" i="1"/>
  <c r="BA101" i="1"/>
  <c r="BA103" i="1"/>
  <c r="BA104" i="1"/>
  <c r="BA105" i="1"/>
  <c r="BA106" i="1"/>
  <c r="BA107" i="1"/>
  <c r="BA108" i="1"/>
  <c r="BA109" i="1"/>
  <c r="BA111" i="1"/>
  <c r="BA112" i="1"/>
  <c r="BA113" i="1"/>
  <c r="BA114" i="1"/>
  <c r="BA115" i="1"/>
  <c r="BA116" i="1"/>
  <c r="BA117" i="1"/>
  <c r="BA118" i="1"/>
  <c r="BA119" i="1"/>
  <c r="BA120" i="1"/>
  <c r="BA121" i="1"/>
  <c r="BA122" i="1"/>
  <c r="BA124" i="1"/>
  <c r="BA125" i="1"/>
  <c r="BA127"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9" i="1"/>
  <c r="BA160" i="1"/>
  <c r="BA161" i="1"/>
  <c r="BA162" i="1"/>
  <c r="BA163" i="1"/>
  <c r="BA164" i="1"/>
  <c r="BA165" i="1"/>
  <c r="BA166" i="1"/>
  <c r="BA167" i="1"/>
  <c r="BA169" i="1"/>
  <c r="BA170" i="1"/>
  <c r="BA171" i="1"/>
  <c r="BA172" i="1"/>
  <c r="BA173" i="1"/>
  <c r="BA174" i="1"/>
  <c r="BA175"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AY4" i="1"/>
  <c r="AY6" i="1"/>
  <c r="AY7" i="1"/>
  <c r="AY10" i="1"/>
  <c r="AY11" i="1"/>
  <c r="AY12" i="1"/>
  <c r="AY13" i="1"/>
  <c r="AY14" i="1"/>
  <c r="AY15" i="1"/>
  <c r="AY17" i="1"/>
  <c r="AY19" i="1"/>
  <c r="AY21" i="1"/>
  <c r="AY22" i="1"/>
  <c r="AY23" i="1"/>
  <c r="AY24" i="1"/>
  <c r="AY25" i="1"/>
  <c r="AY26" i="1"/>
  <c r="AY27" i="1"/>
  <c r="AY28" i="1"/>
  <c r="AY30" i="1"/>
  <c r="AY31" i="1"/>
  <c r="AY32" i="1"/>
  <c r="AY33" i="1"/>
  <c r="AY34" i="1"/>
  <c r="AY35" i="1"/>
  <c r="AY36" i="1"/>
  <c r="AY37" i="1"/>
  <c r="AY38" i="1"/>
  <c r="AY39" i="1"/>
  <c r="AY40" i="1"/>
  <c r="AY41" i="1"/>
  <c r="AY42" i="1"/>
  <c r="AY43" i="1"/>
  <c r="AY44" i="1"/>
  <c r="AY46" i="1"/>
  <c r="AY47" i="1"/>
  <c r="AY48" i="1"/>
  <c r="AY49" i="1"/>
  <c r="AY50" i="1"/>
  <c r="AY51" i="1"/>
  <c r="AY52" i="1"/>
  <c r="AY55" i="1"/>
  <c r="AY56" i="1"/>
  <c r="AY57" i="1"/>
  <c r="AY58" i="1"/>
  <c r="AY59" i="1"/>
  <c r="AY60" i="1"/>
  <c r="AY61" i="1"/>
  <c r="AY62" i="1"/>
  <c r="AY63" i="1"/>
  <c r="AY64" i="1"/>
  <c r="AY65" i="1"/>
  <c r="AY66" i="1"/>
  <c r="AY68" i="1"/>
  <c r="AY69" i="1"/>
  <c r="AY70" i="1"/>
  <c r="AY72" i="1"/>
  <c r="AY73" i="1"/>
  <c r="AY74" i="1"/>
  <c r="AY75" i="1"/>
  <c r="AY76" i="1"/>
  <c r="AY78" i="1"/>
  <c r="AY79" i="1"/>
  <c r="AY80" i="1"/>
  <c r="AY83" i="1"/>
  <c r="AY84" i="1"/>
  <c r="AY85" i="1"/>
  <c r="AY86" i="1"/>
  <c r="AY87" i="1"/>
  <c r="AY88" i="1"/>
  <c r="AY89" i="1"/>
  <c r="AY90" i="1"/>
  <c r="AY91" i="1"/>
  <c r="AY93" i="1"/>
  <c r="AY94" i="1"/>
  <c r="AY95" i="1"/>
  <c r="AY96" i="1"/>
  <c r="AY97" i="1"/>
  <c r="AY98" i="1"/>
  <c r="AY99" i="1"/>
  <c r="AY100" i="1"/>
  <c r="AY101" i="1"/>
  <c r="AY103" i="1"/>
  <c r="AY104" i="1"/>
  <c r="AY105" i="1"/>
  <c r="AY106" i="1"/>
  <c r="AY107" i="1"/>
  <c r="AY108" i="1"/>
  <c r="AY109" i="1"/>
  <c r="AY111" i="1"/>
  <c r="AY112" i="1"/>
  <c r="AY113" i="1"/>
  <c r="AY114" i="1"/>
  <c r="AY115" i="1"/>
  <c r="AY116" i="1"/>
  <c r="AY117" i="1"/>
  <c r="AY118" i="1"/>
  <c r="AY119" i="1"/>
  <c r="AY120" i="1"/>
  <c r="AY121" i="1"/>
  <c r="AY122" i="1"/>
  <c r="AY124" i="1"/>
  <c r="AY125" i="1"/>
  <c r="AY127"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9" i="1"/>
  <c r="AY160" i="1"/>
  <c r="AY161" i="1"/>
  <c r="AY162" i="1"/>
  <c r="AY163" i="1"/>
  <c r="AY164" i="1"/>
  <c r="AY165" i="1"/>
  <c r="AY166" i="1"/>
  <c r="AY167" i="1"/>
  <c r="AY169" i="1"/>
  <c r="AY170" i="1"/>
  <c r="AY171" i="1"/>
  <c r="AY172" i="1"/>
  <c r="AY173" i="1"/>
  <c r="AY174" i="1"/>
  <c r="AY175"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536" i="1"/>
  <c r="AY537" i="1"/>
  <c r="AY538" i="1"/>
  <c r="AY539" i="1"/>
  <c r="AY540" i="1"/>
  <c r="AY541" i="1"/>
  <c r="AY542" i="1"/>
  <c r="AY54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BG4" i="1"/>
  <c r="BG6" i="1"/>
  <c r="BG7" i="1"/>
  <c r="BG10" i="1"/>
  <c r="BG11" i="1"/>
  <c r="BG12" i="1"/>
  <c r="BG13" i="1"/>
  <c r="BG14" i="1"/>
  <c r="BG15" i="1"/>
  <c r="BG17" i="1"/>
  <c r="BG19" i="1"/>
  <c r="BG21" i="1"/>
  <c r="BG22" i="1"/>
  <c r="BG23" i="1"/>
  <c r="BG24" i="1"/>
  <c r="BG25" i="1"/>
  <c r="BG26" i="1"/>
  <c r="BG27" i="1"/>
  <c r="BG28" i="1"/>
  <c r="BG30" i="1"/>
  <c r="BG31" i="1"/>
  <c r="BG32" i="1"/>
  <c r="BG33" i="1"/>
  <c r="BG34" i="1"/>
  <c r="BG35" i="1"/>
  <c r="BG36" i="1"/>
  <c r="BG37" i="1"/>
  <c r="BG38" i="1"/>
  <c r="BG39" i="1"/>
  <c r="BG40" i="1"/>
  <c r="BG41" i="1"/>
  <c r="BG42" i="1"/>
  <c r="BG43" i="1"/>
  <c r="BG44" i="1"/>
  <c r="BG46" i="1"/>
  <c r="BG47" i="1"/>
  <c r="BG48" i="1"/>
  <c r="BG49" i="1"/>
  <c r="BG50" i="1"/>
  <c r="BG51" i="1"/>
  <c r="BG52" i="1"/>
  <c r="BG55" i="1"/>
  <c r="BG56" i="1"/>
  <c r="BG57" i="1"/>
  <c r="BG58" i="1"/>
  <c r="BG59" i="1"/>
  <c r="BG60" i="1"/>
  <c r="BG61" i="1"/>
  <c r="BG62" i="1"/>
  <c r="BG63" i="1"/>
  <c r="BG64" i="1"/>
  <c r="BG65" i="1"/>
  <c r="BG66" i="1"/>
  <c r="BG68" i="1"/>
  <c r="BG69" i="1"/>
  <c r="BG70" i="1"/>
  <c r="BG72" i="1"/>
  <c r="BG73" i="1"/>
  <c r="BG74" i="1"/>
  <c r="BG75" i="1"/>
  <c r="BG76" i="1"/>
  <c r="BG78" i="1"/>
  <c r="BG79" i="1"/>
  <c r="BG80" i="1"/>
  <c r="BG83" i="1"/>
  <c r="BG84" i="1"/>
  <c r="BG85" i="1"/>
  <c r="BG86" i="1"/>
  <c r="BG87" i="1"/>
  <c r="BG88" i="1"/>
  <c r="BG89" i="1"/>
  <c r="BG90" i="1"/>
  <c r="BG91" i="1"/>
  <c r="BG93" i="1"/>
  <c r="BG94" i="1"/>
  <c r="BG95" i="1"/>
  <c r="BG96" i="1"/>
  <c r="BG97" i="1"/>
  <c r="BG98" i="1"/>
  <c r="BG99" i="1"/>
  <c r="BG100" i="1"/>
  <c r="BG101" i="1"/>
  <c r="BG103" i="1"/>
  <c r="BG104" i="1"/>
  <c r="BG105" i="1"/>
  <c r="BG106" i="1"/>
  <c r="BG107" i="1"/>
  <c r="BG108" i="1"/>
  <c r="BG109" i="1"/>
  <c r="BG111" i="1"/>
  <c r="BG112" i="1"/>
  <c r="BG113" i="1"/>
  <c r="BG114" i="1"/>
  <c r="BG115" i="1"/>
  <c r="BG116" i="1"/>
  <c r="BG117" i="1"/>
  <c r="BG118" i="1"/>
  <c r="BG119" i="1"/>
  <c r="BG120" i="1"/>
  <c r="BG121" i="1"/>
  <c r="BG122" i="1"/>
  <c r="BG124" i="1"/>
  <c r="BG125" i="1"/>
  <c r="BG127"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9" i="1"/>
  <c r="BG160" i="1"/>
  <c r="BG161" i="1"/>
  <c r="BG162" i="1"/>
  <c r="BG163" i="1"/>
  <c r="BG164" i="1"/>
  <c r="BG165" i="1"/>
  <c r="BG166" i="1"/>
  <c r="BG167" i="1"/>
  <c r="BG169" i="1"/>
  <c r="BG170" i="1"/>
  <c r="BG171" i="1"/>
  <c r="BG172" i="1"/>
  <c r="BG173" i="1"/>
  <c r="BG174" i="1"/>
  <c r="BG175"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G652" i="1"/>
  <c r="BG653" i="1"/>
  <c r="BG654" i="1"/>
  <c r="BG655" i="1"/>
  <c r="BB4" i="1"/>
  <c r="BB6" i="1"/>
  <c r="BB7" i="1"/>
  <c r="BB10" i="1"/>
  <c r="BB11" i="1"/>
  <c r="BB12" i="1"/>
  <c r="BB13" i="1"/>
  <c r="BB14" i="1"/>
  <c r="BB15" i="1"/>
  <c r="BB17" i="1"/>
  <c r="BB19" i="1"/>
  <c r="BB21" i="1"/>
  <c r="BB22" i="1"/>
  <c r="BB23" i="1"/>
  <c r="BB24" i="1"/>
  <c r="BB25" i="1"/>
  <c r="BB26" i="1"/>
  <c r="BB27" i="1"/>
  <c r="BB28" i="1"/>
  <c r="BB30" i="1"/>
  <c r="BB31" i="1"/>
  <c r="BB32" i="1"/>
  <c r="BB33" i="1"/>
  <c r="BB34" i="1"/>
  <c r="BB35" i="1"/>
  <c r="BB36" i="1"/>
  <c r="BB37" i="1"/>
  <c r="BB38" i="1"/>
  <c r="BB39" i="1"/>
  <c r="BB40" i="1"/>
  <c r="BB41" i="1"/>
  <c r="BB42" i="1"/>
  <c r="BB43" i="1"/>
  <c r="BB44" i="1"/>
  <c r="BB46" i="1"/>
  <c r="BB47" i="1"/>
  <c r="BB48" i="1"/>
  <c r="BB49" i="1"/>
  <c r="BB50" i="1"/>
  <c r="BB51" i="1"/>
  <c r="BB52" i="1"/>
  <c r="BB55" i="1"/>
  <c r="BB56" i="1"/>
  <c r="BB57" i="1"/>
  <c r="BB58" i="1"/>
  <c r="BB59" i="1"/>
  <c r="BB60" i="1"/>
  <c r="BB61" i="1"/>
  <c r="BB62" i="1"/>
  <c r="BB63" i="1"/>
  <c r="BB64" i="1"/>
  <c r="BB65" i="1"/>
  <c r="BB66" i="1"/>
  <c r="BB68" i="1"/>
  <c r="BB69" i="1"/>
  <c r="BB70" i="1"/>
  <c r="BB72" i="1"/>
  <c r="BB73" i="1"/>
  <c r="BB74" i="1"/>
  <c r="BB75" i="1"/>
  <c r="BB76" i="1"/>
  <c r="BB78" i="1"/>
  <c r="BB79" i="1"/>
  <c r="BB80" i="1"/>
  <c r="BB83" i="1"/>
  <c r="BB84" i="1"/>
  <c r="BB85" i="1"/>
  <c r="BB86" i="1"/>
  <c r="BB87" i="1"/>
  <c r="BB88" i="1"/>
  <c r="BB89" i="1"/>
  <c r="BB90" i="1"/>
  <c r="BB91" i="1"/>
  <c r="BB93" i="1"/>
  <c r="BB94" i="1"/>
  <c r="BB95" i="1"/>
  <c r="BB96" i="1"/>
  <c r="BB97" i="1"/>
  <c r="BB98" i="1"/>
  <c r="BB99" i="1"/>
  <c r="BB100" i="1"/>
  <c r="BB101" i="1"/>
  <c r="BB103" i="1"/>
  <c r="BB104" i="1"/>
  <c r="BB105" i="1"/>
  <c r="BB106" i="1"/>
  <c r="BB107" i="1"/>
  <c r="BB108" i="1"/>
  <c r="BB109" i="1"/>
  <c r="BB111" i="1"/>
  <c r="BB112" i="1"/>
  <c r="BB113" i="1"/>
  <c r="BB114" i="1"/>
  <c r="BB115" i="1"/>
  <c r="BB116" i="1"/>
  <c r="BB117" i="1"/>
  <c r="BB118" i="1"/>
  <c r="BB119" i="1"/>
  <c r="BB120" i="1"/>
  <c r="BB121" i="1"/>
  <c r="BB122" i="1"/>
  <c r="BB124" i="1"/>
  <c r="BB125" i="1"/>
  <c r="BB127"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9" i="1"/>
  <c r="BB160" i="1"/>
  <c r="BB161" i="1"/>
  <c r="BB162" i="1"/>
  <c r="BB163" i="1"/>
  <c r="BB164" i="1"/>
  <c r="BB165" i="1"/>
  <c r="BB166" i="1"/>
  <c r="BB167" i="1"/>
  <c r="BB169" i="1"/>
  <c r="BB170" i="1"/>
  <c r="BB171" i="1"/>
  <c r="BB172" i="1"/>
  <c r="BB173" i="1"/>
  <c r="BB174" i="1"/>
  <c r="BB175"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0" i="1"/>
  <c r="BB341" i="1"/>
  <c r="BB342" i="1"/>
  <c r="BB343" i="1"/>
  <c r="BB344" i="1"/>
  <c r="BB345" i="1"/>
  <c r="BB346" i="1"/>
  <c r="BB347" i="1"/>
  <c r="BB348" i="1"/>
  <c r="BB349" i="1"/>
  <c r="BB350" i="1"/>
  <c r="BB351" i="1"/>
  <c r="BB352" i="1"/>
  <c r="BB353" i="1"/>
  <c r="BB354" i="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BB601" i="1"/>
  <c r="BB602" i="1"/>
  <c r="BB603" i="1"/>
  <c r="BB604" i="1"/>
  <c r="BB605" i="1"/>
  <c r="BB606" i="1"/>
  <c r="BB607" i="1"/>
  <c r="BB608" i="1"/>
  <c r="BB609" i="1"/>
  <c r="BB610" i="1"/>
  <c r="BB611" i="1"/>
  <c r="BB612" i="1"/>
  <c r="BB613" i="1"/>
  <c r="BB614" i="1"/>
  <c r="BB615" i="1"/>
  <c r="BB616" i="1"/>
  <c r="BB617" i="1"/>
  <c r="BB618" i="1"/>
  <c r="BB619" i="1"/>
  <c r="BB620" i="1"/>
  <c r="BB621" i="1"/>
  <c r="BB622" i="1"/>
  <c r="BB623" i="1"/>
  <c r="BB624" i="1"/>
  <c r="BB625" i="1"/>
  <c r="BB626" i="1"/>
  <c r="BB627" i="1"/>
  <c r="BB628" i="1"/>
  <c r="BB629" i="1"/>
  <c r="BB630" i="1"/>
  <c r="BB631" i="1"/>
  <c r="BB632" i="1"/>
  <c r="BB633" i="1"/>
  <c r="BB634" i="1"/>
  <c r="BB635" i="1"/>
  <c r="BB636" i="1"/>
  <c r="BB637" i="1"/>
  <c r="BB638" i="1"/>
  <c r="BB639" i="1"/>
  <c r="BB640" i="1"/>
  <c r="BB641" i="1"/>
  <c r="BB642" i="1"/>
  <c r="BB643" i="1"/>
  <c r="BB644" i="1"/>
  <c r="BB645" i="1"/>
  <c r="BB646" i="1"/>
  <c r="BB647" i="1"/>
  <c r="BB648" i="1"/>
  <c r="BB649" i="1"/>
  <c r="BB650" i="1"/>
  <c r="BB651" i="1"/>
  <c r="BB652" i="1"/>
  <c r="BB653" i="1"/>
  <c r="BB654" i="1"/>
  <c r="BB655" i="1"/>
  <c r="AZ4" i="1"/>
  <c r="AZ6" i="1"/>
  <c r="AZ7" i="1"/>
  <c r="AZ10" i="1"/>
  <c r="AZ11" i="1"/>
  <c r="AZ12" i="1"/>
  <c r="AZ14" i="1"/>
  <c r="AZ15" i="1"/>
  <c r="AZ17" i="1"/>
  <c r="AZ19" i="1"/>
  <c r="AZ21" i="1"/>
  <c r="AZ22" i="1"/>
  <c r="AZ23" i="1"/>
  <c r="AZ24" i="1"/>
  <c r="AZ25" i="1"/>
  <c r="AZ26" i="1"/>
  <c r="AZ27" i="1"/>
  <c r="AZ28" i="1"/>
  <c r="AZ30" i="1"/>
  <c r="AZ31" i="1"/>
  <c r="AZ32" i="1"/>
  <c r="AZ33" i="1"/>
  <c r="AZ34" i="1"/>
  <c r="AZ35" i="1"/>
  <c r="AZ36" i="1"/>
  <c r="AZ37" i="1"/>
  <c r="AZ38" i="1"/>
  <c r="AZ39" i="1"/>
  <c r="AZ40" i="1"/>
  <c r="AZ41" i="1"/>
  <c r="AZ42" i="1"/>
  <c r="AZ43" i="1"/>
  <c r="AZ44" i="1"/>
  <c r="AZ46" i="1"/>
  <c r="AZ47" i="1"/>
  <c r="AZ48" i="1"/>
  <c r="AZ49" i="1"/>
  <c r="AZ50" i="1"/>
  <c r="AZ51" i="1"/>
  <c r="AZ52" i="1"/>
  <c r="AZ55" i="1"/>
  <c r="AZ56" i="1"/>
  <c r="AZ57" i="1"/>
  <c r="AZ58" i="1"/>
  <c r="AZ59" i="1"/>
  <c r="AZ60" i="1"/>
  <c r="AZ61" i="1"/>
  <c r="AZ62" i="1"/>
  <c r="AZ63" i="1"/>
  <c r="AZ64" i="1"/>
  <c r="AZ65" i="1"/>
  <c r="AZ66" i="1"/>
  <c r="AZ68" i="1"/>
  <c r="AZ69" i="1"/>
  <c r="AZ70" i="1"/>
  <c r="AZ72" i="1"/>
  <c r="AZ73" i="1"/>
  <c r="AZ74" i="1"/>
  <c r="AZ75" i="1"/>
  <c r="AZ76" i="1"/>
  <c r="AZ78" i="1"/>
  <c r="AZ79" i="1"/>
  <c r="AZ80" i="1"/>
  <c r="AZ83" i="1"/>
  <c r="AZ84" i="1"/>
  <c r="AZ85" i="1"/>
  <c r="AZ86" i="1"/>
  <c r="AZ87" i="1"/>
  <c r="AZ88" i="1"/>
  <c r="AZ89" i="1"/>
  <c r="AZ90" i="1"/>
  <c r="AZ91" i="1"/>
  <c r="AZ93" i="1"/>
  <c r="AZ94" i="1"/>
  <c r="AZ95" i="1"/>
  <c r="AZ96" i="1"/>
  <c r="AZ97" i="1"/>
  <c r="AZ98" i="1"/>
  <c r="AZ99" i="1"/>
  <c r="AZ100" i="1"/>
  <c r="AZ101" i="1"/>
  <c r="AZ103" i="1"/>
  <c r="AZ104" i="1"/>
  <c r="AZ105" i="1"/>
  <c r="AZ106" i="1"/>
  <c r="AZ107" i="1"/>
  <c r="AZ108" i="1"/>
  <c r="AZ109" i="1"/>
  <c r="AZ111" i="1"/>
  <c r="AZ112" i="1"/>
  <c r="AZ113" i="1"/>
  <c r="AZ114" i="1"/>
  <c r="AZ115" i="1"/>
  <c r="AZ116" i="1"/>
  <c r="AZ117" i="1"/>
  <c r="AZ118" i="1"/>
  <c r="AZ119" i="1"/>
  <c r="AZ120" i="1"/>
  <c r="AZ121" i="1"/>
  <c r="AZ122" i="1"/>
  <c r="AZ124" i="1"/>
  <c r="AZ125" i="1"/>
  <c r="AZ127"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9" i="1"/>
  <c r="AZ160" i="1"/>
  <c r="AZ161" i="1"/>
  <c r="AZ162" i="1"/>
  <c r="AZ163" i="1"/>
  <c r="AZ164" i="1"/>
  <c r="AZ165" i="1"/>
  <c r="AZ166" i="1"/>
  <c r="AZ167" i="1"/>
  <c r="AZ169" i="1"/>
  <c r="AZ170" i="1"/>
  <c r="AZ171" i="1"/>
  <c r="AZ172" i="1"/>
  <c r="AZ173" i="1"/>
  <c r="AZ174" i="1"/>
  <c r="AZ175"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536" i="1"/>
  <c r="AZ537" i="1"/>
  <c r="AZ538" i="1"/>
  <c r="AZ539" i="1"/>
  <c r="AZ540" i="1"/>
  <c r="AZ541" i="1"/>
  <c r="AZ542" i="1"/>
  <c r="AZ543" i="1"/>
  <c r="AZ544" i="1"/>
  <c r="AZ545" i="1"/>
  <c r="AZ546" i="1"/>
  <c r="AZ547" i="1"/>
  <c r="AZ548" i="1"/>
  <c r="AZ549" i="1"/>
  <c r="AZ550" i="1"/>
  <c r="AZ551" i="1"/>
  <c r="AZ552" i="1"/>
  <c r="AZ553" i="1"/>
  <c r="AZ554" i="1"/>
  <c r="AZ555" i="1"/>
  <c r="AZ556" i="1"/>
  <c r="AZ557" i="1"/>
  <c r="AZ558" i="1"/>
  <c r="AZ559"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610" i="1"/>
  <c r="AZ611" i="1"/>
  <c r="AZ612" i="1"/>
  <c r="AZ613" i="1"/>
  <c r="AZ614" i="1"/>
  <c r="AZ615" i="1"/>
  <c r="AZ616" i="1"/>
  <c r="AZ617" i="1"/>
  <c r="AZ618" i="1"/>
  <c r="AZ619" i="1"/>
  <c r="AZ620" i="1"/>
  <c r="AZ621" i="1"/>
  <c r="AZ622" i="1"/>
  <c r="AZ623" i="1"/>
  <c r="AZ624" i="1"/>
  <c r="AZ625" i="1"/>
  <c r="AZ626" i="1"/>
  <c r="AZ627" i="1"/>
  <c r="AZ628" i="1"/>
  <c r="AZ629" i="1"/>
  <c r="AZ630" i="1"/>
  <c r="AZ631" i="1"/>
  <c r="AZ632" i="1"/>
  <c r="AZ633" i="1"/>
  <c r="AZ634" i="1"/>
  <c r="AZ635" i="1"/>
  <c r="AZ636" i="1"/>
  <c r="AZ637" i="1"/>
  <c r="AZ638" i="1"/>
  <c r="AZ639" i="1"/>
  <c r="AZ640" i="1"/>
  <c r="AZ641" i="1"/>
  <c r="AZ642" i="1"/>
  <c r="AZ643" i="1"/>
  <c r="AZ644" i="1"/>
  <c r="AZ645" i="1"/>
  <c r="AZ646" i="1"/>
  <c r="AZ647" i="1"/>
  <c r="AZ648" i="1"/>
  <c r="AZ649" i="1"/>
  <c r="AZ650" i="1"/>
  <c r="AZ651" i="1"/>
  <c r="AZ652" i="1"/>
  <c r="AZ653" i="1"/>
  <c r="AZ654" i="1"/>
  <c r="AZ655" i="1"/>
  <c r="AW4" i="1"/>
  <c r="AW6" i="1"/>
  <c r="AW7" i="1"/>
  <c r="AW10" i="1"/>
  <c r="AW11" i="1"/>
  <c r="AW12" i="1"/>
  <c r="AW13" i="1"/>
  <c r="AW14" i="1"/>
  <c r="AW15" i="1"/>
  <c r="AW17" i="1"/>
  <c r="AW19" i="1"/>
  <c r="AW21" i="1"/>
  <c r="AW22" i="1"/>
  <c r="AW23" i="1"/>
  <c r="AW24" i="1"/>
  <c r="AW25" i="1"/>
  <c r="AW26" i="1"/>
  <c r="AW27" i="1"/>
  <c r="AW28" i="1"/>
  <c r="AW30" i="1"/>
  <c r="AW31" i="1"/>
  <c r="AW32" i="1"/>
  <c r="AW33" i="1"/>
  <c r="AW34" i="1"/>
  <c r="AW35" i="1"/>
  <c r="AW36" i="1"/>
  <c r="AW37" i="1"/>
  <c r="AW38" i="1"/>
  <c r="AW39" i="1"/>
  <c r="AW40" i="1"/>
  <c r="AW41" i="1"/>
  <c r="AW42" i="1"/>
  <c r="AW43" i="1"/>
  <c r="AW44" i="1"/>
  <c r="AW46" i="1"/>
  <c r="AW47" i="1"/>
  <c r="AW48" i="1"/>
  <c r="AW49" i="1"/>
  <c r="AW50" i="1"/>
  <c r="AW51" i="1"/>
  <c r="AW52" i="1"/>
  <c r="AW55" i="1"/>
  <c r="AW56" i="1"/>
  <c r="AW57" i="1"/>
  <c r="AW58" i="1"/>
  <c r="AW59" i="1"/>
  <c r="AW60" i="1"/>
  <c r="AW61" i="1"/>
  <c r="AW62" i="1"/>
  <c r="AW63" i="1"/>
  <c r="AW64" i="1"/>
  <c r="AW65" i="1"/>
  <c r="AW66" i="1"/>
  <c r="AW68" i="1"/>
  <c r="AW69" i="1"/>
  <c r="AW70" i="1"/>
  <c r="AW72" i="1"/>
  <c r="AW73" i="1"/>
  <c r="AW74" i="1"/>
  <c r="AW75" i="1"/>
  <c r="AW76" i="1"/>
  <c r="AW78" i="1"/>
  <c r="AW79" i="1"/>
  <c r="AW80" i="1"/>
  <c r="AW83" i="1"/>
  <c r="AW84" i="1"/>
  <c r="AW85" i="1"/>
  <c r="AW86" i="1"/>
  <c r="AW87" i="1"/>
  <c r="AW88" i="1"/>
  <c r="AW89" i="1"/>
  <c r="AW90" i="1"/>
  <c r="AW91" i="1"/>
  <c r="AW93" i="1"/>
  <c r="AW94" i="1"/>
  <c r="AW95" i="1"/>
  <c r="AW96" i="1"/>
  <c r="AW97" i="1"/>
  <c r="AW98" i="1"/>
  <c r="AW99" i="1"/>
  <c r="AW100" i="1"/>
  <c r="AW101" i="1"/>
  <c r="AW103" i="1"/>
  <c r="AW104" i="1"/>
  <c r="AW105" i="1"/>
  <c r="AW106" i="1"/>
  <c r="AW107" i="1"/>
  <c r="AW108" i="1"/>
  <c r="AW109" i="1"/>
  <c r="AW111" i="1"/>
  <c r="AW112" i="1"/>
  <c r="AW113" i="1"/>
  <c r="AW114" i="1"/>
  <c r="AW115" i="1"/>
  <c r="AW116" i="1"/>
  <c r="AW117" i="1"/>
  <c r="AW118" i="1"/>
  <c r="AW119" i="1"/>
  <c r="AW120" i="1"/>
  <c r="AW121" i="1"/>
  <c r="AW122" i="1"/>
  <c r="AW124" i="1"/>
  <c r="AW125" i="1"/>
  <c r="AW127"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9" i="1"/>
  <c r="AW160" i="1"/>
  <c r="AW161" i="1"/>
  <c r="AW162" i="1"/>
  <c r="AW163" i="1"/>
  <c r="AW164" i="1"/>
  <c r="AW165" i="1"/>
  <c r="AW166" i="1"/>
  <c r="AW167" i="1"/>
  <c r="AW169" i="1"/>
  <c r="AW170" i="1"/>
  <c r="AW171" i="1"/>
  <c r="AW172" i="1"/>
  <c r="AW173" i="1"/>
  <c r="AW174" i="1"/>
  <c r="AW175"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N608" i="1" s="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V4" i="1"/>
  <c r="AV6" i="1"/>
  <c r="AV7" i="1"/>
  <c r="AV10" i="1"/>
  <c r="AV11" i="1"/>
  <c r="AV12" i="1"/>
  <c r="AV13" i="1"/>
  <c r="AV14" i="1"/>
  <c r="AV15" i="1"/>
  <c r="AV17" i="1"/>
  <c r="AV19" i="1"/>
  <c r="AV21" i="1"/>
  <c r="AV22" i="1"/>
  <c r="AV23" i="1"/>
  <c r="AV24" i="1"/>
  <c r="AV25" i="1"/>
  <c r="AV26" i="1"/>
  <c r="AV27" i="1"/>
  <c r="AV28" i="1"/>
  <c r="AV30" i="1"/>
  <c r="AV31" i="1"/>
  <c r="AV32" i="1"/>
  <c r="AV33" i="1"/>
  <c r="AV34" i="1"/>
  <c r="AV35" i="1"/>
  <c r="AV36" i="1"/>
  <c r="AV37" i="1"/>
  <c r="AV38" i="1"/>
  <c r="AV39" i="1"/>
  <c r="AV40" i="1"/>
  <c r="AV41" i="1"/>
  <c r="AV42" i="1"/>
  <c r="AV43" i="1"/>
  <c r="AV44" i="1"/>
  <c r="AV46" i="1"/>
  <c r="AV47" i="1"/>
  <c r="AV48" i="1"/>
  <c r="AV49" i="1"/>
  <c r="AV50" i="1"/>
  <c r="AV51" i="1"/>
  <c r="AV52" i="1"/>
  <c r="AV55" i="1"/>
  <c r="AV56" i="1"/>
  <c r="AV57" i="1"/>
  <c r="AV58" i="1"/>
  <c r="AV59" i="1"/>
  <c r="AV60" i="1"/>
  <c r="AV61" i="1"/>
  <c r="AV62" i="1"/>
  <c r="AV63" i="1"/>
  <c r="AV64" i="1"/>
  <c r="AV65" i="1"/>
  <c r="AV66" i="1"/>
  <c r="AV68" i="1"/>
  <c r="AV69" i="1"/>
  <c r="AV70" i="1"/>
  <c r="AV72" i="1"/>
  <c r="AV73" i="1"/>
  <c r="AV74" i="1"/>
  <c r="AV75" i="1"/>
  <c r="AV76" i="1"/>
  <c r="AV78" i="1"/>
  <c r="AV79" i="1"/>
  <c r="AV80" i="1"/>
  <c r="AV83" i="1"/>
  <c r="AV84" i="1"/>
  <c r="AV85" i="1"/>
  <c r="AV86" i="1"/>
  <c r="AV87" i="1"/>
  <c r="AV88" i="1"/>
  <c r="AV89" i="1"/>
  <c r="AV90" i="1"/>
  <c r="AV91" i="1"/>
  <c r="AV93" i="1"/>
  <c r="AV94" i="1"/>
  <c r="AV95" i="1"/>
  <c r="AV96" i="1"/>
  <c r="AV97" i="1"/>
  <c r="AV98" i="1"/>
  <c r="AV99" i="1"/>
  <c r="AV100" i="1"/>
  <c r="AV101" i="1"/>
  <c r="AV103" i="1"/>
  <c r="AV104" i="1"/>
  <c r="AV105" i="1"/>
  <c r="AV106" i="1"/>
  <c r="AV107" i="1"/>
  <c r="AV108" i="1"/>
  <c r="AV109" i="1"/>
  <c r="AV111" i="1"/>
  <c r="AV112" i="1"/>
  <c r="AV113" i="1"/>
  <c r="AV114" i="1"/>
  <c r="AV115" i="1"/>
  <c r="AV116" i="1"/>
  <c r="AV117" i="1"/>
  <c r="AV118" i="1"/>
  <c r="AV119" i="1"/>
  <c r="AV120" i="1"/>
  <c r="AV121" i="1"/>
  <c r="AV122" i="1"/>
  <c r="AV124" i="1"/>
  <c r="AV125" i="1"/>
  <c r="AV127"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9" i="1"/>
  <c r="AV160" i="1"/>
  <c r="AV161" i="1"/>
  <c r="AV162" i="1"/>
  <c r="AV163" i="1"/>
  <c r="AV164" i="1"/>
  <c r="AV165" i="1"/>
  <c r="AV166" i="1"/>
  <c r="AV167" i="1"/>
  <c r="AV169" i="1"/>
  <c r="AV170" i="1"/>
  <c r="AV171" i="1"/>
  <c r="AV172" i="1"/>
  <c r="AV173" i="1"/>
  <c r="AV174" i="1"/>
  <c r="AV175"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U4" i="1"/>
  <c r="AU6" i="1"/>
  <c r="AU7" i="1"/>
  <c r="AU10" i="1"/>
  <c r="AU11" i="1"/>
  <c r="AU12" i="1"/>
  <c r="AU13" i="1"/>
  <c r="AU14" i="1"/>
  <c r="AU15" i="1"/>
  <c r="AU17" i="1"/>
  <c r="AU19" i="1"/>
  <c r="AU21" i="1"/>
  <c r="AU22" i="1"/>
  <c r="AU23" i="1"/>
  <c r="AU24" i="1"/>
  <c r="AU25" i="1"/>
  <c r="AU26" i="1"/>
  <c r="AU27" i="1"/>
  <c r="AU28" i="1"/>
  <c r="AU30" i="1"/>
  <c r="AU31" i="1"/>
  <c r="AU32" i="1"/>
  <c r="AU33" i="1"/>
  <c r="AU34" i="1"/>
  <c r="AU35" i="1"/>
  <c r="AU36" i="1"/>
  <c r="AU37" i="1"/>
  <c r="AU38" i="1"/>
  <c r="AU39" i="1"/>
  <c r="AU40" i="1"/>
  <c r="AU41" i="1"/>
  <c r="AU42" i="1"/>
  <c r="AU43" i="1"/>
  <c r="AU44" i="1"/>
  <c r="AU46" i="1"/>
  <c r="AU47" i="1"/>
  <c r="AU48" i="1"/>
  <c r="AU49" i="1"/>
  <c r="AU50" i="1"/>
  <c r="AU51" i="1"/>
  <c r="AU52" i="1"/>
  <c r="AU55" i="1"/>
  <c r="AU56" i="1"/>
  <c r="AU57" i="1"/>
  <c r="AU58" i="1"/>
  <c r="AU59" i="1"/>
  <c r="AU60" i="1"/>
  <c r="AU61" i="1"/>
  <c r="AU62" i="1"/>
  <c r="AU63" i="1"/>
  <c r="AU64" i="1"/>
  <c r="AU65" i="1"/>
  <c r="AU66" i="1"/>
  <c r="AU68" i="1"/>
  <c r="AU69" i="1"/>
  <c r="AU70" i="1"/>
  <c r="AU72" i="1"/>
  <c r="AU73" i="1"/>
  <c r="AU74" i="1"/>
  <c r="AU75" i="1"/>
  <c r="AU76" i="1"/>
  <c r="AU78" i="1"/>
  <c r="AU79" i="1"/>
  <c r="AU80" i="1"/>
  <c r="AU83" i="1"/>
  <c r="AU84" i="1"/>
  <c r="AU85" i="1"/>
  <c r="AU86" i="1"/>
  <c r="AU87" i="1"/>
  <c r="AU88" i="1"/>
  <c r="AU89" i="1"/>
  <c r="AU90" i="1"/>
  <c r="AU91" i="1"/>
  <c r="AU93" i="1"/>
  <c r="AU94" i="1"/>
  <c r="AU95" i="1"/>
  <c r="AU96" i="1"/>
  <c r="AU97" i="1"/>
  <c r="AU98" i="1"/>
  <c r="AU99" i="1"/>
  <c r="AU100" i="1"/>
  <c r="AU101" i="1"/>
  <c r="AU103" i="1"/>
  <c r="AU104" i="1"/>
  <c r="AU105" i="1"/>
  <c r="AU106" i="1"/>
  <c r="AU107" i="1"/>
  <c r="AU108" i="1"/>
  <c r="AU109" i="1"/>
  <c r="AU111" i="1"/>
  <c r="AU112" i="1"/>
  <c r="AU113" i="1"/>
  <c r="AU114" i="1"/>
  <c r="AU115" i="1"/>
  <c r="AU116" i="1"/>
  <c r="AU117" i="1"/>
  <c r="AU118" i="1"/>
  <c r="AU119" i="1"/>
  <c r="AU120" i="1"/>
  <c r="AU121" i="1"/>
  <c r="AU122" i="1"/>
  <c r="AU124" i="1"/>
  <c r="AU125" i="1"/>
  <c r="AU127"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9" i="1"/>
  <c r="AU160" i="1"/>
  <c r="AU161" i="1"/>
  <c r="AU162" i="1"/>
  <c r="AU163" i="1"/>
  <c r="AU164" i="1"/>
  <c r="AU165" i="1"/>
  <c r="AU166" i="1"/>
  <c r="AU167" i="1"/>
  <c r="AU169" i="1"/>
  <c r="AU170" i="1"/>
  <c r="AU171" i="1"/>
  <c r="AU172" i="1"/>
  <c r="AU173" i="1"/>
  <c r="AU174" i="1"/>
  <c r="AU175"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T4" i="1"/>
  <c r="AT6" i="1"/>
  <c r="AT7" i="1"/>
  <c r="AT10" i="1"/>
  <c r="AT11" i="1"/>
  <c r="AT12" i="1"/>
  <c r="AT13" i="1"/>
  <c r="AT14" i="1"/>
  <c r="AT15" i="1"/>
  <c r="AT17" i="1"/>
  <c r="AT19" i="1"/>
  <c r="AT21" i="1"/>
  <c r="AT22" i="1"/>
  <c r="AT23" i="1"/>
  <c r="AT24" i="1"/>
  <c r="AT25" i="1"/>
  <c r="AT26" i="1"/>
  <c r="AT27" i="1"/>
  <c r="AT28" i="1"/>
  <c r="AT30" i="1"/>
  <c r="AT31" i="1"/>
  <c r="AT32" i="1"/>
  <c r="AT33" i="1"/>
  <c r="AT34" i="1"/>
  <c r="AT35" i="1"/>
  <c r="AT36" i="1"/>
  <c r="AT37" i="1"/>
  <c r="AT38" i="1"/>
  <c r="AT39" i="1"/>
  <c r="AT40" i="1"/>
  <c r="AT41" i="1"/>
  <c r="AT42" i="1"/>
  <c r="AT43" i="1"/>
  <c r="AT44" i="1"/>
  <c r="AT46" i="1"/>
  <c r="AT47" i="1"/>
  <c r="AT48" i="1"/>
  <c r="AT49" i="1"/>
  <c r="AT50" i="1"/>
  <c r="AT51" i="1"/>
  <c r="AT52" i="1"/>
  <c r="AT55" i="1"/>
  <c r="AT56" i="1"/>
  <c r="AT57" i="1"/>
  <c r="AT58" i="1"/>
  <c r="AT59" i="1"/>
  <c r="AT60" i="1"/>
  <c r="AT61" i="1"/>
  <c r="AT62" i="1"/>
  <c r="AT63" i="1"/>
  <c r="AT64" i="1"/>
  <c r="AT65" i="1"/>
  <c r="AT66" i="1"/>
  <c r="AT68" i="1"/>
  <c r="AT69" i="1"/>
  <c r="AT70" i="1"/>
  <c r="AT72" i="1"/>
  <c r="AT73" i="1"/>
  <c r="AT74" i="1"/>
  <c r="AT75" i="1"/>
  <c r="AT76" i="1"/>
  <c r="AT78" i="1"/>
  <c r="AT79" i="1"/>
  <c r="AT80" i="1"/>
  <c r="AT83" i="1"/>
  <c r="AT84" i="1"/>
  <c r="AT85" i="1"/>
  <c r="AT86" i="1"/>
  <c r="AT87" i="1"/>
  <c r="AT88" i="1"/>
  <c r="AT89" i="1"/>
  <c r="AT90" i="1"/>
  <c r="AT91" i="1"/>
  <c r="AT93" i="1"/>
  <c r="AT94" i="1"/>
  <c r="AT95" i="1"/>
  <c r="AT96" i="1"/>
  <c r="AT97" i="1"/>
  <c r="AT98" i="1"/>
  <c r="AT99" i="1"/>
  <c r="AT100" i="1"/>
  <c r="AT101" i="1"/>
  <c r="AT103" i="1"/>
  <c r="AT104" i="1"/>
  <c r="AT105" i="1"/>
  <c r="AT106" i="1"/>
  <c r="AT107" i="1"/>
  <c r="AT108" i="1"/>
  <c r="AT109" i="1"/>
  <c r="AT111" i="1"/>
  <c r="AT112" i="1"/>
  <c r="AT113" i="1"/>
  <c r="AT114" i="1"/>
  <c r="AT115" i="1"/>
  <c r="AT116" i="1"/>
  <c r="AT117" i="1"/>
  <c r="AT118" i="1"/>
  <c r="AT119" i="1"/>
  <c r="AT120" i="1"/>
  <c r="AT121" i="1"/>
  <c r="AT122" i="1"/>
  <c r="AT124" i="1"/>
  <c r="AT125" i="1"/>
  <c r="AT127"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9" i="1"/>
  <c r="AT160" i="1"/>
  <c r="AT161" i="1"/>
  <c r="AT162" i="1"/>
  <c r="AT163" i="1"/>
  <c r="AT164" i="1"/>
  <c r="AT165" i="1"/>
  <c r="AT166" i="1"/>
  <c r="AT167" i="1"/>
  <c r="AT169" i="1"/>
  <c r="AT170" i="1"/>
  <c r="AT171" i="1"/>
  <c r="AT172" i="1"/>
  <c r="AT173" i="1"/>
  <c r="AT174" i="1"/>
  <c r="AT175"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S4" i="1"/>
  <c r="AS6" i="1"/>
  <c r="AS7" i="1"/>
  <c r="AS10" i="1"/>
  <c r="AS11" i="1"/>
  <c r="AS12" i="1"/>
  <c r="AS13" i="1"/>
  <c r="AS14" i="1"/>
  <c r="AS15" i="1"/>
  <c r="AS17" i="1"/>
  <c r="AS19" i="1"/>
  <c r="AS21" i="1"/>
  <c r="AS22" i="1"/>
  <c r="AS23" i="1"/>
  <c r="AS24" i="1"/>
  <c r="AS25" i="1"/>
  <c r="AS26" i="1"/>
  <c r="AS27" i="1"/>
  <c r="AS28" i="1"/>
  <c r="AS30" i="1"/>
  <c r="AS31" i="1"/>
  <c r="AS32" i="1"/>
  <c r="AS33" i="1"/>
  <c r="AS34" i="1"/>
  <c r="AS35" i="1"/>
  <c r="AS36" i="1"/>
  <c r="AS37" i="1"/>
  <c r="AS38" i="1"/>
  <c r="AS39" i="1"/>
  <c r="AS40" i="1"/>
  <c r="AS41" i="1"/>
  <c r="AS42" i="1"/>
  <c r="AS43" i="1"/>
  <c r="AS44" i="1"/>
  <c r="AS46" i="1"/>
  <c r="AS47" i="1"/>
  <c r="AS48" i="1"/>
  <c r="AS49" i="1"/>
  <c r="AS50" i="1"/>
  <c r="AS51" i="1"/>
  <c r="AS52" i="1"/>
  <c r="AS55" i="1"/>
  <c r="AS56" i="1"/>
  <c r="AS57" i="1"/>
  <c r="AS58" i="1"/>
  <c r="AS59" i="1"/>
  <c r="AS60" i="1"/>
  <c r="AS61" i="1"/>
  <c r="AS62" i="1"/>
  <c r="AS63" i="1"/>
  <c r="AS64" i="1"/>
  <c r="AS65" i="1"/>
  <c r="AS66" i="1"/>
  <c r="AS68" i="1"/>
  <c r="AS69" i="1"/>
  <c r="AS70" i="1"/>
  <c r="AS72" i="1"/>
  <c r="AS73" i="1"/>
  <c r="AS74" i="1"/>
  <c r="AS75" i="1"/>
  <c r="AS76" i="1"/>
  <c r="AS78" i="1"/>
  <c r="AS79" i="1"/>
  <c r="AS80" i="1"/>
  <c r="AS83" i="1"/>
  <c r="AS84" i="1"/>
  <c r="AS85" i="1"/>
  <c r="AS86" i="1"/>
  <c r="AS87" i="1"/>
  <c r="AS88" i="1"/>
  <c r="AS89" i="1"/>
  <c r="AS90" i="1"/>
  <c r="AS91" i="1"/>
  <c r="AS93" i="1"/>
  <c r="AS94" i="1"/>
  <c r="AS95" i="1"/>
  <c r="AS96" i="1"/>
  <c r="AS97" i="1"/>
  <c r="AS98" i="1"/>
  <c r="AS99" i="1"/>
  <c r="AS100" i="1"/>
  <c r="AS101" i="1"/>
  <c r="AS103" i="1"/>
  <c r="AS104" i="1"/>
  <c r="AS105" i="1"/>
  <c r="AS106" i="1"/>
  <c r="AS107" i="1"/>
  <c r="AS108" i="1"/>
  <c r="AS109" i="1"/>
  <c r="AS111" i="1"/>
  <c r="AS112" i="1"/>
  <c r="AS113" i="1"/>
  <c r="AS114" i="1"/>
  <c r="AS115" i="1"/>
  <c r="AS116" i="1"/>
  <c r="AS117" i="1"/>
  <c r="AS118" i="1"/>
  <c r="AS119" i="1"/>
  <c r="AS120" i="1"/>
  <c r="AS121" i="1"/>
  <c r="AS122" i="1"/>
  <c r="AS124" i="1"/>
  <c r="AS125" i="1"/>
  <c r="AS127"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9" i="1"/>
  <c r="AS160" i="1"/>
  <c r="AS161" i="1"/>
  <c r="AS162" i="1"/>
  <c r="AS163" i="1"/>
  <c r="AS164" i="1"/>
  <c r="AS165" i="1"/>
  <c r="AS166" i="1"/>
  <c r="AS167" i="1"/>
  <c r="AS169" i="1"/>
  <c r="AS170" i="1"/>
  <c r="AS171" i="1"/>
  <c r="AS172" i="1"/>
  <c r="AS173" i="1"/>
  <c r="AS174" i="1"/>
  <c r="AS175"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R4" i="1"/>
  <c r="AR6" i="1"/>
  <c r="AR7" i="1"/>
  <c r="AR10" i="1"/>
  <c r="AR11" i="1"/>
  <c r="AR12" i="1"/>
  <c r="AR13" i="1"/>
  <c r="AR14" i="1"/>
  <c r="AR15" i="1"/>
  <c r="AR17" i="1"/>
  <c r="AR19" i="1"/>
  <c r="AR21" i="1"/>
  <c r="AR22" i="1"/>
  <c r="AR23" i="1"/>
  <c r="AR24" i="1"/>
  <c r="AR25" i="1"/>
  <c r="AR26" i="1"/>
  <c r="AR27" i="1"/>
  <c r="AR28" i="1"/>
  <c r="AR30" i="1"/>
  <c r="AR31" i="1"/>
  <c r="AR32" i="1"/>
  <c r="AR33" i="1"/>
  <c r="AR34" i="1"/>
  <c r="AR35" i="1"/>
  <c r="AR36" i="1"/>
  <c r="AR37" i="1"/>
  <c r="AR38" i="1"/>
  <c r="AR39" i="1"/>
  <c r="AR40" i="1"/>
  <c r="AR41" i="1"/>
  <c r="AR42" i="1"/>
  <c r="AR43" i="1"/>
  <c r="AR44" i="1"/>
  <c r="AR46" i="1"/>
  <c r="AR47" i="1"/>
  <c r="AR48" i="1"/>
  <c r="AR49" i="1"/>
  <c r="AR50" i="1"/>
  <c r="AR51" i="1"/>
  <c r="AR52" i="1"/>
  <c r="AR55" i="1"/>
  <c r="AR56" i="1"/>
  <c r="AR57" i="1"/>
  <c r="AR58" i="1"/>
  <c r="AR59" i="1"/>
  <c r="AR60" i="1"/>
  <c r="AR61" i="1"/>
  <c r="AR62" i="1"/>
  <c r="AR63" i="1"/>
  <c r="AR64" i="1"/>
  <c r="AR65" i="1"/>
  <c r="AR66" i="1"/>
  <c r="AR68" i="1"/>
  <c r="AR69" i="1"/>
  <c r="AR70" i="1"/>
  <c r="AR72" i="1"/>
  <c r="AR73" i="1"/>
  <c r="AR74" i="1"/>
  <c r="AR75" i="1"/>
  <c r="AR76" i="1"/>
  <c r="AR78" i="1"/>
  <c r="AR79" i="1"/>
  <c r="AR80" i="1"/>
  <c r="AR83" i="1"/>
  <c r="AR84" i="1"/>
  <c r="AR85" i="1"/>
  <c r="AR86" i="1"/>
  <c r="AR87" i="1"/>
  <c r="AR88" i="1"/>
  <c r="AR89" i="1"/>
  <c r="AR90" i="1"/>
  <c r="AR91" i="1"/>
  <c r="AR93" i="1"/>
  <c r="AR94" i="1"/>
  <c r="AR95" i="1"/>
  <c r="AR96" i="1"/>
  <c r="AR97" i="1"/>
  <c r="AR98" i="1"/>
  <c r="AR99" i="1"/>
  <c r="AR100" i="1"/>
  <c r="AR101" i="1"/>
  <c r="AR103" i="1"/>
  <c r="AR104" i="1"/>
  <c r="AR105" i="1"/>
  <c r="AR106" i="1"/>
  <c r="AR107" i="1"/>
  <c r="AR108" i="1"/>
  <c r="AR109" i="1"/>
  <c r="AR111" i="1"/>
  <c r="AR112" i="1"/>
  <c r="AR113" i="1"/>
  <c r="AR114" i="1"/>
  <c r="AR115" i="1"/>
  <c r="AR116" i="1"/>
  <c r="AR117" i="1"/>
  <c r="AR118" i="1"/>
  <c r="AR119" i="1"/>
  <c r="AR120" i="1"/>
  <c r="AR121" i="1"/>
  <c r="AR122" i="1"/>
  <c r="AR124" i="1"/>
  <c r="AR125" i="1"/>
  <c r="AR127"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9" i="1"/>
  <c r="AR160" i="1"/>
  <c r="AR161" i="1"/>
  <c r="AR162" i="1"/>
  <c r="AR163" i="1"/>
  <c r="AR164" i="1"/>
  <c r="AR165" i="1"/>
  <c r="AR166" i="1"/>
  <c r="AR167" i="1"/>
  <c r="AR169" i="1"/>
  <c r="AR170" i="1"/>
  <c r="AR171" i="1"/>
  <c r="AR172" i="1"/>
  <c r="AR173" i="1"/>
  <c r="AR174" i="1"/>
  <c r="AR175"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Q4" i="1"/>
  <c r="AQ6" i="1"/>
  <c r="AQ7" i="1"/>
  <c r="AQ10" i="1"/>
  <c r="AQ11" i="1"/>
  <c r="AQ12" i="1"/>
  <c r="AQ13" i="1"/>
  <c r="AQ14" i="1"/>
  <c r="AQ15" i="1"/>
  <c r="AQ17" i="1"/>
  <c r="AQ19" i="1"/>
  <c r="AQ21" i="1"/>
  <c r="AQ22" i="1"/>
  <c r="AQ23" i="1"/>
  <c r="AQ24" i="1"/>
  <c r="AQ25" i="1"/>
  <c r="AQ26" i="1"/>
  <c r="AQ27" i="1"/>
  <c r="AQ28" i="1"/>
  <c r="AQ30" i="1"/>
  <c r="AQ31" i="1"/>
  <c r="AQ32" i="1"/>
  <c r="AQ33" i="1"/>
  <c r="AQ34" i="1"/>
  <c r="AQ35" i="1"/>
  <c r="AQ36" i="1"/>
  <c r="AQ37" i="1"/>
  <c r="AQ38" i="1"/>
  <c r="AQ39" i="1"/>
  <c r="AQ40" i="1"/>
  <c r="AQ41" i="1"/>
  <c r="AQ42" i="1"/>
  <c r="AQ43" i="1"/>
  <c r="AQ44" i="1"/>
  <c r="AQ46" i="1"/>
  <c r="AQ47" i="1"/>
  <c r="AQ48" i="1"/>
  <c r="AQ49" i="1"/>
  <c r="AQ50" i="1"/>
  <c r="AQ51" i="1"/>
  <c r="AQ52" i="1"/>
  <c r="AQ55" i="1"/>
  <c r="AQ56" i="1"/>
  <c r="AQ57" i="1"/>
  <c r="AQ58" i="1"/>
  <c r="AQ59" i="1"/>
  <c r="AQ60" i="1"/>
  <c r="AQ61" i="1"/>
  <c r="AQ62" i="1"/>
  <c r="AQ63" i="1"/>
  <c r="AQ64" i="1"/>
  <c r="AQ65" i="1"/>
  <c r="AQ66" i="1"/>
  <c r="AQ68" i="1"/>
  <c r="AQ69" i="1"/>
  <c r="AQ70" i="1"/>
  <c r="AQ72" i="1"/>
  <c r="AQ73" i="1"/>
  <c r="AQ74" i="1"/>
  <c r="AQ75" i="1"/>
  <c r="AQ76" i="1"/>
  <c r="AQ78" i="1"/>
  <c r="AQ79" i="1"/>
  <c r="AQ80" i="1"/>
  <c r="AQ83" i="1"/>
  <c r="AQ84" i="1"/>
  <c r="AQ85" i="1"/>
  <c r="AQ86" i="1"/>
  <c r="AQ87" i="1"/>
  <c r="AQ88" i="1"/>
  <c r="AQ89" i="1"/>
  <c r="AQ90" i="1"/>
  <c r="AQ91" i="1"/>
  <c r="AQ93" i="1"/>
  <c r="AQ94" i="1"/>
  <c r="AQ95" i="1"/>
  <c r="AQ96" i="1"/>
  <c r="AQ97" i="1"/>
  <c r="AQ98" i="1"/>
  <c r="AQ99" i="1"/>
  <c r="AQ100" i="1"/>
  <c r="AQ101" i="1"/>
  <c r="AQ103" i="1"/>
  <c r="AQ104" i="1"/>
  <c r="AQ105" i="1"/>
  <c r="AQ106" i="1"/>
  <c r="AQ107" i="1"/>
  <c r="AQ108" i="1"/>
  <c r="AQ109" i="1"/>
  <c r="AQ111" i="1"/>
  <c r="AQ112" i="1"/>
  <c r="AQ113" i="1"/>
  <c r="AQ114" i="1"/>
  <c r="AQ115" i="1"/>
  <c r="AQ116" i="1"/>
  <c r="AQ117" i="1"/>
  <c r="AQ118" i="1"/>
  <c r="AQ119" i="1"/>
  <c r="AQ120" i="1"/>
  <c r="AQ121" i="1"/>
  <c r="AQ122" i="1"/>
  <c r="AQ124" i="1"/>
  <c r="AQ125" i="1"/>
  <c r="AQ127"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9" i="1"/>
  <c r="AQ160" i="1"/>
  <c r="AQ161" i="1"/>
  <c r="AQ162" i="1"/>
  <c r="AQ163" i="1"/>
  <c r="AQ164" i="1"/>
  <c r="AQ165" i="1"/>
  <c r="AQ166" i="1"/>
  <c r="AQ167" i="1"/>
  <c r="AQ169" i="1"/>
  <c r="AQ170" i="1"/>
  <c r="AQ171" i="1"/>
  <c r="AQ172" i="1"/>
  <c r="AQ173" i="1"/>
  <c r="AQ174" i="1"/>
  <c r="AQ175"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P4" i="1"/>
  <c r="AP6" i="1"/>
  <c r="AP7" i="1"/>
  <c r="AP10" i="1"/>
  <c r="AP11" i="1"/>
  <c r="AP12" i="1"/>
  <c r="AP13" i="1"/>
  <c r="AP14" i="1"/>
  <c r="AP15" i="1"/>
  <c r="AP17" i="1"/>
  <c r="AP19" i="1"/>
  <c r="AP21" i="1"/>
  <c r="AP22" i="1"/>
  <c r="AP23" i="1"/>
  <c r="AP24" i="1"/>
  <c r="AP25" i="1"/>
  <c r="AP26" i="1"/>
  <c r="AP27" i="1"/>
  <c r="AP28" i="1"/>
  <c r="AP30" i="1"/>
  <c r="AP31" i="1"/>
  <c r="AP32" i="1"/>
  <c r="AP33" i="1"/>
  <c r="AP34" i="1"/>
  <c r="AP35" i="1"/>
  <c r="AP36" i="1"/>
  <c r="AP37" i="1"/>
  <c r="AP38" i="1"/>
  <c r="AP39" i="1"/>
  <c r="AP40" i="1"/>
  <c r="AP41" i="1"/>
  <c r="AP42" i="1"/>
  <c r="AP43" i="1"/>
  <c r="AP44" i="1"/>
  <c r="AP46" i="1"/>
  <c r="AP47" i="1"/>
  <c r="AP48" i="1"/>
  <c r="AP49" i="1"/>
  <c r="AP50" i="1"/>
  <c r="AP51" i="1"/>
  <c r="AP52" i="1"/>
  <c r="AP55" i="1"/>
  <c r="AP56" i="1"/>
  <c r="AP57" i="1"/>
  <c r="AP58" i="1"/>
  <c r="AP59" i="1"/>
  <c r="AP60" i="1"/>
  <c r="AP61" i="1"/>
  <c r="AP62" i="1"/>
  <c r="AP63" i="1"/>
  <c r="AP64" i="1"/>
  <c r="AP65" i="1"/>
  <c r="AP66" i="1"/>
  <c r="AP68" i="1"/>
  <c r="AP69" i="1"/>
  <c r="AP70" i="1"/>
  <c r="AP72" i="1"/>
  <c r="AP73" i="1"/>
  <c r="AP74" i="1"/>
  <c r="AP75" i="1"/>
  <c r="AP76" i="1"/>
  <c r="AP78" i="1"/>
  <c r="AP79" i="1"/>
  <c r="AP80" i="1"/>
  <c r="AP83" i="1"/>
  <c r="AP84" i="1"/>
  <c r="AP85" i="1"/>
  <c r="AP86" i="1"/>
  <c r="AP87" i="1"/>
  <c r="AP88" i="1"/>
  <c r="AP89" i="1"/>
  <c r="AP90" i="1"/>
  <c r="AP91" i="1"/>
  <c r="AP93" i="1"/>
  <c r="AP94" i="1"/>
  <c r="AP95" i="1"/>
  <c r="AP96" i="1"/>
  <c r="AP97" i="1"/>
  <c r="AP98" i="1"/>
  <c r="AP99" i="1"/>
  <c r="AP100" i="1"/>
  <c r="AP101" i="1"/>
  <c r="AP103" i="1"/>
  <c r="AP104" i="1"/>
  <c r="AP105" i="1"/>
  <c r="AP106" i="1"/>
  <c r="AP107" i="1"/>
  <c r="AP108" i="1"/>
  <c r="AP109" i="1"/>
  <c r="AP111" i="1"/>
  <c r="AP112" i="1"/>
  <c r="AP113" i="1"/>
  <c r="AP114" i="1"/>
  <c r="AP115" i="1"/>
  <c r="AP116" i="1"/>
  <c r="AP117" i="1"/>
  <c r="AP118" i="1"/>
  <c r="AP119" i="1"/>
  <c r="AP120" i="1"/>
  <c r="AP121" i="1"/>
  <c r="AP122" i="1"/>
  <c r="AP124" i="1"/>
  <c r="AP125" i="1"/>
  <c r="AP127"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9" i="1"/>
  <c r="AP160" i="1"/>
  <c r="AP161" i="1"/>
  <c r="AP162" i="1"/>
  <c r="AP163" i="1"/>
  <c r="AP164" i="1"/>
  <c r="AP165" i="1"/>
  <c r="AP166" i="1"/>
  <c r="AP167" i="1"/>
  <c r="AP169" i="1"/>
  <c r="AP170" i="1"/>
  <c r="AP171" i="1"/>
  <c r="AP172" i="1"/>
  <c r="AP173" i="1"/>
  <c r="AP174" i="1"/>
  <c r="AP175"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O4" i="1"/>
  <c r="AO6" i="1"/>
  <c r="AO7" i="1"/>
  <c r="AO10" i="1"/>
  <c r="AO11" i="1"/>
  <c r="AO12" i="1"/>
  <c r="AO13" i="1"/>
  <c r="AO14" i="1"/>
  <c r="AO15" i="1"/>
  <c r="AO17" i="1"/>
  <c r="AO19" i="1"/>
  <c r="AO21" i="1"/>
  <c r="AO22" i="1"/>
  <c r="AO23" i="1"/>
  <c r="AO24" i="1"/>
  <c r="AO25" i="1"/>
  <c r="AO26" i="1"/>
  <c r="AO27" i="1"/>
  <c r="AO28" i="1"/>
  <c r="AO30" i="1"/>
  <c r="AO31" i="1"/>
  <c r="AO32" i="1"/>
  <c r="AO33" i="1"/>
  <c r="AO34" i="1"/>
  <c r="AO35" i="1"/>
  <c r="AO36" i="1"/>
  <c r="AO37" i="1"/>
  <c r="AO38" i="1"/>
  <c r="AO39" i="1"/>
  <c r="AO40" i="1"/>
  <c r="AO41" i="1"/>
  <c r="AO42" i="1"/>
  <c r="AO43" i="1"/>
  <c r="AO44" i="1"/>
  <c r="AO46" i="1"/>
  <c r="AO47" i="1"/>
  <c r="AO48" i="1"/>
  <c r="AO49" i="1"/>
  <c r="AO50" i="1"/>
  <c r="AO51" i="1"/>
  <c r="AO52" i="1"/>
  <c r="AO55" i="1"/>
  <c r="AO56" i="1"/>
  <c r="AO57" i="1"/>
  <c r="AO58" i="1"/>
  <c r="AO59" i="1"/>
  <c r="AO60" i="1"/>
  <c r="AO61" i="1"/>
  <c r="AO62" i="1"/>
  <c r="AO63" i="1"/>
  <c r="AO64" i="1"/>
  <c r="AO65" i="1"/>
  <c r="AO66" i="1"/>
  <c r="AO68" i="1"/>
  <c r="AO69" i="1"/>
  <c r="AO70" i="1"/>
  <c r="AO72" i="1"/>
  <c r="AO73" i="1"/>
  <c r="AO74" i="1"/>
  <c r="AO75" i="1"/>
  <c r="AO76" i="1"/>
  <c r="AO78" i="1"/>
  <c r="AO79" i="1"/>
  <c r="AO80" i="1"/>
  <c r="AO83" i="1"/>
  <c r="AO84" i="1"/>
  <c r="AO85" i="1"/>
  <c r="AO86" i="1"/>
  <c r="AO87" i="1"/>
  <c r="AO88" i="1"/>
  <c r="AO89" i="1"/>
  <c r="AO90" i="1"/>
  <c r="AO91" i="1"/>
  <c r="AO93" i="1"/>
  <c r="AO94" i="1"/>
  <c r="AO95" i="1"/>
  <c r="AO96" i="1"/>
  <c r="AO97" i="1"/>
  <c r="AO98" i="1"/>
  <c r="AO99" i="1"/>
  <c r="AO100" i="1"/>
  <c r="AO101" i="1"/>
  <c r="AO103" i="1"/>
  <c r="AO104" i="1"/>
  <c r="AO105" i="1"/>
  <c r="AO106" i="1"/>
  <c r="AO107" i="1"/>
  <c r="AO108" i="1"/>
  <c r="AO109" i="1"/>
  <c r="AO111" i="1"/>
  <c r="AO112" i="1"/>
  <c r="AO113" i="1"/>
  <c r="AO114" i="1"/>
  <c r="AO115" i="1"/>
  <c r="AO116" i="1"/>
  <c r="AO117" i="1"/>
  <c r="AO118" i="1"/>
  <c r="AO119" i="1"/>
  <c r="AO120" i="1"/>
  <c r="AO121" i="1"/>
  <c r="AO122" i="1"/>
  <c r="AO124" i="1"/>
  <c r="AO125" i="1"/>
  <c r="AO127"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9" i="1"/>
  <c r="AO160" i="1"/>
  <c r="AO161" i="1"/>
  <c r="AO162" i="1"/>
  <c r="AO163" i="1"/>
  <c r="AO164" i="1"/>
  <c r="AO165" i="1"/>
  <c r="AO166" i="1"/>
  <c r="AO167" i="1"/>
  <c r="AO169" i="1"/>
  <c r="AO170" i="1"/>
  <c r="AO171" i="1"/>
  <c r="AO172" i="1"/>
  <c r="AO173" i="1"/>
  <c r="AO174" i="1"/>
  <c r="AO175"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M72" i="1" l="1"/>
  <c r="AM596" i="1"/>
  <c r="AM536" i="1"/>
  <c r="AM636" i="1"/>
  <c r="AM576" i="1"/>
  <c r="AM516" i="1"/>
  <c r="AM494" i="1"/>
  <c r="AM59" i="1"/>
  <c r="AM616" i="1"/>
  <c r="AM366" i="1"/>
  <c r="AM476" i="1"/>
  <c r="AM416" i="1"/>
  <c r="AM356" i="1"/>
  <c r="AM296" i="1"/>
  <c r="AM236" i="1"/>
  <c r="AM41" i="1"/>
  <c r="AM496" i="1"/>
  <c r="AM436" i="1"/>
  <c r="AM376" i="1"/>
  <c r="AM316" i="1"/>
  <c r="AM256" i="1"/>
  <c r="AM196" i="1"/>
  <c r="AM456" i="1"/>
  <c r="AM396" i="1"/>
  <c r="AM336" i="1"/>
  <c r="AM276" i="1"/>
  <c r="AM216" i="1"/>
  <c r="AM640" i="1"/>
  <c r="AM620" i="1"/>
  <c r="AM600" i="1"/>
  <c r="AM580" i="1"/>
  <c r="AM560" i="1"/>
  <c r="AM540" i="1"/>
  <c r="AM520" i="1"/>
  <c r="AM480" i="1"/>
  <c r="AM460" i="1"/>
  <c r="AM440" i="1"/>
  <c r="AM430" i="1"/>
  <c r="AM420" i="1"/>
  <c r="AM400" i="1"/>
  <c r="AM380" i="1"/>
  <c r="AM360" i="1"/>
  <c r="AM340" i="1"/>
  <c r="AM320" i="1"/>
  <c r="AM300" i="1"/>
  <c r="AM280" i="1"/>
  <c r="AM260" i="1"/>
  <c r="AM240" i="1"/>
  <c r="AM200" i="1"/>
  <c r="AM145" i="1"/>
  <c r="AM44" i="1"/>
  <c r="AN480" i="1"/>
  <c r="AM624" i="1"/>
  <c r="AM604" i="1"/>
  <c r="AM584" i="1"/>
  <c r="AM564" i="1"/>
  <c r="AM544" i="1"/>
  <c r="AM524" i="1"/>
  <c r="AM504" i="1"/>
  <c r="AM484" i="1"/>
  <c r="AM464" i="1"/>
  <c r="AM424" i="1"/>
  <c r="AM384" i="1"/>
  <c r="AM344" i="1"/>
  <c r="AM324" i="1"/>
  <c r="AM304" i="1"/>
  <c r="AM264" i="1"/>
  <c r="AM244" i="1"/>
  <c r="AM224" i="1"/>
  <c r="AM204" i="1"/>
  <c r="AM184" i="1"/>
  <c r="AN352" i="1"/>
  <c r="AM302" i="1"/>
  <c r="AM232" i="1"/>
  <c r="AN224" i="1"/>
  <c r="AM652" i="1"/>
  <c r="AM632" i="1"/>
  <c r="AM612" i="1"/>
  <c r="AM592" i="1"/>
  <c r="AM552" i="1"/>
  <c r="AM512" i="1"/>
  <c r="AM492" i="1"/>
  <c r="AM472" i="1"/>
  <c r="AM452" i="1"/>
  <c r="AM432" i="1"/>
  <c r="AM412" i="1"/>
  <c r="AM392" i="1"/>
  <c r="AM372" i="1"/>
  <c r="AM352" i="1"/>
  <c r="AM332" i="1"/>
  <c r="AM312" i="1"/>
  <c r="AM292" i="1"/>
  <c r="AM272" i="1"/>
  <c r="AM252" i="1"/>
  <c r="AM212" i="1"/>
  <c r="AM192" i="1"/>
  <c r="AM121" i="1"/>
  <c r="AM55" i="1"/>
  <c r="AM39" i="1"/>
  <c r="AM648" i="1"/>
  <c r="AM608" i="1"/>
  <c r="AM588" i="1"/>
  <c r="AM568" i="1"/>
  <c r="AM548" i="1"/>
  <c r="AM528" i="1"/>
  <c r="AM508" i="1"/>
  <c r="AM488" i="1"/>
  <c r="AM468" i="1"/>
  <c r="AM448" i="1"/>
  <c r="AM428" i="1"/>
  <c r="AM408" i="1"/>
  <c r="AM368" i="1"/>
  <c r="AM328" i="1"/>
  <c r="AM288" i="1"/>
  <c r="AM268" i="1"/>
  <c r="AM248" i="1"/>
  <c r="AM228" i="1"/>
  <c r="AM208" i="1"/>
  <c r="AM188" i="1"/>
  <c r="AM151" i="1"/>
  <c r="AM136" i="1"/>
  <c r="AM117" i="1"/>
  <c r="AM167" i="1"/>
  <c r="AM159" i="1"/>
  <c r="AM133" i="1"/>
  <c r="AM127" i="1"/>
  <c r="AM113" i="1"/>
  <c r="AM109" i="1"/>
  <c r="AN106" i="1"/>
  <c r="AL75" i="1"/>
  <c r="AM74" i="1"/>
  <c r="AM68" i="1"/>
  <c r="AM65" i="1"/>
  <c r="AM48" i="1"/>
  <c r="AM37" i="1"/>
  <c r="AM33" i="1"/>
  <c r="AM163" i="1"/>
  <c r="AM140" i="1"/>
  <c r="AM25" i="1"/>
  <c r="AM106" i="1"/>
  <c r="AM98" i="1"/>
  <c r="AM83" i="1"/>
  <c r="AM17" i="1"/>
  <c r="AM91" i="1"/>
  <c r="AM87" i="1"/>
  <c r="AM80" i="1"/>
  <c r="AN648" i="1"/>
  <c r="AN640" i="1"/>
  <c r="AN632" i="1"/>
  <c r="AN624" i="1"/>
  <c r="AN616" i="1"/>
  <c r="AN600" i="1"/>
  <c r="AN592" i="1"/>
  <c r="AN584" i="1"/>
  <c r="AN576" i="1"/>
  <c r="AN568" i="1"/>
  <c r="AN560" i="1"/>
  <c r="AN552" i="1"/>
  <c r="AN544" i="1"/>
  <c r="AN536" i="1"/>
  <c r="AN528" i="1"/>
  <c r="AN520" i="1"/>
  <c r="AN512" i="1"/>
  <c r="AN504" i="1"/>
  <c r="AN496" i="1"/>
  <c r="AN488" i="1"/>
  <c r="AN472" i="1"/>
  <c r="AN464" i="1"/>
  <c r="AN456" i="1"/>
  <c r="AN448" i="1"/>
  <c r="AN440" i="1"/>
  <c r="AN432" i="1"/>
  <c r="AN424" i="1"/>
  <c r="AN416" i="1"/>
  <c r="AN408" i="1"/>
  <c r="AN400" i="1"/>
  <c r="AN392" i="1"/>
  <c r="AN384" i="1"/>
  <c r="AN376" i="1"/>
  <c r="AN368" i="1"/>
  <c r="AN360" i="1"/>
  <c r="AN344" i="1"/>
  <c r="AN336" i="1"/>
  <c r="AN328" i="1"/>
  <c r="AN320" i="1"/>
  <c r="AN312" i="1"/>
  <c r="AN304" i="1"/>
  <c r="AN296" i="1"/>
  <c r="AN288" i="1"/>
  <c r="AN280" i="1"/>
  <c r="AN272" i="1"/>
  <c r="AN264" i="1"/>
  <c r="AN256" i="1"/>
  <c r="AN248" i="1"/>
  <c r="AN240" i="1"/>
  <c r="AN232" i="1"/>
  <c r="AN216" i="1"/>
  <c r="AN208" i="1"/>
  <c r="AN200" i="1"/>
  <c r="AN192" i="1"/>
  <c r="AN184" i="1"/>
  <c r="AN163" i="1"/>
  <c r="AN136" i="1"/>
  <c r="AN121" i="1"/>
  <c r="AN113" i="1"/>
  <c r="AN98" i="1"/>
  <c r="AN91" i="1"/>
  <c r="AN83" i="1"/>
  <c r="AN74" i="1"/>
  <c r="AN68" i="1"/>
  <c r="AN55" i="1"/>
  <c r="AN48" i="1"/>
  <c r="AN41" i="1"/>
  <c r="AN37" i="1"/>
  <c r="AN21" i="1"/>
  <c r="AM462" i="1"/>
  <c r="AM398" i="1"/>
  <c r="AM334" i="1"/>
  <c r="AM270" i="1"/>
  <c r="AM96" i="1"/>
  <c r="AM46" i="1"/>
  <c r="AM654" i="1"/>
  <c r="AM646" i="1"/>
  <c r="AM638" i="1"/>
  <c r="AM630" i="1"/>
  <c r="AM622" i="1"/>
  <c r="AM614" i="1"/>
  <c r="AM606" i="1"/>
  <c r="AM598" i="1"/>
  <c r="AM590" i="1"/>
  <c r="AM582" i="1"/>
  <c r="AM574" i="1"/>
  <c r="AM566" i="1"/>
  <c r="AM558" i="1"/>
  <c r="AM550" i="1"/>
  <c r="AM542" i="1"/>
  <c r="AM534" i="1"/>
  <c r="AM526" i="1"/>
  <c r="AM518" i="1"/>
  <c r="AM510" i="1"/>
  <c r="AM502" i="1"/>
  <c r="AM486" i="1"/>
  <c r="AM478" i="1"/>
  <c r="AM470" i="1"/>
  <c r="AM454" i="1"/>
  <c r="AM446" i="1"/>
  <c r="AM438" i="1"/>
  <c r="AM422" i="1"/>
  <c r="AM414" i="1"/>
  <c r="AM406" i="1"/>
  <c r="AM390" i="1"/>
  <c r="AM382" i="1"/>
  <c r="AM374" i="1"/>
  <c r="AM358" i="1"/>
  <c r="AM350" i="1"/>
  <c r="AM342" i="1"/>
  <c r="AM326" i="1"/>
  <c r="AM318" i="1"/>
  <c r="AM310" i="1"/>
  <c r="AM294" i="1"/>
  <c r="AM286" i="1"/>
  <c r="AM278" i="1"/>
  <c r="AM262" i="1"/>
  <c r="AM254" i="1"/>
  <c r="AM246" i="1"/>
  <c r="AM238" i="1"/>
  <c r="AM230" i="1"/>
  <c r="AM222" i="1"/>
  <c r="AM214" i="1"/>
  <c r="AM206" i="1"/>
  <c r="AM198" i="1"/>
  <c r="AM190" i="1"/>
  <c r="AM175" i="1"/>
  <c r="AM169" i="1"/>
  <c r="AM161" i="1"/>
  <c r="AM147" i="1"/>
  <c r="AM135" i="1"/>
  <c r="AM119" i="1"/>
  <c r="AM111" i="1"/>
  <c r="AM104" i="1"/>
  <c r="AM89" i="1"/>
  <c r="AM60" i="1"/>
  <c r="AM35" i="1"/>
  <c r="AM27" i="1"/>
  <c r="AM11" i="1"/>
  <c r="AM19" i="1"/>
  <c r="AM21" i="1"/>
  <c r="AL468" i="1"/>
  <c r="AL420" i="1"/>
  <c r="AM628" i="1"/>
  <c r="AM572" i="1"/>
  <c r="AM404" i="1"/>
  <c r="AM348" i="1"/>
  <c r="AM220" i="1"/>
  <c r="AM125" i="1"/>
  <c r="AM70" i="1"/>
  <c r="AM52" i="1"/>
  <c r="AL612" i="1"/>
  <c r="AL604" i="1"/>
  <c r="AL284" i="1"/>
  <c r="AL276" i="1"/>
  <c r="AL109" i="1"/>
  <c r="AM473" i="1"/>
  <c r="AM417" i="1"/>
  <c r="AM345" i="1"/>
  <c r="AM4" i="1"/>
  <c r="AM644" i="1"/>
  <c r="AM556" i="1"/>
  <c r="AM532" i="1"/>
  <c r="AM500" i="1"/>
  <c r="AM444" i="1"/>
  <c r="AM388" i="1"/>
  <c r="AM364" i="1"/>
  <c r="AM308" i="1"/>
  <c r="AM284" i="1"/>
  <c r="AM601" i="1"/>
  <c r="AM561" i="1"/>
  <c r="AM513" i="1"/>
  <c r="AM489" i="1"/>
  <c r="AM633" i="1"/>
  <c r="AM625" i="1"/>
  <c r="AM593" i="1"/>
  <c r="AM569" i="1"/>
  <c r="AM529" i="1"/>
  <c r="AM505" i="1"/>
  <c r="AM481" i="1"/>
  <c r="AM361" i="1"/>
  <c r="AM465" i="1"/>
  <c r="AM401" i="1"/>
  <c r="AL596" i="1"/>
  <c r="AL548" i="1"/>
  <c r="AL540" i="1"/>
  <c r="AL532" i="1"/>
  <c r="AL484" i="1"/>
  <c r="AL476" i="1"/>
  <c r="AL412" i="1"/>
  <c r="AL404" i="1"/>
  <c r="AL356" i="1"/>
  <c r="AL348" i="1"/>
  <c r="AL340" i="1"/>
  <c r="AL292" i="1"/>
  <c r="AL228" i="1"/>
  <c r="AL220" i="1"/>
  <c r="AL212" i="1"/>
  <c r="AL167" i="1"/>
  <c r="AL159" i="1"/>
  <c r="AL151" i="1"/>
  <c r="AL59" i="1"/>
  <c r="AL52" i="1"/>
  <c r="AL44" i="1"/>
  <c r="AM650" i="1"/>
  <c r="AM642" i="1"/>
  <c r="AM634" i="1"/>
  <c r="AM626" i="1"/>
  <c r="AM618" i="1"/>
  <c r="AM610" i="1"/>
  <c r="AM602" i="1"/>
  <c r="AM594" i="1"/>
  <c r="AM586" i="1"/>
  <c r="AM578" i="1"/>
  <c r="AM570" i="1"/>
  <c r="AM562" i="1"/>
  <c r="AM554" i="1"/>
  <c r="AM546" i="1"/>
  <c r="AM538" i="1"/>
  <c r="AM530" i="1"/>
  <c r="AM522" i="1"/>
  <c r="AM514" i="1"/>
  <c r="AM506" i="1"/>
  <c r="AM498" i="1"/>
  <c r="AM490" i="1"/>
  <c r="AM482" i="1"/>
  <c r="AM474" i="1"/>
  <c r="AM466" i="1"/>
  <c r="AM458" i="1"/>
  <c r="AM450" i="1"/>
  <c r="AM442" i="1"/>
  <c r="AM434" i="1"/>
  <c r="AM426" i="1"/>
  <c r="AM418" i="1"/>
  <c r="AM410" i="1"/>
  <c r="AM402" i="1"/>
  <c r="AM394" i="1"/>
  <c r="AM386" i="1"/>
  <c r="AM378" i="1"/>
  <c r="AM370" i="1"/>
  <c r="AM362" i="1"/>
  <c r="AM354" i="1"/>
  <c r="AM346" i="1"/>
  <c r="AM338" i="1"/>
  <c r="AM330" i="1"/>
  <c r="AM322" i="1"/>
  <c r="AM314" i="1"/>
  <c r="AM306" i="1"/>
  <c r="AM298" i="1"/>
  <c r="AM290" i="1"/>
  <c r="AM282" i="1"/>
  <c r="AM274" i="1"/>
  <c r="AM266" i="1"/>
  <c r="AM258" i="1"/>
  <c r="AM250" i="1"/>
  <c r="AM242" i="1"/>
  <c r="AM234" i="1"/>
  <c r="AM226" i="1"/>
  <c r="AM218" i="1"/>
  <c r="AM210" i="1"/>
  <c r="AM202" i="1"/>
  <c r="AM194" i="1"/>
  <c r="AM186" i="1"/>
  <c r="AM172" i="1"/>
  <c r="AM165" i="1"/>
  <c r="AM149" i="1"/>
  <c r="AM143" i="1"/>
  <c r="AM138" i="1"/>
  <c r="AM131" i="1"/>
  <c r="AM115" i="1"/>
  <c r="AM107" i="1"/>
  <c r="AM100" i="1"/>
  <c r="AM93" i="1"/>
  <c r="AM85" i="1"/>
  <c r="AM76" i="1"/>
  <c r="AM69" i="1"/>
  <c r="AM63" i="1"/>
  <c r="AM57" i="1"/>
  <c r="AM50" i="1"/>
  <c r="AM31" i="1"/>
  <c r="AM23" i="1"/>
  <c r="AM15" i="1"/>
  <c r="AM7" i="1"/>
  <c r="AN655" i="1"/>
  <c r="AN647" i="1"/>
  <c r="AN639" i="1"/>
  <c r="AN631" i="1"/>
  <c r="AN623" i="1"/>
  <c r="AN615" i="1"/>
  <c r="AN607" i="1"/>
  <c r="AN599" i="1"/>
  <c r="AN591" i="1"/>
  <c r="AN583" i="1"/>
  <c r="AN575" i="1"/>
  <c r="AN567" i="1"/>
  <c r="AN559" i="1"/>
  <c r="AN551" i="1"/>
  <c r="AN543" i="1"/>
  <c r="AN535" i="1"/>
  <c r="AN527" i="1"/>
  <c r="AN519" i="1"/>
  <c r="AN511" i="1"/>
  <c r="AN503" i="1"/>
  <c r="AN495" i="1"/>
  <c r="AN487" i="1"/>
  <c r="AN479" i="1"/>
  <c r="AN471" i="1"/>
  <c r="AN463" i="1"/>
  <c r="AN455" i="1"/>
  <c r="AN447" i="1"/>
  <c r="AN439" i="1"/>
  <c r="AN431" i="1"/>
  <c r="AN423" i="1"/>
  <c r="AN415" i="1"/>
  <c r="AN407" i="1"/>
  <c r="AN399" i="1"/>
  <c r="AN391" i="1"/>
  <c r="AN383" i="1"/>
  <c r="AN375" i="1"/>
  <c r="AN367" i="1"/>
  <c r="AN359" i="1"/>
  <c r="AN351" i="1"/>
  <c r="AN343" i="1"/>
  <c r="AN335" i="1"/>
  <c r="AN327" i="1"/>
  <c r="AN319" i="1"/>
  <c r="AN311" i="1"/>
  <c r="AN303" i="1"/>
  <c r="AN295" i="1"/>
  <c r="AN287" i="1"/>
  <c r="AN279" i="1"/>
  <c r="AN271" i="1"/>
  <c r="AN263" i="1"/>
  <c r="AN255" i="1"/>
  <c r="AN247" i="1"/>
  <c r="AN239" i="1"/>
  <c r="AN231" i="1"/>
  <c r="AN223" i="1"/>
  <c r="AN215" i="1"/>
  <c r="AN207" i="1"/>
  <c r="AN199" i="1"/>
  <c r="AN191" i="1"/>
  <c r="AN183" i="1"/>
  <c r="AN170" i="1"/>
  <c r="AN162" i="1"/>
  <c r="AN142" i="1"/>
  <c r="AN120" i="1"/>
  <c r="AN112" i="1"/>
  <c r="AN105" i="1"/>
  <c r="AN97" i="1"/>
  <c r="AN90" i="1"/>
  <c r="AN73" i="1"/>
  <c r="AN61" i="1"/>
  <c r="AN47" i="1"/>
  <c r="AN36" i="1"/>
  <c r="AN28" i="1"/>
  <c r="AN12" i="1"/>
  <c r="AM651" i="1"/>
  <c r="AM643" i="1"/>
  <c r="AM635" i="1"/>
  <c r="AM627" i="1"/>
  <c r="AM619" i="1"/>
  <c r="AM611" i="1"/>
  <c r="AM603" i="1"/>
  <c r="AM595" i="1"/>
  <c r="AM587" i="1"/>
  <c r="AM579" i="1"/>
  <c r="AM571" i="1"/>
  <c r="AM563" i="1"/>
  <c r="AM555" i="1"/>
  <c r="AM547" i="1"/>
  <c r="AM539" i="1"/>
  <c r="AM531" i="1"/>
  <c r="AM523" i="1"/>
  <c r="AM515" i="1"/>
  <c r="AM507" i="1"/>
  <c r="AM499" i="1"/>
  <c r="AM491" i="1"/>
  <c r="AM483" i="1"/>
  <c r="AM475" i="1"/>
  <c r="AM467" i="1"/>
  <c r="AM459" i="1"/>
  <c r="AM451" i="1"/>
  <c r="AM443" i="1"/>
  <c r="AM435" i="1"/>
  <c r="AM427" i="1"/>
  <c r="AM419" i="1"/>
  <c r="AM411" i="1"/>
  <c r="AM403" i="1"/>
  <c r="AM395" i="1"/>
  <c r="AM387" i="1"/>
  <c r="AM379" i="1"/>
  <c r="AM371" i="1"/>
  <c r="AM363" i="1"/>
  <c r="AM355" i="1"/>
  <c r="AM347" i="1"/>
  <c r="AM339" i="1"/>
  <c r="AM331" i="1"/>
  <c r="AM323" i="1"/>
  <c r="AM315" i="1"/>
  <c r="AM307" i="1"/>
  <c r="AM299" i="1"/>
  <c r="AM291" i="1"/>
  <c r="AM283" i="1"/>
  <c r="AM275" i="1"/>
  <c r="AM267" i="1"/>
  <c r="AM259" i="1"/>
  <c r="AM251" i="1"/>
  <c r="AM243" i="1"/>
  <c r="AM235" i="1"/>
  <c r="AM227" i="1"/>
  <c r="AM219" i="1"/>
  <c r="AM211" i="1"/>
  <c r="AM203" i="1"/>
  <c r="AM195" i="1"/>
  <c r="AM187" i="1"/>
  <c r="AM173" i="1"/>
  <c r="AM166" i="1"/>
  <c r="AM150" i="1"/>
  <c r="AM144" i="1"/>
  <c r="AM139" i="1"/>
  <c r="AM132" i="1"/>
  <c r="AM124" i="1"/>
  <c r="AM116" i="1"/>
  <c r="AM108" i="1"/>
  <c r="AM101" i="1"/>
  <c r="AM94" i="1"/>
  <c r="AM86" i="1"/>
  <c r="AM79" i="1"/>
  <c r="AM64" i="1"/>
  <c r="AM653" i="1"/>
  <c r="AM645" i="1"/>
  <c r="AM637" i="1"/>
  <c r="AM629" i="1"/>
  <c r="AM621" i="1"/>
  <c r="AM613" i="1"/>
  <c r="AM605" i="1"/>
  <c r="AM597" i="1"/>
  <c r="AM589" i="1"/>
  <c r="AM581" i="1"/>
  <c r="AM573" i="1"/>
  <c r="AM565" i="1"/>
  <c r="AM557" i="1"/>
  <c r="AM549" i="1"/>
  <c r="AM541" i="1"/>
  <c r="AM533" i="1"/>
  <c r="AM525" i="1"/>
  <c r="AM517" i="1"/>
  <c r="AM509" i="1"/>
  <c r="AM501" i="1"/>
  <c r="AM493" i="1"/>
  <c r="AM485" i="1"/>
  <c r="AM477" i="1"/>
  <c r="AM469" i="1"/>
  <c r="AM461" i="1"/>
  <c r="AM453" i="1"/>
  <c r="AM445" i="1"/>
  <c r="AM437" i="1"/>
  <c r="AM429" i="1"/>
  <c r="AM421" i="1"/>
  <c r="AM413" i="1"/>
  <c r="AM405" i="1"/>
  <c r="AM397" i="1"/>
  <c r="AM389" i="1"/>
  <c r="AM381" i="1"/>
  <c r="AM373" i="1"/>
  <c r="AM365" i="1"/>
  <c r="AM357" i="1"/>
  <c r="AM349" i="1"/>
  <c r="AM341" i="1"/>
  <c r="AM333" i="1"/>
  <c r="AM325" i="1"/>
  <c r="AM317" i="1"/>
  <c r="AM309" i="1"/>
  <c r="AM301" i="1"/>
  <c r="AM293" i="1"/>
  <c r="AM285" i="1"/>
  <c r="AM277" i="1"/>
  <c r="AM269" i="1"/>
  <c r="AM261" i="1"/>
  <c r="AM253" i="1"/>
  <c r="AM245" i="1"/>
  <c r="AM237" i="1"/>
  <c r="AM229" i="1"/>
  <c r="AM221" i="1"/>
  <c r="AM213" i="1"/>
  <c r="AM205" i="1"/>
  <c r="AM197" i="1"/>
  <c r="AM189" i="1"/>
  <c r="AM174" i="1"/>
  <c r="AM160" i="1"/>
  <c r="AM152" i="1"/>
  <c r="AM146" i="1"/>
  <c r="AM141" i="1"/>
  <c r="AM134" i="1"/>
  <c r="AM118" i="1"/>
  <c r="AM103" i="1"/>
  <c r="AM95" i="1"/>
  <c r="AM88" i="1"/>
  <c r="AM66" i="1"/>
  <c r="AM40" i="1"/>
  <c r="AM34" i="1"/>
  <c r="AM26" i="1"/>
  <c r="AM10" i="1"/>
  <c r="AL646" i="1"/>
  <c r="AL622" i="1"/>
  <c r="AL606" i="1"/>
  <c r="AL582" i="1"/>
  <c r="AL566" i="1"/>
  <c r="AL550" i="1"/>
  <c r="AL534" i="1"/>
  <c r="AL510" i="1"/>
  <c r="AL486" i="1"/>
  <c r="AL470" i="1"/>
  <c r="AL446" i="1"/>
  <c r="AL422" i="1"/>
  <c r="AL398" i="1"/>
  <c r="AL374" i="1"/>
  <c r="AL350" i="1"/>
  <c r="AL326" i="1"/>
  <c r="AL302" i="1"/>
  <c r="AL278" i="1"/>
  <c r="AL254" i="1"/>
  <c r="AL230" i="1"/>
  <c r="AL206" i="1"/>
  <c r="AL161" i="1"/>
  <c r="AL119" i="1"/>
  <c r="AL104" i="1"/>
  <c r="AL46" i="1"/>
  <c r="AL19" i="1"/>
  <c r="AN650" i="1"/>
  <c r="AN642" i="1"/>
  <c r="AN634" i="1"/>
  <c r="AN626" i="1"/>
  <c r="AN610" i="1"/>
  <c r="AN602" i="1"/>
  <c r="AN594" i="1"/>
  <c r="AN586" i="1"/>
  <c r="AN578" i="1"/>
  <c r="AN570" i="1"/>
  <c r="AN562" i="1"/>
  <c r="AN554" i="1"/>
  <c r="AN546" i="1"/>
  <c r="AN538" i="1"/>
  <c r="AN530" i="1"/>
  <c r="AN522" i="1"/>
  <c r="AN514" i="1"/>
  <c r="AN506" i="1"/>
  <c r="AN498" i="1"/>
  <c r="AN490" i="1"/>
  <c r="AN482" i="1"/>
  <c r="AN474" i="1"/>
  <c r="AN466" i="1"/>
  <c r="AN458" i="1"/>
  <c r="AN450" i="1"/>
  <c r="AN442" i="1"/>
  <c r="AN434" i="1"/>
  <c r="AN426" i="1"/>
  <c r="AL654" i="1"/>
  <c r="AL638" i="1"/>
  <c r="AL630" i="1"/>
  <c r="AL614" i="1"/>
  <c r="AL598" i="1"/>
  <c r="AL590" i="1"/>
  <c r="AL574" i="1"/>
  <c r="AL558" i="1"/>
  <c r="AL542" i="1"/>
  <c r="AL526" i="1"/>
  <c r="AL518" i="1"/>
  <c r="AL502" i="1"/>
  <c r="AL494" i="1"/>
  <c r="AL478" i="1"/>
  <c r="AL462" i="1"/>
  <c r="AL454" i="1"/>
  <c r="AL438" i="1"/>
  <c r="AL430" i="1"/>
  <c r="AL414" i="1"/>
  <c r="AL406" i="1"/>
  <c r="AL390" i="1"/>
  <c r="AL382" i="1"/>
  <c r="AL366" i="1"/>
  <c r="AL358" i="1"/>
  <c r="AL342" i="1"/>
  <c r="AL334" i="1"/>
  <c r="AL318" i="1"/>
  <c r="AL310" i="1"/>
  <c r="AL294" i="1"/>
  <c r="AL286" i="1"/>
  <c r="AL270" i="1"/>
  <c r="AL262" i="1"/>
  <c r="AL246" i="1"/>
  <c r="AL238" i="1"/>
  <c r="AL222" i="1"/>
  <c r="AL214" i="1"/>
  <c r="AL198" i="1"/>
  <c r="AL190" i="1"/>
  <c r="AL175" i="1"/>
  <c r="AL169" i="1"/>
  <c r="AL147" i="1"/>
  <c r="AL135" i="1"/>
  <c r="AL127" i="1"/>
  <c r="AL111" i="1"/>
  <c r="AL96" i="1"/>
  <c r="AL89" i="1"/>
  <c r="AL72" i="1"/>
  <c r="AL60" i="1"/>
  <c r="AL35" i="1"/>
  <c r="AL27" i="1"/>
  <c r="AL11" i="1"/>
  <c r="AN618" i="1"/>
  <c r="AL605" i="1"/>
  <c r="AL541" i="1"/>
  <c r="AL477" i="1"/>
  <c r="AL413" i="1"/>
  <c r="AN418" i="1"/>
  <c r="AN410" i="1"/>
  <c r="AN402" i="1"/>
  <c r="AN394" i="1"/>
  <c r="AN386" i="1"/>
  <c r="AN378" i="1"/>
  <c r="AN370" i="1"/>
  <c r="AN362" i="1"/>
  <c r="AN354" i="1"/>
  <c r="AN346" i="1"/>
  <c r="AN338" i="1"/>
  <c r="AN330" i="1"/>
  <c r="AN322" i="1"/>
  <c r="AN314" i="1"/>
  <c r="AN306" i="1"/>
  <c r="AN298" i="1"/>
  <c r="AN290" i="1"/>
  <c r="AN282" i="1"/>
  <c r="AN274" i="1"/>
  <c r="AN266" i="1"/>
  <c r="AN258" i="1"/>
  <c r="AN250" i="1"/>
  <c r="AN242" i="1"/>
  <c r="AN234" i="1"/>
  <c r="AN226" i="1"/>
  <c r="AN218" i="1"/>
  <c r="AN210" i="1"/>
  <c r="AN202" i="1"/>
  <c r="AN194" i="1"/>
  <c r="AN186" i="1"/>
  <c r="AN172" i="1"/>
  <c r="AN165" i="1"/>
  <c r="AN149" i="1"/>
  <c r="AN143" i="1"/>
  <c r="AN138" i="1"/>
  <c r="AN131" i="1"/>
  <c r="AN115" i="1"/>
  <c r="AN107" i="1"/>
  <c r="AN100" i="1"/>
  <c r="AN93" i="1"/>
  <c r="AN85" i="1"/>
  <c r="AN76" i="1"/>
  <c r="AN69" i="1"/>
  <c r="AN63" i="1"/>
  <c r="AN57" i="1"/>
  <c r="AN50" i="1"/>
  <c r="AN31" i="1"/>
  <c r="AN23" i="1"/>
  <c r="AN15" i="1"/>
  <c r="AN7" i="1"/>
  <c r="AL349" i="1"/>
  <c r="AL285" i="1"/>
  <c r="AL221" i="1"/>
  <c r="AL160" i="1"/>
  <c r="AL103" i="1"/>
  <c r="AN649" i="1"/>
  <c r="AN641" i="1"/>
  <c r="AN633" i="1"/>
  <c r="AN625" i="1"/>
  <c r="AN617" i="1"/>
  <c r="AN609" i="1"/>
  <c r="AN601" i="1"/>
  <c r="AN593" i="1"/>
  <c r="AN585" i="1"/>
  <c r="AN577" i="1"/>
  <c r="AN569" i="1"/>
  <c r="AN561" i="1"/>
  <c r="AN553" i="1"/>
  <c r="AN545" i="1"/>
  <c r="AN537" i="1"/>
  <c r="AN529" i="1"/>
  <c r="AN521" i="1"/>
  <c r="AN513" i="1"/>
  <c r="AN505" i="1"/>
  <c r="AN497" i="1"/>
  <c r="AN489" i="1"/>
  <c r="AN481" i="1"/>
  <c r="AN473" i="1"/>
  <c r="AN465" i="1"/>
  <c r="AN457" i="1"/>
  <c r="AN449" i="1"/>
  <c r="AN441" i="1"/>
  <c r="AN433" i="1"/>
  <c r="AN425" i="1"/>
  <c r="AN417" i="1"/>
  <c r="AN409" i="1"/>
  <c r="AN401" i="1"/>
  <c r="AN393" i="1"/>
  <c r="AN385" i="1"/>
  <c r="AN377" i="1"/>
  <c r="AN369" i="1"/>
  <c r="AN361" i="1"/>
  <c r="AN353" i="1"/>
  <c r="AN345" i="1"/>
  <c r="AN337" i="1"/>
  <c r="AN329" i="1"/>
  <c r="AN321" i="1"/>
  <c r="AN313" i="1"/>
  <c r="AN305" i="1"/>
  <c r="AN297" i="1"/>
  <c r="AN289" i="1"/>
  <c r="AN281" i="1"/>
  <c r="AN273" i="1"/>
  <c r="AN265" i="1"/>
  <c r="AN257" i="1"/>
  <c r="AN249" i="1"/>
  <c r="AN241" i="1"/>
  <c r="AN233" i="1"/>
  <c r="AN225" i="1"/>
  <c r="AN217" i="1"/>
  <c r="AN209" i="1"/>
  <c r="AN201" i="1"/>
  <c r="AN193" i="1"/>
  <c r="AN185" i="1"/>
  <c r="AN171" i="1"/>
  <c r="AN164" i="1"/>
  <c r="AN148" i="1"/>
  <c r="AN137" i="1"/>
  <c r="AN130" i="1"/>
  <c r="AN122" i="1"/>
  <c r="AN114" i="1"/>
  <c r="AN99" i="1"/>
  <c r="AN84" i="1"/>
  <c r="AN78" i="1"/>
  <c r="AN75" i="1"/>
  <c r="AN62" i="1"/>
  <c r="AN56" i="1"/>
  <c r="AM537" i="1"/>
  <c r="AN49" i="1"/>
  <c r="AN42" i="1"/>
  <c r="AN30" i="1"/>
  <c r="AN22" i="1"/>
  <c r="AN14" i="1"/>
  <c r="AN6" i="1"/>
  <c r="AN611" i="1"/>
  <c r="AN187" i="1"/>
  <c r="AN94" i="1"/>
  <c r="AM623" i="1"/>
  <c r="AM463" i="1"/>
  <c r="AM399" i="1"/>
  <c r="AM271" i="1"/>
  <c r="AM120" i="1"/>
  <c r="AN653" i="1"/>
  <c r="AN645" i="1"/>
  <c r="AN637" i="1"/>
  <c r="AN629" i="1"/>
  <c r="AN621" i="1"/>
  <c r="AN613" i="1"/>
  <c r="AN605" i="1"/>
  <c r="AN597" i="1"/>
  <c r="AN589" i="1"/>
  <c r="AN581" i="1"/>
  <c r="AN573" i="1"/>
  <c r="AN565" i="1"/>
  <c r="AN557" i="1"/>
  <c r="AN549" i="1"/>
  <c r="AN541" i="1"/>
  <c r="AN533" i="1"/>
  <c r="AN525" i="1"/>
  <c r="AN517" i="1"/>
  <c r="AN509" i="1"/>
  <c r="AN501" i="1"/>
  <c r="AN493" i="1"/>
  <c r="AN485" i="1"/>
  <c r="AN477" i="1"/>
  <c r="AN469" i="1"/>
  <c r="AN461" i="1"/>
  <c r="AN453" i="1"/>
  <c r="AN445" i="1"/>
  <c r="AN437" i="1"/>
  <c r="AN429" i="1"/>
  <c r="AN421" i="1"/>
  <c r="AN413" i="1"/>
  <c r="AN405" i="1"/>
  <c r="AN397" i="1"/>
  <c r="AN389" i="1"/>
  <c r="AN381" i="1"/>
  <c r="AN373" i="1"/>
  <c r="AN365" i="1"/>
  <c r="AN357" i="1"/>
  <c r="AN349" i="1"/>
  <c r="AN341" i="1"/>
  <c r="AN333" i="1"/>
  <c r="AN325" i="1"/>
  <c r="AN317" i="1"/>
  <c r="AN309" i="1"/>
  <c r="AN301" i="1"/>
  <c r="AN293" i="1"/>
  <c r="AN285" i="1"/>
  <c r="AN277" i="1"/>
  <c r="AN269" i="1"/>
  <c r="AN261" i="1"/>
  <c r="AN253" i="1"/>
  <c r="AN245" i="1"/>
  <c r="AN237" i="1"/>
  <c r="AN229" i="1"/>
  <c r="AN221" i="1"/>
  <c r="AN213" i="1"/>
  <c r="AN205" i="1"/>
  <c r="AN197" i="1"/>
  <c r="AN189" i="1"/>
  <c r="AN174" i="1"/>
  <c r="AN160" i="1"/>
  <c r="AN152" i="1"/>
  <c r="AN146" i="1"/>
  <c r="AN141" i="1"/>
  <c r="AN134" i="1"/>
  <c r="AN118" i="1"/>
  <c r="AN103" i="1"/>
  <c r="AN95" i="1"/>
  <c r="AN88" i="1"/>
  <c r="AN66" i="1"/>
  <c r="AN40" i="1"/>
  <c r="AN34" i="1"/>
  <c r="AN26" i="1"/>
  <c r="AN10" i="1"/>
  <c r="AM58" i="1"/>
  <c r="AL655" i="1"/>
  <c r="AL647" i="1"/>
  <c r="AL639" i="1"/>
  <c r="AL631" i="1"/>
  <c r="AL623" i="1"/>
  <c r="AL615" i="1"/>
  <c r="AL607" i="1"/>
  <c r="AL599" i="1"/>
  <c r="AL591" i="1"/>
  <c r="AL583" i="1"/>
  <c r="AL575" i="1"/>
  <c r="AL567" i="1"/>
  <c r="AL559" i="1"/>
  <c r="AL551" i="1"/>
  <c r="AL543" i="1"/>
  <c r="AL535" i="1"/>
  <c r="AL527" i="1"/>
  <c r="AL519" i="1"/>
  <c r="AL511" i="1"/>
  <c r="AL503" i="1"/>
  <c r="AL495" i="1"/>
  <c r="AL487" i="1"/>
  <c r="AL479" i="1"/>
  <c r="AL471" i="1"/>
  <c r="AL463" i="1"/>
  <c r="AL455" i="1"/>
  <c r="AL447" i="1"/>
  <c r="AL439" i="1"/>
  <c r="AL431" i="1"/>
  <c r="AL423" i="1"/>
  <c r="AL415" i="1"/>
  <c r="AL407" i="1"/>
  <c r="AL399" i="1"/>
  <c r="AL391" i="1"/>
  <c r="AL383" i="1"/>
  <c r="AL375" i="1"/>
  <c r="AL367" i="1"/>
  <c r="AL359" i="1"/>
  <c r="AL351" i="1"/>
  <c r="AL343" i="1"/>
  <c r="AL335" i="1"/>
  <c r="AL327" i="1"/>
  <c r="AL319" i="1"/>
  <c r="AL311" i="1"/>
  <c r="AL303" i="1"/>
  <c r="AL295" i="1"/>
  <c r="AL287" i="1"/>
  <c r="AL279" i="1"/>
  <c r="AL271" i="1"/>
  <c r="AL263" i="1"/>
  <c r="AL255" i="1"/>
  <c r="AL247" i="1"/>
  <c r="AL239" i="1"/>
  <c r="AL231" i="1"/>
  <c r="AL223" i="1"/>
  <c r="AL215" i="1"/>
  <c r="AL207" i="1"/>
  <c r="AL199" i="1"/>
  <c r="AL191" i="1"/>
  <c r="AL183" i="1"/>
  <c r="AL170" i="1"/>
  <c r="AL162" i="1"/>
  <c r="AL142" i="1"/>
  <c r="AL120" i="1"/>
  <c r="AL112" i="1"/>
  <c r="AL105" i="1"/>
  <c r="AL634" i="1"/>
  <c r="AL626" i="1"/>
  <c r="AL578" i="1"/>
  <c r="AL570" i="1"/>
  <c r="AL522" i="1"/>
  <c r="AL466" i="1"/>
  <c r="AL426" i="1"/>
  <c r="AL138" i="1"/>
  <c r="AL57" i="1"/>
  <c r="AL4" i="1"/>
  <c r="AL649" i="1"/>
  <c r="AL641" i="1"/>
  <c r="AL633" i="1"/>
  <c r="AL625" i="1"/>
  <c r="AL617" i="1"/>
  <c r="AL609" i="1"/>
  <c r="AL601" i="1"/>
  <c r="AL593" i="1"/>
  <c r="AL585" i="1"/>
  <c r="AL577" i="1"/>
  <c r="AL569" i="1"/>
  <c r="AL561" i="1"/>
  <c r="AL553" i="1"/>
  <c r="AL545" i="1"/>
  <c r="AL537" i="1"/>
  <c r="AL529" i="1"/>
  <c r="AL521" i="1"/>
  <c r="AL513" i="1"/>
  <c r="AL505" i="1"/>
  <c r="AL497" i="1"/>
  <c r="AL489" i="1"/>
  <c r="AL481" i="1"/>
  <c r="AL473" i="1"/>
  <c r="AL465" i="1"/>
  <c r="AL457" i="1"/>
  <c r="AL449" i="1"/>
  <c r="AL441" i="1"/>
  <c r="AL433" i="1"/>
  <c r="AL425" i="1"/>
  <c r="AL417" i="1"/>
  <c r="AL409" i="1"/>
  <c r="AL401" i="1"/>
  <c r="AL393" i="1"/>
  <c r="AL385" i="1"/>
  <c r="AL377" i="1"/>
  <c r="AL369" i="1"/>
  <c r="AL361" i="1"/>
  <c r="AL353" i="1"/>
  <c r="AL345" i="1"/>
  <c r="AL337" i="1"/>
  <c r="AL329" i="1"/>
  <c r="AL321" i="1"/>
  <c r="AL313" i="1"/>
  <c r="AL305" i="1"/>
  <c r="AL297" i="1"/>
  <c r="AL289" i="1"/>
  <c r="AL281" i="1"/>
  <c r="AL265" i="1"/>
  <c r="AL273" i="1"/>
  <c r="AL97" i="1"/>
  <c r="AL90" i="1"/>
  <c r="AL73" i="1"/>
  <c r="AL61" i="1"/>
  <c r="AL47" i="1"/>
  <c r="AL36" i="1"/>
  <c r="AL28" i="1"/>
  <c r="AL12" i="1"/>
  <c r="AN651" i="1"/>
  <c r="AN643" i="1"/>
  <c r="AN635" i="1"/>
  <c r="AN627" i="1"/>
  <c r="AN523" i="1"/>
  <c r="AN251" i="1"/>
  <c r="AM647" i="1"/>
  <c r="AM415" i="1"/>
  <c r="AL257" i="1"/>
  <c r="AL249" i="1"/>
  <c r="AL241" i="1"/>
  <c r="AL233" i="1"/>
  <c r="AL225" i="1"/>
  <c r="AL217" i="1"/>
  <c r="AL209" i="1"/>
  <c r="AL201" i="1"/>
  <c r="AL193" i="1"/>
  <c r="AL185" i="1"/>
  <c r="AL171" i="1"/>
  <c r="AL164" i="1"/>
  <c r="AL148" i="1"/>
  <c r="AL137" i="1"/>
  <c r="AL130" i="1"/>
  <c r="AL122" i="1"/>
  <c r="AL114" i="1"/>
  <c r="AL99" i="1"/>
  <c r="AL84" i="1"/>
  <c r="AL78" i="1"/>
  <c r="AL62" i="1"/>
  <c r="AL56" i="1"/>
  <c r="AL49" i="1"/>
  <c r="AL42" i="1"/>
  <c r="AL30" i="1"/>
  <c r="AL22" i="1"/>
  <c r="AL14" i="1"/>
  <c r="AL6" i="1"/>
  <c r="AL648" i="1"/>
  <c r="AL640" i="1"/>
  <c r="AL632" i="1"/>
  <c r="AL624" i="1"/>
  <c r="AL616" i="1"/>
  <c r="AL608" i="1"/>
  <c r="AL600" i="1"/>
  <c r="AL592" i="1"/>
  <c r="AL584" i="1"/>
  <c r="AL576" i="1"/>
  <c r="AL568" i="1"/>
  <c r="AL560" i="1"/>
  <c r="AL552" i="1"/>
  <c r="AL544" i="1"/>
  <c r="AL536" i="1"/>
  <c r="AL528" i="1"/>
  <c r="AL520" i="1"/>
  <c r="AL512" i="1"/>
  <c r="AL504" i="1"/>
  <c r="AL496" i="1"/>
  <c r="AL488" i="1"/>
  <c r="AL480" i="1"/>
  <c r="AL472" i="1"/>
  <c r="AL464" i="1"/>
  <c r="AL456" i="1"/>
  <c r="AL448" i="1"/>
  <c r="AL440" i="1"/>
  <c r="AL432" i="1"/>
  <c r="AL424" i="1"/>
  <c r="AL416" i="1"/>
  <c r="AL408" i="1"/>
  <c r="AL400" i="1"/>
  <c r="AL392" i="1"/>
  <c r="AL384" i="1"/>
  <c r="AL376" i="1"/>
  <c r="AL368" i="1"/>
  <c r="AL360" i="1"/>
  <c r="AL352" i="1"/>
  <c r="AL344" i="1"/>
  <c r="AL336" i="1"/>
  <c r="AL328" i="1"/>
  <c r="AL320" i="1"/>
  <c r="AL312" i="1"/>
  <c r="AL304" i="1"/>
  <c r="AL296" i="1"/>
  <c r="AL288" i="1"/>
  <c r="AL280" i="1"/>
  <c r="AL272" i="1"/>
  <c r="AL264" i="1"/>
  <c r="AL256" i="1"/>
  <c r="AL248" i="1"/>
  <c r="AL240" i="1"/>
  <c r="AL232" i="1"/>
  <c r="AL224" i="1"/>
  <c r="AL216" i="1"/>
  <c r="AL208" i="1"/>
  <c r="AL200" i="1"/>
  <c r="AL192" i="1"/>
  <c r="AL184" i="1"/>
  <c r="AL163" i="1"/>
  <c r="AL136" i="1"/>
  <c r="AL121" i="1"/>
  <c r="AL113" i="1"/>
  <c r="AL106" i="1"/>
  <c r="AL98" i="1"/>
  <c r="AL91" i="1"/>
  <c r="AL83" i="1"/>
  <c r="AL74" i="1"/>
  <c r="AL68" i="1"/>
  <c r="AL55" i="1"/>
  <c r="AL48" i="1"/>
  <c r="AL41" i="1"/>
  <c r="AL37" i="1"/>
  <c r="AL21" i="1"/>
  <c r="AL13" i="1"/>
  <c r="AN652" i="1"/>
  <c r="AN644" i="1"/>
  <c r="AN636" i="1"/>
  <c r="AN628" i="1"/>
  <c r="AN620" i="1"/>
  <c r="AN612" i="1"/>
  <c r="AN604" i="1"/>
  <c r="AN596" i="1"/>
  <c r="AN588" i="1"/>
  <c r="AN580" i="1"/>
  <c r="AN572" i="1"/>
  <c r="AN564" i="1"/>
  <c r="AN556" i="1"/>
  <c r="AN548" i="1"/>
  <c r="AN540" i="1"/>
  <c r="AN532" i="1"/>
  <c r="AN524" i="1"/>
  <c r="AN516" i="1"/>
  <c r="AN508" i="1"/>
  <c r="AN500" i="1"/>
  <c r="AN492" i="1"/>
  <c r="AN484" i="1"/>
  <c r="AN476" i="1"/>
  <c r="AN468" i="1"/>
  <c r="AN460" i="1"/>
  <c r="AN452" i="1"/>
  <c r="AN444" i="1"/>
  <c r="AN436" i="1"/>
  <c r="AN428" i="1"/>
  <c r="AN420" i="1"/>
  <c r="AN412" i="1"/>
  <c r="AN404" i="1"/>
  <c r="AN396" i="1"/>
  <c r="AN388" i="1"/>
  <c r="AN380" i="1"/>
  <c r="AN372" i="1"/>
  <c r="AN364" i="1"/>
  <c r="AN356" i="1"/>
  <c r="AN348" i="1"/>
  <c r="AN340" i="1"/>
  <c r="AN332" i="1"/>
  <c r="AN324" i="1"/>
  <c r="AN316" i="1"/>
  <c r="AN308" i="1"/>
  <c r="AN300" i="1"/>
  <c r="AN292" i="1"/>
  <c r="AN284" i="1"/>
  <c r="AN276" i="1"/>
  <c r="AN268" i="1"/>
  <c r="AN260" i="1"/>
  <c r="AN252" i="1"/>
  <c r="AN244" i="1"/>
  <c r="AN236" i="1"/>
  <c r="AN228" i="1"/>
  <c r="AN220" i="1"/>
  <c r="AN212" i="1"/>
  <c r="AN204" i="1"/>
  <c r="AN196" i="1"/>
  <c r="AN188" i="1"/>
  <c r="AN167" i="1"/>
  <c r="AN159" i="1"/>
  <c r="AN151" i="1"/>
  <c r="AN145" i="1"/>
  <c r="AN140" i="1"/>
  <c r="AN133" i="1"/>
  <c r="AN125" i="1"/>
  <c r="AN117" i="1"/>
  <c r="AN109" i="1"/>
  <c r="AN87" i="1"/>
  <c r="AN80" i="1"/>
  <c r="AN70" i="1"/>
  <c r="AN65" i="1"/>
  <c r="AN59" i="1"/>
  <c r="AN52" i="1"/>
  <c r="AN44" i="1"/>
  <c r="AN39" i="1"/>
  <c r="AN33" i="1"/>
  <c r="AN25" i="1"/>
  <c r="AN17" i="1"/>
  <c r="AL653" i="1"/>
  <c r="AL645" i="1"/>
  <c r="AL637" i="1"/>
  <c r="AL629" i="1"/>
  <c r="AL621" i="1"/>
  <c r="AL613" i="1"/>
  <c r="AL597" i="1"/>
  <c r="AL589" i="1"/>
  <c r="AL581" i="1"/>
  <c r="AL573" i="1"/>
  <c r="AL565" i="1"/>
  <c r="AL557" i="1"/>
  <c r="AL549" i="1"/>
  <c r="AL533" i="1"/>
  <c r="AL525" i="1"/>
  <c r="AL517" i="1"/>
  <c r="AL509" i="1"/>
  <c r="AL501" i="1"/>
  <c r="AL493" i="1"/>
  <c r="AL485" i="1"/>
  <c r="AL469" i="1"/>
  <c r="AL461" i="1"/>
  <c r="AL453" i="1"/>
  <c r="AL445" i="1"/>
  <c r="AL437" i="1"/>
  <c r="AL429" i="1"/>
  <c r="AL421" i="1"/>
  <c r="AL405" i="1"/>
  <c r="AL397" i="1"/>
  <c r="AL389" i="1"/>
  <c r="AL381" i="1"/>
  <c r="AL373" i="1"/>
  <c r="AL365" i="1"/>
  <c r="AL357" i="1"/>
  <c r="AL341" i="1"/>
  <c r="AL333" i="1"/>
  <c r="AL325" i="1"/>
  <c r="AL317" i="1"/>
  <c r="AL309" i="1"/>
  <c r="AL301" i="1"/>
  <c r="AL650" i="1"/>
  <c r="AL642" i="1"/>
  <c r="AL618" i="1"/>
  <c r="AL610" i="1"/>
  <c r="AL602" i="1"/>
  <c r="AL594" i="1"/>
  <c r="AL586" i="1"/>
  <c r="AL562" i="1"/>
  <c r="AL554" i="1"/>
  <c r="AL546" i="1"/>
  <c r="AL538" i="1"/>
  <c r="AL530" i="1"/>
  <c r="AL514" i="1"/>
  <c r="AL506" i="1"/>
  <c r="AL498" i="1"/>
  <c r="AL490" i="1"/>
  <c r="AL482" i="1"/>
  <c r="AL474" i="1"/>
  <c r="AL458" i="1"/>
  <c r="AL450" i="1"/>
  <c r="AL442" i="1"/>
  <c r="AL434" i="1"/>
  <c r="AL418" i="1"/>
  <c r="AL410" i="1"/>
  <c r="AL402" i="1"/>
  <c r="AL394" i="1"/>
  <c r="AL386" i="1"/>
  <c r="AL378" i="1"/>
  <c r="AL370" i="1"/>
  <c r="AL362" i="1"/>
  <c r="AL354" i="1"/>
  <c r="AL346" i="1"/>
  <c r="AL338" i="1"/>
  <c r="AL330" i="1"/>
  <c r="AL322" i="1"/>
  <c r="AL314" i="1"/>
  <c r="AL306" i="1"/>
  <c r="AL298" i="1"/>
  <c r="AL290" i="1"/>
  <c r="AL282" i="1"/>
  <c r="AL274" i="1"/>
  <c r="AL266" i="1"/>
  <c r="AL258" i="1"/>
  <c r="AL250" i="1"/>
  <c r="AL242" i="1"/>
  <c r="AL234" i="1"/>
  <c r="AL226" i="1"/>
  <c r="AL218" i="1"/>
  <c r="AL210" i="1"/>
  <c r="AL202" i="1"/>
  <c r="AL194" i="1"/>
  <c r="AL186" i="1"/>
  <c r="AL172" i="1"/>
  <c r="AL165" i="1"/>
  <c r="AL149" i="1"/>
  <c r="AL143" i="1"/>
  <c r="AL131" i="1"/>
  <c r="AL115" i="1"/>
  <c r="AL107" i="1"/>
  <c r="AL100" i="1"/>
  <c r="AL93" i="1"/>
  <c r="AL85" i="1"/>
  <c r="AL76" i="1"/>
  <c r="AL69" i="1"/>
  <c r="AL63" i="1"/>
  <c r="AL50" i="1"/>
  <c r="AL31" i="1"/>
  <c r="AL23" i="1"/>
  <c r="AL15" i="1"/>
  <c r="AL7" i="1"/>
  <c r="AN654" i="1"/>
  <c r="AN646" i="1"/>
  <c r="AN638" i="1"/>
  <c r="AN630" i="1"/>
  <c r="AN622" i="1"/>
  <c r="AN614" i="1"/>
  <c r="AN606" i="1"/>
  <c r="AN598" i="1"/>
  <c r="AN590" i="1"/>
  <c r="AN582" i="1"/>
  <c r="AN574" i="1"/>
  <c r="AN566" i="1"/>
  <c r="AN558" i="1"/>
  <c r="AN550" i="1"/>
  <c r="AN542" i="1"/>
  <c r="AN534" i="1"/>
  <c r="AN526" i="1"/>
  <c r="AN518" i="1"/>
  <c r="AN510" i="1"/>
  <c r="AN502" i="1"/>
  <c r="AN494" i="1"/>
  <c r="AN486" i="1"/>
  <c r="AN478" i="1"/>
  <c r="AN470" i="1"/>
  <c r="AN462" i="1"/>
  <c r="AN454" i="1"/>
  <c r="AN446" i="1"/>
  <c r="AN438" i="1"/>
  <c r="AN430" i="1"/>
  <c r="AN422" i="1"/>
  <c r="AN414" i="1"/>
  <c r="AN406" i="1"/>
  <c r="AN398" i="1"/>
  <c r="AN390" i="1"/>
  <c r="AN382" i="1"/>
  <c r="AN374" i="1"/>
  <c r="AN366" i="1"/>
  <c r="AN358" i="1"/>
  <c r="AN350" i="1"/>
  <c r="AN342" i="1"/>
  <c r="AN334" i="1"/>
  <c r="AN326" i="1"/>
  <c r="AN318" i="1"/>
  <c r="AN310" i="1"/>
  <c r="AN302" i="1"/>
  <c r="AN294" i="1"/>
  <c r="AN286" i="1"/>
  <c r="AN278" i="1"/>
  <c r="AN270" i="1"/>
  <c r="AN262" i="1"/>
  <c r="AN254" i="1"/>
  <c r="AN246" i="1"/>
  <c r="AN238" i="1"/>
  <c r="AN230" i="1"/>
  <c r="AN222" i="1"/>
  <c r="AN214" i="1"/>
  <c r="AN206" i="1"/>
  <c r="AN198" i="1"/>
  <c r="AN190" i="1"/>
  <c r="AN175" i="1"/>
  <c r="AN169" i="1"/>
  <c r="AN161" i="1"/>
  <c r="AN147" i="1"/>
  <c r="AN135" i="1"/>
  <c r="AN127" i="1"/>
  <c r="AN119" i="1"/>
  <c r="AN111" i="1"/>
  <c r="AN104" i="1"/>
  <c r="AN96" i="1"/>
  <c r="AN89" i="1"/>
  <c r="AN72" i="1"/>
  <c r="AN60" i="1"/>
  <c r="AN46" i="1"/>
  <c r="AN35" i="1"/>
  <c r="AN27" i="1"/>
  <c r="AN19" i="1"/>
  <c r="AN11" i="1"/>
  <c r="AN4" i="1"/>
  <c r="AN619" i="1"/>
  <c r="AN603" i="1"/>
  <c r="AN595" i="1"/>
  <c r="AN587" i="1"/>
  <c r="AN579" i="1"/>
  <c r="AN571" i="1"/>
  <c r="AN563" i="1"/>
  <c r="AN555" i="1"/>
  <c r="AN547" i="1"/>
  <c r="AN539" i="1"/>
  <c r="AN531" i="1"/>
  <c r="AN515" i="1"/>
  <c r="AN507" i="1"/>
  <c r="AN499" i="1"/>
  <c r="AN491" i="1"/>
  <c r="AN483" i="1"/>
  <c r="AN475" i="1"/>
  <c r="AN467" i="1"/>
  <c r="AN459" i="1"/>
  <c r="AN451" i="1"/>
  <c r="AN443" i="1"/>
  <c r="AN435" i="1"/>
  <c r="AN427" i="1"/>
  <c r="AN419" i="1"/>
  <c r="AN411" i="1"/>
  <c r="AN403" i="1"/>
  <c r="AN395" i="1"/>
  <c r="AN387" i="1"/>
  <c r="AN379" i="1"/>
  <c r="AN371" i="1"/>
  <c r="AN363" i="1"/>
  <c r="AN355" i="1"/>
  <c r="AN347" i="1"/>
  <c r="AN339" i="1"/>
  <c r="AN331" i="1"/>
  <c r="AN323" i="1"/>
  <c r="AN315" i="1"/>
  <c r="AN307" i="1"/>
  <c r="AN299" i="1"/>
  <c r="AN291" i="1"/>
  <c r="AN283" i="1"/>
  <c r="AN275" i="1"/>
  <c r="AN267" i="1"/>
  <c r="AN259" i="1"/>
  <c r="AN243" i="1"/>
  <c r="AN235" i="1"/>
  <c r="AN227" i="1"/>
  <c r="AN219" i="1"/>
  <c r="AN211" i="1"/>
  <c r="AN203" i="1"/>
  <c r="AN195" i="1"/>
  <c r="AN173" i="1"/>
  <c r="AN166" i="1"/>
  <c r="AN150" i="1"/>
  <c r="AN144" i="1"/>
  <c r="AN139" i="1"/>
  <c r="AN132" i="1"/>
  <c r="AN124" i="1"/>
  <c r="AN116" i="1"/>
  <c r="AN108" i="1"/>
  <c r="AN101" i="1"/>
  <c r="AN86" i="1"/>
  <c r="AN79" i="1"/>
  <c r="AN64" i="1"/>
  <c r="AN58" i="1"/>
  <c r="AN51" i="1"/>
  <c r="AN43" i="1"/>
  <c r="AN38" i="1"/>
  <c r="AN32" i="1"/>
  <c r="AN24" i="1"/>
  <c r="AM655" i="1"/>
  <c r="AM639" i="1"/>
  <c r="AM631" i="1"/>
  <c r="AM615" i="1"/>
  <c r="AM607" i="1"/>
  <c r="AM599" i="1"/>
  <c r="AM591" i="1"/>
  <c r="AM583" i="1"/>
  <c r="AM575" i="1"/>
  <c r="AM567" i="1"/>
  <c r="AM559" i="1"/>
  <c r="AM551" i="1"/>
  <c r="AM543" i="1"/>
  <c r="AM535" i="1"/>
  <c r="AM527" i="1"/>
  <c r="AM519" i="1"/>
  <c r="AM511" i="1"/>
  <c r="AM503" i="1"/>
  <c r="AM495" i="1"/>
  <c r="AM487" i="1"/>
  <c r="AM479" i="1"/>
  <c r="AM471" i="1"/>
  <c r="AM455" i="1"/>
  <c r="AM447" i="1"/>
  <c r="AM439" i="1"/>
  <c r="AM431" i="1"/>
  <c r="AM423" i="1"/>
  <c r="AM407" i="1"/>
  <c r="AM391" i="1"/>
  <c r="AM383" i="1"/>
  <c r="AM375" i="1"/>
  <c r="AM367" i="1"/>
  <c r="AM359" i="1"/>
  <c r="AM351" i="1"/>
  <c r="AM343" i="1"/>
  <c r="AM335" i="1"/>
  <c r="AM327" i="1"/>
  <c r="AM319" i="1"/>
  <c r="AM311" i="1"/>
  <c r="AM303" i="1"/>
  <c r="AM295" i="1"/>
  <c r="AM287" i="1"/>
  <c r="AM279" i="1"/>
  <c r="AM263" i="1"/>
  <c r="AM255" i="1"/>
  <c r="AM247" i="1"/>
  <c r="AM239" i="1"/>
  <c r="AM231" i="1"/>
  <c r="AM223" i="1"/>
  <c r="AM215" i="1"/>
  <c r="AM207" i="1"/>
  <c r="AM199" i="1"/>
  <c r="AM191" i="1"/>
  <c r="AM183" i="1"/>
  <c r="AM170" i="1"/>
  <c r="AM162" i="1"/>
  <c r="AM142" i="1"/>
  <c r="AM112" i="1"/>
  <c r="AM105" i="1"/>
  <c r="AM97" i="1"/>
  <c r="AM90" i="1"/>
  <c r="AM73" i="1"/>
  <c r="AM61" i="1"/>
  <c r="AM47" i="1"/>
  <c r="AM36" i="1"/>
  <c r="AM28" i="1"/>
  <c r="AM12" i="1"/>
  <c r="AL651" i="1"/>
  <c r="AL643" i="1"/>
  <c r="AL635" i="1"/>
  <c r="AL627" i="1"/>
  <c r="AL619" i="1"/>
  <c r="AL611" i="1"/>
  <c r="AL603" i="1"/>
  <c r="AL595" i="1"/>
  <c r="AL587" i="1"/>
  <c r="AL579" i="1"/>
  <c r="AL571" i="1"/>
  <c r="AL563" i="1"/>
  <c r="AL555" i="1"/>
  <c r="AL547" i="1"/>
  <c r="AL539" i="1"/>
  <c r="AL531" i="1"/>
  <c r="AL523" i="1"/>
  <c r="AL515" i="1"/>
  <c r="AL507" i="1"/>
  <c r="AL499" i="1"/>
  <c r="AL491" i="1"/>
  <c r="AL483" i="1"/>
  <c r="AL475" i="1"/>
  <c r="AL467" i="1"/>
  <c r="AL459" i="1"/>
  <c r="AL451" i="1"/>
  <c r="AL443" i="1"/>
  <c r="AL435" i="1"/>
  <c r="AL427" i="1"/>
  <c r="AL419" i="1"/>
  <c r="AL411" i="1"/>
  <c r="AM51" i="1"/>
  <c r="AM43" i="1"/>
  <c r="AM38" i="1"/>
  <c r="AM32" i="1"/>
  <c r="AM24" i="1"/>
  <c r="AM649" i="1"/>
  <c r="AM641" i="1"/>
  <c r="AM617" i="1"/>
  <c r="AM609" i="1"/>
  <c r="AM585" i="1"/>
  <c r="AM577" i="1"/>
  <c r="AM553" i="1"/>
  <c r="AM545" i="1"/>
  <c r="AM521" i="1"/>
  <c r="AM497" i="1"/>
  <c r="AM457" i="1"/>
  <c r="AM449" i="1"/>
  <c r="AM441" i="1"/>
  <c r="AM433" i="1"/>
  <c r="AM425" i="1"/>
  <c r="AM409" i="1"/>
  <c r="AM393" i="1"/>
  <c r="AM385" i="1"/>
  <c r="AM377" i="1"/>
  <c r="AM369" i="1"/>
  <c r="AM353" i="1"/>
  <c r="AM337" i="1"/>
  <c r="AM329" i="1"/>
  <c r="AM321" i="1"/>
  <c r="AM313" i="1"/>
  <c r="AM305" i="1"/>
  <c r="AM297" i="1"/>
  <c r="AM289" i="1"/>
  <c r="AM281" i="1"/>
  <c r="AM273" i="1"/>
  <c r="AM265" i="1"/>
  <c r="AM257" i="1"/>
  <c r="AM249" i="1"/>
  <c r="AM241" i="1"/>
  <c r="AM233" i="1"/>
  <c r="AM225" i="1"/>
  <c r="AM217" i="1"/>
  <c r="AM209" i="1"/>
  <c r="AM201" i="1"/>
  <c r="AM193" i="1"/>
  <c r="AM185" i="1"/>
  <c r="AM171" i="1"/>
  <c r="AM164" i="1"/>
  <c r="AM148" i="1"/>
  <c r="AM137" i="1"/>
  <c r="AM130" i="1"/>
  <c r="AM122" i="1"/>
  <c r="AM114" i="1"/>
  <c r="AM99" i="1"/>
  <c r="AM84" i="1"/>
  <c r="AM78" i="1"/>
  <c r="AM75" i="1"/>
  <c r="AM62" i="1"/>
  <c r="AM56" i="1"/>
  <c r="AM49" i="1"/>
  <c r="AM42" i="1"/>
  <c r="AM30" i="1"/>
  <c r="AM22" i="1"/>
  <c r="AM14" i="1"/>
  <c r="AM6" i="1"/>
  <c r="AL652" i="1"/>
  <c r="AL644" i="1"/>
  <c r="AL636" i="1"/>
  <c r="AL628" i="1"/>
  <c r="AL620" i="1"/>
  <c r="AL588" i="1"/>
  <c r="AL580" i="1"/>
  <c r="AL572" i="1"/>
  <c r="AL564" i="1"/>
  <c r="AL556" i="1"/>
  <c r="AL524" i="1"/>
  <c r="AL516" i="1"/>
  <c r="AL508" i="1"/>
  <c r="AL500" i="1"/>
  <c r="AL492" i="1"/>
  <c r="AL460" i="1"/>
  <c r="AL452" i="1"/>
  <c r="AL444" i="1"/>
  <c r="AL436" i="1"/>
  <c r="AL428" i="1"/>
  <c r="AL396" i="1"/>
  <c r="AL388" i="1"/>
  <c r="AL380" i="1"/>
  <c r="AL372" i="1"/>
  <c r="AL364" i="1"/>
  <c r="AL332" i="1"/>
  <c r="AL324" i="1"/>
  <c r="AL316" i="1"/>
  <c r="AL308" i="1"/>
  <c r="AL300" i="1"/>
  <c r="AL268" i="1"/>
  <c r="AL260" i="1"/>
  <c r="AL252" i="1"/>
  <c r="AL244" i="1"/>
  <c r="AL236" i="1"/>
  <c r="AL204" i="1"/>
  <c r="AL196" i="1"/>
  <c r="AL188" i="1"/>
  <c r="AL403" i="1"/>
  <c r="AL395" i="1"/>
  <c r="AL387" i="1"/>
  <c r="AL379" i="1"/>
  <c r="AL371" i="1"/>
  <c r="AL363" i="1"/>
  <c r="AL355" i="1"/>
  <c r="AL347" i="1"/>
  <c r="AL339" i="1"/>
  <c r="AL331" i="1"/>
  <c r="AL323" i="1"/>
  <c r="AL315" i="1"/>
  <c r="AL307" i="1"/>
  <c r="AL299" i="1"/>
  <c r="AL291" i="1"/>
  <c r="AL283" i="1"/>
  <c r="AL275" i="1"/>
  <c r="AL267" i="1"/>
  <c r="AL259" i="1"/>
  <c r="AL251" i="1"/>
  <c r="AL243" i="1"/>
  <c r="AL235" i="1"/>
  <c r="AL227" i="1"/>
  <c r="AL219" i="1"/>
  <c r="AL211" i="1"/>
  <c r="AL145" i="1"/>
  <c r="AL140" i="1"/>
  <c r="AL133" i="1"/>
  <c r="AL125" i="1"/>
  <c r="AL117" i="1"/>
  <c r="AL87" i="1"/>
  <c r="AL80" i="1"/>
  <c r="AL70" i="1"/>
  <c r="AL65" i="1"/>
  <c r="AL39" i="1"/>
  <c r="AL33" i="1"/>
  <c r="AL25" i="1"/>
  <c r="AL17" i="1"/>
  <c r="AL203" i="1"/>
  <c r="AL195" i="1"/>
  <c r="AL187" i="1"/>
  <c r="AL173" i="1"/>
  <c r="AL166" i="1"/>
  <c r="AL150" i="1"/>
  <c r="AL144" i="1"/>
  <c r="AL139" i="1"/>
  <c r="AL132" i="1"/>
  <c r="AL124" i="1"/>
  <c r="AL116" i="1"/>
  <c r="AL108" i="1"/>
  <c r="AL101" i="1"/>
  <c r="AL94" i="1"/>
  <c r="AL86" i="1"/>
  <c r="AL79" i="1"/>
  <c r="AL64" i="1"/>
  <c r="AL58" i="1"/>
  <c r="AL51" i="1"/>
  <c r="AL43" i="1"/>
  <c r="AL38" i="1"/>
  <c r="AL32" i="1"/>
  <c r="AL24" i="1"/>
  <c r="AL293" i="1"/>
  <c r="AL277" i="1"/>
  <c r="AL269" i="1"/>
  <c r="AL261" i="1"/>
  <c r="AL253" i="1"/>
  <c r="AL245" i="1"/>
  <c r="AL237" i="1"/>
  <c r="AL229" i="1"/>
  <c r="AL213" i="1"/>
  <c r="AL205" i="1"/>
  <c r="AL197" i="1"/>
  <c r="AL189" i="1"/>
  <c r="AL174" i="1"/>
  <c r="AL152" i="1"/>
  <c r="AL146" i="1"/>
  <c r="AL141" i="1"/>
  <c r="AL134" i="1"/>
  <c r="AL118" i="1"/>
  <c r="AL95" i="1"/>
  <c r="AL88" i="1"/>
  <c r="AL66" i="1"/>
  <c r="AL40" i="1"/>
  <c r="AL34" i="1"/>
  <c r="AL26" i="1"/>
  <c r="AL10" i="1"/>
  <c r="AZ13" i="1" l="1"/>
  <c r="AN13" i="1" s="1"/>
  <c r="BC13" i="1"/>
  <c r="AM13" i="1" s="1"/>
</calcChain>
</file>

<file path=xl/sharedStrings.xml><?xml version="1.0" encoding="utf-8"?>
<sst xmlns="http://schemas.openxmlformats.org/spreadsheetml/2006/main" count="5515" uniqueCount="726">
  <si>
    <t>Patient History</t>
  </si>
  <si>
    <t>Drug History</t>
  </si>
  <si>
    <t>Echocardiography results</t>
  </si>
  <si>
    <t>Ablative Procedure</t>
  </si>
  <si>
    <t>Outcome</t>
  </si>
  <si>
    <t>Score</t>
  </si>
  <si>
    <t>CHA2DS2-VASc</t>
  </si>
  <si>
    <t>APPLE</t>
  </si>
  <si>
    <t>CAAP-AF</t>
  </si>
  <si>
    <t>Additional Information</t>
  </si>
  <si>
    <t>Code</t>
  </si>
  <si>
    <t xml:space="preserve">Age (Years) </t>
  </si>
  <si>
    <t xml:space="preserve">Sex (M/F) </t>
  </si>
  <si>
    <t>Duration of AF (months)</t>
  </si>
  <si>
    <r>
      <t xml:space="preserve">Persistent or longstanding persistent (&gt;1 </t>
    </r>
    <r>
      <rPr>
        <b/>
        <strike/>
        <sz val="11"/>
        <color theme="1"/>
        <rFont val="Calibri"/>
        <family val="2"/>
        <scheme val="minor"/>
      </rPr>
      <t>year</t>
    </r>
    <r>
      <rPr>
        <b/>
        <sz val="11"/>
        <color theme="1"/>
        <rFont val="Calibri"/>
        <family val="2"/>
        <scheme val="minor"/>
      </rPr>
      <t>)</t>
    </r>
  </si>
  <si>
    <t>Hypertension (Y/N)</t>
  </si>
  <si>
    <t>Diabetes(Y/N)</t>
  </si>
  <si>
    <t>Coronary Disease(Y/N)</t>
  </si>
  <si>
    <t>Valvular Heart Disease(Y/N)</t>
  </si>
  <si>
    <t>Vascular disease (Y/N)</t>
  </si>
  <si>
    <t>Stroke/TIA (Y/N)</t>
  </si>
  <si>
    <t>OSA (Y/N)</t>
  </si>
  <si>
    <t>Heart Failure (Y/N)</t>
  </si>
  <si>
    <t>BMI</t>
  </si>
  <si>
    <r>
      <t>eGFR (mL/min/1.73m</t>
    </r>
    <r>
      <rPr>
        <b/>
        <vertAlign val="superscript"/>
        <sz val="11"/>
        <color theme="1"/>
        <rFont val="Calibri"/>
        <family val="2"/>
        <scheme val="minor"/>
      </rPr>
      <t>2</t>
    </r>
    <r>
      <rPr>
        <b/>
        <sz val="11"/>
        <color theme="1"/>
        <rFont val="Calibri"/>
        <family val="2"/>
        <scheme val="minor"/>
      </rPr>
      <t>)</t>
    </r>
  </si>
  <si>
    <t>Beta Blocker - Not including sotalol (Y/N)</t>
  </si>
  <si>
    <t>Calcium Channel Blocker (Y/N) - verapamil/diltiazem only</t>
  </si>
  <si>
    <t>Fleicanide (Y/N)</t>
  </si>
  <si>
    <t>Digoxin (Y/N)</t>
  </si>
  <si>
    <t>Amiodarone (Y/N)</t>
  </si>
  <si>
    <t>Sotalol (Y/N)</t>
  </si>
  <si>
    <t>Number of failed AA</t>
  </si>
  <si>
    <t>Other Failed AA</t>
  </si>
  <si>
    <t>LA Dimension (mm)</t>
  </si>
  <si>
    <t>LA Area 2Ch (cmsq)</t>
  </si>
  <si>
    <t>LA Area 4Ch (cmsq)</t>
  </si>
  <si>
    <t>LA Volume (ml)</t>
  </si>
  <si>
    <t>LVEF (%)</t>
  </si>
  <si>
    <t>Subjective LV function (normal, mild, moderate, severe)</t>
  </si>
  <si>
    <t>Ablation type (WACA…etc.)</t>
  </si>
  <si>
    <t>Cryoablation or RF</t>
  </si>
  <si>
    <t>Was this patient in AF after completed ablation? (Y/N)</t>
  </si>
  <si>
    <t>Was post-ablation data collected after all ablation completed? (Y/N)</t>
  </si>
  <si>
    <t>Recurrence of atrial arrhythmia (Y/N)</t>
  </si>
  <si>
    <r>
      <t xml:space="preserve">Recurrence </t>
    </r>
    <r>
      <rPr>
        <b/>
        <strike/>
        <sz val="11"/>
        <color theme="1"/>
        <rFont val="Calibri"/>
        <family val="2"/>
        <scheme val="minor"/>
      </rPr>
      <t>in AF or AT</t>
    </r>
  </si>
  <si>
    <r>
      <t>Recurrence timepoint (months post-ab</t>
    </r>
    <r>
      <rPr>
        <b/>
        <strike/>
        <sz val="11"/>
        <color theme="1"/>
        <rFont val="Calibri"/>
        <family val="2"/>
        <scheme val="minor"/>
      </rPr>
      <t>lation)</t>
    </r>
  </si>
  <si>
    <t>CHADsVASc</t>
  </si>
  <si>
    <t>Congestive HF</t>
  </si>
  <si>
    <t>HTN</t>
  </si>
  <si>
    <t>Age &gt;=75</t>
  </si>
  <si>
    <t xml:space="preserve">Diabetes </t>
  </si>
  <si>
    <t>Stroke/TIA/Thromboembolism</t>
  </si>
  <si>
    <t>Vascular Disease</t>
  </si>
  <si>
    <t>Age &gt;=65-74</t>
  </si>
  <si>
    <t xml:space="preserve">Sex Category (Female) </t>
  </si>
  <si>
    <t>Age &gt;65</t>
  </si>
  <si>
    <t>Persistent AF</t>
  </si>
  <si>
    <t>imPaired eGFR &lt;60</t>
  </si>
  <si>
    <t xml:space="preserve">Left Atrial Diameter &gt;=43mm </t>
  </si>
  <si>
    <t>LVEF &lt;50%</t>
  </si>
  <si>
    <t>Coronary Artery Disease</t>
  </si>
  <si>
    <t>Atrial Diameter</t>
  </si>
  <si>
    <t>Age</t>
  </si>
  <si>
    <t>Persistent or Longstanding AF</t>
  </si>
  <si>
    <t>AA failed</t>
  </si>
  <si>
    <t xml:space="preserve">Female Gender </t>
  </si>
  <si>
    <t xml:space="preserve">RRAF1 </t>
  </si>
  <si>
    <t>Male</t>
  </si>
  <si>
    <t>Longstanding</t>
  </si>
  <si>
    <t>Yes</t>
  </si>
  <si>
    <t>No</t>
  </si>
  <si>
    <t xml:space="preserve">Moderately dilated </t>
  </si>
  <si>
    <t>Normal</t>
  </si>
  <si>
    <t xml:space="preserve">R and L WACA </t>
  </si>
  <si>
    <t>RF</t>
  </si>
  <si>
    <t>GA
TOE - no LAA thrombus in AF
2 x 8Fr RFV and 1 x 8Fr LFV
Single transeptal with SR0 and BRK
Heparin to maintain ACT&gt;300s
LA geometry with precision
R and L WACA
DCCV</t>
  </si>
  <si>
    <t xml:space="preserve">NO ECHO REPORT FOR THIS PATIENT, no follow up clinic letter </t>
  </si>
  <si>
    <t xml:space="preserve">RRAF2 </t>
  </si>
  <si>
    <t>Persistent</t>
  </si>
  <si>
    <t>Severe</t>
  </si>
  <si>
    <t>Decca to CS
Single uncomplicated TSP with BRK via SRO under TOE guidance.
Heparinised
Agilis fished into LA via TSP with F curve ST. Difficult to fish across as puncture quite high.
Carto 3D map of LA. Large LAA, not much scar but went back into AF during mapping, therefore proceeded to wide area
circumferential ablation of L then R sided PVs in AF. During ablation at L anterior ridge, anatomy looked odd, unsure if genuine or
mapping system related. Switched to R side, during ablation inferoposteriorly fell into R atrium and could not get back in LA
therefore swapped sheaths to finish the encirclement of both sides. Eventually fished map into LA.
DCCV successful at second attempt.
Ripple mapping showed gaps in both WACAs. R side isolated with anterior WACA ablation. L side required inferioranterior WACA
ablation and spot ablation at the carina to isolate. All 4 veins isolated at the end of the procedure.</t>
  </si>
  <si>
    <t>no follow up clinic letter and no initial date for AF dx so taken from when patient had DCCV. Post-ablation data not collected as patient DCCV early on during procedure. No echo report</t>
  </si>
  <si>
    <t>RRAF3</t>
  </si>
  <si>
    <t>30-35</t>
  </si>
  <si>
    <t>Decca to CS
Fluoro guided TSP using SLO and BRK - first pass
CARTO LA map - 4 PVs found
Bilateral L and R WACAs
All veins isolated in AF
Sync 200J DCCV to NSR - all veins confirmed isolated
Protamine</t>
  </si>
  <si>
    <t>AF</t>
  </si>
  <si>
    <t>Patient's echo was after procedure</t>
  </si>
  <si>
    <t xml:space="preserve">severely dilated </t>
  </si>
  <si>
    <t>bilateral WACA</t>
  </si>
  <si>
    <t>RRAF5</t>
  </si>
  <si>
    <t>&gt;90</t>
  </si>
  <si>
    <t>Bilateral WACA</t>
  </si>
  <si>
    <t>GA
TOE showed clear LAA, emptying velocities &gt;40cm/sec, clear colour profile (multiple views).
RFV x2 (8F), LFV x1 (8F)
Decca to CS
TOE guided TSP - very floppy septum (with possible PFO) - needed Safesept to cross.
Heparin targeting ACT&gt;300sec
CARTO mapping
LA map collected with lasso - 4 PVs identfied
Small LA
Bilateral WACAs performed (AI guided) - first pass isolation bilaterally
Sync DCCV to NSR</t>
  </si>
  <si>
    <t xml:space="preserve">no follow up clinic letter, no echo results. </t>
  </si>
  <si>
    <t>RRAF6</t>
  </si>
  <si>
    <t>GA case
In AF at start of procedure
Preprocedural TOE, no thrombus in LAA, physiological anterior pericardial effusion 2-3mm
2x8Fr RFV, 8Fr LFV
Deca to CS
Single transseptal puncture with BRK SL0
Heparin 10000U + further doses to maintain ACT&gt;300
Map and Agilis guided across to LA
CARTO, LA geometry
PV isolation with wide area circumferential ablation
Touchup required to isolated LLPV and right sided veins
DCCV, and checked in SR
All 4 PV isolated at end of procedure
Protamine
Manual compression</t>
  </si>
  <si>
    <t xml:space="preserve">no follow up clinic letter </t>
  </si>
  <si>
    <t>RRAF7</t>
  </si>
  <si>
    <t>Female</t>
  </si>
  <si>
    <t>WACA</t>
  </si>
  <si>
    <t>Procedure carried out under GA
TOE at start of procedure found no evidence of thrombus in LAA.
2 8F sheathes in RFV, 1 8F in LFV.
Single transeptal puncture.
WACA
DCCV to SR with single 200J synchronised shock.
All four pulmonary veins confirmed to have entry and exit block.
Echo at end of procedure showed no evidence of pericardial effusion</t>
  </si>
  <si>
    <t>n/a</t>
  </si>
  <si>
    <t xml:space="preserve">no cathlab or echo report/ no follow up clinic letter </t>
  </si>
  <si>
    <t>RRAF8</t>
  </si>
  <si>
    <t xml:space="preserve">mildly dilated </t>
  </si>
  <si>
    <t>CTI line R and L WACA</t>
  </si>
  <si>
    <t>GA
TOE - no LAA thrombus in AF
3 x 8Fr access (2 RFV, 1 LFV)
Single transeptal with SR0 and BRK - significant tenting during transeptal. No effusion seen on TOE post transeptal
Heparin given to keep ACT&gt;300s
DCCV
LA geometry with Precision
Pre-Cast protocol performed
R and L WACA performed - all PVs isolated
Patient remained in AT after the induction protocol therefore this was mapped - appearance consistent with CTI flutter therefore
CTI line performed and flutter terminated. CTI block confirmed.
Protamine given
Very small rim of effusion present at end of case.</t>
  </si>
  <si>
    <t xml:space="preserve">no echo or follow up clinic letter </t>
  </si>
  <si>
    <t>RRAF9</t>
  </si>
  <si>
    <t xml:space="preserve">L and R WACA, R carinal line </t>
  </si>
  <si>
    <t>GA
Rivaroxiban - last dose yesterday morning
TOE showed no LAA thrombus and trivial pericardial effusion
US guided venous punctures (RFV x2, LFV x1) - uncomplicated
TOE guided TSP using SLO and BRK - first pass
Heparin
Precision mapping - tacticath and Agilis fished across
LA map with A-Focus
4 PVs identified
Proceeded to L and R WACA
Additional R carinal line
All veins isolated</t>
  </si>
  <si>
    <t xml:space="preserve">patient has an occluded renal artery aneurysm so Y to vascular disease. Pt did not attend his follow up appoitnment. No echo report </t>
  </si>
  <si>
    <t>RRAF10</t>
  </si>
  <si>
    <t>60-65</t>
  </si>
  <si>
    <t>Bilateral WACA, Left sided carinal line, CTI line</t>
  </si>
  <si>
    <t>GA
TOE: small rim of pericardial effusion, no LAA thrombus
RFV - 2 x 8Fr
LFV - 1 x 8Fr
Decca to CS
Single uncomplicated TSP with BRK via SRO under TOE guidance
Heparinised
Mapping catheter fished across with agilis
HD grid for mapping/geometry
Bilateral WACA
Left sided carinal ablation
All PV's isolated
CTI line peformed
Bidirectional block achieved and persisted
PVs checked and remained isolated
Protamine reversal</t>
  </si>
  <si>
    <t xml:space="preserve">PsAF and Atrial Flutter, no follow up clinic letter or echo report </t>
  </si>
  <si>
    <t>RRAF11</t>
  </si>
  <si>
    <t>Bilateral WACA with LLPV remaining connected by single sleeve.</t>
  </si>
  <si>
    <t>RFV x 3 (8Fr sheath)
Decapolar catheter to CS
BRK Needle for trans-septal puncture under TOE guidance
Biosense Lasso to map left atrial anatomy
Bilateral WACA with Navistar TC D curve.
RUPV and RLPV - isolated successfully.
LUPV RFA supported by Agilis catheter after difficulty stabilising Navistar.
LLPV remained connected by single sleeve.
Synchronised DCCV x 1 360J - return to NSR</t>
  </si>
  <si>
    <t xml:space="preserve">echo results available but LVEF was 40% prior then normal after procedure. Pre LVEF recorded but LA recorded from post procedure echo. Unknown AF duration so taken from when patient's referral was. </t>
  </si>
  <si>
    <t>RRAF12</t>
  </si>
  <si>
    <t>bilateral WACA, DCCV to NSR</t>
  </si>
  <si>
    <t>RRAF13</t>
  </si>
  <si>
    <t xml:space="preserve">failed DCCV on fleicanide and further cardioversion on amiodarone in 2018 </t>
  </si>
  <si>
    <t xml:space="preserve">bilateral WACA </t>
  </si>
  <si>
    <t>Right and Left WACAs performed
Left sided veins isolated with additional carinal lesions
Right sided veins isolated</t>
  </si>
  <si>
    <t xml:space="preserve">no echo report available for this pt </t>
  </si>
  <si>
    <t>RRAF14</t>
  </si>
  <si>
    <t>&gt;12</t>
  </si>
  <si>
    <t xml:space="preserve">mildy dilated </t>
  </si>
  <si>
    <t>Moderate</t>
  </si>
  <si>
    <t>Proceeded to perform wide area circumferential ablation of L then R sided PVs. Only LUPV isolated at first pass. LLPV isolated
with ablation anterior carina. R sided PVs required intervenous line. RUPV isolated with ablation on small gap on posterior wall.
RLPV more stubburn, resorted to segmental ablation slightly anterior and also posterior. Exit block proven.</t>
  </si>
  <si>
    <t>no follow up appointment letter</t>
  </si>
  <si>
    <t>RRAF15</t>
  </si>
  <si>
    <t xml:space="preserve">LA geometry created with L and R WACA performed
R side veins isolated following additional lesions to carinal region
DCCV into SR
L sided veins isolated following carinal line
Waited further 20 mins with adenosine challenge. All veins remain isolated. </t>
  </si>
  <si>
    <t xml:space="preserve">patient has dilated cardiomyopathy </t>
  </si>
  <si>
    <t>RRAF16</t>
  </si>
  <si>
    <t>DCCV to SR 1x 200J
LA geometry created with Lasso
L and R WACA performed with PVI achieved in all four veins
Protamine given
TOE post procedure</t>
  </si>
  <si>
    <t>RRAF17</t>
  </si>
  <si>
    <t>mildly dilated</t>
  </si>
  <si>
    <t>Ablation catheter driven across TSP site with Agilis
LA map collected with Lasso - Left common, RUPV and RLPV
Left and Right WACAs perfromed
First pass isolation
Sync DCCV to NSR</t>
  </si>
  <si>
    <t>RRAF18</t>
  </si>
  <si>
    <t xml:space="preserve">dilated </t>
  </si>
  <si>
    <t xml:space="preserve">bilateral WACA and CTI line for typical flutter </t>
  </si>
  <si>
    <t>CTI ablation using F curve irrigated ablation catheter
Long isthmus
2 CTI ablation lines.
Eventually terminated at the ventricular end
CTI block demonstrated (bidirectional with differential pacing) with TI 200ms.
Proceeded to AF ablation
Catheter Lab St Mary's Hospital 020 3312 6444
Catheter Lab Hammersmith Hospital 020 3313 1161
Patient Name: EWANS JOHN FRAYN
MR
Patient #: 30871380 Procedure date: 25/09/2019 12:51
Electronically signed by Vishal Luther(Signed by) on 25/09/2019 18:25
TOE guided TSP using SRO and Bayliss - uncomplicated
Heparin
Ablation catheter and Agilis driven across TSP site
LA map with Lasso
4 PVs identified
Very large LA
Left WACA performed - single sleeve at anterior carina - ablation isolated both veins.
Right WACA performed - single sleeve at posterior carina remained (confirmed x2 with activation mapping). This was ablated
extensively, including along the carina, but we could not achieve PVI.
Given posterior location (and proximity to the oesophagus), we elected to stop.</t>
  </si>
  <si>
    <t>RRAF19</t>
  </si>
  <si>
    <t>Bilateral WACA.
Synchronised DCCV with 1 x 200J shock - returned to NSR.
Successful isolation of Rt pulmonary veins.
Ripple mapping to identify gap in left WACA.
Further ablation of left WACA with localised ablation in carina.</t>
  </si>
  <si>
    <t>RRAF20</t>
  </si>
  <si>
    <t xml:space="preserve">normal </t>
  </si>
  <si>
    <t>bilateral WACA and DCCV for PsAF</t>
  </si>
  <si>
    <t>LA geometry created with lasso.
R and L WACA performed
DCCV
All PVs isolated at end of case
Protamine given</t>
  </si>
  <si>
    <t>no follow up appointment letter or echo reports</t>
  </si>
  <si>
    <t>RRAF21</t>
  </si>
  <si>
    <t>WACA on both sides unable to isolate on first pass on right side</t>
  </si>
  <si>
    <t>Single uncomplicated TSP with SLO and BRK under TOE guidance.
Heparin boluses to keep ACT &gt;300s.
Tacticath fished through into LA through Agilis.
LA geometry and map created with Precision and AFocus II.
WACA on both sides unable to isolate on first pass on right side.
ABLOVO remap, ABLOVO ablation based on heterogeneous low voltage areas</t>
  </si>
  <si>
    <t>No more ablation was done after DCCV so I have put Y for AK column but procedure says RSPV/RIPV after this, so I'm unsure as to whether ablation was continued after DCCV and where I collected the post-ECG</t>
  </si>
  <si>
    <t>RRAF22</t>
  </si>
  <si>
    <t xml:space="preserve">&gt;90 </t>
  </si>
  <si>
    <t>50-55</t>
  </si>
  <si>
    <t>R and L WACA performed.
DCCV - required 360 machine and thoracic compression, 3 shocks in total.
All PVs isolated in sinus rhythm.
TOE at end showed no effusion.
Protamine given</t>
  </si>
  <si>
    <t xml:space="preserve">post ECG data collected at 12:27. Procedure says ablation start at 12:22 but does not say when it stops, unsure of whether post-ablation data was collected after all ablation complete. LV recovered on medication </t>
  </si>
  <si>
    <t>RRAF23</t>
  </si>
  <si>
    <t xml:space="preserve">LAAO implant, all PVs isolated </t>
  </si>
  <si>
    <t>Cryoablation</t>
  </si>
  <si>
    <t>Proceeded to LAA occlusion - 31mm device selected
Flecath exchanged for 14F Amulet delivery sheath
31mm device too large to sit within LAA waist - upon remeasuring the LAA size, now 22mm waist (likely due to fall in LA pressure
during procedure - now 20mmHg).
Decision to implant 25mm device.
New 14F Amulet delivery system sited with 25mm Amulet device
Device positined within LAA - excellent lobe position, compression and waist seperation.
Device position confirmed after 20mins
TOE revealed small pericardial effusion present at the start
Protamine
Sheaths removed and manual compression to groins</t>
  </si>
  <si>
    <t>RRAF24</t>
  </si>
  <si>
    <t>Proceeded to follow ABLOVO study protocol
CFAE and voltage map of the posterior wall over 4s of AF
Identified a site of high frequency, regular activation with fractionated EGMs spanning AF cycle identified on the anterior roof
Anterior roof line performed Subsequently areas of regular, high frequency atrial activation were mapped and target by clusters of ablation.
Evidence of slowing of the high frequency, repetitive activity at these sites after ablation.
These were on the septal aspect of the LA floor, posterior LA wall and anterior LA wall.</t>
  </si>
  <si>
    <t>RRAF25</t>
  </si>
  <si>
    <t>In AF at start of case
GA
TOE: no LAA thrombus, very small rim of effusion seen at start of case
Lidocaine
RFV - 2 x 8Fr, LFV - 1 x 8Fr
Decca to CS
TSP: Unable to cross with first attempt with BRK via SRO. Switched to baylis rf needle but crossed without RF.
Heparinised
Ablation catheter fished across TSP
Lasso for CARTO map
Bilateral WACA
DCCV to SR
All 4 veins isolated
Catheters removed from LA
Echo: no change in previously documented effusion
Protamine
Sheaths removed under manual pressure Conclusion: successful bilateral PVI</t>
  </si>
  <si>
    <t>RRAF26</t>
  </si>
  <si>
    <t>Mild</t>
  </si>
  <si>
    <t>L and R WACA with PVI</t>
  </si>
  <si>
    <t>Performed under GA
TOE - smoke in LAA but no clot. No effusion
2xsheaths in RFV and 1xsheaths LFV (clean puncture)
Patient in AF
Decapole in CS
TSP with BRK via SLO - puncture slightly anterior in orientation
Heparin
Ablation catheter moved across TSP
TOE - check no effusion
DCCV to SR
LA geometry created - little evidence of scar posteriorly or anteriorly
L and R WACA performed with PVI achieved in all 4 veins
Protamine 100mg given
no clot or effusion on TOE
Small haematoma on R groin noted on sheath removal
- manual compression with good haemostasis
Conclusion
L and R WACA with PVI for persistent AF</t>
  </si>
  <si>
    <t>RRAF27</t>
  </si>
  <si>
    <t>45-50</t>
  </si>
  <si>
    <t>In AF at start of procedure.
Preprocedural TOE: No thrombus in LAA, minimal pericardial effusion &lt;2mm, extrapericardial fat noted
2x8Fr RFV, 8Fr LFV
Deca to CS
SL0 + BRK for transseptal - across to LA through known PFO without needing to puncture
Heparin 10000U + further doses to maintain ACT&gt;300
Map and Agilis guided into LA through PFO
CARTO
LA geometry, v. small left upper vein, appearance more consistent with left common PV
Wide area circumferential ablation
All PVs isolated
DCCV to SR
PVs rechecked in SR, still isolated
Protamine 1000mg before sheath removal
Post-procedure TOE: unchanged, still only minimal effusion &lt;2-3mm anteriorly</t>
  </si>
  <si>
    <t>RRAF28</t>
  </si>
  <si>
    <t>L and R WACA</t>
  </si>
  <si>
    <t>Decca to CS
Agilis/D curve TC
Single uncomplicated TSP with BRK via SRO under TOE guidance.
Heparinised.
DCCV to SR.
CS pace map of LA with lasso.
Small left common pulmonary vein, 2 right sided veins.
Proceed to L and then R WACA.
Both sides isolated on first pass.
Protamine reversal.
Lidocaine to both groins. TOE - no effusion
Conclusion: successful pulmonary vein isolation</t>
  </si>
  <si>
    <t>RRAF29</t>
  </si>
  <si>
    <t xml:space="preserve">bilateral WACA, CTI line </t>
  </si>
  <si>
    <t>GA
TOE: no LAA thrombus, no pericardial effusion
RFV: 1x 8Fr, 1x 7Fr, 1x 6Fr
Single uncomplicated TSP under TOE guidance with BRK.
Heparinised
Biosense D curve fished across TSP
Lasso used to map LA
Carto
RUPV, RLPV, LUPV, LLPV present
Bilateral WACA, right side isolated on first pass, left side required carinal ablation
All veins isolated
CTI line performed - bidirectional block achieved
Protamine reversal
Sheaths removed under manual pressure
TOE: no pericardial effusion
Conclusion: successful PVI and CTI line</t>
  </si>
  <si>
    <t xml:space="preserve">Post-ablation data not collected as patient DCCV early on during procedure. NOTES SAY THAT PATIENT HAS PAF not PsAF. No follow up clinic letter </t>
  </si>
  <si>
    <t>RRAF30</t>
  </si>
  <si>
    <t>successful PVI, DCCV to SR</t>
  </si>
  <si>
    <t>Cryoablation
GA
TOE: no LAA thrombus, very small rim of pericardial effusion at start of case
RFV - 2 x 8Fr
Single uncomplicated TSP with BRK under TOE guidance
Heparinised
Lasso catheter
Cryocath
LUPV: - 41 for 240s, -62 for 180s, -62 for 180s
LLPV: -30 for 180s, -33 for 240s
RUPV: -43 for 240s, -58 for 240s
RLPV: -42 for 240s, -46 for 240s
(Phrenic pacing during freezing of right sided PVs)
DCCV to SR
All 4 veins isolated Catheters removed from LA
Protamine reversal
TOE: no change in appearance of very small pericardial effusion seen at start of case
Sheaths removed with manual pressure
Conclusion: successful PVI</t>
  </si>
  <si>
    <t>pulmonary HTN recorded as HTN</t>
  </si>
  <si>
    <t>RRAF31</t>
  </si>
  <si>
    <t xml:space="preserve">L and R WACA, single sleeve in carinal region </t>
  </si>
  <si>
    <t>Performed under GA
TOE - no clot or effusion
2xsheaths in RFV 1xsheath in LFV
Decapole in CS
TSP with BRK
Heparin
Ablation catheter moved through TSP
LA geometry created
DCCV to SR on 2nd shock 200J
L and R WACA performed with single sleeve lesion in carinal region on left to achieved PVI on left side. R PVI obtained on first
pass
Protamine given
TOE - no effusion
In sinus rhythm at end of procedure Conclusion
L and RA WACA with PVI achieved for recurrent persistent AF</t>
  </si>
  <si>
    <t xml:space="preserve">Post-ablation data collected but patient DCCV relatively early into procedure. (~25mins in) no follow up letter. DCCV mentioned 3 months in but no letter to say when AF started. </t>
  </si>
  <si>
    <t>RRAF32</t>
  </si>
  <si>
    <t>GA
TOE showed no LAA thrombus. Low velocities.
3 x 8Fr RFV.
Single transeptal with SR0 and BRK.
Map fished across with Agilis.
LA geometry with lasso and CARTO
R and L WACA performed.
DCCV
Additional carinal line of left side to achieve isolation.
R PVs isolated.</t>
  </si>
  <si>
    <t>RRAF33</t>
  </si>
  <si>
    <t>GA
TOE showed no LAA thrombus.
SR0 went straight across PFO without a needle puncture.
LA map with A focus
Healthy LA voltage
R and L WACA performed
All PVs isolated at end of case
Protamine given
TOE showed no pericardial effusion
**signed off on behalf of LML by BSH (not scrubbed in)</t>
  </si>
  <si>
    <t>RRAF34</t>
  </si>
  <si>
    <t>In AF today
TOE showed no LAA thrombus and small pericardial effusion
On apixaban - last dose 2 days ago
RFV x2, LFV x1 (US guided)
TOE guided TSP using SRO and BRK - required safesept
Heparin
F curve ablation catheter and agilis driven across
LA map with CARTO Lasso
Left common and RUPV, RLPV
Proceeded to Left and Right WACAs
L - first pass isolation
R - carinal line + additional sleeves on Right anterior to isolate RUPV, and Left posterior carina to isolate RLPV
Sync DCCV to NSR (200J)
All veins isolated at the end
Protamine
TOE showed small pericardial effusion (as noted at the start)</t>
  </si>
  <si>
    <t>RRAF35</t>
  </si>
  <si>
    <t xml:space="preserve">GA
TOE
x2 RFV punctures and x1 LFV - USS guided
CS
TSP with SRO and then Laso
Agilis and ablation catheter
Geo created, x2 right and x2 left pulmonary veins
WACAs performed
patient cardioverted to sinus rhythm and PVI confirmed in sinus rhythm with pacing from within the PV and the LAA
protamine
check TOE no effusion </t>
  </si>
  <si>
    <t>RRAF36</t>
  </si>
  <si>
    <t>GA
TOE - no LAA thrombus
Septum crossed with SR0 through PFO (needle not required)
Heparin given to maintain ACT&gt;300s.
Map driven across septum through second SR0.
DCCV to sinus - early recurrence.
R and L WACA performed.
DCCV repeated and sinus rhythm maintained.
Additional ablation performed to achieve 4 vein PVI.
Good LA voltages throughout LA in sinus.
Protamine given to reverse heparin</t>
  </si>
  <si>
    <t xml:space="preserve">CTI line </t>
  </si>
  <si>
    <t>RRAF38</t>
  </si>
  <si>
    <t>dilated</t>
  </si>
  <si>
    <t xml:space="preserve">L  and R sided WACA </t>
  </si>
  <si>
    <t>In AF
2x sheaths in RFV and 1x sheath in LFV
Decapole in CS
TSP with BRK via SRO
Heparin given
Ablation catheter moved across TSP
Geo created with CARTO
L and R WACA performed
DCCV to SR x1 200J Left sided veins isolated following carinal line
Right sided veins were isolated on checking
CTI line performed with bidirectional block achieved
Tranisthmus time 180ms - persisted following 20 min wait
TOE - no effusion
Protamine given
Conclusion
Successful AF and CTI line ablation
DCCV
Patient in sinus rhythm</t>
  </si>
  <si>
    <t>bloods not on day</t>
  </si>
  <si>
    <t>RRAF39</t>
  </si>
  <si>
    <t>40-45</t>
  </si>
  <si>
    <t xml:space="preserve">L and R WACA and carinal line </t>
  </si>
  <si>
    <t>GA
Pre proc TOE demonstrated chicken wing appendage with no clot. Thin trivial rim of effusion behind left ventricle.
8Fr x2 RFV and 8Fr x1 LFV
CS catheter sited
Uncomplicated transeptal puncture (SLO, BRK) under TOE and fluoro guidance
Proceeded to map left atrium using Lasso following a contrast injection into the left atrium (CARTO)
Left sided WACA and touch up carinal line leading to isolated of left sided veins.
Right sided WACA - isolated.
Intermittent organised activity in CS catheter - proceeded to forming a peri-mitral line. Block demonstrated across line.
Finished with synchronised DCCV.
Heparin maintained ACT&gt;300 throughout and protamine to finish
Conclusion:
Successfully isolated right and left PVs
Successful formation of perimitral line.</t>
  </si>
  <si>
    <t>RRAF40</t>
  </si>
  <si>
    <t>Deca to CS
Single TOE-guided transseptal puncture with BRK, SR0
Map and Agilis guided across transseptal puncture
CARTO, LA geometry
Bilateral WACA
Left sided PVs isolated with additional carinal ablation
RLPV isolated
Significant delay into RUPV, but likely single sleeve remaining
Ripple/activation mapping suggested gap in anterior carinal region, but sleeve persisted despite extensive ablation in that area,
decision to leave single sleeve
TOE post-procedure: unchanged from pre-procedure, trivial anterior pericardial effusion</t>
  </si>
  <si>
    <t>RRAF41</t>
  </si>
  <si>
    <t>2x RFV, 1x LFV access uncomplicated (all 8Fr)
TSP x1 under TOE and fluoro guidance - slightly unusual orientation of atrial septum however was an uncomplicated puncture.
Mapped anatomy using Biosense Lasso.
Proceeded after data collection to right and left WACA.
During ablation, intermittent organised signals in CS noted, likely reflecting atrial tachycardia.
Synchronised DCCV 200J to sinus following line creation, and this confirmed that all pulmonary veins were isolated.
Exit block also demonstrated on right WACA site.
TOE at end of procedure - no pericardial effusion
ACT targeted at &gt;300 with heparin throughout. Case ended with protamine administration.</t>
  </si>
  <si>
    <t xml:space="preserve">Patient had DCCV early on in procedure but remained in AF so postECG was collected. No follow up clinic letter </t>
  </si>
  <si>
    <t>Patient DCCV early on in procedure - no post ECG data</t>
  </si>
  <si>
    <t>RRAF44</t>
  </si>
  <si>
    <t>For PreCAST protocol stimulation and PVI
TOE - tiny rim of pericardial effusion. LAA clear with good colour flow and PW measurements.
In AF on day ward.
2x 8Fr RFV, 1x 8FR LFV
Precision mapping
SRO, BRK, Agilis, D curve Map catheter, Biosense Lasso, Quad
Quad to CS
TSP using TOE and fluoro guidance. Heparin.
Patient cardioverted
PreCAST data collection performed in sinus rhythm
Burst pacing to induce AF again
PreCAST data collection performed again in AF
WACA performed.
Patient cardioverted to SR again to eliminate sleeves in LUPV, RUPV and RLPV.
Suspected remaining sleeve in RUPV but pacing from HRA revealed likely capture via RA/SVC.</t>
  </si>
  <si>
    <t xml:space="preserve">no follow up clinic letter, no echo reports or subjective measures in clinic letters. No initial time when pt presented with AF but prev letter shows DCCV 6 months prior so recorded as 6 months for now </t>
  </si>
  <si>
    <t>RRAF45</t>
  </si>
  <si>
    <t xml:space="preserve">L and R WACA, Carinal line </t>
  </si>
  <si>
    <t>GA
TOE showed small rim of pericardial fluid. LAA free of thrombus.
Single transeptal with SL0 and BRK - unable to drive map across septum (FSN scrubbed) therefore did second transeptal with
agilis and extra long BRK.
Heparin given after first transeptal to maintain ACT&gt;300s
Attempted DCCV but had early recurrence.
LA geometry created with lasso and CARTO.
R and L WACA and carinal lines both sides to achieve isolation.
DCCV performed - initially short bursts of firing from LUPV with return of sinus. LUPV then isolated and firing stopped with steady
sinus rhythm ongoing.
All PVs isolated at end of case
NB: Catheter checked midway through case and was not collecting urine in bag - blood in lumen and at meatus. Balloon deflated
and advanced and then free draining urine (no blood). 800ml drained.</t>
  </si>
  <si>
    <t xml:space="preserve">no follow up clinic letter, echo report collected after procedure </t>
  </si>
  <si>
    <t>55-60</t>
  </si>
  <si>
    <t>RRAF47</t>
  </si>
  <si>
    <t xml:space="preserve">L and R WACA </t>
  </si>
  <si>
    <t>GA
TOE showed no LAA thrombus and small rim of pericardial fluid.
3 x 8Fr.
Single transeptal with SL0 and BRK
Heparin given to maintain ACT&gt;300s
Map and agilis driven across septum.
LA geometry created with CARTO and lasso.
Right and Left WACA performed - AF initiated during ablation and DCCV required to check PV isolation.
All 4 veins isolated at first pass.
Protamine given</t>
  </si>
  <si>
    <t>RRAF48</t>
  </si>
  <si>
    <t>Pre procedure TOE - no LAA thrombus. Mild LV impairment. Pericardial fat.
3x RFV access uncomplicated (8Fr-&gt; SR0 x2, 8Fr-CS)
TSP x1 under TOE guidance - uncomplicated.
Proceeded to R and L WACA.
All veins isolated following ablation.
DCCV to SR at end of case.
Heparin to maintain ACT~300.
Protamine to finish.
TOE post-procedure- no effusion.
Conclusion:
Successful AF ablation with bilateral WACA</t>
  </si>
  <si>
    <t>RRAF49</t>
  </si>
  <si>
    <t>GA
TOE - images reviewed with Dr B Rana - no LAA thrombus; no pericardial effusion
RFV: 2 x 8Fr
LFV: 1 x 8Fr
Single uncomplicated TSP under TOE guidance with BRK.
Heparinised
Biosense Lasso used to map LA
Carto
RUPV, RLPV, LUPV, LLPV present
Bilateral WACA
All veins isolated
1 x 200J synchronised DCCV - return to NSR Bilateral WACA for persistent AF with successful isolation of all four pulmonary veins and reverted to NSR with 1 x
200J synchronised DCCV</t>
  </si>
  <si>
    <t xml:space="preserve">patient has ventricular bigeminy and trigeminy on echo? Follow up clinic states that patient is well with minor episodes of AF but recorded as a recurrence. </t>
  </si>
  <si>
    <t>RRAF50</t>
  </si>
  <si>
    <t>GA
TOE at start of procedure - trivial effusion at apex. No LAA clot.
2xRFV. 1xLFV.
Deca to CS
Uncomplicated TSP with BRK
Tacticath, a-focus
Proceeded to map LA geometry using Precision.
Left and right WACAs.
Heparin to maintain ACT&gt;200. Protamine to finish
TOE post procedure - trivial effusion only.
Conclusion:
Successful PVI</t>
  </si>
  <si>
    <t xml:space="preserve">Patient had a few episodes of AF towards end of procedure but was paced towards the end and was in sinus rhythm so unsure what to put for this pt. Letters do not state when patient initially had AF but was loaded on amio in Aug prior to DCCV so assumed to be from then as this is when last mentioned. </t>
  </si>
  <si>
    <t>RRAF51</t>
  </si>
  <si>
    <t xml:space="preserve">R WACA </t>
  </si>
  <si>
    <t>In coarse AF today
GA
TOE showed no LAA thrombus
RFV x2, LFV x1 (8F)
Decca to CS
TOE guided TSP using SLO and BRK - first pass
Heparin targeting ACT&gt;300sec
Map and Agilis fished across into LA
LA map collected with AFocus
4 PVs identified - very rapid AF CL in all PVs, markedly faster than in the CS or LA body.
Proceeded to left sided WACA - terminated AF to NSR upon completion. An organised AT (D-P) occurred spontaneously
Right WACA performed
All veins isolated on first pass
LA map of AT collected - clockwise peri-mitral activation
Conventional endocardial MI line performed with slowing of ATCL. Further epicardial ablation along CS with AT termination.
Single further lesion to achieve MI isthmus block (confirmed with LAA pacing).
All 4 veins remained isolated
Summary:
First time AF ablation - ablation to NSR
All 4 PVs isolated.
MI tachycardia with MI block achieved post epicardial CS ablation</t>
  </si>
  <si>
    <t xml:space="preserve">no follow up clinic letter Could not identify point of DCCV, post ECGs still collected at latest point where AF could be seen on CS leads, unable to know if patient in sinus at the end as CS leads are regular but ECG does not have clear p waves/ equal RR intervals. Time point: 16:31 of procedure. </t>
  </si>
  <si>
    <t>RRAF52</t>
  </si>
  <si>
    <t>RFV x2, LFV x1 (US guided)
Tortuous LFV - Decca to CS. Periods of organised AT seen.
Fluoro guided TSP using SRO and BRK (His mapped with ablation catheter). First pass - heparin targeting ACT&gt;300sec
D curve Smarttouch and agilis driven across
LA map with Lasso - 4 PVs identified
Proceeded with WACA - difficulty tolerating RF ablation owing to pain
R WACA - terminated AF to NSR upon completion of WACA (near the roof). Further sleeve on anterior carina - ablation at this site
isolated R sided PVs
L WACA completed - additional sleeves on anterior carina and floor L PVs - the delivery of additional RF was limited by pain
(particular at the posterior floor).
Procedure stopped.
Protamine 100mg
TTE showed no pericardial effusion Bilateral WACA for persistent AF. Ablation at RSPV terminated AF to NSR.</t>
  </si>
  <si>
    <t>No follow up clinic letter Patient had DCCV early on in procedure but remained in AF so post ECG was collected. Pre ecg collected at 16:13 and post were collected at 16:30</t>
  </si>
  <si>
    <t>RRAF53</t>
  </si>
  <si>
    <t>GA
Precision mapping
TOE showed no LAA thrombus
RFV x2, LFV x1 (US guided - 8F)
TOE guided TSP using SRO and BRK (heparin targeting ACT&gt;300sec)
Tacticath and Agilis fished across
LA map with AFocus
All 4PVs identified
Bilateral WACAs performed
RPVs isolated
Additional mid L carinal lesions to isolate LPVs
Sync 200J DCCV to NSR Far-field SVC signal in anterior RUPV (proved with SVC pacing)
All other veins isolated
Protamine
TOE showed no LAA thrombus
Summary: WACAs for AF ablation</t>
  </si>
  <si>
    <t xml:space="preserve">no echo report and no follow up clinic letter Patient appeared to be in sinus rhythm after DCCV but p waves appear to be due to pacing spikes, CS leads also show large spikes. </t>
  </si>
  <si>
    <t>RRAF54</t>
  </si>
  <si>
    <t>GA
TOE - no LAA seen (clipped)
Difficult RFV puncutre (inadvertent RFA puncture x 2)
2 x 8Fr RFV and 1 x 7Fr LFV
Single transeptal with SL0 and BRK.
Heparin to maintain ACT &gt;300s
Map driven across with agilis.
LA significantly dilated (5.1cm on last echo 2018)
Common LPV. Small signals within LUPV and RUPV.
R and L WACA performed
DCCV.
All PVs isolated.
Underlying sinus rate 55/min
Protamine given</t>
  </si>
  <si>
    <t xml:space="preserve">Patient DCCV early on in procedure - no post ECG data, patient passed away in dec 2019 but follow up at nov, 2019 pt did not have recurrence. Pt had valve replacement recorded as Y for valvular heart disease. </t>
  </si>
  <si>
    <t>RRAF55</t>
  </si>
  <si>
    <t>WACA with under general anaesthetic
Transoesophogeal echo performed. LAA visualised. No thrombus seen.
2x 8F RFV.
1x 8F LFV
Deflectable deca placed in CS
Heparinised
Transeptal puncture performed with Brockenbrough needle under TOE.
Agilis NxT. MAP catheter advanced via the single transeptal puncture
Highly remodelled LA with widespread areas of low voltage.
Right and left sided WACA.
Entry and exit confirmed in all 4 PVs
Protamine given post procedure.
TOE performed, pericardial effusion ruled out</t>
  </si>
  <si>
    <t>echo shows mild tricuspid regurg so Y to valvular disease</t>
  </si>
  <si>
    <t>RRAF56</t>
  </si>
  <si>
    <t xml:space="preserve">Bilateral WACA and ABLOVO sites </t>
  </si>
  <si>
    <t>GA
TOE showed no LAA thrombus
RFV x2, LFV x2
Decca to CS, Pentapole to HRA
TOE guided TSP using SLO and BRK - first pass - Heparin targeting ACT&gt;300sec
Tacticath and Agilis fished through
Precision Map
LA Geo collected with AFocus - 8sec patches collected
4PVs identified with rapid CL
Catheter Lab St Mary's Hospital 020 3312 6444
Catheter Lab Hammersmith Hospital 020 3313 1161
Patient Name: WILLETT MARK Patient #: 30790896 Procedure date: 28/03/2019 10:13
Electronically signed by Vishal Luther(Signed by) on 28/03/2019 13:34
Report Status: Finalized Page: 1 of 3
Left and Right WACAs performed - first pass isolation
LA Remap in AF with AFocus
ABLOVO sites between LLPV to mitral annulus, along roof and large patch on anterior wall - targeted with ablation
DCCV to NSR
All veins confirmed isolated
Protamine
TOE showed no pericardial effusion
Extubated
Summary: Bilateral WACAs and ABLOVO sites ablated for persistent AF. DCCV to NSR</t>
  </si>
  <si>
    <t>no follow up clinic letter</t>
  </si>
  <si>
    <t>RRAF57</t>
  </si>
  <si>
    <t>x1 8Fr LFV, x2 8Fr RFV
Agilis/D curve ST, decapolar to CS, SR0/BRK, Lasso.
Single t/s. Heparinised. Fished map into LA.
200J DCCV to SR.
CS paced map of LA. Healthy LA.
Proceeded to L then R sided WACA ablation. Unable to isolate first time. Despite Ripple mapping, required spot ablation at carina
on both sides to isolate.
All 4 pulmonary veins isolated at end of procedure.
Protamine reversal.
Bupivocaine to both groins.
TOE - no effusion.
CONCLUSION - successful wide area circumferential ablation of pulmonary veins with isolation of all 4</t>
  </si>
  <si>
    <t>no echo report and no follow up clinic letter</t>
  </si>
  <si>
    <t>RRAF59</t>
  </si>
  <si>
    <t>GA
In AF on table
TOE showed no LAA thrombus
RFV x2 (8F), LFV x1 (8F)
Decca to CS
TOE guided TSP using MRO and BRK - first pass
Heparin targeting ACT &gt;300ms
Precision mapping
A Focus II
4 PVs found
Left and Right WACAs performed (TacTi Cath F curve ablation catheter)-first pass isolation
Sync DCCV to NSR
All veins isolated in NSR
TOE showed no pericardial effusion</t>
  </si>
  <si>
    <t xml:space="preserve">echo report after procedure </t>
  </si>
  <si>
    <t>RRAF60</t>
  </si>
  <si>
    <t>GA, TOE - no LAA thrombus - enlarged ascending aorta noted.
Single transeptal with SR0 and BRK - heparin given to maintain ACT&gt;300
Map and agilis driven across septum
DCCV
Map created with Precision and A focus.
Pre-CAST protocol performed.
R and L WACA performed
All PVs isolated in sinus rhythm.
Protamine given
TOE - no effusion at end of case.</t>
  </si>
  <si>
    <t xml:space="preserve">only had 1 blood result on 30 aug 2019 not on day of procedure. No initial dx date, but had DCCV in April 2018 so recorded from then. No follow up clinic letter, no echo, from cardiac MRI </t>
  </si>
  <si>
    <t>RRAF61</t>
  </si>
  <si>
    <t>25-30</t>
  </si>
  <si>
    <t>L and R WACA, L carinal line</t>
  </si>
  <si>
    <t>GA
TOE - small rim of preicardial fluid and no LAA thrombus
3 x 8Fr (2 x R and 1 x L)
Single transeptal puncture with SL0 and BRK
Heparin to maintain ACT&gt;300s
Map and agilis driven across setpum
LA geometry with lasso and CARTO - significant amount of LA scar and large LA
R and L WACA performed
L carinal line required to achieve isolation
All PVs isolated at end of case
Protamine given</t>
  </si>
  <si>
    <t xml:space="preserve">echo states mild MR, no follow up letter </t>
  </si>
  <si>
    <t>RRAF62</t>
  </si>
  <si>
    <t xml:space="preserve">?unsure </t>
  </si>
  <si>
    <t>2x8F RFV
Exchange lateral 8F for SR0
BRK connected to manifold and 3 way extension for TSP
Successful TSP (TOE guided)
Sheath passed though over dilator and positioned in LUPV under fluoroscopic guidance using multiple contrast injections to guide
position
Dilator and BRK out
Exchange length wire to LUPV
SR0 removed and exchanged for cryocath flex with coolflow running through at 2ml/minute (parked in LUPV)
28mm arctic front cryoballoon via sheath to LUPV
2 freezes to each vein
Coldest freeze was -47,-46,-47,-38 in LUPV, LLPV, RUPV, RLPV respectively
Pacing with deflectable quad during R sided freezes when temp &lt;-20C
DCCVx1 at 200J induced AT
2nd DCCV at same energy cardioverted
Veins checked with lasso via cryocath
RLPV had single sleeve therefore RF touchup
D curve thermocool catheter (coolflow connected to this and venous line switched on to cryocath) taken via 2nd SR0 (exchanged)
Drag down from SVC to cross to LA via 1st TSP
Touch up applied to RLPV which produced isolation</t>
  </si>
  <si>
    <t xml:space="preserve">no blood results and no echo, no follow up letter? </t>
  </si>
  <si>
    <t>RRAF63</t>
  </si>
  <si>
    <t>Pre-procedure TOE no LAA thrombus
8Fx3
Deca to CS via LFV
Exchange of lateral 8F RFV for SR0
SR0 to SVC
BRK needle and dragback for TOE guided TSP
SR0 advanced into LA over wire to LUPV
Heparin administered
Planned for agilis railroad to LUPV however guidewire went straight across a PFO therefore agilis passed through the PFO
F Curve smarttouch catheter via agilis
Lasso via SR0
FAM anatomy of LA using Lasso
Catheter Lab St Mary's Hospital 020 3312 6444
Catheter Lab Hammersmith Hospital 020 3313 1161
Patient Name: WRIGHT ANTHONY Patient #: 3043066L Procedure date: 28/01/2016 10:28
Electronically signed by Dr Markus Sikkel(Signed by) on 28/01/2016 15:55
Report Status: Finalized Page: 1 of 3
Admission Date: 28/01/2016
Admission Status: Day Case
Discharge Status:
Discharge Location:
V. large left atrium and noted large areas of pre-existing fibrosis with low signal on the posterior wall
2xWACA after anatomy created
Successful WACA on 1st pass both sides
DCCV difficult - had to switch to 360J and change pad position but successful on 4th shock
Dissociated PVPs from RUPV and LUPV noted
Exit block confirmed in all veins
Protamine administered
Sheaths removed and pressure to groins
Post procedure TOE - small pericardial effusion noted - looked 1-2cm on TOE but subcostal views confirmed only minor rim
&lt;0.5cm (i.e. 1st look may have been off axis).</t>
  </si>
  <si>
    <t>1 day</t>
  </si>
  <si>
    <t>RRAF64</t>
  </si>
  <si>
    <t>CTI line and WACA</t>
  </si>
  <si>
    <t>GA case
Preprocedural TOE: no thrombus in LAA, good flow velocities, no pericardial effusion
2x8Fr RFV, 8Fr LFV
Deca to CS
Transseptal puncture with BRK/SL0
Heparin 10000U + further doses to maintain ACT &gt;300
Map and Agilis guided into LA across transseptal
CARTO
Wide area circumferential ablation to isolate PVs
RUPV, RLPV and LUPV isolated with WACA
Required segmental ablation to isolated LLPV
During WACA, AF organised to typical atrial flutter, with subsequent spontaneous termination to SR
CTI line ablation perfomed, bidirectional block, transisthmus time 160ms
Catheter Lab St Mary's Hospital 020 3312 6444
Catheter Lab Hammersmith Hospital 020 3313 1161
Patient Name: RUSSELL MARK Patient #: 30365505 Procedure date: 01/02/2016 09:17
Electronically signed by Dr Fu Siong Ng(Signed by) on 01/02/2016 18:43
Report Status: Finalized Page: 1 of 3
Admission Date: 01/02/2016
Discharge Date: 01/02/2016
Discharge Status:
Discharge Location:
Protamine 100mg before sheath removal
Manual pressure to RFV/LFV
Post-procedural TOE: no pericardial effusion</t>
  </si>
  <si>
    <t xml:space="preserve">no post ECG collected as patient's AF organised into atrial flutter which then terminated without DCCV. Echo results not available? No follow up clinic letter </t>
  </si>
  <si>
    <t xml:space="preserve">All veins isolated </t>
  </si>
  <si>
    <t>AT</t>
  </si>
  <si>
    <t>RRAF66</t>
  </si>
  <si>
    <t>GA procedure. TOE performed by GK. No thrombus visible in main body of LAA. Flucloxacillin and amoxycillin antibiotic cover.
1x 8Fr sheath in RCFV, 1x 6Fr sheath in LCFV.
8Fr to SR0 sheath. Transeptal with TOE guidance and standard BRK needle.
SR0 exchanged for Cryocath Flexcath.
28mm Arctic Front balloon.
LUPV: 2 x 240s freezes, -40C achieved
LLPV: 2 x 240s freezes, -38C achieved
RUPV: 2 x 240s -47C achieved
RLPV: 2 x 240s -46C achieved
Flex cath exchanged for 14Fr Amulet deployment sheath.
28mm Amulet deployed in LAA with TOE guidance. Good occlusion of LAA, sitting in stable position.
Catheter Lab St Mary's Hospital 020 3312 6444
Catheter Lab Hammersmith Hospital 020 3313 1161
Patient Name: RILEY STEPHEN Patient #: 30362231 Procedure date: 16/02/2016 12:47
Electronically signed by Dr Afzal Sohaib(Signed by) on 16/02/2016 15:53
Report Status: Finalized Page: 1 of 2
Admission Date: 16/02/2016
Admission Status: Day Case
Discharge Status:
Discharge Location:
Protamine given and compression to groin sites.
No significant effusion on post procedure TOE.
Conclusion:
Successful LAA occlusion and cryoablation to pulmonary veins for AF.</t>
  </si>
  <si>
    <t>bloods not on the day. No DCCV, unable to determine where to take post-ablation ECGs from, CS leads unclear. Letter does not state when initial AF was</t>
  </si>
  <si>
    <t>RRAF67</t>
  </si>
  <si>
    <t xml:space="preserve">L and R WACA and CTI line but not all veins isolated </t>
  </si>
  <si>
    <t xml:space="preserve">GA
TOE showed no LAA thrombus.
SL0 and agilis in RFV, SL0 LFV and 6Fr RFA.
Rhythmia geometry created. Right and left sided WACA performed.
Re-map of the LA with the orion to identify points of WACA breakthrough. Patient went from AF to flutter - likely right atrial flutter.
Additional ablation to both left and right WACAs but unable to isolate veins.
Switched to right atrial abltion CTI - tachy terminated following extensive ablation with the IntelliNav and then switching to irrigated
thermocool F curve map catheter with immediate tachy termination.
Within 30 secs AF recurrence.
Additional mapping of PVs in AF suggested they were not isolated. IV amiodarone was given at this stage. Tenuous 4:1
conduction in to the left PVs and 2:1 into the right PVs seen.
Patient then had sudden drop in BP transient down to 45/30- no effusion on TOE with good LV. Decision taken to cardiovert and
terminate the procedure here due to hypotension.
Protamine given.
Angioseal Left groin.
SUMMARY
1. Termination of CTI dependent flutter with ablation without line check due premature termination of procedure due to hypotension.
2. R and L WACA - tenuous conduction at the end, all 4 veins not isolated at the end due premature termination of procedure due to hypotension. </t>
  </si>
  <si>
    <t>RRAF69</t>
  </si>
  <si>
    <t>GA case
Difficulty in passing TOE probe (anaesthetists)
Preprocedural TOE: no thrombus in LAA, no pericardial effusion
2x8Fr RFV, 8Fr and 6Fr LFV
Deca to CS
Single uncomplicated transseptal puncture with BRK SL0
Heparin 10000U plus further doses to maintain ACT &gt;300
Map and Agilis guided into LA through transseptal puncture
NavX Velocity
NQ research data collection
Then proceeded to PV isolation with wide area circumferential ablation
PVs oriented in anterior-posteriorly, as opposed to superior-inferiorly
DCCV to SR
Further segmental ablation after WACA to isolate all PVs
PVs still isolated with adenosine
Catheter Lab St Mary's Hospital 020 3312 6444
Catheter Lab Hammersmith Hospital 020 3313 1161
Patient Name: THRIFT LESLIE JOHN MR Patient #: 30404378 Procedure date: 07/04/2016 13:05
Electronically signed by Dr Fu Siong Ng(Signed by) on 07/04/2016 17:31
Report Status: Finalized Page: 1 of 2
Protamine before sheath removal
Manual compression to RFV/LFV
Post-procedure TOE: no pericardial effusion
Post-procedure pacing check: all satisfactory
Summary:
Successful AF ablation (PV isolation) for persistent AF</t>
  </si>
  <si>
    <t>no follow up letter and no letter stating initial diagnosis date of AF</t>
  </si>
  <si>
    <t>RRAF70</t>
  </si>
  <si>
    <t xml:space="preserve">WACA, All veins isolated </t>
  </si>
  <si>
    <t>GA case. Preprocedure TOE showed clear LAA. LV impaired.
2x 8Fr sheaths in RCFV, 1x 8Fr sheath in LCFV.
Decapolar catheter to CS. SR0 and standard BRK for transeptal performed with TOE guidance.
Fished across with Agilis for
second transeptal access.
3D geometry created on Carto with Lasso.
Irrigated D curve catheter for ablation. WACA performed, up to 30W anteriorly and 25W
posteriorly. Intervenous line of ablation
required for left WACA. DCCV to SR with 200J synchronised shock.
All four veins checked and confirmed isolated.
Protamine 100mg given and compression to groins.
No effusion seen on post procedure TOE.
Conclusion:
Successful pulmonary vein isolation for AF</t>
  </si>
  <si>
    <t xml:space="preserve">no follow up report, no echo results. </t>
  </si>
  <si>
    <t>RRAF71</t>
  </si>
  <si>
    <t>59yo gentleman with persistent AF, previous flutter line and previous attempted PVI although unable to pass cryosheath so
aborted attempt
CHADS2VASC=0, on apixaban and amiodarone
For RF PVI
3x8F
Deca to CS
SL0 and BRK for TSP
Heparin 10000U and then further boluses to keep ACT up
Agilis and tacticath railroaded across
Map with Orion
Tacticath for PVI successful first pass on both sides
CTI line checked and transisthmus time 170ms
Check TOE no effusion</t>
  </si>
  <si>
    <t>No DCCV, AF terminates into sinus ? Bloods not on the day. No follow up letters or echo reports</t>
  </si>
  <si>
    <t>RRAF72</t>
  </si>
  <si>
    <t>65M persistent AF. Good LV. LA 4.1cm. CHADSVASc 0. On Rivaroxaban (last dose yesterday morning, 27/4), and bisoprolol.
Good previous symptom improvement with SR following DCCV. Now back in AF.
GA case. TOE pre-procedure showed no clot in LAA.
2x 8Fr sheaths RCFV, exchanged for long sheaths. 1x 8Fr sheath in RCFV.
Decapolar catheter to CS.
Single transeptal performed with standard BRK and SR0 sheath. Heparin given to maintain ACT &gt;300.
Second transeptal access fished across using Agilis sheath and irrigated F curve catheter.
3D carto map of LA performed.
WACA performed (25W on posterior wall and 30W anteriorly)
During R sided WACA prolopsed into RA and guided back across to complete WACA.
DCCV to sinus rhythm.
All four veins isolated.
Post procedure TOE satisfactory with no effusion.
Protamine given and groin sheaths removed with manual compression.
Conclusion:
Successful pulmonary vein isolation for persistent AF</t>
  </si>
  <si>
    <t xml:space="preserve">no follow up letter </t>
  </si>
  <si>
    <t>RRAF73</t>
  </si>
  <si>
    <t xml:space="preserve">All except RLPV isolated </t>
  </si>
  <si>
    <t>Cryo PVI
8Fx3 (2 RFV, 1 LFV)
Quad to CS via LFV
SR0 and BRK for TSP
Exchange length wire to left vein and sheath railroaded over repeatedly
SR0 exchanged for flexcath sheath
2 freezes to each vein (NB there was quite a large intermediate on the vein but tried to target along with lower). Lowest
temperatures -65, -55, -50 and -45 in LUPV, LLPV, RUPV and RLPV respectively
Check with Lasso following cardioversion
All but RLPV were isolated and thus targeted with RF ablation via D curve thermocool
Successfully isolated all veins
IMP: Successful cryo-PVI and cardioversion</t>
  </si>
  <si>
    <t xml:space="preserve">only 4 mins worth of post data collected as patient is being paced? CS leads don’t show AF (noise seen in that lead) but ECG shows AF, pt also DCCV early on </t>
  </si>
  <si>
    <t>RRAF74</t>
  </si>
  <si>
    <t>3x8F sheaths
Deca to CS
SR0 and BRK for TSP
Transient drop in BP with brief ST elevation after initial injection via BRK. Settled quickly.
Continued with procedure
Agilis and F curve smarttouch to fish across
Bilateral WACAs performed with isolation of all four veins
Cardioverted and catheters withdrawn
Bradycardia which settled on waking
Check TOE - no effusion
Conclusion: successful AF ablation and cardioversion to sinus rhythm</t>
  </si>
  <si>
    <t>VERY Noisy ECG, CS leads appear low amplitude at times. No follow up letter but cath reports show a redo in 2019</t>
  </si>
  <si>
    <t xml:space="preserve">All veins isolated, CTI line </t>
  </si>
  <si>
    <t>RRAF76</t>
  </si>
  <si>
    <t xml:space="preserve">All four veins isolated </t>
  </si>
  <si>
    <t>GA case.
TOE: No evidence of LAA thrombus. Trivial MR. Good LV.
2x 8Fr sheaths in RCFV, 1x 8Fr sheath in LCFV.
Decapolar catheter to CS.
Transeptal performed with TOE guidance with standard BRK needle and SL0 sheath. Heparin given to maintain ACT &gt;300.
Second transeptal access with Agilis sheath fished across first transeptal site.
3D anatomy performed using Velocity A-focus. CFAE map performed (NQ research protocol). Venography performed
PVI performed with Tacticath. 25W on posterior wall, 30W anteriorly.
DCCV to sinus rhythm. All four veins isolated post procedure.
Post procedure TOE satisfactory with no effusion. Protamine given and manual compression to groin sites.</t>
  </si>
  <si>
    <t>RRAF78</t>
  </si>
  <si>
    <t>GA
TOE - no LAA thrombus. Small rim of pericardial fluid.
RFV 2 x 8Fr - SR0 and agilis. Tacticath and A focus catheter.
LFV 8Fr, CS deca.
Difficult transeptal due to cardiac orientation.
Fossa identified in RAO view.
Further transeptal required for second access as unable to drive agilis across.
Large LA. Velocity geometry created.
Large right sided PVs.
R and L WACA performed.
Required carina ablation to isolate the right sided veins.
DCCV.
All veins isolated in sinus rhythm
Protamine
Manual compression.
TOE on table - no change to small rim of pericardial fluid.</t>
  </si>
  <si>
    <t xml:space="preserve">patients surname spelt collens on 2016 spreadsheet but collins on BARD, same date of procedure however. Lead v6 noisy but RR extracted from limb leads so included. </t>
  </si>
  <si>
    <t>RRAF80</t>
  </si>
  <si>
    <t xml:space="preserve">L and R WACA, mitral line and roof line </t>
  </si>
  <si>
    <t>GA
TOE - no LAA thrombus. Small rim of pericardial fluid around RV.
3 x 8Fr RFV. CS. D curve thermocool map and lasso. Agilis and SRO.
Single transeptal - sheath went across PFO.
Map driven across.
Heparin to keep ACT&gt;300s.
3D carto map created.
R and L WACA performed during AF.
Roof line and mitral line.
DCCV. Short lived AT after DCCV.
Roof line blocked with delay of 144ms.
Mitral line not blocked despite extensive ablation delay 120ms.
Protamine given.
TOE post-procedure - no increase in rim of pericardial fluid.</t>
  </si>
  <si>
    <t>Lead v2 noisy, no follow up letter, no echo report, no initial letter to state when AF started</t>
  </si>
  <si>
    <t>RRAF81</t>
  </si>
  <si>
    <t>TOE at start of procedure showed no evidence of thrombus in LAA
Single transeptal puncture performed under TOE guidance
3 D geometry created using Carto.
Wide area circumferential ablation performed arond both sets of pulmonary veins.
DCCV to SR
Left lower vein had reconnected and required re-isolation.
Entry and exit block for all four pulmonary veins confirmed at end of procedure.
TOE at end of procedure showed no significant pericardial effusion</t>
  </si>
  <si>
    <t>no initial date of AF, only discharge summaries. No follow up letter. Pt has LV impairment (Y for HF) and although not stated, pt on amlodipine so Y for HTN</t>
  </si>
  <si>
    <t>RRAF82</t>
  </si>
  <si>
    <t>GA
TOE showed no LAA thrombus.
Double transeptal - difficult due to posteriorly facing fossa. Single pass for second transeptal ? into pericardial space. Catheter
withdrawn. No effusion, BP stable therefore procedure continued.
Cryo PVI of all 4 PVs. LUPV -53, LLPV -39, RUPV -41, RLPV -41.
Single sleeve remaining on RSPV requiring RF touch up. All PVs isolated.
DCCV 200J.
TOE - no effusion.
Protamine given - manual compression to groins.
CRT-D re-programmed to minimise pacing as intrisic QRS is narrow and PR 200ms.</t>
  </si>
  <si>
    <t>CS not collected as leads appear silent. Patient on ramipril so stated yes for HTN even though does not state pt has HTN. No follow up letters or initial referral letter to show initial AF</t>
  </si>
  <si>
    <t>RRAF83</t>
  </si>
  <si>
    <t xml:space="preserve">WACA </t>
  </si>
  <si>
    <t>Deca to CS
Single uncomplicated TOE-guided transseptal puncture
Heparin 10000U + further doses to maintain ACT &gt;300
Map and Agilis guided into LA to through transseptal
CARTO
Left common PV
WACA to isolated PVs - all PVs isolated first pass during WACA
Then attempted to DCCV to SR - unsuccessful on two occasions (200J and 360J)
Proceeded to perform CFAE map and ablation targeted to regions with rapid cycle lengths
Areas of fractionation anterior to right WACA and base of appendage - targeted with ablation
Most rapid cycle length in mid-CS (150ms)
Ablation targeted to CS, endocardially in LA and then via CS, with progressive slowing of local cycle length with ablation
At end of ablation, fastest local CL in right atrium (160ms), shorter than anywhere in the LA
PVs still isolated at end of case
Due to length of case (needed to transfer between EP labs), regions of short CL in right atruim not targeted
360J DCCV to SR
Protamine before sheath removal
Manual compression to RFV/LFV
Post-procedure TOE: unchanged, very small anterior effusion &lt;5mm that was present at start of case
Summary:
Succcessful AF ablation for persistent AF - PV isolation and then ablation targeted towards areas rapid local cycle lengths and
areas of fractionated electrograms</t>
  </si>
  <si>
    <t xml:space="preserve">no echo report </t>
  </si>
  <si>
    <t>RRAF84</t>
  </si>
  <si>
    <t xml:space="preserve">WACA, roof line </t>
  </si>
  <si>
    <t>GA case
Preprocedural TOE: no thrombus in LAA
2x 8Fr RFV, 7Fr and 6Fr LFV
SL0 and Agilis sheaths RFV
ICE catheter via Agilis
TOE and ICE guided transseptal
Single, uncomplicated transseptal with BRK
Heparin 10000U + further doses to maintain ACT &gt; 300 Venograms performed for LUPV, LLPV and RUPV - images acquired but were not save onto Medcon system
NavX Velocity
NQ research protocol, data collected with AFocus II
Tacticath ablation catheter
Proceeded to WACA ablation
After veins isolated, rhythm organised into AT (CL 250ms)
Mapping in AT suggested LA roof-dependent AT
Roof line ablation performed
After roof line ablation, developed second AT (CL 300ms)
Decision to DCCV (d/w NL)
In SR, all 4 veins still isolated, and roof line blocked
Protamine before sheath removal
Post-procedural TOE: no pericardial effusion
Summary:
Successful WACA and roof line ablation for PsAF</t>
  </si>
  <si>
    <t xml:space="preserve">Patient was DCCV early on in procedure but remained in AF, ablation continued and then DCCV again at end of procedure -&gt; SR. post data collected at second DCCV. No echo reports </t>
  </si>
  <si>
    <t>RRAF85</t>
  </si>
  <si>
    <t xml:space="preserve">L and R WACA, CTI line </t>
  </si>
  <si>
    <t>GA
Velocity
TOE - no LA/LAA thrombus
RFV 8F 8F
LFV 6F 7F
Deca to CS
Pentapole to RA
RFV sheaths exchanged for SLO and Agilis
Single transseptal puncture under TOE guidance - uncomplicated
Heparin given to maintain ACT&gt;300
Tacticath and AFocus to LA
Mapping data collected according to Dr Qureshi's study protocol
2xDCCV to SR with prompt reversion to AF on catheter manipulationTherefore proceeded to PVI in AF
Left and right WACA performed, all 4 veins isolated
CTI ablation performed, bidirectional block confirmed after 20 minutes of waiting, transisthmus time 220ms
Protamine 100mg given
Catheters and sheaths removed, haemostasis achieved
Post-procedural TOE - no pericardial effusion
Summary: successful PVI and CTI ablation for PsAF and atrial flutter</t>
  </si>
  <si>
    <t xml:space="preserve">Patient had DCCV at start of procedure but remained in AF. Pre and post data still collected but post was collected at second DCCV where patient -&gt; SR. ECG did not have p waves but was regular but CS leads looked like AF, unsure of whether pt was in AF. Echo atria size taken from a letter in 2017. No letters or discharge letter for this procedure, so drugs and history taken from letters and admission in 2018. </t>
  </si>
  <si>
    <t>RRAF86</t>
  </si>
  <si>
    <t>AF ablation.
On warfarin - last dose on 23 Jan 2015.
INR 1.7 today. In AF.
GA.
TOE - no LAA clot.
1.0 cm pericardial effusion around LV.
RFV - x 8Fr. LFv - 6 and 7Fr.
Single uncomplicated TSP with BRK and SLO under TOE.
Heparin boluses to keep ACT &gt;300s.
LA geometry created with Velocity (Large PVs on both sides), and AF mapping.
DCCV to SR (360J).
WACA on both sides.
All PVs required ostial segmentation for PVI</t>
  </si>
  <si>
    <t xml:space="preserve">Patient pre ECG collected up to 10:12 and post collected at 10:57, patient DCCV at 11:02, early on as procedure went till 14:35. Post data still collected, is this alright? Patient had redo 41 months later so recordedalthough no letters of referral to be found. </t>
  </si>
  <si>
    <t xml:space="preserve">WACA, CTI line </t>
  </si>
  <si>
    <t>RRAF91</t>
  </si>
  <si>
    <t>AF ablation.
GA.
INR 2.7 (albeit discontinuation for 3/7).
TOE - no LAA clot with emptying velocities &lt;40m/s. Floppy IAS.
RFV - 2x8Fr. LFV - 6 and 7Fr.
Single uncomplicated TSP puncture with BRK and SLO (no needle required).
Heparin boluses to keep ACT&gt;300s.
Tacticath fished in LA through Agilis.
LA geometry created with AFocusII with concomittant bipolar AF voltage map.
AF mapping on posterior wall, then DCCV to SR (200J).
Single site pacing (CS600 and 300), and SR recording.
WACA on both sides. LUPV and RIPV required some ostial segmental ablation to achieve PVI. Far-field LAA signals in LUPV.
All PVs isolated after at least 15min wait (LUPV re-isolated last). Case concluded.
TOE - no pericardial effusion seen.
Protamine 100mg.
All sheaths removed with manual pressure haemostasis.
Conclusion:
Acutely successful PVI (with WACA) for persistent AF. No acute complications.</t>
  </si>
  <si>
    <t>bloods test not on day Patient was DCCV early on in procedure so no post data collected. no clinic letters/ reports/ follow up letter so Dhx and PMHx taken from discharge in 2017 + cath report. Patient had redo 29 months later so recorded as this time point as no follow up ltters</t>
  </si>
  <si>
    <t>RRAF93</t>
  </si>
  <si>
    <t>AF ablation. SEAS-AF study.
GA.
INR today 2.0 (last dose 09/03/2015).
In AF.
TOE - no LAA clot with good emptying velocities approx 40m/s.Small pericardial effusion (0.5cm around RV/LV).
RFV - 2x8Fr. LFV - 6 and 7Fr.
Single uncomplicated TSP with SLO and BRK under TOE guidance.
Heparin boluses to keep ACT &gt;300s.
CoolFlex L1 ablator fished in LA through Agilis.
LA geometry created with concomitant bipolar AF voltage map.
Small RIPV - AFocusII only sat in os.
Posterior wall AF mapping, then global CFAE map.
DCCV to SR (360J). Global SR, CS300 and 600 pacing map. WACA on both sides. AF induced with MAP ectopy.
Carinal ablation required to isolated LPVs.
Further DCCV 360J to SR, and all PVs isolated at end of case.
Case concluded.
TOE - change in size of pericardial effusion.
Protamine - 100mg.
Conclusion:
Acutely successful PVI for persistent AF. No acute complications.</t>
  </si>
  <si>
    <t xml:space="preserve">bloods not on the day. </t>
  </si>
  <si>
    <t>RRAF95</t>
  </si>
  <si>
    <t xml:space="preserve">R and L veins isolated, mitral isthmus line, roof line </t>
  </si>
  <si>
    <t>GA. TOE. RFV access. Transeptal puncture guided by TOE then heparin to ACT 300. Wide encirclement of pulmonary veins. R+L
sides isolated. LAACL 180ms. Some electrogram guided ablation but the LA was quite organized. Mainly targetted near base of
LAA. Proceeded to mitral isthmus and roof lines. After this, LAACL 215 but still AF. DCCV to sinus. Further ablation required to
block the mitral and roof lines.
Bidirectional block of mitral line - 165ms, and roof line - 153ms. Veins rechecked + isolated.
At end - small pericardial effusion - &lt;5mm.</t>
  </si>
  <si>
    <t xml:space="preserve">pt has been ?HTN in 2016  but not mentioned in any other letters after that patient is hypoertensive so noted N to HTN , pt has cardiomyopathy </t>
  </si>
  <si>
    <t>RRAF96</t>
  </si>
  <si>
    <t>55-70</t>
  </si>
  <si>
    <t>GA
Carto
Pre-procedural TOE - no LA/LAA thrombus, trivial (2-3mm) pericardial effusion
RFV SRO Agilis
LFV 7F
Deca to CS
Single transseptal puncture under TOE guidance - uncomplicated
Heparin given to maintain ACT&gt;300
Left and right WACA performed
All four veins isolated
CFAE ablation performed
DCCV to SR
Veins rechecked - still isolated after 30 mins waiting
Protamine 100mg
Post-procedural TOE - unchanged with 2-3mm pericardial effusion Summary: PVI and CFAE ablation for persistent AF, DCCV to SR, all PVs isolated</t>
  </si>
  <si>
    <t>echo says moderate TR so recorded as Y for valvular disease</t>
  </si>
  <si>
    <t>RRAF97</t>
  </si>
  <si>
    <t>Procedure Summary
62yo gentleman with persistent AF following 2 previous cardioversions (temporarily successdul)
Moderate LV impairment and no evidence of coronary artery disease
INR 1.5 having last taken warfarin 3/7 ago
6F, 8Fx3 bilateral femoral venous access
On attempt to place CS catheter crossed PFO, however positioning was too antterior to be useful therefore standard transseptal
puncture with SLO and BRK
Difficult to pass sheath into LA across wire as kept directing into appendage
Therefore switched to MAP catheter to railroad sheath over.
Agilis railroaded across into LA
Mapping with lasso catheter for geometry showed probable left sided common os and right upper and lower veins. Unusual
geometry and difficult navigation particularly around the left os
WACA of R sided veins first - successful isolation of both veins (2 antral lesions to complete)
Subsequent WACA of left common vein successful with interesting termination of a sleeve suppling the 12 O'Clock position while
performing WACA at 7 O'Clock
CAFE ablation at 4 sites, predominantly within posterior roof and septal floor organized rhythm somewhat but unable to terminate
AF.
DCCV to sinus rhythm
Attempted to complete CTI line but prolonged procedure and BP sagging so elected to terminate procedure prior to completing the
CTI line</t>
  </si>
  <si>
    <t xml:space="preserve">no initial date of AF. Pt on ramipril assumed to have HTN </t>
  </si>
  <si>
    <t>normal</t>
  </si>
  <si>
    <t>RRAF99</t>
  </si>
  <si>
    <t>Preprocedural TOE: no effusion, no thrombus in LAA
In AF at start of procedure
8Fr x2 RFV, 8Fr &amp; 6Fr LFV
Deca to CS
Single-uncomplicated TOE-guided transseptal puncture
Heparin 10000U + further doses to maintain ACT &gt;300
Map and Agilis guided across to LA through transseptal puncture
Pentapole to HRA
NAVX Velocity - 3D anatomy
AF CL 380ms with widespread low-voltage areas throughout LA
WACA to isolate PVs Required segmental RF touch-up to isolate veins
All 4 veins isolated, checked in SR
Protamine before sheath removal
Summary:
Successful PV isolation for psAF</t>
  </si>
  <si>
    <t xml:space="preserve">patient was DCCV mid procedure and remained in AF, post data was collected at final DCCV. Letter states pt has poor LV function of 30% so Y for HF. </t>
  </si>
  <si>
    <t>RRAF100</t>
  </si>
  <si>
    <t>AF ablation.
GA.
On warfarin - last dose 2.06.2015. INR today 2.1.
TOE - no LAA clot. Emptying velocities about 40m/s. No pericardial effusion.
RFV - 2x8Fr. LFV - 6 and 8Fr.
Single TSP with SLO and BRK under TOE guidance.
Heparin boluses to keep ACT &gt;300s.
Tacticath MAP fished into LA through Agilis.
LA geometry created with AFocusII with Velocity.
Large PVs - RUPV and RIPV a fair distance from each other.
WACA on left side with PVI in LUPV and LIPV.
Difficulty in reaching inferior margin of RIPV during WACA on R side due to fairly low position. DCCV to SR.
Both RUPV and RIPV required ostial segmental ablation to achieve PVI (Far-field right atrial signals in RUPV proven with HRA
pacing).
All PVs isolated at end of case. Protamine 150mg.
All sheaths removed with manual pressure haemostasis.
TOE - no pericardial effusion seen.
Conclusion:
Acutely successful PVI for recurrent PsAF. No acute complications.</t>
  </si>
  <si>
    <t xml:space="preserve">Pt has DCCV in 2010 so recorded as 5 years AF duration. No follow up letter </t>
  </si>
  <si>
    <t>RRAF101</t>
  </si>
  <si>
    <t xml:space="preserve">Bilateral WACA </t>
  </si>
  <si>
    <t>AF ablation.
GA.
On rivaroxaban - last dose yesterday.
TOE - no LAA clot. No pericardial effusion.
RFV - 2x 8Fr. LFV - 6 and 8Fr.
Decapolar in CS. HRA pentapole. AFCL LA &gt;&gt;&gt; RA.
Single TSP with BRK and SLO under TOE guidance. Heparin boluses to keep ACT&gt;300s.
Tacticath then fished into LA through Agilis under fluoroscopy.
LA geometry created with AFocusII in Velocity, with concomitant AF bipolar voltage.
WACA on both sides.
DCCV to SR.
LUPV and RUPV required ostial segmental ablation.
All PVs isolated at end of case.
Protamine 150mg.</t>
  </si>
  <si>
    <t xml:space="preserve">no letters/ echo to be able to determine PMHx or Dhx </t>
  </si>
  <si>
    <t>RRAF102</t>
  </si>
  <si>
    <t>AF ablation.
GA.
On rivaroxaban - last dose yesterday.
TOE - no LA/LAA clot. No pericardial effusion.
RFV - 2x 8Fr. LFV - 6 and 8Fr.
Decapolar in CS. HRA pentapole.
Single TSP with BRK and SLO under TOE guidance. Heparin boluses to keep ACT&gt;300s.
Tacticath then fished into LA through Agilis under fluoroscopy.
LA geometry created with AFocusII in Velocity, with concomitant AF bipolar voltage.
Low voltage throughout LA.
WACA on both sides.
DCCV to SR.
All PVs isolated at end of case.
TOE - no pericardial effusion.
Conclusion: Acutely successful PVI for persistent AF. No acute complications. Quite marked atriopathy, if redo procedure contemplated, to consider surgical ablation.</t>
  </si>
  <si>
    <t>no bloods</t>
  </si>
  <si>
    <t>RRAF103</t>
  </si>
  <si>
    <t xml:space="preserve">LUPV and RUPV isolated </t>
  </si>
  <si>
    <t>8Fx2 RFV, 6FLFV
Exchange lateral RFV for SR0
BRK via SR0 for transseptal puncture
Difficult transseptal with very anterior thin septal area (rest very thick)
Pigtail to aorta to guide via 6F RFA
TOE guidance in addition
Successful puncture and wire to LUPV
Exchange SR0 for cryocath flex using exchange length J wire
Venograms directly via cryocath flex
Attached coolflow to cryocath flex
Arctic front balloon back loaded with stiff J wire and advanced via cryocath flex
Vein freezes LUPV 180s x2 (lowest temp -64C), RUPV to 240s x2 (lowest temp -47C), RLPV to 240s x2 (lowest temp -43C). Note
LLPV not found during first attempt. Phrenic pacing after temp &lt;-20C on right side with no loss of muscle activity.
Multiple venogram attempts directly via cryocath flex and eventually found LLPV
SR0 exchanged for 2nd RFV 8F sheath.
Thermocool D curve catheter used to railroad SR0 through same transseptal puncture point. LLPV not isolated - 3 sleeves using RF
LUPV isolated
RUPV - not isolated - 3 sleeves and required F curve thermocool to reach
RLPV - isolated
Sheaths back into R side
Protamine administered
Pressure to venous punctures
Angioseal to arterial puncture</t>
  </si>
  <si>
    <t xml:space="preserve">post CS leads look silent ? But ECG shows AF, post ECG still collected </t>
  </si>
  <si>
    <t>RRAF104</t>
  </si>
  <si>
    <t>8F, 8F, 8F, 6F RFVx2, LFVx2
Deca to CS
Exchange of SR0 for medial R 8F
Agilis exchanged for lateral and left in IVC
BRK to SR0
Transseptal puncture with TOE guidange
Wire to LUPV
Railroaded few times to dilate transseptal point
10,000 heparin and aimed ACT &gt;300s through case
Agilis fished through with MAP
Placed in safe position
Then geometry with carto and Lasso through SR0
WACA using F curve thermocool
Successful isolation of all veins but requiring carinal ablation in both cases
CFAE map using lasso and carto
Ablation of fractionated electrograms, particularly to anteroseptum, posteroseptum and anterior wall.
Organization almost to AT
Initial attempt at mitral line since CS dist--&gt;prox activation
However no organization so attempt terminated and cardioverted Catheters withdrawn
Protamine administered 150mg
Withdrawal of sheaths and pressure for haemostasis
Check TOE - no pericardial effusion.</t>
  </si>
  <si>
    <t xml:space="preserve">no bloods, no follow up letter, </t>
  </si>
  <si>
    <t>RRAF105</t>
  </si>
  <si>
    <t>GA case
Preprocedural TOE: No thrombus in LAA, no pericardial effusion
2x8Fr RFV
Single uncomplicated transseptal puncture with BRK SR0
Heparin 10000U + further doses to maintain ACT &gt; 300
Venograms
Exchanged for cryosheath
Cryoablation performed: 3 freezes to LCPV, 2 freezes each to RUPV and RLPV
Right sided cryoablation done with phrenic pacing
All PVs checked, all isolated after cryoablation
DCCV to SR
150mg slow IV amiodarone given via femoral sheath
Protamine before sheath removal Post-procedure TOE: no pericardial effusion
Summary:
Cryoablation for psAF - all PVs isolated</t>
  </si>
  <si>
    <t xml:space="preserve">ECG leads very noisy and CS leads do not appear to be showing AF during procedure. Only 2 mins worth of post data could be collected. Post ECG data collected at 16:28 but does not state if ablation still took place after this time, so unable to say if all post data was collected after all ablation completed. There are further events after this point and it states LUPV isolation/RUPV and RLPV isolation. Probably was not collected after all ablation complete. Letters missing so PMHx and DHx could not be fully attained. </t>
  </si>
  <si>
    <t>RRAF106</t>
  </si>
  <si>
    <t>General anaesthetic procedure.
Pre procedure TOE: No evidence of clot in LAA.
2x 8Fr sheaths in RCFV upgraded to SR0 sheaths, 1x 7Fr sheath in LCFV.
TOE guided transeptal puncture with BRK needle and SR0 sheath guidance x 2.
1x SR0 exchanged for Cryocath Flex cath.
Venogram performed with pigtail catheter to visualise pulmonary veins.
Lasso inserted via second SR0.
28mm Arctic Front balloon.
LUPV -46C achieved. Vein isolated.
LLPV -29C achieved first freeze, -37C second freeze.
RUPV -46C achieved. Vein isolated.
RLPV -30C achieved. Vein not isolated and RF touch up required to achieve isolation with irrigated F curve, up to 30W.
Diaphragmatic pacing performed with quadripolar catheter for right sided freezes. CTI line performed: Halo catheter inserted. Quadripolar catheter resited to CS.
Up to 40W ablation required to achieve CTI block. Bidirection block confirmed after 15 minute waiting period.
Post procedure TOE satisfactory with no effusion seen.
Conclusion:
Successful pulmonary vein isolation and CTI line.</t>
  </si>
  <si>
    <t xml:space="preserve">only 4 mins worth of pre ECG collected, pt cardioverted at start of procedure no post ECG data collected. No follow up letter </t>
  </si>
  <si>
    <t>RRAF107</t>
  </si>
  <si>
    <t>AF ablation.
GA.
In AF.
On warfarin - last dose 16/08/2015. Spot INR 1.4 today.
TOE - no LAA clot.
RFV - 2x 8Fr. LFV - 6 and 7Fr.
Single uncomplicated TSP with SLO and BRK under TOE guidance.
Heparin boluses to keep ACT &gt;300s.
Tacticath fished into LA through Agilis under fluoroscopy.
LA geometry created with Velocity and AFocusII.
WACA on both sides with PVI.
DCCV to SR.
During 20min wait, LUPV and RIPV re-connected and required re-isolation with ostial segmental ablation.
All PVs isolated at end of case. Case concluded.
TOE - no pericardial effusion.
Protamine 100mg.
All sheaths removed with manual pressure haemostasis.
Conclusion:
Acutely successful PVI with WACA. DCCV to SR. No acute complications.</t>
  </si>
  <si>
    <t xml:space="preserve">no letters/ echo to be able to determine some aspects </t>
  </si>
  <si>
    <t>RRAF108</t>
  </si>
  <si>
    <t>GA
TOE excluded LAA thrombus
RFV x2
LFV x1
Quad to CS
SRO + BRK
TOE guided transeptal puncture (first pass)
Plan for second puncture - guide wire went across 1st puncture site with second SRO
Heparin to keep ACT &gt;300
SRO upsized to flexcath
Cryo-freeze to all 4 veins
Pacing from RA during Right sided freezes/
x1 LUPV: -51 (240MS)
x2 LLPV: -32 (180ms), -35 (240ms)
x1 RUPV: -51 (180ms)
x1 RLPV: -46 (240ms) Left veins now isolated
RUPV still connected - redo freeze: -44 (240ms), with additional manual ablation
RLPV still connected requiring additional manual ablation
All 4 veins isolated
AT (prox-distal activation) during case seen which terminated spontaneously
CTI line performed - bidirectional block seen, confirmed with differential pacing
Protamine
Post procedural TOE showed no pericardial effusion
Manual compression to groins till haemostasis
Summary: PVI with isolation of all 4 veins + CTI line</t>
  </si>
  <si>
    <t>RRAF109</t>
  </si>
  <si>
    <t>AF ablation.
On warfarin - last dose 06/09/2015. Spot INR 2.0 today.
GA.
In AF at outset.
TOE - no LAA clot.
RFV - 2x8Fr. LFV - 6 and 8Fr.
Single uncomplicated TSP with SLO and BRK under TOE guidance.
Heparin boluses to keep ACT&gt;300s.
Tacticath MAP fished into LA through Agilis under fluoroscopy.
CS AFCL 200ms.
LA geometry created with AFocusII and Velocity.
WACA on both sides to achieve PVI (required some ostial segmental ablation).
DCCV to SR.
All PVs isolated at end of case, with dissociated PVPs in LUPV and LIPV.
Case concluded.</t>
  </si>
  <si>
    <t>patient recurred in pAF, letters missing, info from discharge letter</t>
  </si>
  <si>
    <t>RRAF110</t>
  </si>
  <si>
    <t>All veins isolated, mitral line</t>
  </si>
  <si>
    <t>GA case.
Pre-procedure TOE - No evidence of LA clot. Small rim of pericardial fluid seen
preprocedure.
2x8Fr sheaths to RCFV, 1x8Fr sheath and 1x6Fr sheaths to LCFV.
1x8Fr sheath upgraded to SL0 sheath and standard BRK needle used for transeptal.
Small Vygon arterial sheath for monitoring in RCFA.
Transeptal attempted under TOE guidance, SL0 sheath passed through PFO before needle advanced. Venogram of LA performed.
Agilis sheath guided through PFO.
3D map of LA performed using Carto using Lasso and Map catheter.
D curve Biosense irrigated catheter used for ablation. WACA performed, 25W to posterior wall, 30W anteriorly. Isolation of all four
pulmonary veins achieved.
CFAE map of LA performed using Carto and CFAE ablation performed. Starting AFCL was 179ms in LAA. WACA initially
performed to isolate all 4 PVs.
Proceeded to CFAE mapping and ablation at several areas in septum, anterior and inferior to LAA, and posterior wall. Eventually
managed to prolong LAA cycle length to 220ms, with HRA being more rapid than LA sites. Therefore went into CS proximal
fractionated signal and ablation here terminated into AT with TCL 235ms, with prox to distal activation sequence on MAP.
Entraintment from CS and 10 o clock MVA consistent with perimitral flutter. Mitral line performed and sinus rhythm achieved
during ablation. further ablation within CS needed to block mitral line with delay of 130ms across line, bidirectionally.
Post procedure TOE: no change in size of pericardial effusion.
Protamine given and sheaths removed.
Conclusion:
Successful ablation of persistent AF to sinus rhythm.</t>
  </si>
  <si>
    <t xml:space="preserve">mapped leads have really high amplitude signals which are overlapping with the ECG chest leads - not sure if this will affect RRI extraction. No DCCV, pts AF-&gt;AT-&gt; SR so post taken before AF-&gt;AT. No echo report </t>
  </si>
  <si>
    <t>RRAF111</t>
  </si>
  <si>
    <t>GA case
In AF at start of procedure
Preprocedural TOE: No thrombus in LAA, physiological anterior pericardial effusion 2-3mm
2x8Fr RFV, 8Fr LFV
Deca to CS
Single uncomplicated TOE-guided transseptal puncture with BRK, SR0
Heparin 10000U then further doses to maintain ACT &gt;300
CARTO
Wide area circumferential ablation
All PVs isolated with WACA
DCCV to SR
PVs checked in SR, all isolated Post-procedural TOE: Unchanged, very small physiological anterior effusion 2-3mm
Summary:
Successful PV isolation (WACA) for psAF</t>
  </si>
  <si>
    <t xml:space="preserve">only discharge letter, cannot determine when pt had AF, no echo reports, </t>
  </si>
  <si>
    <t>RRAF113</t>
  </si>
  <si>
    <t>All veins isolated except LIPV</t>
  </si>
  <si>
    <t>AF ablation.
GA.
On warfarin - last dose 07/11/2015. INR today 1.6.
In AF. TOE - no LAA clot. Smoke +++. Pericardial effusion 0.5cm around RV/LV apex.
RFV - 2x 8Fr. LFV - 7Fr.
Decapolar in CS.
2x uncomplicated TSP with SRO and BRK under TOE guidance.
Cryosheath railroaded into LA.
PV venography.
Cryoballoon PVI with 28mm Artic Front.
2x 180s freezes in all PVs.
LUPV -39
LIPV -30
RUPV -43
RIPV -33
All PVs isolated apart from LIPV (checked with Lasso). DCCV to SR.
Single sleeve in LIPV abolised with RF.
All PVs isolated.
Case concluded.
Protamine 150mg.
TOE - no change in size of pericardial effusion. Conclusion:
Acutely successful PVI (cryoballoon) with LIPV requiring RF touch-up for PsAF. No acute complications.</t>
  </si>
  <si>
    <t xml:space="preserve">Data collected much earlier than DCCV where CS leads were showing AF as patient seemed to show pacing spikes on CS leads closer to DCCV? </t>
  </si>
  <si>
    <t>RRAF114</t>
  </si>
  <si>
    <t>GA case. Preprocedure TOE - no clot in LAA
2x 8Fr sheath to RCFV, 1x 8Fr sheath to LCFV
Cryoablation to veins.
RCFV sheaths exchanged to SR0 sheaths for transeptal.
2 x transeptal punctures under TOE guidance with standard BRK needle.
1x SR0 exchanged for Flex cath with long exchange wire.
Venogram performed of pulmonary veins with standard pigtail.
Veins mapped with Lasso
28mm Arctic front balloon for ablation.
LUPV: 4 x freezes attemted, insufficient temperatures with first three so freezes terminated early. -50C achieved with fourth
attempt, 180s.
LLPV: 1x 180s freeze, -34C achieved (isolation of LUPV seen during ablation of LLPV)
RUPV: 1x 180s freeze, -56C achieved
RLPV: 2x attempted freezes, -12C achieved with second freeze (180s)
Diaphragm paced during right sided freezes and no attenuation seen.
All four veins isolated.
DC cardioversion performed 150J and sinus rhythm restored. CTI line performed with RF.
Halo catheter inserted to TA
Quad to CS.
Initially first pass made with irrigated D curve catheter with Flex cath guidance. Difficult to achieve stable position in lateral position
so slightly medial line performed. Some lengthening of transisthmus time but no block.
Converted to 8mm Blazer catheter and bidirectional block achieved.
Conclusion:
Successful pulmonary vein isolation and CTI line for persistent AF.</t>
  </si>
  <si>
    <r>
      <t xml:space="preserve">Patient DCCV early on in procedure - no post ECG data, only 3 mins worth of preECGs collected before patient was DCCV into SR. </t>
    </r>
    <r>
      <rPr>
        <sz val="11"/>
        <color rgb="FFFF0000"/>
        <rFont val="Calibri"/>
        <family val="2"/>
        <scheme val="minor"/>
      </rPr>
      <t xml:space="preserve">Cryo and RF used </t>
    </r>
  </si>
  <si>
    <t>RRAF115</t>
  </si>
  <si>
    <t>GA
TOE showed no evidence of LAA thrombus
2 x 8Fr RFV and 1 x 8Fr LFV
SR0 and BRK for transeptal puncture under TOE guidance. Uncomplicated.
Heprain to keep ACT &gt;300s
CARTO used to collect anatomical LA geometry.
Irrigated RF used to perform right and left WACA.
All 4 veins isolated at the end of the procedure. DCCV performed to check veins in sinus rhythm.
TOE on table - no effusion at the end of procedure.
Protamine given
Manual compression to groins</t>
  </si>
  <si>
    <t>RRAF116</t>
  </si>
  <si>
    <t>GA case
Preprocedural TOE: Small anterior pericardial effusion 0.5cm, no thrombus in LAA
2x8Fr RFV, 8Fr LFV, uncomplicated punctures
Deca to CS
2x wires and SR0/Agilis across into LA easily through PFO, without the need for transseptal puncture
Heparin 10000U plus further doses to maintain ACT &gt;300
CARTO
F curve thermocool
PV isolation performed with wide are circumferential ablation, plus further ablation in the left intervenous region to achieve isolation
All 4 PVs isolated
DCCVx2 on table, on both occasion, SR achieved for 10-15 seconds before recurrence of AF Amiodarone 300mg IV, then further DCCV to SR
Protamine before sheath removal
Manual compression to groin
Furosemide 20mg IV given at end of procedure as positive fluid balance
Post-procedural TOE: unchanged from pre-procedure TOE - small anterior pericardial effusion 0.5cm still present
Summary:
Successful PV isolation for persistent AF</t>
  </si>
  <si>
    <t xml:space="preserve">bloods not on the day, no follow up letters/ echo/ reports to be able to determine DHx or PMHx </t>
  </si>
  <si>
    <t>RRAF117</t>
  </si>
  <si>
    <t>GA
TOE showed no LAA thrombus. Trivial pericaridal effusion.
RFV x2 (8F), LFV x2 (8F, 6F)
Precision mapping
TOE guided TSP using SRO and BRK needle - first pass
Heparin 10000units and further boluses to keep ACT&gt;300secs
Map and agilis fished across
LA map collected with A-Focus as per ABLOVO protocol
Rapid firing from LUPV noted
Bilateral WACAs with PVI achieved.
First pass isolation with left sided veins, partial carinal line for right sided veins)
Ablation of low voltage as seen with ABLOVO protocol on posterior wall terminated AF to NSR Protamine
TOE showed trivial effusion as before
Sheaths removed and manual compression to groins
Summary: Successful AF ablation</t>
  </si>
  <si>
    <t xml:space="preserve">pt spontaenously went into SR without DCCV. No follow up letter </t>
  </si>
  <si>
    <t>RRAF118</t>
  </si>
  <si>
    <t>RFV x2, LFV x1 (8F)
Decca to CS
TOE guided TSP using SRO and BRK
Heparin 10000units and further boluses to keep ACT&gt;300sec
SRO exchanged for Flexcath
Pigtail venogram of all 4 PVs (difficult to intubate the RLPV)
28mm Cryo-balloon
Cryo-ablation to all 4 PVs delivered
LUPV: x2 freezes - peak temp -48degrees; 180secs
LLPV: x1 freeze - peak temp -60degrees; 120secs
RUPV: x1 freeze - peak temp -50degrees; 180secs
RLPV: x3 freezes - peak temp -32degrees: 180secsSynchronised DCCV (200J) to NSR (required x3 attempts)
Veins checked with Lasso via Flexcath - All except RLPV isolated
Extensive signal seen within RLPV - ostial ablation guided by fluoroscopy delivered eventually achieving PV isolation
Protamine 150mg
Sheaths removed and manual compression to groins
TOE showed no effusion
Summary: Successful Cryo-PVI ablation for AF</t>
  </si>
  <si>
    <t xml:space="preserve">only 3 mins of post ECGs could be collected as prior pt was being paced? No follow up letter or echo report </t>
  </si>
  <si>
    <t>RRAF119</t>
  </si>
  <si>
    <t xml:space="preserve">Bilateral WACA, roof and MI line </t>
  </si>
  <si>
    <t>GA
TOE showed no LAA thrombus and small pericardial effusion
RFV x2, LFV x2 (8F)
Precision mapping
TOE guided TSP (SLO and BRK)- first pass
Heparin 10000units and further boluses to keep ACT &gt;300secs
Map and Agilis fished across
LA map collected with A-focus
Common ostium between LUPV and LLPV
Data collected for research studies
Bilateral WACAs performed.
First pass PV isolation AF organised to AT (CL 240ms with distal-proximal CS activation) - activation map suggested - Roof and MI dependent
Ablation along MI line including within the CS. Activation changed to flat CS pattern
Ablation along Roof - Unable to terminate AT
Remapping suggested ongoing activation across the roof, though despite further ablation, could not terminate
Synchronised DCCV 200J to NSR
Both the MI and Roof lines found not to be blocked
All 4 veins remained isolated
Owing to long procedure time and ablation delivery, decision to stop at this point.
Protamine
Vscan showed no change in small effusion</t>
  </si>
  <si>
    <t xml:space="preserve">AF organised into AT then DCCV into SR so post ECGs collected prior to AF-&gt;AT no follow up clinic letters/ echo reports </t>
  </si>
  <si>
    <t>RRAF120</t>
  </si>
  <si>
    <t xml:space="preserve">L and R sided WACA, anterior carina </t>
  </si>
  <si>
    <t>GA
TOE showed trivial-small rim of pericardial fluid. No LAA thrombus
RFV x3 (8F)
Decca to CS (difficult to keep stable)
SLO and BRK needle - TOE guided TSP (first pass)
Heparin 10000units and further boluses to keep ACT&gt;300secs
Map and Agilis fished across
LA map collected with Lasso
Proceeded to Left and right sided WACA
Single sleeves treated at the anterior carina on both sided before achieving PVI.
DCCV 200J to NSR Further ablation required at both anterior carinal sited to confirm bilateral PVI
Protamine
TOE showed no change in trivial effusion size
Sheaths removed and manual compression to groins
Summary:
Successful WACA for PsAF ablation</t>
  </si>
  <si>
    <t>POST DATA DIDN’T SAVE? No follow up clinic letter</t>
  </si>
  <si>
    <t>RRAF121</t>
  </si>
  <si>
    <t>L and R sided WACA</t>
  </si>
  <si>
    <t>Performed under GA
TOE - no clot trace effusion
-large LAA
2x sheaths in RFV and 1x sheath in LFV
Decapole catheter in CS
Uncomplicated transeptal puncture with BRK via SLO under TOE guidance
Tacticath used to fish thorugh transeptal via Agilis
A focus catheter used to create geometry with PRECISiON
Left and right WACA lines performed. AF present with activation suggesting origin from carinal region on both sides
Successfully cardioverted on third attempt with 360J (prev two at 200J) to SR
Pacing from CS confirmed earliest activation coming from carinal region
RF line drawn across carina on L and R side with isolation achieved on both sides respectively.
All 4 PV isolated at end of procedure TOE - no clot LAA and unchanged trace effusion on TOE
Protamine 100mcg given
Conclusion
L and R WACA for AF
In SR</t>
  </si>
  <si>
    <t xml:space="preserve">patients AF seems to organise into AT? So ECGs collected prior when pt was last in AF. No initial date of AF could be determined. </t>
  </si>
  <si>
    <t>RRAF122</t>
  </si>
  <si>
    <t xml:space="preserve">L and R sided WACA, CTI line </t>
  </si>
  <si>
    <t>Performed under GA
TOE - no clot in LAA and no effusion
Patient in AF on table
2x 8F sheath in RFV and 1x8F,1x6F sheath in LFV ; 4F bygon art line in RFA
Decapole catheter in CS
Transeptal with BRK via SRO under TOE guidance
10000u Heparin with boluses of heparin to keep ACT&gt;300
D curve ablation catheter via Agilis used to fish through transeptal
LA geometry created with PRECISION
R and L WACA line performed
Further touch up of sleeves in left and right (pper and lower veins needed)
Ablation in the carinal regions required bilat before acheiving PV isolation in all 4 veins
Rhythm organised to AT
mapped LA and entrained from LA/RA - confirmed a CTI dependent AT CTI line performed with conversion to SR at end
Transisthmus time 230ms
Bidirectional block confirmed on differential pacing
TOE - no clot or effusion
Protamine 100mg given
Concluison
L and R WACA
CTI line ablation</t>
  </si>
  <si>
    <t xml:space="preserve">patient has dilated cardiomyopathy, no follow up letter </t>
  </si>
  <si>
    <t>RRAF123</t>
  </si>
  <si>
    <t>PVI to all except RUPV</t>
  </si>
  <si>
    <t>In AF today
TOE - no LAA thrombus and severe LVSD in the context of fast HR
RFV x2 (8F)
SRO and BRK needle
TOE guided TSP
Heparin 10000units and further boluses to keep ACT&gt;300secs
Contrast LAgram
SRO exchanged for Flexcath
Cryo-ablation to all 4 PVs
LUPV: x2 freezes: -33 4mins; -51 3mins
LLPV: x2 freezes: -36 4 mins; -40 4mins
RUPV: x2 freezes: -41 4mins; -50 3mins
RLPV: x2 freezes: -60 stopped at 2mins
PVs checked with Lasso
PVI to all except RUPV Irrigated D curve ablation catheter - via SRO - fished across TSP and ablation delivered at RUPV Os achieving PVI
Protamine
TOE showed no effusion
Sheaths removed and manual compression to groins
Summary: Successful Cryo-PVI for PsAF</t>
  </si>
  <si>
    <t>CS leads not collected pre as silent and only were available after the first freeze and only 3 mins worth of post collected as prior to that, there appears to be pacing? No follow up clinic letters</t>
  </si>
  <si>
    <t>RRAF124</t>
  </si>
  <si>
    <t xml:space="preserve">LUPV, LLPV, RLPV isolated </t>
  </si>
  <si>
    <t>Listed for first time AF ablation
Cryo-ablation approach
In AF today
Last dose apixaban yesterday morning
GA
TOE showed no LAA thrombus. Trivial pericardial effusion. LV impairement in context of fast heart rate
RFVx2 (8F), LFV x1 (8F)
Quad to CS
SRO and BRK needle
TOE guided TSP - first pass
Heparin 10000units and further boluses to keep ACT&gt;300secs SRO exchanged for Flexcath
Pigtail venogram of all PVs
28mm Arctic Front Balloon
LUPV: x2 freezes &lt;-35degrees (180ms)
LLPV: x2 freezes &lt; -30degrees (180ms)
RUPV: x1 freeze &lt;-45degrees (180ms)
RLPV: x2 freezes &lt; -35degrees (180ms)
Balloon removed from Flexcath and Lasso to LA
Single DCCV (200J) to NSR
LUPV, LLPV, RLPV isolated. Single sleeve on RUPV.
SRO and Irrigated D curve ablation catheter fished across TSP site
Ablation at single sleeve at RUPV isolated RUPV
Protamine 100mg
TOE showed trivial pericardial effusion and improved LV function
Sheaths removed and manual compression to groins
Summary: Successful Cryo-PVI for PsAF</t>
  </si>
  <si>
    <t xml:space="preserve">? No follow up but a letter dated 17/6/20 states pt has poorly controlled AF in their PMH for cardiac surgery. </t>
  </si>
  <si>
    <t xml:space="preserve">no post CS leads collected as silent </t>
  </si>
  <si>
    <t>RRAF126</t>
  </si>
  <si>
    <t>GA
TOE had area of increased echogenicity within LAA - reviewed by Dr Fox who felt that it was either a ridge within LAA or artefact
but not likely to be thrombus.
Single transeptal - went through PFO
Agilis and map driven across septum
Afocus in SL0 to create LA geometry with precision.
Right and Left WACA performed- right sided veins problematic due to transeptal site within PFO but eventually isolated.
CFAE map created.
Areas of high CL and low voltage ablated in line across roof and region on posterior wall from mid line to left WACA.
DCCV
All PVs remained isolated
TOE - no effusion
Protamine given</t>
  </si>
  <si>
    <t>RRAF127</t>
  </si>
  <si>
    <t>GA
TOE - no LAA thrombus, trivial pericardial effusion
SR0 x 2. CS.
Single transeptal with BRK.
Map driven across septum with SR0.
DCCV
LA geometry created with CARTO.
R and L WACA performed.
All PVs isolated at end of case</t>
  </si>
  <si>
    <t xml:space="preserve">patient DCCV at start of procedure, no post ECGs collected. </t>
  </si>
  <si>
    <t>RRAF128</t>
  </si>
  <si>
    <t>Performed under GA
TOE - no clot or effusion
Uncomplicated transeptal puncture with BRK via SLO under TOE guidance
Heparin given with further boluss to keep ACT &gt;300
Tacticath via agilis maneouvered through transeptal site to gain access
Left and right WACA lines performed.
Right side isolated
Lesion applied to left carinal region before achieving isolation on left sided veins
Data collected for ABLOVO study
RF lesions applied to CFAE sites with shortest CL - posterior line connecting the two WACA lines performed
Patient DCCV to SR
TOE - no effusion or clot Protamine 100mg given
Conclusion
Left and right WACA line performed to achieve PV</t>
  </si>
  <si>
    <t>RRAF129</t>
  </si>
  <si>
    <t>AF ablation (15/03/2018)
TOE no LAA thrombus.
2 x 8Fr in RFV and 6 and 8Fr in LFV.
CS deca, pentapole.
Single transeptal with SR0 and BRK.
Map driven across septum with agilis.
Geometry collected with A focus.
R and L WACA performed - additional ablation required for RUPV and RLPV.
All PVs isolated.
Additional CFAE map for ABLOVO with posterior wall box lesion performed due to large area of low
voltage, rapid CL on posterior wall.
Box not isolated but CL very slow around 500ms inside. Precision system failed at this point but
case essentially complete.
Protamine given
TOE - no effusion</t>
  </si>
  <si>
    <t xml:space="preserve">did not state in pmhx but patient on insulin and metformin, and ramipril, assumed to have HTN and diabetes. Prev neck dissection so Y for vascular disease. No follow up clinic letter. Date of AF taken from first referral for AF abalation </t>
  </si>
  <si>
    <t>RRAF130</t>
  </si>
  <si>
    <t xml:space="preserve">L and R sided WACA </t>
  </si>
  <si>
    <t>IN AF
Performed under GA
TOE - no clot or effusion
Decapole catheter placed in CS (used MP cath with contrast to find CS os)
Uncomplicated transeptal wtih BRK via SLO under TOE guidance
Heparin and further boluses to keep ACT &gt;300
Tacticath fished through transeptal via Agilis
LA geometry and map created with A focus catheter using PRECISION
L WACA performed not isolated
Proceeded to R WACA. Following WACA line performed further lesions in carinal area resulting isolation of both RUPV and RLPV
Spontaneous termination of AF and converted to SR.
Returned to L side. RF lesion applied to inferior margin and carinal area resulting in isolation
PVI and exit block confirmed in all 4 veins Protamine given 100mg
TEO - no clot or effusion
Lignociane given in groins
Conclusion
L and R WACA acheiving PVI</t>
  </si>
  <si>
    <t>RRAF131</t>
  </si>
  <si>
    <t xml:space="preserve">Moderately to severely dilated </t>
  </si>
  <si>
    <t>Performed under GA
TOE - no clot or effusion
2x8F sheaths in RFV and 1x8F sheath in LFV
TSP with BRK via SLO under TOE guidance
10000u heparin with boluses to keep ACT&gt;300
Smart touch catheter passed through TSP via Agilis
LA geometry created with pentaray
L and R WACA lines performed. Following L WACA touch up lesion performed along LAA and LUPV risde before achieving
isolation
R WACA - achieved isolation at first pass.
Patient DCCV to SR at 150J to check veins Remapped post ablation. FAM and Ripple mapping suggested isolation of all four veins
All four veins checked for exit block
Protamine 100mg given
TOE - no clot and no effusion
Sheaths removed with manaul compression of groins
Conclusion
L and R WACA
with PVI in all 4 veins
DCCV to SR</t>
  </si>
  <si>
    <t>pt on indapamide and losartan so assumed to have HTN, no follow up clinic letter date of AF taken from first referral</t>
  </si>
  <si>
    <t>RRAF132</t>
  </si>
  <si>
    <t xml:space="preserve">L and R sided WACA, roof line </t>
  </si>
  <si>
    <t>Performed under GA
TOE - no clot, trace effusion &lt;0.2cm
2x sheaths in RFV and 2x sheaths in LFV
TSP performed with BRK via SLO with TOE
Tacticath fished across TSP via Agilis
LA geometry created with PRECISION
Left common vein identified with RUPV and small LLPV
Data collected for ABLOVO study
L and R WACA lines performed. L sided vein isolated on first pass. Required touch up on R WACA line inferiorly before achieving
isolation on right side.
Remap performed of LA. Further roof line lesion and lesion on septal wall connecting to R WACA according with ABLOVO
protocol. DCCV to SR.
Recheck of veins. Left side reconnected. Touch up lesion performed on anterior wall at ridge. Isolation acheived. R sided upper
and lower veins blocked. Protamine 100mg given
TOE - no clot, same amount of trace effusion seen
Conclusion
L and R WACA with PVI
In SR
Mapping and ablation lines created as per ABLOVO</t>
  </si>
  <si>
    <t>RRAF133</t>
  </si>
  <si>
    <t>L and R sided WACA, carinal line, roof line, posterior line</t>
  </si>
  <si>
    <t>In AF at the start
GA
TOE showed no LAA thrombus
Precision mapping
RFV x2 (8F), LFV x1(8F)
TOE guided TSP (SLO and BRK) - heparin 10000units and further boluses to keep ACT&gt;300secs
LA map collected with A-Focus (large geometry)
EGM data in AF collected (IM) Proceeded to PVI
Left sided WACA - required x2 carinal lesions to achieve LUPV and LLPV isolation.
Right sided WACA - first pass isolation.
We noted a map shift during Right sided WACA.
ABLOVO ablation - roof line and posterior line, creating a box lesion. Further cluster delivered below LAA.
Synchronised DCCV x1 (150J) changed AF to organised AT. CL 220ms with D-P activation. Entrainment CS1-2 50ms;
entrainment CS 9-10: 90ms. AT mapped with A-focus and high denisty sparkle display.
Mechanism complex - roof line was not blocked (posterior line blocked), so further ablation delivered around this site. Mechanism
suggested focal activation inferior to LLPV - ablation at this site had no effect, and entrainment revealed long return cycles.
Decision to cardiovert - synchronised DCCV 200J restored NSR
All veins confirmed isolated
Protamine 100mg
TOE showed no LAA thrombus
Sheaths removed and manual compression to groins
Summary:
Successful PVI. Additional ablation as per ABLOVO protocol. DDCV to NSR</t>
  </si>
  <si>
    <t>pt was admitted for cardioversion 4 months after ablation</t>
  </si>
  <si>
    <t>RRAF134</t>
  </si>
  <si>
    <t>In AF at the start
GA
TOE showed no LAA thrombus
Precision mapping
RFV x2 (8F), LFV x1(8F)
TOE guided TSP (SLO and BRK) - heparin 10000units and further boluses to keep ACT&gt;300secs
LA map collected with A-Focus (large geometry)
Proceeded to PVI
Right sided WACA - carinal line to achieve PVI
We noted a map shift during Right sided WACA.
Left sided WACA: mid carinal lesion required to isolate LLPV. Could not isolate LUPV despite ostial ablation
ABLOVO ablation - roof line and posterior line, creating a box lesion. Synchronised DCCV x1 (200J) to NSR
All veins except LUPV confirmed isolated - further ablation targeting a single sleeve at the ridge, but could not isolate.
Protamine 100mg
TOE showed small effusion (though no right sided compromise)
Sheaths removed and manual compression to groins
Summary:
PVi for PsAF. Additional ablation as per ABLOVO protocol. DCCV to NSR. LUPV remained connected (single sleeve at the
ridge).</t>
  </si>
  <si>
    <t>RRAF135</t>
  </si>
  <si>
    <t>GA
TOE - no LAA thrombus
CS, SR0, agilis and map.
Single transeptal - uncomplicated.
Map driven across with agilis.
LA map with CARTO.
Right and Left WACA performed.
Additional ablation required for all 4 PVs.
All PVs isolated at end of case.
Protamine to reverse heparin.
TOE - no effusion</t>
  </si>
  <si>
    <t>RRAF136</t>
  </si>
  <si>
    <t>L WACA with carinal line, R WACA</t>
  </si>
  <si>
    <t>GA
CARTO (AI)
TOE showed no LAA thrombus and small rim of pericardial effusion.
RFV x2, LFV x1 (8F)
TOE guided TSP using SRO and BRK
Heparin 10000units and further bolus targeting 300sec ACT
Smarttouch Map and Agilis fished across TSP site
LA map collected with Lasso (large LA)
Left WACA with carinal line isolated Left sided PVs
Right WACA - first pass isolation
Sync DCCV to NSR
All veins confirmed isolated
Protamine 100mg</t>
  </si>
  <si>
    <t>RRAF137</t>
  </si>
  <si>
    <t>mild to moderate dilation</t>
  </si>
  <si>
    <t>GA
TOE - no LAA thrombus.
Single transeptal - through PFO, no puncture performed.
Heparin given to keep ACT&gt;300s.
LA geometry with CARTo and lasso
R and L WACA performed.
L PVs required slight additional touch up to achieve isolation.
RPVs isolated.
DCCV (360J required)
Protamine.
TOE - no effusion.
Recommendations</t>
  </si>
  <si>
    <t>RRAF138</t>
  </si>
  <si>
    <t>WACA, posterior box</t>
  </si>
  <si>
    <t>GA
TOE no LAA thrombus
SR0 and BRK for transeptal.
Agilis and map driven across septum.
Precision LA geometry created with A focus (patient consented for ABLOVO research).
Left WACA performed - issues with amplifier during case - several reboots.
Continued with R WACA after reset.
All PVs isolated.
Re-map and ablation of posterior box lesion performed.
DCCV
All PVs rechecked in suns and isolated.
Protamine given</t>
  </si>
  <si>
    <t xml:space="preserve">clinic letters state that patient has moderately impaired LV systolic function in context of rapid ventricular rate. </t>
  </si>
  <si>
    <t>RRAF139</t>
  </si>
  <si>
    <t>WACA, carinal line</t>
  </si>
  <si>
    <t>TOE - no clot or effusion
3x sheaths in RFV and LFV
Decapole catheter in CS
Conversion of AF to AT (distal to prox activation) during insertion of catheter
TSP with BRK via SLO under TOE guidance
Heparin given
Ablation catheter moved through TSP via Agilis
Entrained from posterior and anterior mitral annulus, PPI equal to TCL in both instances
During creation of LA geometry degenerated back into AF.
L and R WACA lines performed. R PV isolated following WACA and lesions in carinal area. Some sleeve connections still
apparent on left upper PV. During WACA saw 2 other AT (one with flat activation seq and another with prox to distal activation).
An additional mitral line was considered at start of case and to see if other AT inducible. However owing to time available in lab,
decision made to cardiovert from AT to SR and recheck veins following discussion with PK. Cardioverted to SR following 1x 150J
Touch up lesion to superior sleeve of LUPV and RF lesions in carina performed between left sided veins before achieving PVI on
left side. R side rechecked and remained isolated.
TOE - no clot or effusion
Protamine 100mg given
Conclusion
L and R WACA for persistent AF
In sinus rhythm at end of case
3 different AT circuits seen during case, with one consistent with a peri- mitral circuit. Suspect possibility of right sided CTI flutter
given hx in notes and observation of a prox to distal AT. For consideration of mitral line and/or CTI line if occurrence of flutter
circuit in future.</t>
  </si>
  <si>
    <t>atrial flutter</t>
  </si>
  <si>
    <t xml:space="preserve">Chest leads are noisy but should not affect RRI extraction, only 4 mins worth of pre ECGs collected as patients AF organised into AT. Post ECGs were collected much earlier than DCCV where leads were showing AF. </t>
  </si>
  <si>
    <t>RRAF140</t>
  </si>
  <si>
    <t>GA
TOE - no LAA thrombus
8Fr LFV, CS deca
SR0 and agilis RVF.
Single transeptal under TOE guidance - uncomplicated. Map driven across with agilis.
3D geometry collected with lasso /CARTO.
Right and Left WACA performed.
LLPV required additional ablation to achieve isolation.
All other PVs isolated with WACA.
Protamine given
TOE - no effusion</t>
  </si>
  <si>
    <t xml:space="preserve">chest leads are noisy but should not affect RRI extraction, no follow up clinic letter </t>
  </si>
  <si>
    <t>RRAF141</t>
  </si>
  <si>
    <t>Performed under GA
Patient in AF
TOE - no clot or effusion
3x sheaths in RFV and LFV
Decapole catheter in CS
TSP with BRK via SLO with TOE
Heparin given
Ablation catheter maneuvered through TSP
LA geometry created with CARTO
L and R WACA lines performed. L sided veins isolated following further lesions in carinal region. In LUPV - dissociated PV signals
seen. R sided veins isolated following WACA on first pass. AF cycle length (in CS catheter) not changes
Patient still in AF - DCCV successful on third attempt at 360J
All 4 veins rechecked and found to be isolated. Far field signals in LUPV that were sucked in with pacing from LAA.
Protamine 100mg given
TOE - no clot or effusion</t>
  </si>
  <si>
    <t xml:space="preserve">pt noted as Y for HF as pt has moderate LV systolic dysfunction. </t>
  </si>
  <si>
    <t>RRAF142</t>
  </si>
  <si>
    <t>In AF
Performed under GA
TOE - no clot or effusion
3x sheaths in RFV and LFV
Decapole catheter in CS
TSP with BRK via SRO under TOE
Unable to fish across with ablation catheter
2nd TSP with BRL via SRO under TOE
LA geometry created with CARTO
L and R WACA line performed.
Patient cardioverted with 1x 150J into SR following WACA line to check for block
On left side, signal from single sleeve seen to be arising from carinal region/posterior wall. Despite extensive ablation along
posterior wall and carinal area (NL) unable to abolish signal. Decision made to accept single sleeve connection
On right side. WACA performed with PVI achieved following single touch up lesion to inferior rim of WACA line.
Protamine 100mg</t>
  </si>
  <si>
    <t xml:space="preserve">patient has HOCM, no follow up clinic letter. Start of AF determined as initial referral date. </t>
  </si>
  <si>
    <t>RRAF143</t>
  </si>
  <si>
    <t>Performed under GA
TOE - no clot or effusion
3x sheaths in RFV and LFV
Decapole catheter in CS
TSP with BRK under TOE
Heparin given
Ablation catheter moved through TSP via Agilis
LA geomtery created with Lasso using CARTO
L and R WACA performed with PVI achieved following firts pass on both sides
DCCV to sinus rhythm with 1x 200J
All four veins rechecked - all isolated and exit block confirmed
Conclusion L and R WACA with PVI</t>
  </si>
  <si>
    <t xml:space="preserve">no follow up clinic letter but pt referred for a redo AF </t>
  </si>
  <si>
    <t>RRAF144</t>
  </si>
  <si>
    <t>L and R sided WACA, carinal line</t>
  </si>
  <si>
    <t>On rivaroxiban
TOE - no clot, small rim of pericardial fat
3x sheaths in RFV and LFV
Decapole catheter in CS
TSP with BRK
Heparin 14000 u given with boluses to keep ACT above 300
Ablation cath moved through TSP via Agilis
LA geometry created with LASSO
RLPV difficult to cannulate fully as LA large and vein small in size but able to delineate os
L and R WACA performed
DCCV back into SR to check veins
L side isolated following additional lesions to carinal area
RUPV isolated following additional lesions to carinal area Single sleeve signal seen in RLPV
Signal localised and successfully ablated on MAP
Unable to fully advance lasso into RLPV, but likely to be isolated
Protamine 100mg given
TOE - no clot same size of pericardial fat seen
Conclusion
L and R WACA with PVI
In SR
Recommendations</t>
  </si>
  <si>
    <t>diagnosis of sleep apnoea made after AF ablation</t>
  </si>
  <si>
    <t>RRAF145</t>
  </si>
  <si>
    <t xml:space="preserve">enlarged </t>
  </si>
  <si>
    <t xml:space="preserve">L and R sided WACA, mitral line </t>
  </si>
  <si>
    <t>GA
TOE - no LAA thrombus - large LA.
Single transeptal with SL0 and BRK.
Heparin to keep ACT &gt;300s
Carto 3D geometry created with lasso.
Right and left WACA performed - PVs isolated at first pass.
AF organised to AT - prox to dist CS activation, CL 220ms.
Mapped with lasso. Ripple map identified mitral dependent flutter.
Mitral line terminated tachy and MI line was blocked in sinus rhythm.
All PVs re-checked in sinus and remained isolated.
TOE - showed no effusion.
Protamine given.</t>
  </si>
  <si>
    <t xml:space="preserve">patients AF organised into AT So ECGs collected prior when pt was last in AF. No follow up clinic letter </t>
  </si>
  <si>
    <t>RRAF146</t>
  </si>
  <si>
    <t>In AF today
Last dose NOAC on wednesday
CARTO mapping
GA
TOE showed no LAA thrombus
RFV x2 (8F), LFV x1 (8F)
TOE guided TSP using SLO and BRK needle - first pass
Heparin
D curve smartouch fished across TSP with Agilis
LA map collected with Lasso - 4PV's identified Left sided WACA using Ablation index - first pass isolation
Right sided WACA using ablation index - Carinal line and osial ablaton targeting sleeves on the posterior LUPV and posterio
LLPV to isolated RPVs.
All veins isolated at the end
TOE showed no effusion
Protamine 100mg
Sheaths removed and manual compression to groins
Summary: Successful bilateral WACA for PsAF</t>
  </si>
  <si>
    <t xml:space="preserve">ECG leads noisy and overlapping in all chest leads and avF, aVL. No follow up clinic letter or echo report </t>
  </si>
  <si>
    <t>RRAF147</t>
  </si>
  <si>
    <t xml:space="preserve">LUPV/LLPV/RUPV isolated </t>
  </si>
  <si>
    <t>GA
TOE showed no LAA thrombus
RFV x2 (8F), LFV x1 (8F)
Quad to CS
TOE guided TSP using SRO and BRK needle - first pass
Heparin targeting ACT&gt;300sec
SRO exchanged for flexcath over a stiff Amplatzer wire
28mm Arctic front balloon
LUPV: 240sec -43deg
LLPV: 240sec -44deg, 180sec -33deg
Right sided freezes with phrenic pacing
RUPV: 240sec -33deg, 180sec -35deg
RLPV: 240sec -42deg. 180sec -37deg
Balloon exchanged with Lasso Synchronised DCCV 200J to NSR
LUPV, LLPV, RUPV isolated
Single sleeve on RLPV
D curve irrigated ablation catheter and SRO fished across TSP site - sleeve ablated achieving 4 vein PVI
Protamine 100mg
TOE showed no effusion
Sheaths removed and manual compression to groins
Summary:
Successful Cryo-AF PVI for Persistent AF</t>
  </si>
  <si>
    <t xml:space="preserve">patient DCCV at start of procedure, no post ECGs collected. No follow up clinic letter or echo results </t>
  </si>
  <si>
    <t>RRAF148</t>
  </si>
  <si>
    <t>severely dilated</t>
  </si>
  <si>
    <t>Performed under sedation
TOE - no clot or effusion seen
2x sheath in RFV and 1x sheath LFA
Pigtail catheter situated in aortic root
TSP with BRK under ICE
Heparin given with further boluses to keep ACT &gt;300
Cryoablatoin performed in all 4 veins with 2 freezes each at 240s
Quad introduced into SVC for phrenic capture during cryo
LUPV - 30C, 32C
LLPV -28C, 34C
RUPV - 29C, 30C
RLPV -28C, 36C
DCCV to SR following PVI
All veins isolated on lasso check
Protamine given Angioseal performed in RFA
Conclusion
PVI with cryoablation
Patient in SR at end of procedure</t>
  </si>
  <si>
    <t xml:space="preserve">no CS leads collected as seem to be silent during procedure. Only 4 mins worth of post ECGs collected as prior to that, it seems pt is being paced and ECG did not show AF. Letter says pt presented back again in AF/Aflutter but referral letter was for Aflutter. Patient is not stated to have heart failure but letter says "mildly reduced LV ejection fraction with mid-septal and basal hypokynesia and severe bi-atrial dilation) </t>
  </si>
  <si>
    <t>RRAF149</t>
  </si>
  <si>
    <t>L and R sided WACA, Carinal line on L side</t>
  </si>
  <si>
    <t>GA
TOE showed no LAA thrombus and no pericardial effusion.
Convene catheter
In AF on table
RFV x2, (8F) LFV x1 (8F) - US guided first pass
Decca to CS
TOE guided TSP - SRO and BRK - first pass
D curve ablation catheter and agilis driven across TSP site
LA map collected with Lasso
All 4 PVs identified
Left and Right WACAs performed
Left sided carinal lesion - LPVs isolated
Right WACA - first pass isolation Protamine
TOE showed no effusion
Sheaths removed and manual compression to groins
Summary: Successful bilateral WACAs for PsAF</t>
  </si>
  <si>
    <t xml:space="preserve">chest leads noisy and overlap onto avF, avL and avR. NO ECHO RESULTS and no follow up clinic letter </t>
  </si>
  <si>
    <t>RRAF150</t>
  </si>
  <si>
    <t xml:space="preserve">mildly dilated (64) </t>
  </si>
  <si>
    <t>In AF today
GA
Last dose apixaban 2 days ago
CARTO
TOE showed no LAA thrombus.
LV function impaired in context of fast AF
RFV x3 (8F)
Decca to CS
TOE guided TSP using SLO and BRK
Heparin to keep ACT&gt;300sec
Agilis and D curve ablation catheter driven through TSP
LA map collected with Lasso
All 4 PVs identified Left and Right WACA performed
Sync DCCV 200J to NSR
First pass isolation on R sided PVs
Left sided veins still conducting
Ripple map collected - sleeve at posterior and anterior WACA-carinal junction.
Ablation at these sites isolated LPV
All veins confirmed isolated
Protamine
TOE showed no effusion
Sheaths removed and manual compression to groins
Summary:
Successful Bilateral WACA for PsAF</t>
  </si>
  <si>
    <t xml:space="preserve">no follow up clinic letter or echo report </t>
  </si>
  <si>
    <t>RRAF151</t>
  </si>
  <si>
    <t>severely dilated (149.76)</t>
  </si>
  <si>
    <t>In AF today
Last dose apixaban yesterday morning
GA
TOE showed no LAA thrombus. Small PFO
Urinary catheter
RFV x2, LFV x1 (US guided)
Large CS - Decca repeatedly displaced
TOE guided TSP through fossa (avoided PFO) using SLO and BRK - first pass
Heparin targeting ACT&gt;300sec (required large doses)
Agilis and F curve ablation catheter driven across
LA map collected with Lasso
All 4 PVs identified Proceeded to R and L WACA
R and L sided first pass isolation
200J sync DCCV - cardioverted AF to likely isorhythmic dissociated rhythm
All veins confirmed isolated (far-field signal in LAA)
Protamine
TOE showed no effusion
Sheaths removed and manual compression to groins
Summary:
Successful bilateral WACA for PsAF
DCCV to NSR
Device reprogrammed to DDI 40, dual chamber tachy discriminators programmed.</t>
  </si>
  <si>
    <t xml:space="preserve">pt has HCM, no follow up letter but referral letter for a redo 2 months later </t>
  </si>
  <si>
    <t>RRAF152</t>
  </si>
  <si>
    <t>GA
No urinary catheter
TOE - avoided trans-gastric view. Images reviewed with PK - no LAA thrombus, some spontaneous echo contrast.
RFV x2, LFV x1 (8F)
SRO and BRK needle for TSP under TOE
Heparin to keep ACT&gt;300
SRO exchanged for flecath over stiff wire
28mm Arctic Front Balloon
Proceeded to freezes to PVs (4PVs found)
LLPV: -33deg 180sec, -34deg 180sec (inferior leak noted)LUPV: -51deg 240sec
Phrenic pacing during R sided freeze
RUPV: -56 180sec
RLPV: -47 180sec
Lasso to LA via Flexcath
Sync DCCV to NSR
D curve thermocool ablation catheter via SRO fished across TSP site
LUPV: Far field appendage signal (confirmed with Map pacing in LAA)
LLPV: Single sleeve at inferior posterior margin - single lesion to isolate PV
RUPV: Isolated
RLPV: isolated
All veins confirmed isolated in NSR
Protamine 100mg
TOE showed no effusion
Sheaths removed and manual compression to groins
Summary:
Successful Cryo PVI with all PVs isolated
DCCV to NSR</t>
  </si>
  <si>
    <t>lead V6 has no QRS complexes, no post CS leads collected as appear to be silent? No follow up clinic letter</t>
  </si>
  <si>
    <t>RRAF153</t>
  </si>
  <si>
    <t xml:space="preserve">moderately enlarged </t>
  </si>
  <si>
    <t xml:space="preserve">L and R sided WACA, carinal line on L side </t>
  </si>
  <si>
    <t>In AF
3 x sheaths
Decapole in CS
TSP with BRK
Heprain
Ablation catheter moved throught TSP
LA geometry created with LASSO
L and R WACA performed
DCCV into SR
Touch up lesions to R WACA line and L WACA line with carinal RF lesions on left side before achieving PVI Protamine given
TOE - no effuison
Conclusion
Successful L and R WACA with PVI
In Sinus rhythm
Recommendations</t>
  </si>
  <si>
    <t>RRAF154</t>
  </si>
  <si>
    <t>3x sheaths
Decapole in CS
TSP with BRK
Ablation catheter moved through TSP
Patient DCCV into SR
LA geometry created with LAsso
L and R WACA performed
Requiring touch up on both L and R WACA lines and lesions along carinal line before achieving PVI in all 4 veins
Ran out of lab time therefore CTI not done
Conclusion Successful PVI of all veins</t>
  </si>
  <si>
    <t xml:space="preserve">patient DCCV at start of procedure, no post ECGs collected. No follow up clinic letter </t>
  </si>
  <si>
    <t>RRAF156</t>
  </si>
  <si>
    <t>moderately dilated (87.46)</t>
  </si>
  <si>
    <t>CARTO
GA
Urinary catheter
In AF at start
TOE showed no LAA thrombus - 1cm rim of echolucent space (?effusion or fat) seen pre-procedure
RFV x2, LFV x1
Decca to CS
TOE guided TSP using SRO and BRK - the SRO sheath punctured posteriorly into LA prior to needle puncture.
Heparin targeting ACT&gt;300sec
F curve Smarttouch ablation catheter with Agilis driven through TSP site (given posterior puncture was very difficult to drive
ablation catheter through TSP site)
LA map collected with Lasso - 4 veins isolated
Left sided WACA with first pass PVI
Right sided WACA - residual sleeve on posterior carina targeted before PVI achieved
Sync DCCV 200J, 200J A-P, 360J AP) to restore NSR All veins confirmed isolated in NSR
Protamine
TOE appearance unchanged
Sheaths removed and manual compression to groins</t>
  </si>
  <si>
    <t xml:space="preserve">echo results post ablation </t>
  </si>
  <si>
    <t>RRAF157</t>
  </si>
  <si>
    <t>All veins isolated</t>
  </si>
  <si>
    <t>Performed under GA
In AF
TOE - no clot and trace effusion
2x sheaths in RFV and 1x sheath in LFV
Decapole in CS
Uncomplicated TSP with BRK
Heparin given
Ablation catheter moved through TSP via agilis
LA geometry created with CARTO
Small veins with left common
L and R WACA performed
Cardioverted to SR
All veins isolated Protamine given
TOE no clot and trace effusion
Conclusion
Successful AF ablation (PVI with L and R WACA)
Patient in normal sinus rhythm</t>
  </si>
  <si>
    <t>RRAF158</t>
  </si>
  <si>
    <t>mildly to moderately dilated</t>
  </si>
  <si>
    <t>All veins isolated, mitral line, roof line</t>
  </si>
  <si>
    <t>GA
TOE - no LAA thrombus, smokey LA.
CS deca
SL0 and BRK for transeptal - uncomplicated.
Map driven across spetum with agailis.
Pentaray used to create LA geometry. Good LA voltage with small area of focal scarring on anterior wall.
R and L WACA performed and AF organised to AT with distal to proximal activation.
Mitral line performed and AT changed. Roof line performed and then AT remapped.
AT appeared to be micro-rentry coming from the floor / CS.
PPI from distal CS, CTI and RA sites were all long.
PPI from CS 7-8 was shortest.
Ablation along the floor and within the CS terminated tachycardia.
Mitral and roof line blocked and all 4 PVs isolated.
Long case.
Proatmine given</t>
  </si>
  <si>
    <t xml:space="preserve">patient's AF-&gt; AT, post ECGs collected before AT but this is quite early on in procedure but ablation has started. </t>
  </si>
  <si>
    <t>RRAF159</t>
  </si>
  <si>
    <t xml:space="preserve">Bilateral WACA, R carinal line, posterior box </t>
  </si>
  <si>
    <t>In AF today - HR 45bpm
Currently on carvedilol 12.5mg BD and Digoxin 125mcg OD
Last dose NOAC yesterday morning
GA
TOE showed no LAA thrombus. No pericardial effusion
RFV x2 (8F), LFV x1 (8F)
TOE guided TSP using SRO and BRK
Heparin targeting ACT &gt;300sec
F curve Smarttouch ablation catheter and second SRO driven through TSP LA map collected with Lasso in AF - low voltage substrate
All 4 PVs identified
Left and R WACA performed
Spot carinal ablation required to isolate LLPV
Probable appendage far field signal into LUPV in AF
R WACA first pass isolation
Roof and posterior line to create posterior box
Sync DCCV at 200J x2 - few beat restoration of NSR before relapse back into AF
Veins checked in AF at the end
Single very slowly conducting sleeve into RUPV/RLPV - earliest from the carina. R carinal line performed, without isolating PV
Flecainide 150mg - further x2 DCCV - on each occassion, few beats restoration of NSR before relapse back into AF
Given inability to maintain NSR despite ablation and flecainide loading, decision to stop
Protamine
TOE showed no effusion
Summary:
Persistent AF ablation
Bilateral WACA, roof and posterior box and R carinal line
In AF at the end despite multiple DCCVs and flecainide (few beats NSR before relapse back into AF)</t>
  </si>
  <si>
    <t>patient was in AF at end of procedure, pt stated to have moderate LV dysfunction/ moderate MR and TR so Y for HF/valvular disease</t>
  </si>
  <si>
    <t>RRAF160</t>
  </si>
  <si>
    <t>TOE - no LAA thrombus.
Single transeptal with SR0 and BRK
Agilis and map driven across the septum
Heparin to keep ACT&gt;300s
LA 3D geometry created with lasso.
Ablation of the L WACA restored sinus rhythm
R and L WACA performed - additional isolation required to achieve PVI of all PVs.
Protamine given
TOE on table showed no effusion</t>
  </si>
  <si>
    <t xml:space="preserve">patient dccv early on in procedure so no post ECGs, collected no follow up clinic letter or echo report </t>
  </si>
  <si>
    <t>RRAF161</t>
  </si>
  <si>
    <t xml:space="preserve">no CS leads collected as appear to be silent (Cryo?) no bloods. NO PROCEDURE REPORT? </t>
  </si>
  <si>
    <t>RRAF162</t>
  </si>
  <si>
    <t>General anaesthetic
TOE: No thrombus in LAA, spontaneous contrast in LA
2x8Fr RFV, 8Fr LFV
CS catheter
Single transseptal puncture, TOE guided
Heparin 10000U once on left heart, and ACT maintained &gt;300
WACA performed
All 4 veins electrically isolated during WACA ablation.
CFAE ablation floor and base of appendage.
During CAFAF organised to atrial tachycardia.
Initially Distal to proximal CS activation. Mapping suggested focal AT from mitral ishtmus region, with ablation CL and activation sequence changed.
AT2 CS 3-4 lead. Ablation of early fractionated signal in mid CS caused prolongation and CL and then 3rd AT
Carto map suggested Focal AT from low right anterior wall. Extensive mapping and ablation in this area resutled in CL prolongation
but not termination.
CTI line ablation, bidirectional block confirmed in SR.
DCCV to SR
Summary
WACA with all 4 pulmonary veins isolated
Substrate modification and then targeting of AT.
CTI line ablation with bidirectinal block confirmed.</t>
  </si>
  <si>
    <t>Patients pre ECGs/CS look very organised but likely to be AF. No clinic letters or notes on CERNER</t>
  </si>
  <si>
    <t>RRAF163</t>
  </si>
  <si>
    <t xml:space="preserve">only 1 min worth of post ECGs collected as prior to that, patient was being paced. No echo report/cath report/follow up clinic letter. BMI from 2013 clinic letter </t>
  </si>
  <si>
    <t>RRAF166</t>
  </si>
  <si>
    <t>AF ablation.
Recruited into SEAS-AF study.
GA.
In AF at baseline.
On warfarin with INR 1.4 (half-dosing for last 2/7).
TOE - no LAA clot with emptying velocities approximately 40cm/s, Minimal pericardial fluid around RV apex. PFO noted with L to
R shunt and dilated RA.
RFV - 2x 8Fr. LFV - 6 and 7Fr.
Single uncomplicated TSP with SLO and BRK under TOE guidance.
Heparin boluses to keep ACT &gt;300.
Tacticath MAP then fished into LA through Agilis.
LA geometry created with Velocity (with concomitant AF bipolar voltage). Noted large LAA.
PV venography (LUPV/LIPV and RUPV). CFAE map created during dummy pacing as part of study protocol. Then DCCV (200J) to SR.
SR and CS pacing global maps created.
WACA with PVI on both sides.
Far-field LAA signals in LUPV. Difficult to place PV circular catheter in LIPV but isolated.
Case concluded.
Protamine 100mg.
TOE - no increase in size of pericardial effusion noted at start.
Conclusion:
Acutely successful PVI for persistent AF. No acute complications.</t>
  </si>
  <si>
    <t>no post ECGs collected as patient was DCCV prior to ablation started and was in SR. no eGFR, patient has no notes dating 2014, history info taken from letters dated 2016 onwards.</t>
  </si>
  <si>
    <t>RRAF167</t>
  </si>
  <si>
    <t>&lt;12</t>
  </si>
  <si>
    <t>AF ablation.
GA.
On warfarin - INR 2.8 today.
TOE - no LAA clot. Emptying velocities approx 40cm/s. Minimal pericardial effusion around RV.
RFV - 2x 8Fr. LFV - 6 and 7Fr.
Single uncomplicated TSP with SLO and BRK under TOE guidance. Heparin boluses to keep ACT &gt;300s.
MAP (Tacticath) fished into LA though Agilis.
LA geometry created with AFocusII (L common os).
CFAE map created during dummy pacing as part of SEAS-AF protocol. No areas of high fractionation apart from small area in
septum.
Then external DCCV.
Posterior wall map with CS pacing (no roof pacing as unable to capture on roof with MAP).
WACA on both sides. Ostial segmental ablation required in common L PV and RUPV/RIPV.
SR LAT map post PVI.
Protamine 100mg.
TOE - no change in size of minimal pericardial effusion.
Conclusion.
Acutely successful PVI for persistent AF. No acute complications.</t>
  </si>
  <si>
    <t>no post ECGs collected as patient was DCCV prior to ablation started. Patient had AVR in 2013 so Y for valvular heart disease. No follow up clinic letter or letters stating what drugs patient was on prior to AF ablation</t>
  </si>
  <si>
    <t>RRAF168</t>
  </si>
  <si>
    <t>chest leads are noisy and overlap but should not affect RRI. Patient has had a prev DVT so Y for vascular disease. No procedure report</t>
  </si>
  <si>
    <t>RRAF169</t>
  </si>
  <si>
    <t xml:space="preserve">Bilateral WACA, L carinal line </t>
  </si>
  <si>
    <t>AF ablation.
GA.
On warfarin - warfarin discontinued for 2/7. INR (spot) INR today 1.5.
In AF.
TOE - no LAA clot with emptying velocities &gt;40cm/sec.
RFV - 2x 8Fr. LFV - 5 and 6Fr.
Single uncomplicated TSP with SLO and BRK under TOE guidance.
Heparin boluses to keep ACT &gt;300s.
MAP (Tacticath F-curve irrigated) fished into LA through Agilis under fluoroscopy.
LA geometry created with Velocity using AFocusII with concomitant voltage mapping in AF. Difficulty in intubating L PVs (small)
and non-selective venograms performed (as noted on CMRI).
AFCL HRA 130. LAA 140. CS 140. RIPV 110ms! (Possibly driving AF).
CFAE map then created during dummy pacing.
DCCV to SR.
Pacing protocol on posterior wall (roof and CS pacing 600 to 250ms CL).
WACA on boths sides. R PVs isolated with WACA (dissociated PVPs in RUPV noted). LPV required segmental ablation to
achieve PVI (carina). LUPV - far-field signals from LAA. (NB: AFocusII positioned in os of both PVs when checking for isolating as
opposed to in the PVs themselves). Case concluded.
Protamine 100mg.
TOE - no pericardial effusion seen.
Conclusion:
Acutely successful PVI with WACA for persistent AF. No CFAE ablation or empirical LA lines performed. No acute complications.</t>
  </si>
  <si>
    <t xml:space="preserve">no post ECGs collected as patient was DCCV prior to ablation </t>
  </si>
  <si>
    <t xml:space="preserve">Patient has congenital bicuspid aortic valve from letters so Y for valvular heart disease but 2012 echo report says that pt structurally normal arotic valve. </t>
  </si>
  <si>
    <t>RRAF170</t>
  </si>
  <si>
    <t xml:space="preserve">no post CS leads collected as silent, only 4 mins worth of post ECGs collected as prior to that, pt was being paced. Bloods not on the day. No echo or procedure report </t>
  </si>
  <si>
    <t xml:space="preserve"> </t>
  </si>
  <si>
    <t>RRAF173</t>
  </si>
  <si>
    <t>In AF start of case.
TOE at start of case - trivial rim of effusion adjacent to RV and LV. No LAA thrombus.
8Fr x2 RFV, 8Fr x1 LFV (for CS)
Transeptal through a PFO, uncomplicated
Mapping lasso catheter to obtain geometry. Extensively scarred large atrium.
Bilateral WACA formation.
All veins isolated at the end of the case.
TOE at end of case - trivial rim of effusion adjacent to RV and LV.
Conclusion:
Successful AF ablation</t>
  </si>
  <si>
    <t xml:space="preserve">pt has dilated cardiomypotahy, letters state that pt has dilated aortic root noted as Y for vascular disease. No follow up clinic letter </t>
  </si>
  <si>
    <t>RRAF174</t>
  </si>
  <si>
    <t>In AF today.
GA case.
Preprocedure TOE - small rim of pericardial fat around RV. No thrombus in the LAA.
RFV x2 8Fr Sheaths and LFV x1 8Fr Sheath.
Deca to CS.
Single uncomplicated transseptal puncture under TOE guidance.
Heparin 10000 units and further doses to maintain ACT&gt;300sec.
LA Geometry with HD Grid. Four PVs identified.
Point by point RF ablation to complete WACAs around both pairs of veins. Veins isolated at first pass. DCCV to SR. All four veins
remained isolated at end of procedure.
Sheaths removed after Protamine.
Haemostasis with pressure to the groin
Conclusion:
Acutely successful PVI for Recurrent Persistent AF.</t>
  </si>
  <si>
    <t>RRAF175</t>
  </si>
  <si>
    <t xml:space="preserve">WACA, R carinal line </t>
  </si>
  <si>
    <t>GA
Pre-proc TOE: Good LV function, no LAA clot and trivial rim of effusion.
2xRFV access and 1xLFV access (8Fr)
Deca to CS.
Uncomplicated TSP under TOE guidance and fluoroscopic orthogonal views.
Heparin 10000U and further doses to maintain ACT&gt;300 sec.
Agilis and Tacticath guided across into LA.
LA geometry with HD Grid. Large PVs identified. Mapped in AF initially with CFAE map too. Cardioverted to sinus with 200J and
subsequent map in sinus, demonstrating mostly healthy tissue - in contrast to earlier voltage map in AF.
Point by point WACA delivered to both pairs of veins. Left sided veins isolated initially with WACA, however difficulty in acheiving a
conventionally placed uniform circumferential line. On right sided veins, carinal line also required. Significant amount of
consolidatory touch up lesions required bilaterally (especially RUPV). All veins isolated at end of case.
Post-procedure TOE: Good LV function, and trivial rim of effusion (unchanged from pre-proc TOE)
Conclusion:
Lengthy case, however veins isolated at end of case i.e. successful AF ablation.</t>
  </si>
  <si>
    <t>RRAF176</t>
  </si>
  <si>
    <t>WACA, L carinal line, box lesion</t>
  </si>
  <si>
    <t>GA. TOE - no LAA thrombus.
RFV access *3. Deca to CS, Carto SmartTouch Lasso.
Transeptal. Heparin to ACT~300.
Wide encirclement of R+L PVs. There were single connections on each side. L side isolated with further ablation (carina).
Connection at roof on R side persisted after ablation. Box lesion performed that included the connection site - inferior line blocked
but superior line not blocked. The delay into the vein was ~200ms and there was quite extensive ablation so elected to stop.
TOE at end - no effusion.</t>
  </si>
  <si>
    <t>RRAF177</t>
  </si>
  <si>
    <t>GA
TOE: no LAA thrombus, small slither of pericardial effusion at start of procedure
RFV - 2x 8Fr
LFV - 1x 8Fr
Decca to CS
Single uncomplicated TSP with BRK via SRO under TOE guidance
Heparinised
D curve fished across via agilis
2 right and left pulmonary veins
Bilateral WACA
DCCV from AF to SR
All PVs isolated
Sheaths/catheters removed from LA
Protamine reversal
Persistent junctional rhythm since cardioversion
Long PR when pacingDecided not to proceed to CTI line due to junctional rhythm
TOE: no change in pericardial effusion
Sheaths removed under manual pressure
Conclusion: successful pulmonary vein isolation</t>
  </si>
  <si>
    <t>RRAF178</t>
  </si>
  <si>
    <t>GA
TOE showed no LAA thrombus
RFV x2, LFV x1 (8F)
Decca to CS
TOE guided TSP using SRO and BRK - first pass
Heparin targeting ACT&gt;300sec
Precision LA map collected with HD grid
x4 PVs found
Proceeded to bilateral WACAs
Of note, very rapid AF CL in RPVs - AF repeatedly initiated and terminated during RPV isolation.
All veins isolated
Protamine
TOE showed no LAA thrombus
Summary: Bilateral WACAs for AF</t>
  </si>
  <si>
    <t xml:space="preserve">patiens AF-&gt;AF then SR, so post ECGs collected when last in AF </t>
  </si>
  <si>
    <t>RRAF179</t>
  </si>
  <si>
    <t xml:space="preserve">L and R sided WACA, roof line, R carinal line, posteriorbox </t>
  </si>
  <si>
    <t>In AF - apixaban last dose yesterday morning
GA
TOE showed no LAA thrombus and trivial pericardial effussion. LVEF moderately impaired
RFV x3 (US guided)
TOE guided TSP using SRO and BRK
Precision and HD Grid
Tacti cath via Agilis driven through TSP site
LA map in AF with HD grid - extensive low voltage
Likely driver on the back wall (fast, organised)
Proceeded to L &amp; R WACA (40W, LSI 4-5) Roof and posterior box lines
Sync DCCV to NSR
Left veins isolated
Right sided carinal line to isolate
Gap in inferior box ablated
Protamine
TOE showed trivial effusion
In junctional rhythm
Summary:
Successful Pers AF ablation</t>
  </si>
  <si>
    <t xml:space="preserve">no pre CS leads collected as CS were silent until ablation started but pre ECGS collected as normal and post CS leads collected.  Pt had AAA repair with post op CVA. No follow up clinic letter </t>
  </si>
  <si>
    <t>RRAF180</t>
  </si>
  <si>
    <t>64M
Persistent AF with exertional SOB listed for AF ablation
Apixaban - last dose yesterday morning
Consented for Dr Clare Coyle/Prof Kanagaratnam GP Grass stimulator vs TAU 22 stimulator study
In AF
GA
TOW showed no LAA thrombus
RFV x3 (US)
TOE guided TSP SRO and BRK
Heparin
CARTO
LA map collected with Lasso - x4 PVs seen
x10 HFS sites mapped along the LPVs - x3 resulted into typical flutter
Bilateral WACAs (40W) AI 380-500.
First pass isolation on both sides
CTI line for typical flutter - terminated to NSR - CTI block with TI 170ms, block confirmed with differential pacing
Protamine TOE showed no pericardial effusion
Summary: Successful AF ablation (WACAs) and CTI line</t>
  </si>
  <si>
    <t xml:space="preserve">no post ECGs collected as patient went from AF-&gt;AT, patient has dilated cardiomyopathy. Date of Af calculated from last referral letter for AF abalation. No follow up clinic letter. </t>
  </si>
  <si>
    <t>RRAF181</t>
  </si>
  <si>
    <t>GA
TOE showed no LAA thrombus
RFV x1, LFV x1 (US guided)
Decca to CS
TOE guided TSP using SRO and BRK - first pass
Heparin targeting ACT&gt;300sec
PV venogram revealed x4 PVs
SRO exchanged for Flexcath
28mm Cryoballoon
LUPV: -53deg 180sec
LLPV: -37deg 150sec, -42deg 150sec
Phrenic pacing during RPV
RUPV: : -35deg, -51deg 180sec
RLPV: -42deg All veins isolated as seen on Achieve
LAA size by Dr Sutaria
25mm Amulet Device flushed repeatedly
Flexcath changed for 12F Amulet sheath
First pass position into body of LAA
Deployed successfully
Excellent lobe compression, disk separation and alignment
Stable after 10mins
Protamine
TOE showed no pericardial effusion
Summary:
Successful Cryo-PVI (all veins isolated) and LAA-O implantation</t>
  </si>
  <si>
    <t>? Was patient still in AF as no p waves and irregular RRI but unable to determine as CS leads were silent. Pt has no follow up clinic letters</t>
  </si>
  <si>
    <t>RRAF182</t>
  </si>
  <si>
    <t>AF ablation. GA.
On apixaban - last dose 24hrs ago.
In AF - on amiodarone.
TOE - no LAA clot with emptying velocities &gt;40m/s. No pericardial effusion seen. Prominent Chiari network noted.
RFV - 8Fr. LFV - 8Fr.
Decapolar in CS.
Single uncomplicated TSP with SRO and BRK under TOE guidance.
Heparin boluses to keep ACT&gt;300s.
Cryosheath railroaded into LA.
PV venography - 4 PVs with small RIPV.
Cryoballoon PVI with 28mm ArticFront achieving PVI (all PVs requiring single 180s freezes bar RUPV which required 2x180s
freezes) with PNS during right sided freezes.
LIPV -37
LUPV -44
RSPV -42
RIPV -26
DCCV (360J) to SR. Case concluded.
Protamine 100mg.
All sheaths removed with manual pressure haemostasis.
TOE - no pericardial effusion seen.
Conclusion: Acutely successful cryoballoon PVI for recurrent persistent AF. No acute complications.</t>
  </si>
  <si>
    <t xml:space="preserve">no CS leads as all appeared to be silent, only 1 min of post ECG collected as patient was paced. No echo report, no follow up clinic letter </t>
  </si>
  <si>
    <t>RRAF183</t>
  </si>
  <si>
    <t xml:space="preserve">midly dilated </t>
  </si>
  <si>
    <t>GA
TOE: no effusion, no thrombus in LAA
Lidocaine
RFV - 2 x 8Fr
Single uncomplicated TSP with BRK via SRO under TOE guidance
Heparinised
SRO exchanged for Cryocath Flex cath
Arctic Front Advance
LSPV: -20C 72s, -20C 49s, -20C 16s, -24C 44s, -37C 240s, -41C 240s
LIPV: -34C 240s, -33C 240s
RSPV: -50C 240s, -51C 240s
RIPV: -39C 240s, -44C 240s
All veins checked with lasso and isolated
Catheters removed from LA
Protamine reversal
TOE: no pericardial effusion
Sheaths removed under manual pressure Conclusion: successful cryo AF ablation</t>
  </si>
  <si>
    <t xml:space="preserve">no Cs leads as all appeared to be silent, chest leads somewhat noisy. Letter just states that patient went back into irregular rhythm but report has not come back to confirm Af yet. </t>
  </si>
  <si>
    <t>RRAF184</t>
  </si>
  <si>
    <t xml:space="preserve">severely dilated (92.23) </t>
  </si>
  <si>
    <t>Left upper and lower , not RLPV</t>
  </si>
  <si>
    <t>In AF
GA
TOE showed no LAA thrombus
RFV x1, LFV x1 (US)
TOE guided TSP (SRO - exchanged for 15F Flexcath)
Pigtail venogram
Left common with upper and lower branches. Could not find RLPV
28mm cryobaloon
Left common: -41 for 180sec - isolated on Achieve
Phrenic pacing - RUPV: -38 for 180sec - isolated on Achieve
Could not finf RLPV with achieve
Proceeded to LAAO
Flexcath exchanged for Amulet 12
22m Amulet device deployed in LAA with excellent compression &amp; seperation
TOE no effusion
Protamine
Summary: Successful AF ablation and LAAO</t>
  </si>
  <si>
    <t>no CS leads collected for pre but collected for post as appeared silent. No clear DCCV, patient appeared to be in AF towards end of procedure but collected where CS leads confirmed AF. Letters state 6-8 years AF so 7 used. No follow up clinic letter</t>
  </si>
  <si>
    <t>RRAF185</t>
  </si>
  <si>
    <t>GA
TOE showed no LAA thrombus
RFV x1, LFV x1 (US guided)
TOE guided TSP using SRO and BRK + Safesept
Heparin targeting ACT &gt;300sec
SRO exchanged for Flexcath (15F)
28mm Balloon
Cryo PVI
Achieve
Left common with upper and lower branch
Upper: -42deg to 180
Lower: -33deg to 180
Phrenic pacing during R sided frees
RUPV: -42deg to 180
RLPV: -36deg to 180All veins isolated on Achieve
Proceeded to LAAO (with Dr Koa Wing and TOE Dr Sutaria)
LAAO sized at 22mm
25mm Amulet device with 12F Amulet delivery sheath
Device deployed in LAA though sub-optimal position prolapsing back to the ostium owing to the higher size.
Second attempt with 22m device
Deployment successful
Excellent compression, separation and position
Passed tug test
Stable at 10min wait
Protamine
TOE showed no pericardial effusion
Superficial haematoma RFV - Hb unchanged (131)
Summary: Successful AF ablation and LAAO
ACHIEVE;
Amplatzer Amulet Delivery Sheath
Amplatzer Amulet (LAAO)</t>
  </si>
  <si>
    <t>no CS leads collected as appear silent throughout procedure. No clear DCCV, patient appeared to be in AF at end of procedure and post ECGS collected there.  Pt has GTN spray, assumed to have coronary artery disease, no follow up clinic letter</t>
  </si>
  <si>
    <t>RRAF186</t>
  </si>
  <si>
    <t>moderately dilated</t>
  </si>
  <si>
    <t>TOE: no LAA thrombus, no pericardial effusion
Local anaesthetic
RFV - 2 x 8fr
Single uncomplicated TSP under ICE guidance with merit needle via flex cath
Heparinised
Artic front and achieve
LSPV: - 31, -32, -22
LIPV: -28, -26, -35
RIPV: -23, -32
RSPV: -24, -47, -52
All veins isolated
Rhythm contractions/spasm following 1st RIPV freeze
Still able to pace phrenic throughout DCCV to SR
CTI line not blocked
CTI line ablation - blocked
Protamine reversal
Z stitch at venous access point
TTE: no pericardial effusion
Conclusion: successful AF ablation and redo CTI line</t>
  </si>
  <si>
    <t xml:space="preserve">only 3 mins worth of pre ECGs collected. No follow up clinic letter/ no echo report/ duration of AF worked out from when patient last had DCCV initially for their AF/ </t>
  </si>
  <si>
    <t>RRAF187</t>
  </si>
  <si>
    <t>Bilateral WACA, box lesion</t>
  </si>
  <si>
    <t>GA
TOE: No LAA thrombus, no pericardial effusion
RFV - 3 x 8Fr (USS guided)
Decca to CS
2 x SRO
Single uncomplicated TSP with BRK via SRO under TOE guidance
Heparinised
CARTO
Map with lasso
Wide bilateral WACA
Box lesion - confirmed entrance and exit block
Right sided carinal sleeve to isolate right sided veins
All veins isolated
Catheters removed from LA
Protamine reversal
TOE: no pericardial effusion
Sheaths removed under manual pressure Conclusion: successful PVI and box lesion for PsAF</t>
  </si>
  <si>
    <t xml:space="preserve">letter states that pt had aortic dissection and AVR and aortic root repair, marked as Y for valvular heart disease and vascular disease. Pt on ramipril, assumed to have HTN. No follow up clinic letter or echo report. </t>
  </si>
  <si>
    <t>RRAF188</t>
  </si>
  <si>
    <t xml:space="preserve">unsure? </t>
  </si>
  <si>
    <t>Pre-procedure TOE: no obvious clot in LAA, good LV, small &lt;1cm effusion.
Clot seen on RV pacing wire.
1 pool of platelets given.
x2 8Fr RFV, x1 LFV , decapolar catheter
Merit needle/cryosheath - single transpetal puncture under TOE. Heparinised.
PV Venography - 4 PV's noted
Achieve mapping catheter
x 1 Freeze LUPV 180s to lowest -40c in each vein
x 1 Freeze LLPV 180s to lowest - 40c in each vein
PV's isolated when checked with ACHIVE Mapping catheter.
Exchange for Amulet delivery sheath.
AMPLATZER AMULET 25mm
AMPLATZER Amulet Delivery sheath. Challenging deployment of device due to LAA orientation and also the fact that the os was ovoid. Tried with both 22mm and 25mm
AMULET but best position obtained with 25mm device. in an ostial position. No significant leak, good separation and compression
of device. Tug test to assess for stability performed.
Will need 6 weeks OAC (Apixaban 2.5mg BD)
TOE + DCCV in 6 weeks.
V scan and groin check on the ward and d/w NQ before starting Apixaban tonight.
ACHIEVE mapping catheter.
AMPLATZER Amulet delivery sheath
AMPLATZER Amulet</t>
  </si>
  <si>
    <t>no DCCV, pt seems to be seem paced. Also ECGs were only collected 20 mins apart as this is prior to patient being paced. No follow up clinic letter, echo report collected after ablation</t>
  </si>
  <si>
    <t>RRAF189</t>
  </si>
  <si>
    <t>GA
TOE: no LAA thrombus, no pericardial effusion
RFV - USS guided - 2 x 8fr
Decca to CS
Single uncomplicated TSP via flexcath under TOE guidance
Decision to only give 5000 Units heparin as venous ooze ++ from groin and on uninterrupted anticoagulation.
Arctic front and achieve
LSPV: -58C, 180s - isolated
LIPV: -38C 180s, -39C 180s, -43C 180s, -43C 180s - not isolated
RIPV: -48C 180s - isolated (during phrenic pacing)
RSPV: -51C 180s - isolated (during phrenic pacing)
Return to LIPV: 3 further freezes but unable to isolate. Clear slowing of vein seen and persisted
Sheaths removed from LA
DCCV to SR
Protamine reversal
Due to venous bleed at groin manual pressure to groin was given throughout case and for an extended period post sheath removal
Conclusion: PV isolation of LSPV, RSPV and RIPV. LIPV remains connected. In SR at end of case</t>
  </si>
  <si>
    <t xml:space="preserve"> no follow up letter, no echo report </t>
  </si>
  <si>
    <t>RRAF190</t>
  </si>
  <si>
    <t>&gt;55</t>
  </si>
  <si>
    <t>Pre-procedure TOE showed no LAA thrombus and good LV function with no effusion.
1xRFV 8Fr sheath
1xLFV 8Fr sheath
Decca to CS,
Single uncomplicated TSP with BRK via SRO (TOE guided)
Heparinised
Exchange to flex cath
Pigtail PV venograms
Arctic front and achieve
Left sided PV's
LSPV: Two freezes at -37 and -40 for 180 secs
LIPV: Two freezes at -33 and -41 for 180 secs
Right sided PV's
RSPV: Three freezes (first two relatively short due to loss of phrenic capture due to position). Max freeze -42C for 180s
RIPV: Four freezes due to loss of phrenic capture due to position and pt movement. Max freeze -40C.
DCCV to SR
All PVs check in SR and isolated Sheaths removed from LA
Protamine reversal
TOE at end of case showed no effusion.</t>
  </si>
  <si>
    <t xml:space="preserve">no post ECG/CS collected as patient was paced then DCCV, only 1 min showing Af in between these events but lead is too noisy to extract RRI. No eGFR on bloods </t>
  </si>
  <si>
    <t>RRAF191</t>
  </si>
  <si>
    <t>For GA AF abl
GA
TOE - no effusion no LAA clot
x2 RFV and x1 LFV under USS
CS
TSP via SLO and BRK
Agillis and D curve
Geo created and x2 bilateral WACAs with first pass isolation
Check TOE no effusion
LA to groins
manual pressure to groins
protamine Groin check and Vscan later
Likely for riva later but check with MKW
Aim home tomorrow
FU with MKW in West Herts</t>
  </si>
  <si>
    <t xml:space="preserve">no post ECG/CS collected as patient DCCV early at start of procedure. No follow up letter, no echo report, duration worked out from first referral for AF/ </t>
  </si>
  <si>
    <t>RRAF192</t>
  </si>
  <si>
    <t>Pre-procedure TOE showed no LAA thrombus and impaired LV with small effusion.
2 x 8Fr RFV
Single TSP (TOE guided) with BRK + SRO.
Heparinised
Arctic front and Lasso
All 4 veins isolated with two freezes (large LUPV)
LSPV: -36C
LIPV: -42C
Deflectable quad to SVC - phrenic pacing through RPV frrezes - no loss of phrenic capture
RSPV: -43C
RIPV: -41C
DCCV to SR (1 shock)
All 4 veins electrically isolated.
Sheaths removed from LA
Protamine reversal
Post -procedure TOE showed unchanged small 1cm pericardial effusion</t>
  </si>
  <si>
    <t xml:space="preserve">only 2 mins worth of post ECGs and no post CS leads collected </t>
  </si>
  <si>
    <t>RRAF193</t>
  </si>
  <si>
    <t>GA
TOE: images reviewed with Dr Bellamy - no LAA thrombus, no pericardial effusion
RFV - 2 x 8Fr, LFV - 1 x 8Fr
Decca to CS
Single uncomplicated TSP with BRK via SRO under TOE guidance
Heparinised
Stiff wire exchange for flex cath
Pigtail venograms
Arctic front
Single effective freeze to all 4 PVs with good occlusive venograms
DCCV
All veins isolated
Sheaths removed from LA
Protamine reversal
TOE: no pericardial effusion
Conclusion: successful cryo pulmonary vein isolation</t>
  </si>
  <si>
    <t xml:space="preserve">no post ECGs collected as patients AF-&gt;AT and no CS leads as appeared silent. No echo report </t>
  </si>
  <si>
    <t>RRAF194</t>
  </si>
  <si>
    <t>AF ablation under general anaesthetic with Carto 3D EAM.
Patient consent by Dr. Coyle for GP mapping
Pre-procedural TOE - no pericardial effusion or left atrial appendage clot.
US guided access, RFV x 2 - 8Fr sheaths. LFV x 1 - 8Fr sheath.
Deflectable deccapolar to CS.
Upsized sheaths to SR0 and Vizigo 11.5Fr.
Transeptal puncture with TOE guidance with SR0, dilator and BRK assembly. First pass access to LA. TSP dilated over wire.
Heparin bolus given through procedure aiming for ACT &gt;300.
Ablation catheter (Biosense TC D curve) fished across to LA.
LA geometry mapped with Pentaray via SR0.
Proceed to GP mapping to establish current threshold for positive sites as part of the research protocol (8 sites mapped).
Proceeded to wide area circumferential ablation (WACA) of left sided veins (LUPV and LLPV)
Next proceeded to right sided WACA.
Left sided veins isolated on mapping with Pentaray.
Right sided veins remained connected. Gaps enclosed superiorly and 2 x carinal lesions targetting earliest signals resulting in full
isolation of right sided veins.
Posterior wall mapped with CartoFinder. No areas of interest identified for ablation.
1 x sync shock to sinus rhythm.
Protamine given.
Sheaths removed. Haemostasis with pressure.
Post procedural TOE - no pericardial effusion. Conclusion
1) AF ablation - bilateral WACA with isolation of all 4 PVs</t>
  </si>
  <si>
    <t>RRAF195</t>
  </si>
  <si>
    <t>GA
TOE
2 x RFV 1x LFV under USS guidance.
Deca to CS.
BRK and SRO
TSP under fluoro and US guidance
Heparin
Venogram showed large LLPV with two large branches.
RPV's treated with simultaneous phrenic capture.
Single freeze to 180s for each vein with temperatures of at least -40 degrees Celsius.
All veins checked with Achieve Mapping catheter, and electrically isolated.
31mm Amulet device attempted but too small for appendage and when deployed mitral aspect not well apposed to LAA anterior
wall.
Decision made to upsize to 34mm device and deployed with satisfactory position. Tug tested - no shift - good stability. No
significant leak and good position on 3D TOE.
Sheaths removed and FemStop used on RFV due to mild ooze.
ACHIEVE mapping catheter</t>
  </si>
  <si>
    <t xml:space="preserve">chest leads very noisy but should not affect RRI extraction. No follow up clinic letter or echo report </t>
  </si>
  <si>
    <t>RRAF197</t>
  </si>
  <si>
    <t>AF ablation:
GA case
Preprocedural TOE: no thrombus in LAA, small 2-3mm anterior pericardial effusion, dilated LA/RA, moderate LV impairment
3x8Fr RFV
Deca to CS
Single TOE-guided transseptal puncture with SR0/BRK
Heparin 10000U + further doses to maintain ACT&gt;300
Agilis and Tacticath guided into LA through transseptal puncture
NavX Precision, LA geometry with Advisor circular catheter
AFocusII for data collection pre ablation (Retro mapping study)
Proceeded to PV isolation with wide area circumferential ablation
Further AFocusII data collection post-PCI
DCCV to SR
All 4 PVs isolated, checked in SR. Protamine before sheath removal
Manual compression to RFV
Post-procedure TOE: unchanged, small, physiological (2-3mm) anterior pericardial effusion</t>
  </si>
  <si>
    <t xml:space="preserve">bloods not on procedure date, no follow up letter or echo report </t>
  </si>
  <si>
    <t>RRAF198</t>
  </si>
  <si>
    <t xml:space="preserve">patient DCCV at start of procedure, no post ECGs collected. No procedure report, no echo report </t>
  </si>
  <si>
    <t>RRAF199</t>
  </si>
  <si>
    <t>8F venous access bilaterally
R side exchange with SRO for BRK transseptal puncture
Cryoablation of all 4 veins with good freezes &lt;-30C (2 freezes per vein)
No electrocardiographic vein checking performed
TOE showed 30mm LAA, moderate MR, good biventricular function (Nilesh Sutaria)
LAA closure with St Jude Amulet device size 32 via R sided 14F sheath (exchanged)
Device seated well
During waiting time blood pressure dropped profusely and lost cardiac output
10 minutes CPR and filling with gelofusine
Protamine reversal given
O Negative blood 2 units and FFP administered as part of major haemorrhage protocol guided by haem SpR
Interventional radiology support with venograms both femoral veins via LFV accesss showed no obvious bleeding site
CT scan showed large right retroperitoneal bleed
Patient went to theatres and PK removed sheaths there (approx 4h post procedure). No adverse consequences
Impression: Successful cryoablation and LAA closure complicated by large retroperitoneal bleed</t>
  </si>
  <si>
    <t xml:space="preserve">ECG shows AF but CS leads appear silent for this procedure. Post ECGs collected at end of procedure, no clear DCCV. Patient has dilated cardiomyopathy, no echo report </t>
  </si>
  <si>
    <t>RRAF201</t>
  </si>
  <si>
    <t xml:space="preserve">Bilateral WACA, mitral line </t>
  </si>
  <si>
    <t>GA
TOE showed no LAA thrombus
RFV x3 (8F)
Decca to CS
CARTO mapping
CTI checked - isthmus block confirmed (TI 270ms) - bidirectional block with differential pacing.
TOE guided TSP using SRO and BRK - first pass
Heparin targeting ACT&gt;300sec Lasso LA map revealed x4 PVs
Attempted to induce AT with burst pacing - this induced A-Fib
Bilateral WACAs
Left WACA with single sleeve at anterior carina
Right WACA with first pass isolation
All veins isolated
During left sided WACA, AF induced to organised AT (CL 300ms). D-P CS activation. Entrainment from CS Prox and Dist with
perfect return cycle - consistent perimitral flutter. This terminated during left sided WACA
Given prior Hx of AT (despite CTI block), we elected to perform MI line.
This required ablation in the Coronaru sinus to achieve isthmus block (confirmed with LAA pacing, Ripple &amp; LAT map)
TOE no pericardial effusion
Protamine
Device check satisfactory
Summary: Successful Bilateral WACAs for AF and Mitral isthmus line for AT</t>
  </si>
  <si>
    <t xml:space="preserve">pt's AF-&gt; AT so post ECGs and Cs leads collected when pt last in AF, there was some ablation between pre and post. No follow up clinic letter </t>
  </si>
  <si>
    <t>RRAF202</t>
  </si>
  <si>
    <t>GA case.
In SR.
Preprocedural TOE: no thrombus in LAA, physiological 1-2mm anterior pericardial effusion.
2x8Fr RFV, 8Fr LFV
Deca to CS.
Single uncomplicated TOE-guided transseptal puncture.
Heparin 14000U (given BW) + further doses to maintain ACT&gt;300.
Agilis and Tacticath guided across into LA.
LA geometry with HD Grid. Four PVs identified.
Point by point WACA delivered to both pairs of veins. Right PVs isolated on first pass. Left PVs required additional lesions but
succesfully isolated. All four veins remained isolated after appropriate wait time at end of procedure.
Protamine before sheath removal. Manual compression to the groin.
Conclusion:
Acutely successful Pulmonary Vein Isolation for recurrent persistent AF. No acute complications.</t>
  </si>
  <si>
    <t xml:space="preserve">only 1 min worth of preECG collected as pt's AF-&gt;AT and terminated so no post ECGs collected. No echo report or follow up clinic letter. </t>
  </si>
  <si>
    <t>Info about exported files</t>
  </si>
  <si>
    <t>Post taken after all or most of ablation?</t>
  </si>
  <si>
    <t>None - pre-ablation only</t>
  </si>
  <si>
    <t>Post ablation, ECG leads were very wavy and overlapping (but worked backwards from DCCV)</t>
  </si>
  <si>
    <t>Most</t>
  </si>
  <si>
    <t>AVF and V1 QRS complexes are double peaked</t>
  </si>
  <si>
    <t>ECG isolectric lines really wavy</t>
  </si>
  <si>
    <t>ECG QRS complexes are clear but odd (too large/oddly shaped) across all leads, CS 3-4 quite low amplitude signals</t>
  </si>
  <si>
    <t>Lots of ventricular ectopics (there are a few on every 1 min segment)</t>
  </si>
  <si>
    <t>Very low amplitude atrial CS signals (had to magnify to x32 to see), lots of ventricular ectopics (few on every 1 min segment)</t>
  </si>
  <si>
    <t>Most - REVIEW (after 70% of ablation but short ablation)</t>
  </si>
  <si>
    <t>Most - REVIEW (after 76% of ablation)</t>
  </si>
  <si>
    <t>Limb leads low amplitude QRS, CS 9-10 low amplitude</t>
  </si>
  <si>
    <t>Low amplitude CS signals (esp 1-2 can barely see even after magnifying) and low amplitude QRS, last 3 post segments after all of the ablation</t>
  </si>
  <si>
    <t>Low amplitude CS 3-4 and 9-10 signals, 4 mins pre- and segments not consecutive</t>
  </si>
  <si>
    <t>Very low amplitude atrial CS signals (had to magnify to x32 to see and couldn't see signals on CS 1-2 and 3-4 and could only really see 9-10 for post-ablation)</t>
  </si>
  <si>
    <t>V1-V2 have quite zigzaggy isolectric lines pre-ablation</t>
  </si>
  <si>
    <t>Most - REVIEW (after 72% of ablation)</t>
  </si>
  <si>
    <t>Isoelectric lines a bit wavy, medcon - WACA performed, AF organised to AT, mapping identified mitral dependent flutter, mitral line terminated tachy and MI line blocked in SR - so was it ok to take post even if it was at 50% of the procedure as it was after WACA according to the report structure?</t>
  </si>
  <si>
    <t xml:space="preserve">Most - REVIEW </t>
  </si>
  <si>
    <t xml:space="preserve">V6 isn't straight so there's a bit of overlapping with other chest leads in all the segments, pre-ablation data taken during diagnostic study (GP Grass stimulator vs TAU 22 stimulator) before cardioversion but then went back into AF </t>
  </si>
  <si>
    <t>There's a bit of noise in mins 3 and 4 V1-3, no CS data post-ablation</t>
  </si>
  <si>
    <t>CS 1-2 very low amplitude signals, lead II and III wavy isolectric line</t>
  </si>
  <si>
    <t>CS 1-2 very low amplitude atrial signals (and CS 5-6 post), no signal on lead III, V1 and V2 wavy isoelectric line with very low amplitude QRS</t>
  </si>
  <si>
    <t>Lead III wavy isolectric line with low amplitude QRS</t>
  </si>
  <si>
    <t>Keeps switching between high and low amplitude atrial signals - esp CS 1-2, CS 7-8 most consistent, 3 mins pre- only then just CS noise</t>
  </si>
  <si>
    <t>Low amplitude signals on CS 1-2, signals on CS 1-2 and 3-4 only (sometimes a few seconds of noise on the other CS channels), at the end of cryo there was a single sleeve on RLPV so was not fully isolated</t>
  </si>
  <si>
    <t>All</t>
  </si>
  <si>
    <t>Signals only on CS 1-2 and 3-4, switches between lower and higher amplitude, only 2 mins worth of pre-ablation data, aVF has double peaked and low amplitude QRS, no CS data post ablation</t>
  </si>
  <si>
    <t>Sections of ventricular pacing on all pre-ablation segments</t>
  </si>
  <si>
    <t>AvF low amplitude QRS, no post CS data</t>
  </si>
  <si>
    <t>ECG leads have wavy isoelectric lines and III has low amplitude QRS, signals only on CS 1-2 and 3-4 (noise on others sometimes), CS 3-4 signals look quite noisy, no CS data post</t>
  </si>
  <si>
    <t>aVL very low amplitude QRS, CS 1-2 very low amplitude (had to magnify to x32 to see atrial signals)</t>
  </si>
  <si>
    <t>RRAF4</t>
  </si>
  <si>
    <t>Pre-proc TOE: no LAA thrombus. Good LV function. No effusion.
3x 8Fr RFV
Uncomplicated trans-septal puncture using SR0 support, and BRK needle.
Proceeded to map LA geometry and followed PRECAST AF protocol.
Following protocol completion, bilateral WACA formation with successful isolation.</t>
  </si>
  <si>
    <r>
      <t>no echo results, taken from clinic letters post procedure.</t>
    </r>
    <r>
      <rPr>
        <sz val="11"/>
        <color rgb="FFFF0000"/>
        <rFont val="Calibri"/>
        <family val="2"/>
        <scheme val="minor"/>
      </rPr>
      <t xml:space="preserve"> RRAF4 data has been overwritten as prev an atrial flutter pt</t>
    </r>
  </si>
  <si>
    <t>RRAF94</t>
  </si>
  <si>
    <t>55-65</t>
  </si>
  <si>
    <t xml:space="preserve">Bilateral WACA, carinal line on R side </t>
  </si>
  <si>
    <t>AF ablation.
GA.
On warfarin - spot INR 1.5 (last warfarin dose 11.03.2015).
In AF.
TOE - no LAA clot with emptying velocities approx 40m/s. Pericardial effusion (0.5cm around RV and LV).
RFV - 2x 8Fr. LFV - 6 and 7Fr.
Single uncomplicated TSP with BRK and SLO (although needle did not need to be advanced) - access into LA with tenting of
fossa.
Heparin boluses to keep ACT&gt;300s.
CoolFlexL1 MAP fished into LA through Agilis.
LA geometry created with AFocusII with Velocity. Very large LA with large RUPV.
AFCL - CS 160ms. LAA 150ms. RAA 150ms.
Global CFAE map created.
WACA on both sides. Challenging to achieve PVI. Carinal line required on R side.</t>
  </si>
  <si>
    <r>
      <t xml:space="preserve">Lead v2 noisy, </t>
    </r>
    <r>
      <rPr>
        <sz val="11"/>
        <color rgb="FFFF0000"/>
        <rFont val="Calibri"/>
        <family val="2"/>
        <scheme val="minor"/>
      </rPr>
      <t>DHx and PMHx taken from a letter in 2016 as no letters/ echo reports to give details.</t>
    </r>
    <r>
      <rPr>
        <sz val="11"/>
        <color theme="1"/>
        <rFont val="Calibri"/>
        <family val="2"/>
        <scheme val="minor"/>
      </rPr>
      <t xml:space="preserve"> Patient has cardiomyopathy </t>
    </r>
  </si>
  <si>
    <t>RRAF125</t>
  </si>
  <si>
    <t>GA
TOE - no LAA thrombus
Single transeptal with SR0, uncomplicated.
Map driven across in second SR0. SR0 switched to agilis for AFocus to aid data collection.
DCCV x 2 to achieve sinus rhythm.
LA geometry and LAT maps created in sinus and during CS pacing.
Pacing protocol as per Pre-CAST.
AF induced and re-mapped.
R and L WACA performed.
DCCV
All PVs isolated at end of procedure
TOE no effusion
Protamine given</t>
  </si>
  <si>
    <t xml:space="preserve">letters state PAF but report states psAF, no echo reports </t>
  </si>
  <si>
    <t>RRAF165</t>
  </si>
  <si>
    <t xml:space="preserve">no post ECGs collected as patients AF-&gt;AT 2 mins after first ablation started. NO LETTERS/ REPORTS/NOTES </t>
  </si>
  <si>
    <t>RRAF171</t>
  </si>
  <si>
    <t xml:space="preserve">no procedure report/notes from 2014 to gain PMHx of DHx from. Some of the PMH obtained from 2016 letters </t>
  </si>
  <si>
    <t>RRAF172</t>
  </si>
  <si>
    <t xml:space="preserve">WACA, roof line, mitral line, CTI line </t>
  </si>
  <si>
    <t>GA case. Difficult intubation, required endoscopic view.
TOE pre procedure showed impaired LV and no LA/LAA thrombi. Three RFV sheaths. Decapolar to CS. The other two sheaths
used for transeptal. Done under TOE and fluoroscopic guidance. No complications.
Patient in AF. LA geometry done with Carto. WACA undertaken, first on the right and then on the left. Finishing the left WACA,
AF organised into AT1. Activation mapping showed likely perimitral flutter, however it changed to a different AT during the last
stages of the map. This AT2 was mapped and was likely roof dependent.
Mitral isthmus line undertaken and completed up to the LIPV. Subsequently roof line done. Flutter did not terminate despite
multiple ablations along roof line. CS ablated as well in order to complete mitral isthmus.
Further remap showed different activation patter and likely localised reentry near to LA appendage. Ablation here caused slowing
of the cycle length by 20ms but we could not terminate.
Elected to cardiovert tachycardia and check lines in SR. 150 J delivered, changed to AT3. Surface ECG likely typical flutter.
Confirmed with entrainment and activation mapping of the RA. CTI line done, achieving bidirectional block (160 ms).
Veins checked. Touch up required in RIPV. Mitral and roof line both checked - block achieved with further RF delivered to the roof,mitral isthmus and CS. TOE post procedure: no effusion.
In summary: successful PVI, roof line, mitral line and CTI line.</t>
  </si>
  <si>
    <t xml:space="preserve">no notes/clinic letters to determine PMHx or DHx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</si>
</sst>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vertAlign val="superscript"/>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b/>
      <strike/>
      <sz val="11"/>
      <color theme="1"/>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9999"/>
        <bgColor indexed="64"/>
      </patternFill>
    </fill>
    <fill>
      <patternFill patternType="solid">
        <fgColor rgb="FF99FFCC"/>
        <bgColor indexed="64"/>
      </patternFill>
    </fill>
    <fill>
      <patternFill patternType="solid">
        <fgColor rgb="FFCCCCFF"/>
        <bgColor indexed="64"/>
      </patternFill>
    </fill>
    <fill>
      <patternFill patternType="solid">
        <fgColor rgb="FFCCFFFF"/>
        <bgColor indexed="64"/>
      </patternFill>
    </fill>
    <fill>
      <patternFill patternType="solid">
        <fgColor rgb="FFFFFF00"/>
        <bgColor indexed="64"/>
      </patternFill>
    </fill>
    <fill>
      <patternFill patternType="solid">
        <fgColor rgb="FFBDD7EE"/>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1" fillId="9" borderId="0" xfId="0" applyFont="1" applyFill="1"/>
    <xf numFmtId="0" fontId="1" fillId="7" borderId="0" xfId="0" applyFont="1" applyFill="1"/>
    <xf numFmtId="0" fontId="1" fillId="10" borderId="0" xfId="0" applyFont="1" applyFill="1"/>
    <xf numFmtId="0" fontId="0" fillId="0" borderId="0" xfId="0" applyAlignment="1">
      <alignment horizontal="right"/>
    </xf>
    <xf numFmtId="0" fontId="0" fillId="11" borderId="0" xfId="0" applyFill="1"/>
    <xf numFmtId="0" fontId="1" fillId="0" borderId="0" xfId="0" applyFont="1" applyAlignment="1">
      <alignment horizontal="right"/>
    </xf>
    <xf numFmtId="0" fontId="1" fillId="0" borderId="0" xfId="0" applyFont="1" applyAlignment="1">
      <alignment horizontal="left"/>
    </xf>
    <xf numFmtId="0" fontId="0" fillId="0" borderId="0" xfId="0" applyAlignment="1">
      <alignment wrapText="1"/>
    </xf>
    <xf numFmtId="0" fontId="0" fillId="11" borderId="0" xfId="0" applyFill="1" applyAlignment="1">
      <alignment horizontal="right"/>
    </xf>
    <xf numFmtId="0" fontId="0" fillId="11" borderId="0" xfId="0" applyFill="1" applyAlignment="1">
      <alignment wrapText="1"/>
    </xf>
    <xf numFmtId="0" fontId="0" fillId="0" borderId="0" xfId="0" applyAlignment="1">
      <alignment horizontal="left"/>
    </xf>
    <xf numFmtId="0" fontId="4" fillId="11" borderId="0" xfId="0" applyFont="1" applyFill="1"/>
    <xf numFmtId="0" fontId="1" fillId="4" borderId="0" xfId="0" applyFont="1" applyFill="1" applyAlignment="1">
      <alignment horizontal="center"/>
    </xf>
    <xf numFmtId="0" fontId="1" fillId="6" borderId="0" xfId="0" applyFont="1" applyFill="1" applyAlignment="1">
      <alignment horizontal="center"/>
    </xf>
    <xf numFmtId="0" fontId="5" fillId="11" borderId="0" xfId="0" applyFont="1" applyFill="1"/>
    <xf numFmtId="0" fontId="0" fillId="0" borderId="0" xfId="0" applyAlignment="1">
      <alignment horizontal="right" vertical="center"/>
    </xf>
    <xf numFmtId="0" fontId="0" fillId="12" borderId="0" xfId="0" applyFill="1"/>
    <xf numFmtId="0" fontId="0" fillId="0" borderId="0" xfId="0" applyAlignment="1">
      <alignment horizontal="left" vertical="center"/>
    </xf>
    <xf numFmtId="0" fontId="0" fillId="11" borderId="0" xfId="0" applyFill="1" applyAlignment="1">
      <alignment horizontal="right" vertical="center"/>
    </xf>
    <xf numFmtId="0" fontId="0" fillId="0" borderId="0" xfId="0" applyAlignment="1">
      <alignment horizontal="right" vertical="center" wrapText="1"/>
    </xf>
    <xf numFmtId="0" fontId="1" fillId="3" borderId="0" xfId="0" applyFont="1" applyFill="1" applyAlignment="1">
      <alignment horizontal="center"/>
    </xf>
    <xf numFmtId="0" fontId="1" fillId="6" borderId="0" xfId="0" applyFont="1" applyFill="1" applyAlignment="1">
      <alignment horizontal="center"/>
    </xf>
    <xf numFmtId="0" fontId="1" fillId="5"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1" fillId="4" borderId="0" xfId="0" applyFont="1" applyFill="1" applyAlignment="1">
      <alignment horizontal="center"/>
    </xf>
    <xf numFmtId="0" fontId="1" fillId="7" borderId="0" xfId="0" applyFont="1" applyFill="1" applyAlignment="1">
      <alignment horizontal="center"/>
    </xf>
    <xf numFmtId="0" fontId="1" fillId="8"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99FFCC"/>
      <color rgb="FFFF9999"/>
      <color rgb="FFCCFF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55"/>
  <sheetViews>
    <sheetView tabSelected="1" zoomScaleNormal="100" workbookViewId="0">
      <pane xSplit="1" ySplit="2" topLeftCell="AI3" activePane="bottomRight" state="frozen"/>
      <selection pane="topRight" activeCell="C1" sqref="C1"/>
      <selection pane="bottomLeft" activeCell="A3" sqref="A3"/>
      <selection pane="bottomRight" activeCell="AB17" sqref="AB17"/>
    </sheetView>
  </sheetViews>
  <sheetFormatPr defaultColWidth="8.85546875" defaultRowHeight="15" x14ac:dyDescent="0.25"/>
  <cols>
    <col min="2" max="2" width="12.42578125" customWidth="1"/>
    <col min="3" max="3" width="8.7109375" customWidth="1"/>
    <col min="4" max="4" width="19.42578125" style="5" customWidth="1"/>
    <col min="5" max="5" width="19.42578125" customWidth="1"/>
    <col min="15" max="15" width="21.7109375" style="5" bestFit="1" customWidth="1"/>
    <col min="28" max="28" width="27.28515625" style="5" customWidth="1"/>
    <col min="30" max="30" width="26.140625" customWidth="1"/>
    <col min="31" max="31" width="12.85546875" customWidth="1"/>
    <col min="33" max="33" width="8.85546875" customWidth="1"/>
    <col min="35" max="35" width="31.140625" bestFit="1" customWidth="1"/>
    <col min="36" max="36" width="19.28515625" bestFit="1" customWidth="1"/>
    <col min="37" max="37" width="88" bestFit="1" customWidth="1"/>
    <col min="41" max="41" width="13.7109375" bestFit="1" customWidth="1"/>
    <col min="42" max="46" width="8.85546875" customWidth="1"/>
    <col min="47" max="47" width="10.42578125" customWidth="1"/>
    <col min="48" max="50" width="8.85546875" customWidth="1"/>
    <col min="51" max="51" width="17.85546875" bestFit="1" customWidth="1"/>
    <col min="52" max="52" width="27.28515625" bestFit="1" customWidth="1"/>
    <col min="53" max="54" width="8.85546875" customWidth="1"/>
    <col min="55" max="55" width="19.5703125" customWidth="1"/>
    <col min="56" max="56" width="8.85546875" customWidth="1"/>
    <col min="57" max="57" width="25.140625" bestFit="1" customWidth="1"/>
    <col min="58" max="58" width="8.140625" bestFit="1" customWidth="1"/>
    <col min="59" max="59" width="8.85546875" customWidth="1"/>
    <col min="60" max="60" width="42.42578125" customWidth="1"/>
  </cols>
  <sheetData>
    <row r="1" spans="1:67" ht="12" customHeight="1" x14ac:dyDescent="0.25">
      <c r="B1" s="26"/>
      <c r="C1" s="26"/>
      <c r="D1" s="22" t="s">
        <v>0</v>
      </c>
      <c r="E1" s="22"/>
      <c r="F1" s="22"/>
      <c r="G1" s="22"/>
      <c r="H1" s="22"/>
      <c r="I1" s="22"/>
      <c r="J1" s="22"/>
      <c r="K1" s="22"/>
      <c r="L1" s="22"/>
      <c r="M1" s="22"/>
      <c r="N1" s="22"/>
      <c r="O1" s="22"/>
      <c r="P1" s="28" t="s">
        <v>1</v>
      </c>
      <c r="Q1" s="28"/>
      <c r="R1" s="28"/>
      <c r="S1" s="28"/>
      <c r="T1" s="28"/>
      <c r="U1" s="28"/>
      <c r="V1" s="28"/>
      <c r="W1" s="14"/>
      <c r="X1" s="24" t="s">
        <v>2</v>
      </c>
      <c r="Y1" s="24"/>
      <c r="Z1" s="24"/>
      <c r="AA1" s="24"/>
      <c r="AB1" s="24"/>
      <c r="AC1" s="24"/>
      <c r="AD1" s="23" t="s">
        <v>3</v>
      </c>
      <c r="AE1" s="23"/>
      <c r="AF1" s="23"/>
      <c r="AG1" s="23"/>
      <c r="AH1" s="15"/>
      <c r="AI1" s="29" t="s">
        <v>4</v>
      </c>
      <c r="AJ1" s="29"/>
      <c r="AK1" s="29"/>
      <c r="AL1" s="30" t="s">
        <v>5</v>
      </c>
      <c r="AM1" s="30"/>
      <c r="AN1" s="30"/>
      <c r="AO1" s="25" t="s">
        <v>6</v>
      </c>
      <c r="AP1" s="25"/>
      <c r="AQ1" s="25"/>
      <c r="AR1" s="25"/>
      <c r="AS1" s="25"/>
      <c r="AT1" s="25"/>
      <c r="AU1" s="25"/>
      <c r="AV1" s="25"/>
      <c r="AW1" s="25" t="s">
        <v>7</v>
      </c>
      <c r="AX1" s="25"/>
      <c r="AY1" s="25"/>
      <c r="AZ1" s="25"/>
      <c r="BA1" s="25"/>
      <c r="BB1" s="25" t="s">
        <v>8</v>
      </c>
      <c r="BC1" s="25"/>
      <c r="BD1" s="25"/>
      <c r="BE1" s="25"/>
      <c r="BF1" s="25"/>
      <c r="BG1" s="25"/>
      <c r="BH1" s="27" t="s">
        <v>9</v>
      </c>
    </row>
    <row r="2" spans="1:67" ht="12" customHeight="1" x14ac:dyDescent="0.25">
      <c r="A2" s="1" t="s">
        <v>10</v>
      </c>
      <c r="B2" s="1" t="s">
        <v>11</v>
      </c>
      <c r="C2" s="1" t="s">
        <v>12</v>
      </c>
      <c r="D2" s="8" t="s">
        <v>13</v>
      </c>
      <c r="E2" s="1" t="s">
        <v>14</v>
      </c>
      <c r="F2" s="1" t="s">
        <v>15</v>
      </c>
      <c r="G2" s="1" t="s">
        <v>16</v>
      </c>
      <c r="H2" s="1" t="s">
        <v>17</v>
      </c>
      <c r="I2" s="1" t="s">
        <v>18</v>
      </c>
      <c r="J2" s="1" t="s">
        <v>19</v>
      </c>
      <c r="K2" s="1" t="s">
        <v>20</v>
      </c>
      <c r="L2" s="1" t="s">
        <v>21</v>
      </c>
      <c r="M2" s="1" t="s">
        <v>22</v>
      </c>
      <c r="N2" s="1" t="s">
        <v>23</v>
      </c>
      <c r="O2" s="8" t="s">
        <v>24</v>
      </c>
      <c r="P2" s="1" t="s">
        <v>25</v>
      </c>
      <c r="Q2" s="1" t="s">
        <v>26</v>
      </c>
      <c r="R2" s="1" t="s">
        <v>27</v>
      </c>
      <c r="S2" s="1" t="s">
        <v>28</v>
      </c>
      <c r="T2" s="1" t="s">
        <v>29</v>
      </c>
      <c r="U2" s="1" t="s">
        <v>30</v>
      </c>
      <c r="V2" s="1" t="s">
        <v>31</v>
      </c>
      <c r="W2" s="1" t="s">
        <v>32</v>
      </c>
      <c r="X2" s="1" t="s">
        <v>33</v>
      </c>
      <c r="Y2" s="1" t="s">
        <v>34</v>
      </c>
      <c r="Z2" s="1" t="s">
        <v>35</v>
      </c>
      <c r="AA2" s="1" t="s">
        <v>36</v>
      </c>
      <c r="AB2" s="7" t="s">
        <v>37</v>
      </c>
      <c r="AC2" s="1" t="s">
        <v>38</v>
      </c>
      <c r="AD2" s="1" t="s">
        <v>39</v>
      </c>
      <c r="AE2" s="1" t="s">
        <v>40</v>
      </c>
      <c r="AF2" s="1" t="s">
        <v>41</v>
      </c>
      <c r="AG2" s="1" t="s">
        <v>42</v>
      </c>
      <c r="AH2" s="1" t="s">
        <v>9</v>
      </c>
      <c r="AI2" s="1" t="s">
        <v>43</v>
      </c>
      <c r="AJ2" s="1" t="s">
        <v>44</v>
      </c>
      <c r="AK2" s="1" t="s">
        <v>45</v>
      </c>
      <c r="AL2" s="1" t="s">
        <v>46</v>
      </c>
      <c r="AM2" s="1" t="s">
        <v>8</v>
      </c>
      <c r="AN2" s="1" t="s">
        <v>7</v>
      </c>
      <c r="AO2" s="2" t="s">
        <v>47</v>
      </c>
      <c r="AP2" s="2" t="s">
        <v>48</v>
      </c>
      <c r="AQ2" s="2" t="s">
        <v>49</v>
      </c>
      <c r="AR2" s="2" t="s">
        <v>50</v>
      </c>
      <c r="AS2" s="2" t="s">
        <v>51</v>
      </c>
      <c r="AT2" s="2" t="s">
        <v>52</v>
      </c>
      <c r="AU2" s="2" t="s">
        <v>53</v>
      </c>
      <c r="AV2" s="2" t="s">
        <v>54</v>
      </c>
      <c r="AW2" s="3" t="s">
        <v>55</v>
      </c>
      <c r="AX2" s="3" t="s">
        <v>56</v>
      </c>
      <c r="AY2" s="3" t="s">
        <v>57</v>
      </c>
      <c r="AZ2" s="3" t="s">
        <v>58</v>
      </c>
      <c r="BA2" s="3" t="s">
        <v>59</v>
      </c>
      <c r="BB2" s="4" t="s">
        <v>60</v>
      </c>
      <c r="BC2" s="4" t="s">
        <v>61</v>
      </c>
      <c r="BD2" s="4" t="s">
        <v>62</v>
      </c>
      <c r="BE2" s="4" t="s">
        <v>63</v>
      </c>
      <c r="BF2" s="4" t="s">
        <v>64</v>
      </c>
      <c r="BG2" s="4" t="s">
        <v>65</v>
      </c>
      <c r="BH2" s="27"/>
    </row>
    <row r="3" spans="1:67" ht="12" customHeight="1" x14ac:dyDescent="0.25">
      <c r="A3" t="s">
        <v>66</v>
      </c>
      <c r="B3">
        <v>56.98836</v>
      </c>
      <c r="C3" t="s">
        <v>67</v>
      </c>
      <c r="D3" s="5">
        <v>36</v>
      </c>
      <c r="E3" t="s">
        <v>68</v>
      </c>
      <c r="F3" t="s">
        <v>69</v>
      </c>
      <c r="G3" t="s">
        <v>70</v>
      </c>
      <c r="H3" t="s">
        <v>70</v>
      </c>
      <c r="I3" t="s">
        <v>70</v>
      </c>
      <c r="J3" t="s">
        <v>70</v>
      </c>
      <c r="K3" t="s">
        <v>70</v>
      </c>
      <c r="L3" t="s">
        <v>70</v>
      </c>
      <c r="M3" t="s">
        <v>70</v>
      </c>
      <c r="N3">
        <v>36.729999999999997</v>
      </c>
      <c r="O3" s="5">
        <v>79</v>
      </c>
      <c r="P3" t="s">
        <v>69</v>
      </c>
      <c r="Q3" t="s">
        <v>70</v>
      </c>
      <c r="R3" t="s">
        <v>70</v>
      </c>
      <c r="S3" t="s">
        <v>70</v>
      </c>
      <c r="T3" t="s">
        <v>70</v>
      </c>
      <c r="U3" t="s">
        <v>70</v>
      </c>
      <c r="V3">
        <v>0</v>
      </c>
      <c r="AA3" t="s">
        <v>71</v>
      </c>
      <c r="AC3" t="s">
        <v>72</v>
      </c>
      <c r="AD3" t="s">
        <v>73</v>
      </c>
      <c r="AE3" t="s">
        <v>74</v>
      </c>
      <c r="AF3" t="s">
        <v>70</v>
      </c>
      <c r="AG3" t="s">
        <v>69</v>
      </c>
      <c r="AH3" s="9" t="s">
        <v>75</v>
      </c>
      <c r="AL3">
        <f>SUM(AO3:AV3)</f>
        <v>1</v>
      </c>
      <c r="AM3">
        <f>SUM(BB3:BG3)</f>
        <v>3</v>
      </c>
      <c r="AN3">
        <f>SUM(AW3:BA3)</f>
        <v>1</v>
      </c>
      <c r="AO3">
        <f>IF(M3="YES",1,0)</f>
        <v>0</v>
      </c>
      <c r="AP3">
        <f>IF(F3="YES",1,0)</f>
        <v>1</v>
      </c>
      <c r="AQ3">
        <f t="shared" ref="AQ3" si="0">IF(B3&gt;=75,1,0)</f>
        <v>0</v>
      </c>
      <c r="AR3">
        <f>IF(G3="YES",1,0)</f>
        <v>0</v>
      </c>
      <c r="AS3">
        <f>IF(K3="YES",2,0)</f>
        <v>0</v>
      </c>
      <c r="AT3">
        <f>IF(J3="YES",1,0)</f>
        <v>0</v>
      </c>
      <c r="AU3">
        <f t="shared" ref="AU3" si="1">IF(B3&gt;=65,1,0)</f>
        <v>0</v>
      </c>
      <c r="AV3">
        <f t="shared" ref="AV3" si="2">IF(C3="FEMALE",1,0)</f>
        <v>0</v>
      </c>
      <c r="AW3">
        <f t="shared" ref="AW3" si="3">IF(B3&gt;65,1,0)</f>
        <v>0</v>
      </c>
      <c r="AX3">
        <v>1</v>
      </c>
      <c r="AY3">
        <f>IF(O3&lt;&gt;"",IF(O3&lt;60,1,0),0)</f>
        <v>0</v>
      </c>
      <c r="AZ3">
        <f>IF(X3&gt;=43,1,0)</f>
        <v>0</v>
      </c>
      <c r="BA3">
        <f>IF(AB3&lt;&gt;"",IF(AB3&lt;50,1,0),0)</f>
        <v>0</v>
      </c>
      <c r="BB3">
        <f>IF(H3="YES",1,0)</f>
        <v>0</v>
      </c>
      <c r="BC3">
        <f>IF(X3&gt;=55,4,IF(X3&gt;=50,3,IF(X3&gt;=45,2,IF(X3&gt;=40,1,0))))</f>
        <v>0</v>
      </c>
      <c r="BD3">
        <f t="shared" ref="BD3" si="4">IF(B3&gt;=70,3,IF(B3&gt;=60,2,IF(B3&gt;=50,1,0)))</f>
        <v>1</v>
      </c>
      <c r="BE3">
        <v>2</v>
      </c>
      <c r="BF3">
        <f>IF(V3&gt;=2,2,IF(V3&gt;=1,1,0))</f>
        <v>0</v>
      </c>
      <c r="BG3">
        <f>IF(C3="FEMALE",1,0)</f>
        <v>0</v>
      </c>
      <c r="BH3" t="s">
        <v>76</v>
      </c>
      <c r="BO3" t="s">
        <v>676</v>
      </c>
    </row>
    <row r="4" spans="1:67" ht="12" customHeight="1" x14ac:dyDescent="0.25">
      <c r="A4" t="s">
        <v>77</v>
      </c>
      <c r="B4">
        <v>63.718001370000003</v>
      </c>
      <c r="C4" t="s">
        <v>67</v>
      </c>
      <c r="D4" s="5">
        <v>4</v>
      </c>
      <c r="E4" t="s">
        <v>78</v>
      </c>
      <c r="F4" t="s">
        <v>69</v>
      </c>
      <c r="G4" t="s">
        <v>70</v>
      </c>
      <c r="H4" t="s">
        <v>70</v>
      </c>
      <c r="I4" t="s">
        <v>70</v>
      </c>
      <c r="J4" t="s">
        <v>70</v>
      </c>
      <c r="K4" t="s">
        <v>70</v>
      </c>
      <c r="L4" t="s">
        <v>70</v>
      </c>
      <c r="M4" t="s">
        <v>69</v>
      </c>
      <c r="N4">
        <v>32.07</v>
      </c>
      <c r="O4" s="5">
        <v>82</v>
      </c>
      <c r="P4" t="s">
        <v>69</v>
      </c>
      <c r="Q4" t="s">
        <v>70</v>
      </c>
      <c r="R4" t="s">
        <v>70</v>
      </c>
      <c r="S4" t="s">
        <v>70</v>
      </c>
      <c r="T4" t="s">
        <v>70</v>
      </c>
      <c r="U4" t="s">
        <v>70</v>
      </c>
      <c r="V4">
        <v>0</v>
      </c>
      <c r="AC4" t="s">
        <v>79</v>
      </c>
      <c r="AD4" t="s">
        <v>73</v>
      </c>
      <c r="AE4" t="s">
        <v>74</v>
      </c>
      <c r="AF4" t="s">
        <v>70</v>
      </c>
      <c r="AH4" s="9" t="s">
        <v>80</v>
      </c>
      <c r="AL4">
        <f>SUM(AO4:AV4)</f>
        <v>2</v>
      </c>
      <c r="AM4">
        <f>SUM(BB4:BG4)</f>
        <v>4</v>
      </c>
      <c r="AN4">
        <f>SUM(AW4:BA4)</f>
        <v>1</v>
      </c>
      <c r="AO4">
        <f t="shared" ref="AO4:AO59" si="5">IF(M4="YES",1,0)</f>
        <v>1</v>
      </c>
      <c r="AP4">
        <f t="shared" ref="AP4:AP59" si="6">IF(F4="YES",1,0)</f>
        <v>1</v>
      </c>
      <c r="AQ4">
        <f t="shared" ref="AQ4:AQ59" si="7">IF(B4&gt;=75,1,0)</f>
        <v>0</v>
      </c>
      <c r="AR4">
        <f t="shared" ref="AR4:AR59" si="8">IF(G4="YES",1,0)</f>
        <v>0</v>
      </c>
      <c r="AS4">
        <f t="shared" ref="AS4:AS59" si="9">IF(K4="YES",2,0)</f>
        <v>0</v>
      </c>
      <c r="AT4">
        <f t="shared" ref="AT4:AT59" si="10">IF(J4="YES",1,0)</f>
        <v>0</v>
      </c>
      <c r="AU4">
        <f t="shared" ref="AU4:AU59" si="11">IF(B4&gt;=65,1,0)</f>
        <v>0</v>
      </c>
      <c r="AV4">
        <f t="shared" ref="AV4:AV59" si="12">IF(C4="FEMALE",1,0)</f>
        <v>0</v>
      </c>
      <c r="AW4">
        <f t="shared" ref="AW4:AW59" si="13">IF(B4&gt;65,1,0)</f>
        <v>0</v>
      </c>
      <c r="AX4">
        <v>1</v>
      </c>
      <c r="AY4">
        <f t="shared" ref="AY4:AY59" si="14">IF(O4&lt;&gt;"",IF(O4&lt;60,1,0),0)</f>
        <v>0</v>
      </c>
      <c r="AZ4">
        <f t="shared" ref="AZ4:AZ59" si="15">IF(X4&gt;=43,1,0)</f>
        <v>0</v>
      </c>
      <c r="BA4">
        <f t="shared" ref="BA4:BA59" si="16">IF(AB4&lt;&gt;"",IF(AB4&lt;50,1,0),0)</f>
        <v>0</v>
      </c>
      <c r="BB4">
        <f t="shared" ref="BB4:BB59" si="17">IF(H4="YES",1,0)</f>
        <v>0</v>
      </c>
      <c r="BC4">
        <f t="shared" ref="BC4:BC59" si="18">IF(X4&gt;=55,4,IF(X4&gt;=50,3,IF(X4&gt;=45,2,IF(X4&gt;=40,1,0))))</f>
        <v>0</v>
      </c>
      <c r="BD4">
        <f t="shared" ref="BD4:BD59" si="19">IF(B4&gt;=70,3,IF(B4&gt;=60,2,IF(B4&gt;=50,1,0)))</f>
        <v>2</v>
      </c>
      <c r="BE4">
        <v>2</v>
      </c>
      <c r="BF4">
        <f t="shared" ref="BF4:BF59" si="20">IF(V4&gt;=2,2,IF(V4&gt;=1,1,0))</f>
        <v>0</v>
      </c>
      <c r="BG4">
        <f t="shared" ref="BG4:BG59" si="21">IF(C4="FEMALE",1,0)</f>
        <v>0</v>
      </c>
      <c r="BH4" t="s">
        <v>81</v>
      </c>
    </row>
    <row r="5" spans="1:67" ht="12" customHeight="1" x14ac:dyDescent="0.25">
      <c r="A5" t="s">
        <v>82</v>
      </c>
      <c r="B5">
        <v>51.32649</v>
      </c>
      <c r="C5" t="s">
        <v>67</v>
      </c>
      <c r="D5" s="5">
        <v>14</v>
      </c>
      <c r="E5" t="s">
        <v>68</v>
      </c>
      <c r="F5" t="s">
        <v>70</v>
      </c>
      <c r="G5" t="s">
        <v>70</v>
      </c>
      <c r="H5" t="s">
        <v>70</v>
      </c>
      <c r="I5" t="s">
        <v>70</v>
      </c>
      <c r="J5" t="s">
        <v>70</v>
      </c>
      <c r="K5" t="s">
        <v>70</v>
      </c>
      <c r="L5" t="s">
        <v>70</v>
      </c>
      <c r="M5" t="s">
        <v>69</v>
      </c>
      <c r="N5">
        <v>33.020000000000003</v>
      </c>
      <c r="O5" s="5">
        <v>83</v>
      </c>
      <c r="P5" t="s">
        <v>70</v>
      </c>
      <c r="Q5" t="s">
        <v>70</v>
      </c>
      <c r="R5" t="s">
        <v>70</v>
      </c>
      <c r="S5" t="s">
        <v>70</v>
      </c>
      <c r="T5" t="s">
        <v>69</v>
      </c>
      <c r="U5" t="s">
        <v>69</v>
      </c>
      <c r="V5">
        <v>1</v>
      </c>
      <c r="X5">
        <v>47</v>
      </c>
      <c r="AB5" s="5" t="s">
        <v>83</v>
      </c>
      <c r="AD5" t="s">
        <v>73</v>
      </c>
      <c r="AE5" t="s">
        <v>74</v>
      </c>
      <c r="AF5" t="s">
        <v>70</v>
      </c>
      <c r="AG5" t="s">
        <v>70</v>
      </c>
      <c r="AH5" s="9" t="s">
        <v>84</v>
      </c>
      <c r="AI5" t="s">
        <v>69</v>
      </c>
      <c r="AJ5" t="s">
        <v>85</v>
      </c>
      <c r="AK5">
        <v>9</v>
      </c>
      <c r="AL5">
        <f t="shared" ref="AL5" si="22">SUM(AO5:AV5)</f>
        <v>1</v>
      </c>
      <c r="AM5">
        <f t="shared" ref="AM5" si="23">SUM(BB5:BG5)</f>
        <v>6</v>
      </c>
      <c r="AN5">
        <f t="shared" ref="AN5" si="24">SUM(AW5:BA5)</f>
        <v>2</v>
      </c>
      <c r="AO5">
        <f t="shared" si="5"/>
        <v>1</v>
      </c>
      <c r="AP5">
        <f t="shared" si="6"/>
        <v>0</v>
      </c>
      <c r="AQ5">
        <f t="shared" si="7"/>
        <v>0</v>
      </c>
      <c r="AR5">
        <f t="shared" si="8"/>
        <v>0</v>
      </c>
      <c r="AS5">
        <f t="shared" si="9"/>
        <v>0</v>
      </c>
      <c r="AT5">
        <f t="shared" si="10"/>
        <v>0</v>
      </c>
      <c r="AU5">
        <f t="shared" si="11"/>
        <v>0</v>
      </c>
      <c r="AV5">
        <f t="shared" si="12"/>
        <v>0</v>
      </c>
      <c r="AW5">
        <f t="shared" si="13"/>
        <v>0</v>
      </c>
      <c r="AX5">
        <v>1</v>
      </c>
      <c r="AY5">
        <f t="shared" si="14"/>
        <v>0</v>
      </c>
      <c r="AZ5">
        <f t="shared" si="15"/>
        <v>1</v>
      </c>
      <c r="BA5">
        <f t="shared" si="16"/>
        <v>0</v>
      </c>
      <c r="BB5">
        <f t="shared" si="17"/>
        <v>0</v>
      </c>
      <c r="BC5">
        <f t="shared" si="18"/>
        <v>2</v>
      </c>
      <c r="BD5">
        <f t="shared" si="19"/>
        <v>1</v>
      </c>
      <c r="BE5">
        <v>2</v>
      </c>
      <c r="BF5">
        <f t="shared" si="20"/>
        <v>1</v>
      </c>
      <c r="BG5">
        <f t="shared" si="21"/>
        <v>0</v>
      </c>
      <c r="BH5" t="s">
        <v>86</v>
      </c>
      <c r="BN5" t="s">
        <v>677</v>
      </c>
      <c r="BO5" t="s">
        <v>678</v>
      </c>
    </row>
    <row r="6" spans="1:67" ht="12" customHeight="1" x14ac:dyDescent="0.25">
      <c r="A6" t="s">
        <v>89</v>
      </c>
      <c r="B6">
        <v>52.815879529999997</v>
      </c>
      <c r="C6" t="s">
        <v>67</v>
      </c>
      <c r="D6" s="5">
        <v>19</v>
      </c>
      <c r="E6" t="s">
        <v>68</v>
      </c>
      <c r="F6" t="s">
        <v>70</v>
      </c>
      <c r="G6" t="s">
        <v>70</v>
      </c>
      <c r="H6" t="s">
        <v>70</v>
      </c>
      <c r="I6" t="s">
        <v>70</v>
      </c>
      <c r="J6" t="s">
        <v>70</v>
      </c>
      <c r="K6" t="s">
        <v>69</v>
      </c>
      <c r="L6" t="s">
        <v>70</v>
      </c>
      <c r="M6" t="s">
        <v>70</v>
      </c>
      <c r="N6">
        <v>20.239999999999998</v>
      </c>
      <c r="O6" s="5" t="s">
        <v>90</v>
      </c>
      <c r="P6" t="s">
        <v>70</v>
      </c>
      <c r="Q6" t="s">
        <v>70</v>
      </c>
      <c r="R6" t="s">
        <v>70</v>
      </c>
      <c r="S6" t="s">
        <v>70</v>
      </c>
      <c r="T6" t="s">
        <v>70</v>
      </c>
      <c r="U6" t="s">
        <v>70</v>
      </c>
      <c r="V6">
        <v>0</v>
      </c>
      <c r="AD6" t="s">
        <v>91</v>
      </c>
      <c r="AE6" t="s">
        <v>74</v>
      </c>
      <c r="AF6" t="s">
        <v>70</v>
      </c>
      <c r="AG6" t="s">
        <v>70</v>
      </c>
      <c r="AH6" s="9" t="s">
        <v>92</v>
      </c>
      <c r="AL6">
        <f t="shared" ref="AL6:AL59" si="25">SUM(AO6:AV6)</f>
        <v>2</v>
      </c>
      <c r="AM6">
        <f t="shared" ref="AM6:AM59" si="26">SUM(BB6:BG6)</f>
        <v>3</v>
      </c>
      <c r="AN6">
        <f t="shared" ref="AN6:AN59" si="27">SUM(AW6:BA6)</f>
        <v>1</v>
      </c>
      <c r="AO6">
        <f t="shared" si="5"/>
        <v>0</v>
      </c>
      <c r="AP6">
        <f t="shared" si="6"/>
        <v>0</v>
      </c>
      <c r="AQ6">
        <f t="shared" si="7"/>
        <v>0</v>
      </c>
      <c r="AR6">
        <f t="shared" si="8"/>
        <v>0</v>
      </c>
      <c r="AS6">
        <f t="shared" si="9"/>
        <v>2</v>
      </c>
      <c r="AT6">
        <f t="shared" si="10"/>
        <v>0</v>
      </c>
      <c r="AU6">
        <f t="shared" si="11"/>
        <v>0</v>
      </c>
      <c r="AV6">
        <f t="shared" si="12"/>
        <v>0</v>
      </c>
      <c r="AW6">
        <f t="shared" si="13"/>
        <v>0</v>
      </c>
      <c r="AX6">
        <v>1</v>
      </c>
      <c r="AY6">
        <f t="shared" si="14"/>
        <v>0</v>
      </c>
      <c r="AZ6">
        <f t="shared" si="15"/>
        <v>0</v>
      </c>
      <c r="BA6">
        <f t="shared" si="16"/>
        <v>0</v>
      </c>
      <c r="BB6">
        <f t="shared" si="17"/>
        <v>0</v>
      </c>
      <c r="BC6">
        <f t="shared" si="18"/>
        <v>0</v>
      </c>
      <c r="BD6">
        <f t="shared" si="19"/>
        <v>1</v>
      </c>
      <c r="BE6">
        <v>2</v>
      </c>
      <c r="BF6">
        <f t="shared" si="20"/>
        <v>0</v>
      </c>
      <c r="BG6">
        <f t="shared" si="21"/>
        <v>0</v>
      </c>
      <c r="BH6" t="s">
        <v>93</v>
      </c>
    </row>
    <row r="7" spans="1:67" ht="12" customHeight="1" x14ac:dyDescent="0.25">
      <c r="A7" t="s">
        <v>94</v>
      </c>
      <c r="B7">
        <v>57.793292270000002</v>
      </c>
      <c r="C7" t="s">
        <v>67</v>
      </c>
      <c r="D7" s="5">
        <v>34</v>
      </c>
      <c r="E7" t="s">
        <v>68</v>
      </c>
      <c r="F7" t="s">
        <v>70</v>
      </c>
      <c r="G7" t="s">
        <v>70</v>
      </c>
      <c r="H7" t="s">
        <v>70</v>
      </c>
      <c r="I7" t="s">
        <v>70</v>
      </c>
      <c r="J7" t="s">
        <v>70</v>
      </c>
      <c r="K7" t="s">
        <v>69</v>
      </c>
      <c r="L7" t="s">
        <v>70</v>
      </c>
      <c r="M7" t="s">
        <v>69</v>
      </c>
      <c r="N7">
        <v>32.19</v>
      </c>
      <c r="O7" s="5" t="s">
        <v>90</v>
      </c>
      <c r="P7" t="s">
        <v>69</v>
      </c>
      <c r="Q7" t="s">
        <v>70</v>
      </c>
      <c r="R7" t="s">
        <v>70</v>
      </c>
      <c r="S7" t="s">
        <v>70</v>
      </c>
      <c r="T7" t="s">
        <v>69</v>
      </c>
      <c r="U7" t="s">
        <v>70</v>
      </c>
      <c r="V7">
        <v>0</v>
      </c>
      <c r="AB7" s="5">
        <v>20</v>
      </c>
      <c r="AC7" t="s">
        <v>79</v>
      </c>
      <c r="AD7" t="s">
        <v>91</v>
      </c>
      <c r="AE7" t="s">
        <v>74</v>
      </c>
      <c r="AF7" t="s">
        <v>70</v>
      </c>
      <c r="AG7" t="s">
        <v>70</v>
      </c>
      <c r="AH7" s="9" t="s">
        <v>95</v>
      </c>
      <c r="AL7">
        <f t="shared" si="25"/>
        <v>3</v>
      </c>
      <c r="AM7">
        <f t="shared" si="26"/>
        <v>3</v>
      </c>
      <c r="AN7">
        <f t="shared" si="27"/>
        <v>2</v>
      </c>
      <c r="AO7">
        <f t="shared" si="5"/>
        <v>1</v>
      </c>
      <c r="AP7">
        <f t="shared" si="6"/>
        <v>0</v>
      </c>
      <c r="AQ7">
        <f t="shared" si="7"/>
        <v>0</v>
      </c>
      <c r="AR7">
        <f t="shared" si="8"/>
        <v>0</v>
      </c>
      <c r="AS7">
        <f t="shared" si="9"/>
        <v>2</v>
      </c>
      <c r="AT7">
        <f t="shared" si="10"/>
        <v>0</v>
      </c>
      <c r="AU7">
        <f t="shared" si="11"/>
        <v>0</v>
      </c>
      <c r="AV7">
        <f t="shared" si="12"/>
        <v>0</v>
      </c>
      <c r="AW7">
        <f t="shared" si="13"/>
        <v>0</v>
      </c>
      <c r="AX7">
        <v>1</v>
      </c>
      <c r="AY7">
        <f t="shared" si="14"/>
        <v>0</v>
      </c>
      <c r="AZ7">
        <f t="shared" si="15"/>
        <v>0</v>
      </c>
      <c r="BA7">
        <f t="shared" si="16"/>
        <v>1</v>
      </c>
      <c r="BB7">
        <f t="shared" si="17"/>
        <v>0</v>
      </c>
      <c r="BC7">
        <f t="shared" si="18"/>
        <v>0</v>
      </c>
      <c r="BD7">
        <f t="shared" si="19"/>
        <v>1</v>
      </c>
      <c r="BE7">
        <v>2</v>
      </c>
      <c r="BF7">
        <f t="shared" si="20"/>
        <v>0</v>
      </c>
      <c r="BG7">
        <f t="shared" si="21"/>
        <v>0</v>
      </c>
      <c r="BH7" t="s">
        <v>96</v>
      </c>
    </row>
    <row r="8" spans="1:67" ht="12" customHeight="1" x14ac:dyDescent="0.25">
      <c r="A8" t="s">
        <v>97</v>
      </c>
      <c r="B8">
        <v>76.188910000000007</v>
      </c>
      <c r="C8" t="s">
        <v>98</v>
      </c>
      <c r="D8" s="5">
        <v>8</v>
      </c>
      <c r="E8" t="s">
        <v>78</v>
      </c>
      <c r="F8" t="s">
        <v>70</v>
      </c>
      <c r="G8" t="s">
        <v>70</v>
      </c>
      <c r="H8" t="s">
        <v>70</v>
      </c>
      <c r="I8" t="s">
        <v>70</v>
      </c>
      <c r="J8" t="s">
        <v>70</v>
      </c>
      <c r="K8" t="s">
        <v>70</v>
      </c>
      <c r="L8" t="s">
        <v>70</v>
      </c>
      <c r="M8" t="s">
        <v>70</v>
      </c>
      <c r="N8">
        <v>33.549999999999997</v>
      </c>
      <c r="O8" s="5">
        <v>45</v>
      </c>
      <c r="P8" t="s">
        <v>69</v>
      </c>
      <c r="Q8" t="s">
        <v>70</v>
      </c>
      <c r="R8" t="s">
        <v>70</v>
      </c>
      <c r="S8" t="s">
        <v>70</v>
      </c>
      <c r="T8" t="s">
        <v>69</v>
      </c>
      <c r="U8" t="s">
        <v>70</v>
      </c>
      <c r="V8">
        <v>0</v>
      </c>
      <c r="X8">
        <v>41</v>
      </c>
      <c r="Y8">
        <v>20.100000000000001</v>
      </c>
      <c r="Z8">
        <v>19.2</v>
      </c>
      <c r="AC8" t="s">
        <v>72</v>
      </c>
      <c r="AD8" t="s">
        <v>99</v>
      </c>
      <c r="AE8" t="s">
        <v>74</v>
      </c>
      <c r="AF8" t="s">
        <v>70</v>
      </c>
      <c r="AG8" t="s">
        <v>70</v>
      </c>
      <c r="AH8" s="9" t="s">
        <v>100</v>
      </c>
      <c r="AI8" t="s">
        <v>70</v>
      </c>
      <c r="AJ8" t="s">
        <v>101</v>
      </c>
      <c r="AL8">
        <f t="shared" ref="AL8:AL9" si="28">SUM(AO8:AV8)</f>
        <v>3</v>
      </c>
      <c r="AM8">
        <f t="shared" si="26"/>
        <v>7</v>
      </c>
      <c r="AN8">
        <f t="shared" si="27"/>
        <v>3</v>
      </c>
      <c r="AO8">
        <f t="shared" si="5"/>
        <v>0</v>
      </c>
      <c r="AP8">
        <f t="shared" si="6"/>
        <v>0</v>
      </c>
      <c r="AQ8">
        <f t="shared" si="7"/>
        <v>1</v>
      </c>
      <c r="AR8">
        <f t="shared" si="8"/>
        <v>0</v>
      </c>
      <c r="AS8">
        <f t="shared" si="9"/>
        <v>0</v>
      </c>
      <c r="AT8">
        <f t="shared" si="10"/>
        <v>0</v>
      </c>
      <c r="AU8">
        <f t="shared" si="11"/>
        <v>1</v>
      </c>
      <c r="AV8">
        <f t="shared" si="12"/>
        <v>1</v>
      </c>
      <c r="AW8">
        <f t="shared" si="13"/>
        <v>1</v>
      </c>
      <c r="AX8">
        <v>1</v>
      </c>
      <c r="AY8">
        <f t="shared" si="14"/>
        <v>1</v>
      </c>
      <c r="AZ8">
        <f t="shared" si="15"/>
        <v>0</v>
      </c>
      <c r="BA8">
        <f t="shared" si="16"/>
        <v>0</v>
      </c>
      <c r="BB8">
        <f t="shared" si="17"/>
        <v>0</v>
      </c>
      <c r="BC8">
        <f t="shared" si="18"/>
        <v>1</v>
      </c>
      <c r="BD8">
        <f t="shared" si="19"/>
        <v>3</v>
      </c>
      <c r="BE8">
        <v>2</v>
      </c>
      <c r="BF8">
        <f t="shared" si="20"/>
        <v>0</v>
      </c>
      <c r="BG8">
        <f t="shared" si="21"/>
        <v>1</v>
      </c>
      <c r="BH8" t="s">
        <v>102</v>
      </c>
      <c r="BN8" t="s">
        <v>679</v>
      </c>
      <c r="BO8" t="s">
        <v>678</v>
      </c>
    </row>
    <row r="9" spans="1:67" ht="12" customHeight="1" x14ac:dyDescent="0.25">
      <c r="A9" t="s">
        <v>103</v>
      </c>
      <c r="B9">
        <v>61.464750000000002</v>
      </c>
      <c r="C9" t="s">
        <v>67</v>
      </c>
      <c r="D9" s="5">
        <v>24</v>
      </c>
      <c r="E9" t="s">
        <v>68</v>
      </c>
      <c r="F9" t="s">
        <v>70</v>
      </c>
      <c r="G9" t="s">
        <v>70</v>
      </c>
      <c r="H9" t="s">
        <v>70</v>
      </c>
      <c r="I9" t="s">
        <v>69</v>
      </c>
      <c r="J9" t="s">
        <v>70</v>
      </c>
      <c r="K9" t="s">
        <v>70</v>
      </c>
      <c r="L9" t="s">
        <v>69</v>
      </c>
      <c r="M9" t="s">
        <v>70</v>
      </c>
      <c r="N9">
        <v>29.41</v>
      </c>
      <c r="O9" s="5" t="s">
        <v>90</v>
      </c>
      <c r="P9" t="s">
        <v>69</v>
      </c>
      <c r="Q9" t="s">
        <v>70</v>
      </c>
      <c r="R9" t="s">
        <v>70</v>
      </c>
      <c r="S9" t="s">
        <v>70</v>
      </c>
      <c r="T9" t="s">
        <v>70</v>
      </c>
      <c r="U9" t="s">
        <v>70</v>
      </c>
      <c r="V9">
        <v>1</v>
      </c>
      <c r="X9">
        <v>43</v>
      </c>
      <c r="AA9" t="s">
        <v>104</v>
      </c>
      <c r="AB9" s="5">
        <v>69</v>
      </c>
      <c r="AD9" t="s">
        <v>105</v>
      </c>
      <c r="AE9" t="s">
        <v>74</v>
      </c>
      <c r="AF9" t="s">
        <v>70</v>
      </c>
      <c r="AG9" t="s">
        <v>70</v>
      </c>
      <c r="AH9" s="9" t="s">
        <v>106</v>
      </c>
      <c r="AL9">
        <f t="shared" si="28"/>
        <v>0</v>
      </c>
      <c r="AM9">
        <f t="shared" si="26"/>
        <v>6</v>
      </c>
      <c r="AN9">
        <f t="shared" si="27"/>
        <v>2</v>
      </c>
      <c r="AO9">
        <f t="shared" si="5"/>
        <v>0</v>
      </c>
      <c r="AP9">
        <f t="shared" si="6"/>
        <v>0</v>
      </c>
      <c r="AQ9">
        <f t="shared" si="7"/>
        <v>0</v>
      </c>
      <c r="AR9">
        <f t="shared" si="8"/>
        <v>0</v>
      </c>
      <c r="AS9">
        <f t="shared" si="9"/>
        <v>0</v>
      </c>
      <c r="AT9">
        <f t="shared" si="10"/>
        <v>0</v>
      </c>
      <c r="AU9">
        <f t="shared" si="11"/>
        <v>0</v>
      </c>
      <c r="AV9">
        <f t="shared" si="12"/>
        <v>0</v>
      </c>
      <c r="AW9">
        <f t="shared" si="13"/>
        <v>0</v>
      </c>
      <c r="AX9">
        <v>1</v>
      </c>
      <c r="AY9">
        <f t="shared" si="14"/>
        <v>0</v>
      </c>
      <c r="AZ9">
        <f t="shared" si="15"/>
        <v>1</v>
      </c>
      <c r="BA9">
        <f t="shared" si="16"/>
        <v>0</v>
      </c>
      <c r="BB9">
        <f t="shared" si="17"/>
        <v>0</v>
      </c>
      <c r="BC9">
        <f t="shared" si="18"/>
        <v>1</v>
      </c>
      <c r="BD9">
        <f t="shared" si="19"/>
        <v>2</v>
      </c>
      <c r="BE9">
        <v>2</v>
      </c>
      <c r="BF9">
        <f t="shared" si="20"/>
        <v>1</v>
      </c>
      <c r="BG9">
        <f t="shared" si="21"/>
        <v>0</v>
      </c>
      <c r="BH9" t="s">
        <v>107</v>
      </c>
      <c r="BO9" t="s">
        <v>676</v>
      </c>
    </row>
    <row r="10" spans="1:67" ht="12" customHeight="1" x14ac:dyDescent="0.25">
      <c r="A10" t="s">
        <v>108</v>
      </c>
      <c r="B10">
        <v>62.532511980000002</v>
      </c>
      <c r="C10" t="s">
        <v>67</v>
      </c>
      <c r="D10" s="5">
        <v>62</v>
      </c>
      <c r="E10" t="s">
        <v>68</v>
      </c>
      <c r="F10" t="s">
        <v>69</v>
      </c>
      <c r="G10" t="s">
        <v>70</v>
      </c>
      <c r="H10" t="s">
        <v>69</v>
      </c>
      <c r="I10" t="s">
        <v>69</v>
      </c>
      <c r="J10" t="s">
        <v>70</v>
      </c>
      <c r="K10" t="s">
        <v>70</v>
      </c>
      <c r="L10" t="s">
        <v>70</v>
      </c>
      <c r="M10" t="s">
        <v>70</v>
      </c>
      <c r="N10">
        <v>24.84</v>
      </c>
      <c r="O10" s="5">
        <v>68</v>
      </c>
      <c r="P10" t="s">
        <v>69</v>
      </c>
      <c r="Q10" t="s">
        <v>69</v>
      </c>
      <c r="R10" t="s">
        <v>70</v>
      </c>
      <c r="S10" t="s">
        <v>70</v>
      </c>
      <c r="T10" t="s">
        <v>70</v>
      </c>
      <c r="U10" t="s">
        <v>70</v>
      </c>
      <c r="V10">
        <v>0</v>
      </c>
      <c r="AD10" t="s">
        <v>109</v>
      </c>
      <c r="AE10" t="s">
        <v>74</v>
      </c>
      <c r="AF10" t="s">
        <v>70</v>
      </c>
      <c r="AG10" t="s">
        <v>70</v>
      </c>
      <c r="AH10" s="9" t="s">
        <v>110</v>
      </c>
      <c r="AL10">
        <f t="shared" si="25"/>
        <v>1</v>
      </c>
      <c r="AM10">
        <f t="shared" si="26"/>
        <v>5</v>
      </c>
      <c r="AN10">
        <f t="shared" si="27"/>
        <v>1</v>
      </c>
      <c r="AO10">
        <f t="shared" si="5"/>
        <v>0</v>
      </c>
      <c r="AP10">
        <f t="shared" si="6"/>
        <v>1</v>
      </c>
      <c r="AQ10">
        <f t="shared" si="7"/>
        <v>0</v>
      </c>
      <c r="AR10">
        <f t="shared" si="8"/>
        <v>0</v>
      </c>
      <c r="AS10">
        <f t="shared" si="9"/>
        <v>0</v>
      </c>
      <c r="AT10">
        <f t="shared" si="10"/>
        <v>0</v>
      </c>
      <c r="AU10">
        <f t="shared" si="11"/>
        <v>0</v>
      </c>
      <c r="AV10">
        <f t="shared" si="12"/>
        <v>0</v>
      </c>
      <c r="AW10">
        <f t="shared" si="13"/>
        <v>0</v>
      </c>
      <c r="AX10">
        <v>1</v>
      </c>
      <c r="AY10">
        <f t="shared" si="14"/>
        <v>0</v>
      </c>
      <c r="AZ10">
        <f t="shared" si="15"/>
        <v>0</v>
      </c>
      <c r="BA10">
        <f t="shared" si="16"/>
        <v>0</v>
      </c>
      <c r="BB10">
        <f t="shared" si="17"/>
        <v>1</v>
      </c>
      <c r="BC10">
        <f t="shared" si="18"/>
        <v>0</v>
      </c>
      <c r="BD10">
        <f t="shared" si="19"/>
        <v>2</v>
      </c>
      <c r="BE10">
        <v>2</v>
      </c>
      <c r="BF10">
        <f t="shared" si="20"/>
        <v>0</v>
      </c>
      <c r="BG10">
        <f t="shared" si="21"/>
        <v>0</v>
      </c>
      <c r="BH10" t="s">
        <v>111</v>
      </c>
    </row>
    <row r="11" spans="1:67" ht="12" customHeight="1" x14ac:dyDescent="0.25">
      <c r="A11" t="s">
        <v>112</v>
      </c>
      <c r="B11">
        <v>76.492813139999996</v>
      </c>
      <c r="C11" t="s">
        <v>98</v>
      </c>
      <c r="D11" s="5">
        <v>16</v>
      </c>
      <c r="E11" t="s">
        <v>68</v>
      </c>
      <c r="F11" t="s">
        <v>70</v>
      </c>
      <c r="G11" t="s">
        <v>70</v>
      </c>
      <c r="H11" t="s">
        <v>70</v>
      </c>
      <c r="I11" t="s">
        <v>70</v>
      </c>
      <c r="J11" t="s">
        <v>70</v>
      </c>
      <c r="K11" t="s">
        <v>70</v>
      </c>
      <c r="L11" t="s">
        <v>70</v>
      </c>
      <c r="M11" t="s">
        <v>70</v>
      </c>
      <c r="N11">
        <v>28.96</v>
      </c>
      <c r="O11" s="5">
        <v>63</v>
      </c>
      <c r="P11" t="s">
        <v>69</v>
      </c>
      <c r="Q11" t="s">
        <v>70</v>
      </c>
      <c r="R11" t="s">
        <v>70</v>
      </c>
      <c r="S11" t="s">
        <v>70</v>
      </c>
      <c r="T11" t="s">
        <v>69</v>
      </c>
      <c r="U11" t="s">
        <v>70</v>
      </c>
      <c r="V11">
        <v>0</v>
      </c>
      <c r="X11">
        <v>40</v>
      </c>
      <c r="AB11" s="5" t="s">
        <v>113</v>
      </c>
      <c r="AC11" t="s">
        <v>72</v>
      </c>
      <c r="AD11" t="s">
        <v>114</v>
      </c>
      <c r="AE11" t="s">
        <v>74</v>
      </c>
      <c r="AF11" t="s">
        <v>70</v>
      </c>
      <c r="AG11" t="s">
        <v>70</v>
      </c>
      <c r="AH11" s="9" t="s">
        <v>115</v>
      </c>
      <c r="AL11">
        <f t="shared" si="25"/>
        <v>3</v>
      </c>
      <c r="AM11">
        <f t="shared" si="26"/>
        <v>7</v>
      </c>
      <c r="AN11">
        <f t="shared" si="27"/>
        <v>2</v>
      </c>
      <c r="AO11">
        <f t="shared" si="5"/>
        <v>0</v>
      </c>
      <c r="AP11">
        <f t="shared" si="6"/>
        <v>0</v>
      </c>
      <c r="AQ11">
        <f t="shared" si="7"/>
        <v>1</v>
      </c>
      <c r="AR11">
        <f t="shared" si="8"/>
        <v>0</v>
      </c>
      <c r="AS11">
        <f t="shared" si="9"/>
        <v>0</v>
      </c>
      <c r="AT11">
        <f t="shared" si="10"/>
        <v>0</v>
      </c>
      <c r="AU11">
        <f t="shared" si="11"/>
        <v>1</v>
      </c>
      <c r="AV11">
        <f t="shared" si="12"/>
        <v>1</v>
      </c>
      <c r="AW11">
        <f t="shared" si="13"/>
        <v>1</v>
      </c>
      <c r="AX11">
        <v>1</v>
      </c>
      <c r="AY11">
        <f t="shared" si="14"/>
        <v>0</v>
      </c>
      <c r="AZ11">
        <f t="shared" si="15"/>
        <v>0</v>
      </c>
      <c r="BA11">
        <f t="shared" si="16"/>
        <v>0</v>
      </c>
      <c r="BB11">
        <f t="shared" si="17"/>
        <v>0</v>
      </c>
      <c r="BC11">
        <f t="shared" si="18"/>
        <v>1</v>
      </c>
      <c r="BD11">
        <f t="shared" si="19"/>
        <v>3</v>
      </c>
      <c r="BE11">
        <v>2</v>
      </c>
      <c r="BF11">
        <f t="shared" si="20"/>
        <v>0</v>
      </c>
      <c r="BG11">
        <f t="shared" si="21"/>
        <v>1</v>
      </c>
      <c r="BH11" t="s">
        <v>116</v>
      </c>
    </row>
    <row r="12" spans="1:67" ht="12" customHeight="1" x14ac:dyDescent="0.25">
      <c r="A12" t="s">
        <v>117</v>
      </c>
      <c r="B12">
        <v>47.73716632</v>
      </c>
      <c r="C12" t="s">
        <v>67</v>
      </c>
      <c r="D12" s="5">
        <v>7</v>
      </c>
      <c r="E12" t="s">
        <v>78</v>
      </c>
      <c r="F12" t="s">
        <v>70</v>
      </c>
      <c r="G12" t="s">
        <v>70</v>
      </c>
      <c r="H12" t="s">
        <v>70</v>
      </c>
      <c r="I12" t="s">
        <v>70</v>
      </c>
      <c r="J12" t="s">
        <v>70</v>
      </c>
      <c r="K12" t="s">
        <v>70</v>
      </c>
      <c r="L12" t="s">
        <v>69</v>
      </c>
      <c r="M12" t="s">
        <v>69</v>
      </c>
      <c r="N12">
        <v>47.22</v>
      </c>
      <c r="O12" s="5" t="s">
        <v>90</v>
      </c>
      <c r="P12" t="s">
        <v>69</v>
      </c>
      <c r="Q12" t="s">
        <v>70</v>
      </c>
      <c r="R12" t="s">
        <v>70</v>
      </c>
      <c r="S12" t="s">
        <v>70</v>
      </c>
      <c r="T12" t="s">
        <v>69</v>
      </c>
      <c r="U12" t="s">
        <v>70</v>
      </c>
      <c r="V12">
        <v>0</v>
      </c>
      <c r="AB12" s="5">
        <v>40</v>
      </c>
      <c r="AD12" t="s">
        <v>118</v>
      </c>
      <c r="AE12" t="s">
        <v>74</v>
      </c>
      <c r="AF12" t="s">
        <v>70</v>
      </c>
      <c r="AG12" t="s">
        <v>70</v>
      </c>
      <c r="AH12" s="9" t="s">
        <v>119</v>
      </c>
      <c r="AI12" t="s">
        <v>70</v>
      </c>
      <c r="AJ12" t="s">
        <v>101</v>
      </c>
      <c r="AL12">
        <f t="shared" si="25"/>
        <v>1</v>
      </c>
      <c r="AM12">
        <f t="shared" si="26"/>
        <v>2</v>
      </c>
      <c r="AN12">
        <f t="shared" si="27"/>
        <v>2</v>
      </c>
      <c r="AO12">
        <f t="shared" si="5"/>
        <v>1</v>
      </c>
      <c r="AP12">
        <f t="shared" si="6"/>
        <v>0</v>
      </c>
      <c r="AQ12">
        <f t="shared" si="7"/>
        <v>0</v>
      </c>
      <c r="AR12">
        <f t="shared" si="8"/>
        <v>0</v>
      </c>
      <c r="AS12">
        <f t="shared" si="9"/>
        <v>0</v>
      </c>
      <c r="AT12">
        <f t="shared" si="10"/>
        <v>0</v>
      </c>
      <c r="AU12">
        <f t="shared" si="11"/>
        <v>0</v>
      </c>
      <c r="AV12">
        <f t="shared" si="12"/>
        <v>0</v>
      </c>
      <c r="AW12">
        <f t="shared" si="13"/>
        <v>0</v>
      </c>
      <c r="AX12">
        <v>1</v>
      </c>
      <c r="AY12">
        <f t="shared" si="14"/>
        <v>0</v>
      </c>
      <c r="AZ12">
        <f t="shared" si="15"/>
        <v>0</v>
      </c>
      <c r="BA12">
        <f t="shared" si="16"/>
        <v>1</v>
      </c>
      <c r="BB12">
        <f t="shared" si="17"/>
        <v>0</v>
      </c>
      <c r="BC12">
        <f t="shared" si="18"/>
        <v>0</v>
      </c>
      <c r="BD12">
        <f t="shared" si="19"/>
        <v>0</v>
      </c>
      <c r="BE12">
        <v>2</v>
      </c>
      <c r="BF12">
        <f t="shared" si="20"/>
        <v>0</v>
      </c>
      <c r="BG12">
        <f t="shared" si="21"/>
        <v>0</v>
      </c>
      <c r="BH12" t="s">
        <v>120</v>
      </c>
    </row>
    <row r="13" spans="1:67" ht="12" customHeight="1" x14ac:dyDescent="0.25">
      <c r="A13" t="s">
        <v>121</v>
      </c>
      <c r="B13">
        <v>58.108145110000002</v>
      </c>
      <c r="C13" t="s">
        <v>67</v>
      </c>
      <c r="D13" s="5">
        <v>12</v>
      </c>
      <c r="E13" t="s">
        <v>68</v>
      </c>
      <c r="F13" t="s">
        <v>69</v>
      </c>
      <c r="G13" t="s">
        <v>70</v>
      </c>
      <c r="H13" t="s">
        <v>70</v>
      </c>
      <c r="I13" t="s">
        <v>70</v>
      </c>
      <c r="J13" t="s">
        <v>70</v>
      </c>
      <c r="K13" t="s">
        <v>70</v>
      </c>
      <c r="L13" t="s">
        <v>70</v>
      </c>
      <c r="M13" t="s">
        <v>70</v>
      </c>
      <c r="N13">
        <v>29.92</v>
      </c>
      <c r="O13" s="5" t="s">
        <v>90</v>
      </c>
      <c r="P13" t="s">
        <v>69</v>
      </c>
      <c r="Q13" t="s">
        <v>69</v>
      </c>
      <c r="R13" t="s">
        <v>70</v>
      </c>
      <c r="S13" t="s">
        <v>70</v>
      </c>
      <c r="T13" t="s">
        <v>70</v>
      </c>
      <c r="U13" t="s">
        <v>70</v>
      </c>
      <c r="V13">
        <v>0</v>
      </c>
      <c r="Z13">
        <v>32.549999999999997</v>
      </c>
      <c r="AA13" t="s">
        <v>71</v>
      </c>
      <c r="AC13" t="s">
        <v>72</v>
      </c>
      <c r="AD13" t="s">
        <v>122</v>
      </c>
      <c r="AE13" t="s">
        <v>74</v>
      </c>
      <c r="AF13" t="s">
        <v>70</v>
      </c>
      <c r="AG13" t="s">
        <v>70</v>
      </c>
      <c r="AI13" t="s">
        <v>69</v>
      </c>
      <c r="AJ13" t="s">
        <v>85</v>
      </c>
      <c r="AK13">
        <v>2</v>
      </c>
      <c r="AL13">
        <f t="shared" si="25"/>
        <v>1</v>
      </c>
      <c r="AM13">
        <f t="shared" si="26"/>
        <v>3</v>
      </c>
      <c r="AN13">
        <f t="shared" si="27"/>
        <v>1</v>
      </c>
      <c r="AO13">
        <f t="shared" si="5"/>
        <v>0</v>
      </c>
      <c r="AP13">
        <f t="shared" si="6"/>
        <v>1</v>
      </c>
      <c r="AQ13">
        <f t="shared" si="7"/>
        <v>0</v>
      </c>
      <c r="AR13">
        <f t="shared" si="8"/>
        <v>0</v>
      </c>
      <c r="AS13">
        <f t="shared" si="9"/>
        <v>0</v>
      </c>
      <c r="AT13">
        <f t="shared" si="10"/>
        <v>0</v>
      </c>
      <c r="AU13">
        <f t="shared" si="11"/>
        <v>0</v>
      </c>
      <c r="AV13">
        <f t="shared" si="12"/>
        <v>0</v>
      </c>
      <c r="AW13">
        <f t="shared" si="13"/>
        <v>0</v>
      </c>
      <c r="AX13">
        <v>1</v>
      </c>
      <c r="AY13">
        <f t="shared" si="14"/>
        <v>0</v>
      </c>
      <c r="AZ13">
        <f t="shared" si="15"/>
        <v>0</v>
      </c>
      <c r="BA13">
        <f t="shared" si="16"/>
        <v>0</v>
      </c>
      <c r="BB13">
        <f t="shared" si="17"/>
        <v>0</v>
      </c>
      <c r="BC13">
        <f t="shared" si="18"/>
        <v>0</v>
      </c>
      <c r="BD13">
        <f t="shared" si="19"/>
        <v>1</v>
      </c>
      <c r="BE13">
        <v>2</v>
      </c>
      <c r="BF13">
        <f t="shared" si="20"/>
        <v>0</v>
      </c>
      <c r="BG13">
        <f t="shared" si="21"/>
        <v>0</v>
      </c>
    </row>
    <row r="14" spans="1:67" ht="12" customHeight="1" x14ac:dyDescent="0.25">
      <c r="A14" t="s">
        <v>123</v>
      </c>
      <c r="B14">
        <v>69.431895960000006</v>
      </c>
      <c r="C14" t="s">
        <v>67</v>
      </c>
      <c r="D14" s="5">
        <v>48</v>
      </c>
      <c r="E14" t="s">
        <v>68</v>
      </c>
      <c r="F14" t="s">
        <v>69</v>
      </c>
      <c r="G14" t="s">
        <v>70</v>
      </c>
      <c r="H14" t="s">
        <v>69</v>
      </c>
      <c r="I14" t="s">
        <v>70</v>
      </c>
      <c r="J14" t="s">
        <v>70</v>
      </c>
      <c r="K14" t="s">
        <v>70</v>
      </c>
      <c r="L14" t="s">
        <v>70</v>
      </c>
      <c r="M14" t="s">
        <v>70</v>
      </c>
      <c r="N14">
        <v>26</v>
      </c>
      <c r="O14" s="5">
        <v>66</v>
      </c>
      <c r="P14" t="s">
        <v>69</v>
      </c>
      <c r="Q14" t="s">
        <v>70</v>
      </c>
      <c r="R14" t="s">
        <v>70</v>
      </c>
      <c r="S14" t="s">
        <v>70</v>
      </c>
      <c r="T14" t="s">
        <v>70</v>
      </c>
      <c r="U14" t="s">
        <v>70</v>
      </c>
      <c r="V14">
        <v>2</v>
      </c>
      <c r="W14" t="s">
        <v>124</v>
      </c>
      <c r="X14">
        <v>46</v>
      </c>
      <c r="AB14" s="5">
        <v>64</v>
      </c>
      <c r="AC14" t="s">
        <v>72</v>
      </c>
      <c r="AD14" t="s">
        <v>125</v>
      </c>
      <c r="AE14" t="s">
        <v>74</v>
      </c>
      <c r="AF14" t="s">
        <v>70</v>
      </c>
      <c r="AG14" t="s">
        <v>70</v>
      </c>
      <c r="AH14" s="9" t="s">
        <v>126</v>
      </c>
      <c r="AI14" t="s">
        <v>69</v>
      </c>
      <c r="AJ14" t="s">
        <v>85</v>
      </c>
      <c r="AK14">
        <v>14</v>
      </c>
      <c r="AL14">
        <f t="shared" si="25"/>
        <v>2</v>
      </c>
      <c r="AM14">
        <f t="shared" si="26"/>
        <v>9</v>
      </c>
      <c r="AN14">
        <f t="shared" si="27"/>
        <v>3</v>
      </c>
      <c r="AO14">
        <f t="shared" si="5"/>
        <v>0</v>
      </c>
      <c r="AP14">
        <f t="shared" si="6"/>
        <v>1</v>
      </c>
      <c r="AQ14">
        <f t="shared" si="7"/>
        <v>0</v>
      </c>
      <c r="AR14">
        <f t="shared" si="8"/>
        <v>0</v>
      </c>
      <c r="AS14">
        <f t="shared" si="9"/>
        <v>0</v>
      </c>
      <c r="AT14">
        <f t="shared" si="10"/>
        <v>0</v>
      </c>
      <c r="AU14">
        <f t="shared" si="11"/>
        <v>1</v>
      </c>
      <c r="AV14">
        <f t="shared" si="12"/>
        <v>0</v>
      </c>
      <c r="AW14">
        <f t="shared" si="13"/>
        <v>1</v>
      </c>
      <c r="AX14">
        <v>1</v>
      </c>
      <c r="AY14">
        <f t="shared" si="14"/>
        <v>0</v>
      </c>
      <c r="AZ14">
        <f t="shared" si="15"/>
        <v>1</v>
      </c>
      <c r="BA14">
        <f t="shared" si="16"/>
        <v>0</v>
      </c>
      <c r="BB14">
        <f t="shared" si="17"/>
        <v>1</v>
      </c>
      <c r="BC14">
        <f t="shared" si="18"/>
        <v>2</v>
      </c>
      <c r="BD14">
        <f t="shared" si="19"/>
        <v>2</v>
      </c>
      <c r="BE14">
        <v>2</v>
      </c>
      <c r="BF14">
        <f t="shared" si="20"/>
        <v>2</v>
      </c>
      <c r="BG14">
        <f t="shared" si="21"/>
        <v>0</v>
      </c>
      <c r="BH14" t="s">
        <v>127</v>
      </c>
    </row>
    <row r="15" spans="1:67" ht="12" customHeight="1" x14ac:dyDescent="0.25">
      <c r="A15" t="s">
        <v>128</v>
      </c>
      <c r="B15">
        <v>56.755646820000003</v>
      </c>
      <c r="C15" t="s">
        <v>98</v>
      </c>
      <c r="D15" s="5" t="s">
        <v>129</v>
      </c>
      <c r="E15" t="s">
        <v>68</v>
      </c>
      <c r="F15" t="s">
        <v>70</v>
      </c>
      <c r="G15" t="s">
        <v>70</v>
      </c>
      <c r="H15" t="s">
        <v>70</v>
      </c>
      <c r="I15" t="s">
        <v>70</v>
      </c>
      <c r="J15" t="s">
        <v>70</v>
      </c>
      <c r="K15" t="s">
        <v>70</v>
      </c>
      <c r="L15" t="s">
        <v>70</v>
      </c>
      <c r="M15" t="s">
        <v>69</v>
      </c>
      <c r="N15">
        <v>25.26</v>
      </c>
      <c r="O15" s="5">
        <v>70</v>
      </c>
      <c r="P15" t="s">
        <v>69</v>
      </c>
      <c r="Q15" t="s">
        <v>70</v>
      </c>
      <c r="R15" t="s">
        <v>70</v>
      </c>
      <c r="S15" t="s">
        <v>70</v>
      </c>
      <c r="T15" t="s">
        <v>70</v>
      </c>
      <c r="U15" t="s">
        <v>70</v>
      </c>
      <c r="V15">
        <v>0</v>
      </c>
      <c r="AA15" t="s">
        <v>130</v>
      </c>
      <c r="AB15" s="5">
        <v>40</v>
      </c>
      <c r="AC15" t="s">
        <v>131</v>
      </c>
      <c r="AD15" t="s">
        <v>125</v>
      </c>
      <c r="AE15" t="s">
        <v>74</v>
      </c>
      <c r="AF15" t="s">
        <v>70</v>
      </c>
      <c r="AG15" t="s">
        <v>70</v>
      </c>
      <c r="AH15" s="9" t="s">
        <v>132</v>
      </c>
      <c r="AL15">
        <f t="shared" si="25"/>
        <v>2</v>
      </c>
      <c r="AM15">
        <f t="shared" si="26"/>
        <v>4</v>
      </c>
      <c r="AN15">
        <f t="shared" si="27"/>
        <v>2</v>
      </c>
      <c r="AO15">
        <f t="shared" si="5"/>
        <v>1</v>
      </c>
      <c r="AP15">
        <f t="shared" si="6"/>
        <v>0</v>
      </c>
      <c r="AQ15">
        <f t="shared" si="7"/>
        <v>0</v>
      </c>
      <c r="AR15">
        <f t="shared" si="8"/>
        <v>0</v>
      </c>
      <c r="AS15">
        <f t="shared" si="9"/>
        <v>0</v>
      </c>
      <c r="AT15">
        <f t="shared" si="10"/>
        <v>0</v>
      </c>
      <c r="AU15">
        <f t="shared" si="11"/>
        <v>0</v>
      </c>
      <c r="AV15">
        <f t="shared" si="12"/>
        <v>1</v>
      </c>
      <c r="AW15">
        <f t="shared" si="13"/>
        <v>0</v>
      </c>
      <c r="AX15">
        <v>1</v>
      </c>
      <c r="AY15">
        <f t="shared" si="14"/>
        <v>0</v>
      </c>
      <c r="AZ15">
        <f t="shared" si="15"/>
        <v>0</v>
      </c>
      <c r="BA15">
        <f t="shared" si="16"/>
        <v>1</v>
      </c>
      <c r="BB15">
        <f t="shared" si="17"/>
        <v>0</v>
      </c>
      <c r="BC15">
        <f t="shared" si="18"/>
        <v>0</v>
      </c>
      <c r="BD15">
        <f t="shared" si="19"/>
        <v>1</v>
      </c>
      <c r="BE15">
        <v>2</v>
      </c>
      <c r="BF15">
        <f t="shared" si="20"/>
        <v>0</v>
      </c>
      <c r="BG15">
        <f t="shared" si="21"/>
        <v>1</v>
      </c>
      <c r="BH15" t="s">
        <v>133</v>
      </c>
    </row>
    <row r="16" spans="1:67" ht="12" customHeight="1" x14ac:dyDescent="0.25">
      <c r="A16" t="s">
        <v>134</v>
      </c>
      <c r="B16">
        <v>48.273789999999998</v>
      </c>
      <c r="C16" t="s">
        <v>67</v>
      </c>
      <c r="D16" s="5">
        <v>36</v>
      </c>
      <c r="E16" t="s">
        <v>68</v>
      </c>
      <c r="F16" t="s">
        <v>70</v>
      </c>
      <c r="G16" t="s">
        <v>69</v>
      </c>
      <c r="H16" t="s">
        <v>70</v>
      </c>
      <c r="I16" t="s">
        <v>70</v>
      </c>
      <c r="J16" t="s">
        <v>70</v>
      </c>
      <c r="K16" t="s">
        <v>70</v>
      </c>
      <c r="L16" t="s">
        <v>70</v>
      </c>
      <c r="M16" t="s">
        <v>70</v>
      </c>
      <c r="N16">
        <v>29.99</v>
      </c>
      <c r="O16" s="5">
        <v>89</v>
      </c>
      <c r="P16" t="s">
        <v>69</v>
      </c>
      <c r="Q16" t="s">
        <v>70</v>
      </c>
      <c r="R16" t="s">
        <v>70</v>
      </c>
      <c r="S16" t="s">
        <v>70</v>
      </c>
      <c r="T16" t="s">
        <v>70</v>
      </c>
      <c r="U16" t="s">
        <v>70</v>
      </c>
      <c r="V16">
        <v>0</v>
      </c>
      <c r="AB16" s="5">
        <v>52</v>
      </c>
      <c r="AC16" t="s">
        <v>72</v>
      </c>
      <c r="AD16" t="s">
        <v>122</v>
      </c>
      <c r="AE16" t="s">
        <v>74</v>
      </c>
      <c r="AF16" t="s">
        <v>70</v>
      </c>
      <c r="AG16" t="s">
        <v>70</v>
      </c>
      <c r="AH16" s="9" t="s">
        <v>135</v>
      </c>
      <c r="AI16" t="s">
        <v>69</v>
      </c>
      <c r="AJ16" t="s">
        <v>85</v>
      </c>
      <c r="AK16">
        <v>8</v>
      </c>
      <c r="AL16">
        <f t="shared" ref="AL16" si="29">SUM(AO16:AV16)</f>
        <v>1</v>
      </c>
      <c r="AM16">
        <f t="shared" si="26"/>
        <v>2</v>
      </c>
      <c r="AN16">
        <f t="shared" si="27"/>
        <v>1</v>
      </c>
      <c r="AO16">
        <f t="shared" si="5"/>
        <v>0</v>
      </c>
      <c r="AP16">
        <f t="shared" si="6"/>
        <v>0</v>
      </c>
      <c r="AQ16">
        <f t="shared" si="7"/>
        <v>0</v>
      </c>
      <c r="AR16">
        <f t="shared" si="8"/>
        <v>1</v>
      </c>
      <c r="AS16">
        <f t="shared" si="9"/>
        <v>0</v>
      </c>
      <c r="AT16">
        <f t="shared" si="10"/>
        <v>0</v>
      </c>
      <c r="AU16">
        <f t="shared" si="11"/>
        <v>0</v>
      </c>
      <c r="AV16">
        <f t="shared" si="12"/>
        <v>0</v>
      </c>
      <c r="AW16">
        <f t="shared" si="13"/>
        <v>0</v>
      </c>
      <c r="AX16">
        <v>1</v>
      </c>
      <c r="AY16">
        <f t="shared" si="14"/>
        <v>0</v>
      </c>
      <c r="AZ16">
        <f t="shared" si="15"/>
        <v>0</v>
      </c>
      <c r="BA16">
        <f t="shared" si="16"/>
        <v>0</v>
      </c>
      <c r="BB16">
        <f t="shared" si="17"/>
        <v>0</v>
      </c>
      <c r="BC16">
        <f t="shared" si="18"/>
        <v>0</v>
      </c>
      <c r="BD16">
        <f t="shared" si="19"/>
        <v>0</v>
      </c>
      <c r="BE16">
        <v>2</v>
      </c>
      <c r="BF16">
        <f t="shared" si="20"/>
        <v>0</v>
      </c>
      <c r="BG16">
        <f t="shared" si="21"/>
        <v>0</v>
      </c>
      <c r="BH16" t="s">
        <v>136</v>
      </c>
      <c r="BN16" t="s">
        <v>698</v>
      </c>
      <c r="BO16" t="s">
        <v>676</v>
      </c>
    </row>
    <row r="17" spans="1:67" ht="12" customHeight="1" x14ac:dyDescent="0.25">
      <c r="A17" t="s">
        <v>137</v>
      </c>
      <c r="B17">
        <v>66.748802190000006</v>
      </c>
      <c r="C17" t="s">
        <v>67</v>
      </c>
      <c r="D17" s="5">
        <v>9</v>
      </c>
      <c r="E17" t="s">
        <v>78</v>
      </c>
      <c r="F17" t="s">
        <v>69</v>
      </c>
      <c r="G17" t="s">
        <v>69</v>
      </c>
      <c r="H17" t="s">
        <v>70</v>
      </c>
      <c r="I17" t="s">
        <v>70</v>
      </c>
      <c r="J17" t="s">
        <v>69</v>
      </c>
      <c r="K17" t="s">
        <v>70</v>
      </c>
      <c r="L17" t="s">
        <v>70</v>
      </c>
      <c r="M17" t="s">
        <v>69</v>
      </c>
      <c r="N17">
        <v>34.65</v>
      </c>
      <c r="O17" s="5">
        <v>47</v>
      </c>
      <c r="P17" t="s">
        <v>69</v>
      </c>
      <c r="Q17" t="s">
        <v>69</v>
      </c>
      <c r="R17" t="s">
        <v>70</v>
      </c>
      <c r="S17" t="s">
        <v>70</v>
      </c>
      <c r="T17" t="s">
        <v>69</v>
      </c>
      <c r="U17" t="s">
        <v>70</v>
      </c>
      <c r="V17">
        <v>0</v>
      </c>
      <c r="X17">
        <v>30.38</v>
      </c>
      <c r="AA17" t="s">
        <v>71</v>
      </c>
      <c r="AB17" s="5" t="s">
        <v>83</v>
      </c>
      <c r="AC17" t="s">
        <v>79</v>
      </c>
      <c r="AD17" t="s">
        <v>122</v>
      </c>
      <c r="AE17" t="s">
        <v>74</v>
      </c>
      <c r="AF17" t="s">
        <v>70</v>
      </c>
      <c r="AG17" t="s">
        <v>70</v>
      </c>
      <c r="AH17" s="9" t="s">
        <v>138</v>
      </c>
      <c r="AI17" t="s">
        <v>69</v>
      </c>
      <c r="AJ17" t="s">
        <v>85</v>
      </c>
      <c r="AK17">
        <v>9</v>
      </c>
      <c r="AL17">
        <f t="shared" si="25"/>
        <v>5</v>
      </c>
      <c r="AM17">
        <f t="shared" si="26"/>
        <v>4</v>
      </c>
      <c r="AN17">
        <f t="shared" si="27"/>
        <v>3</v>
      </c>
      <c r="AO17">
        <f t="shared" si="5"/>
        <v>1</v>
      </c>
      <c r="AP17">
        <f t="shared" si="6"/>
        <v>1</v>
      </c>
      <c r="AQ17">
        <f t="shared" si="7"/>
        <v>0</v>
      </c>
      <c r="AR17">
        <f t="shared" si="8"/>
        <v>1</v>
      </c>
      <c r="AS17">
        <f t="shared" si="9"/>
        <v>0</v>
      </c>
      <c r="AT17">
        <f t="shared" si="10"/>
        <v>1</v>
      </c>
      <c r="AU17">
        <f t="shared" si="11"/>
        <v>1</v>
      </c>
      <c r="AV17">
        <f t="shared" si="12"/>
        <v>0</v>
      </c>
      <c r="AW17">
        <f t="shared" si="13"/>
        <v>1</v>
      </c>
      <c r="AX17">
        <v>1</v>
      </c>
      <c r="AY17">
        <f t="shared" si="14"/>
        <v>1</v>
      </c>
      <c r="AZ17">
        <f t="shared" si="15"/>
        <v>0</v>
      </c>
      <c r="BA17">
        <f t="shared" si="16"/>
        <v>0</v>
      </c>
      <c r="BB17">
        <f t="shared" si="17"/>
        <v>0</v>
      </c>
      <c r="BC17">
        <f t="shared" si="18"/>
        <v>0</v>
      </c>
      <c r="BD17">
        <f t="shared" si="19"/>
        <v>2</v>
      </c>
      <c r="BE17">
        <v>2</v>
      </c>
      <c r="BF17">
        <f t="shared" si="20"/>
        <v>0</v>
      </c>
      <c r="BG17">
        <f t="shared" si="21"/>
        <v>0</v>
      </c>
    </row>
    <row r="18" spans="1:67" ht="12" customHeight="1" x14ac:dyDescent="0.25">
      <c r="A18" t="s">
        <v>139</v>
      </c>
      <c r="B18">
        <v>37.037649999999999</v>
      </c>
      <c r="C18" t="s">
        <v>67</v>
      </c>
      <c r="D18" s="5">
        <v>24</v>
      </c>
      <c r="E18" t="s">
        <v>68</v>
      </c>
      <c r="F18" t="s">
        <v>70</v>
      </c>
      <c r="G18" t="s">
        <v>70</v>
      </c>
      <c r="H18" t="s">
        <v>70</v>
      </c>
      <c r="I18" t="s">
        <v>70</v>
      </c>
      <c r="J18" t="s">
        <v>70</v>
      </c>
      <c r="K18" t="s">
        <v>70</v>
      </c>
      <c r="L18" t="s">
        <v>70</v>
      </c>
      <c r="M18" t="s">
        <v>70</v>
      </c>
      <c r="N18">
        <v>32.19</v>
      </c>
      <c r="O18" s="5" t="s">
        <v>90</v>
      </c>
      <c r="P18" t="s">
        <v>70</v>
      </c>
      <c r="Q18" t="s">
        <v>70</v>
      </c>
      <c r="R18" t="s">
        <v>70</v>
      </c>
      <c r="S18" t="s">
        <v>70</v>
      </c>
      <c r="T18" t="s">
        <v>69</v>
      </c>
      <c r="U18" t="s">
        <v>70</v>
      </c>
      <c r="V18">
        <v>0</v>
      </c>
      <c r="X18">
        <v>26.7</v>
      </c>
      <c r="AA18" t="s">
        <v>140</v>
      </c>
      <c r="AB18" s="5">
        <v>57.2</v>
      </c>
      <c r="AC18" t="s">
        <v>72</v>
      </c>
      <c r="AD18" t="s">
        <v>122</v>
      </c>
      <c r="AE18" t="s">
        <v>74</v>
      </c>
      <c r="AF18" t="s">
        <v>70</v>
      </c>
      <c r="AG18" t="s">
        <v>70</v>
      </c>
      <c r="AH18" s="9" t="s">
        <v>141</v>
      </c>
      <c r="AL18">
        <f t="shared" ref="AL18" si="30">SUM(AO18:AV18)</f>
        <v>0</v>
      </c>
      <c r="AM18">
        <f t="shared" si="26"/>
        <v>2</v>
      </c>
      <c r="AN18">
        <f t="shared" si="27"/>
        <v>1</v>
      </c>
      <c r="AO18">
        <f t="shared" si="5"/>
        <v>0</v>
      </c>
      <c r="AP18">
        <f t="shared" si="6"/>
        <v>0</v>
      </c>
      <c r="AQ18">
        <f t="shared" si="7"/>
        <v>0</v>
      </c>
      <c r="AR18">
        <f t="shared" si="8"/>
        <v>0</v>
      </c>
      <c r="AS18">
        <f t="shared" si="9"/>
        <v>0</v>
      </c>
      <c r="AT18">
        <f t="shared" si="10"/>
        <v>0</v>
      </c>
      <c r="AU18">
        <f t="shared" si="11"/>
        <v>0</v>
      </c>
      <c r="AV18">
        <f t="shared" si="12"/>
        <v>0</v>
      </c>
      <c r="AW18">
        <f t="shared" si="13"/>
        <v>0</v>
      </c>
      <c r="AX18">
        <v>1</v>
      </c>
      <c r="AY18">
        <f t="shared" si="14"/>
        <v>0</v>
      </c>
      <c r="AZ18">
        <f t="shared" si="15"/>
        <v>0</v>
      </c>
      <c r="BA18">
        <f t="shared" si="16"/>
        <v>0</v>
      </c>
      <c r="BB18">
        <f t="shared" si="17"/>
        <v>0</v>
      </c>
      <c r="BC18">
        <f t="shared" si="18"/>
        <v>0</v>
      </c>
      <c r="BD18">
        <f t="shared" si="19"/>
        <v>0</v>
      </c>
      <c r="BE18">
        <v>2</v>
      </c>
      <c r="BF18">
        <f t="shared" si="20"/>
        <v>0</v>
      </c>
      <c r="BG18">
        <f t="shared" si="21"/>
        <v>0</v>
      </c>
      <c r="BH18" t="s">
        <v>133</v>
      </c>
      <c r="BN18" t="s">
        <v>699</v>
      </c>
      <c r="BO18" t="s">
        <v>676</v>
      </c>
    </row>
    <row r="19" spans="1:67" ht="12" customHeight="1" x14ac:dyDescent="0.25">
      <c r="A19" t="s">
        <v>142</v>
      </c>
      <c r="B19">
        <v>64.24093087</v>
      </c>
      <c r="C19" t="s">
        <v>67</v>
      </c>
      <c r="D19" s="5">
        <v>21</v>
      </c>
      <c r="E19" t="s">
        <v>68</v>
      </c>
      <c r="F19" t="s">
        <v>70</v>
      </c>
      <c r="G19" t="s">
        <v>70</v>
      </c>
      <c r="H19" t="s">
        <v>70</v>
      </c>
      <c r="I19" t="s">
        <v>70</v>
      </c>
      <c r="J19" t="s">
        <v>70</v>
      </c>
      <c r="K19" t="s">
        <v>70</v>
      </c>
      <c r="L19" t="s">
        <v>70</v>
      </c>
      <c r="M19" t="s">
        <v>70</v>
      </c>
      <c r="N19">
        <v>27</v>
      </c>
      <c r="O19" s="5">
        <v>87</v>
      </c>
      <c r="P19" t="s">
        <v>70</v>
      </c>
      <c r="Q19" t="s">
        <v>70</v>
      </c>
      <c r="R19" t="s">
        <v>70</v>
      </c>
      <c r="S19" t="s">
        <v>70</v>
      </c>
      <c r="T19" t="s">
        <v>69</v>
      </c>
      <c r="U19" t="s">
        <v>70</v>
      </c>
      <c r="V19">
        <v>0</v>
      </c>
      <c r="X19">
        <v>55</v>
      </c>
      <c r="AA19" t="s">
        <v>143</v>
      </c>
      <c r="AB19" s="5">
        <v>55</v>
      </c>
      <c r="AC19" t="s">
        <v>72</v>
      </c>
      <c r="AD19" t="s">
        <v>144</v>
      </c>
      <c r="AE19" t="s">
        <v>74</v>
      </c>
      <c r="AF19" t="s">
        <v>70</v>
      </c>
      <c r="AG19" t="s">
        <v>70</v>
      </c>
      <c r="AH19" s="9" t="s">
        <v>145</v>
      </c>
      <c r="AL19">
        <f t="shared" si="25"/>
        <v>0</v>
      </c>
      <c r="AM19">
        <f t="shared" si="26"/>
        <v>8</v>
      </c>
      <c r="AN19">
        <f t="shared" si="27"/>
        <v>2</v>
      </c>
      <c r="AO19">
        <f t="shared" si="5"/>
        <v>0</v>
      </c>
      <c r="AP19">
        <f t="shared" si="6"/>
        <v>0</v>
      </c>
      <c r="AQ19">
        <f t="shared" si="7"/>
        <v>0</v>
      </c>
      <c r="AR19">
        <f t="shared" si="8"/>
        <v>0</v>
      </c>
      <c r="AS19">
        <f t="shared" si="9"/>
        <v>0</v>
      </c>
      <c r="AT19">
        <f t="shared" si="10"/>
        <v>0</v>
      </c>
      <c r="AU19">
        <f t="shared" si="11"/>
        <v>0</v>
      </c>
      <c r="AV19">
        <f t="shared" si="12"/>
        <v>0</v>
      </c>
      <c r="AW19">
        <f t="shared" si="13"/>
        <v>0</v>
      </c>
      <c r="AX19">
        <v>1</v>
      </c>
      <c r="AY19">
        <f t="shared" si="14"/>
        <v>0</v>
      </c>
      <c r="AZ19">
        <f t="shared" si="15"/>
        <v>1</v>
      </c>
      <c r="BA19">
        <f t="shared" si="16"/>
        <v>0</v>
      </c>
      <c r="BB19">
        <f t="shared" si="17"/>
        <v>0</v>
      </c>
      <c r="BC19">
        <f t="shared" si="18"/>
        <v>4</v>
      </c>
      <c r="BD19">
        <f t="shared" si="19"/>
        <v>2</v>
      </c>
      <c r="BE19">
        <v>2</v>
      </c>
      <c r="BF19">
        <f t="shared" si="20"/>
        <v>0</v>
      </c>
      <c r="BG19">
        <f t="shared" si="21"/>
        <v>0</v>
      </c>
      <c r="BH19" t="s">
        <v>133</v>
      </c>
    </row>
    <row r="20" spans="1:67" ht="12" customHeight="1" x14ac:dyDescent="0.25">
      <c r="A20" t="s">
        <v>146</v>
      </c>
      <c r="B20">
        <v>55.403149999999997</v>
      </c>
      <c r="C20" t="s">
        <v>67</v>
      </c>
      <c r="D20" s="5">
        <v>10</v>
      </c>
      <c r="E20" t="s">
        <v>78</v>
      </c>
      <c r="F20" t="s">
        <v>70</v>
      </c>
      <c r="G20" t="s">
        <v>70</v>
      </c>
      <c r="H20" t="s">
        <v>70</v>
      </c>
      <c r="I20" t="s">
        <v>70</v>
      </c>
      <c r="J20" t="s">
        <v>70</v>
      </c>
      <c r="K20" t="s">
        <v>69</v>
      </c>
      <c r="L20" t="s">
        <v>70</v>
      </c>
      <c r="M20" t="s">
        <v>69</v>
      </c>
      <c r="N20">
        <v>36.85</v>
      </c>
      <c r="O20" s="5">
        <v>67</v>
      </c>
      <c r="P20" t="s">
        <v>69</v>
      </c>
      <c r="Q20" t="s">
        <v>70</v>
      </c>
      <c r="R20" t="s">
        <v>70</v>
      </c>
      <c r="S20" t="s">
        <v>70</v>
      </c>
      <c r="T20" t="s">
        <v>70</v>
      </c>
      <c r="U20" t="s">
        <v>70</v>
      </c>
      <c r="V20">
        <v>0</v>
      </c>
      <c r="AA20" t="s">
        <v>71</v>
      </c>
      <c r="AB20" s="5">
        <v>45</v>
      </c>
      <c r="AC20" t="s">
        <v>131</v>
      </c>
      <c r="AD20" t="s">
        <v>122</v>
      </c>
      <c r="AE20" t="s">
        <v>74</v>
      </c>
      <c r="AF20" t="s">
        <v>70</v>
      </c>
      <c r="AG20" t="s">
        <v>70</v>
      </c>
      <c r="AH20" s="9" t="s">
        <v>147</v>
      </c>
      <c r="AL20">
        <f t="shared" ref="AL20" si="31">SUM(AO20:AV20)</f>
        <v>3</v>
      </c>
      <c r="AM20">
        <f t="shared" si="26"/>
        <v>3</v>
      </c>
      <c r="AN20">
        <f t="shared" si="27"/>
        <v>2</v>
      </c>
      <c r="AO20">
        <f t="shared" si="5"/>
        <v>1</v>
      </c>
      <c r="AP20">
        <f t="shared" si="6"/>
        <v>0</v>
      </c>
      <c r="AQ20">
        <f t="shared" si="7"/>
        <v>0</v>
      </c>
      <c r="AR20">
        <f t="shared" si="8"/>
        <v>0</v>
      </c>
      <c r="AS20">
        <f t="shared" si="9"/>
        <v>2</v>
      </c>
      <c r="AT20">
        <f t="shared" si="10"/>
        <v>0</v>
      </c>
      <c r="AU20">
        <f t="shared" si="11"/>
        <v>0</v>
      </c>
      <c r="AV20">
        <f t="shared" si="12"/>
        <v>0</v>
      </c>
      <c r="AW20">
        <f t="shared" si="13"/>
        <v>0</v>
      </c>
      <c r="AX20">
        <v>1</v>
      </c>
      <c r="AY20">
        <f t="shared" si="14"/>
        <v>0</v>
      </c>
      <c r="AZ20">
        <f t="shared" si="15"/>
        <v>0</v>
      </c>
      <c r="BA20">
        <f t="shared" si="16"/>
        <v>1</v>
      </c>
      <c r="BB20">
        <f t="shared" si="17"/>
        <v>0</v>
      </c>
      <c r="BC20">
        <f t="shared" si="18"/>
        <v>0</v>
      </c>
      <c r="BD20">
        <f t="shared" si="19"/>
        <v>1</v>
      </c>
      <c r="BE20">
        <v>2</v>
      </c>
      <c r="BF20">
        <f t="shared" si="20"/>
        <v>0</v>
      </c>
      <c r="BG20">
        <f t="shared" si="21"/>
        <v>0</v>
      </c>
      <c r="BH20" t="s">
        <v>133</v>
      </c>
      <c r="BN20" t="s">
        <v>680</v>
      </c>
      <c r="BO20" t="s">
        <v>676</v>
      </c>
    </row>
    <row r="21" spans="1:67" ht="12" customHeight="1" x14ac:dyDescent="0.25">
      <c r="A21" t="s">
        <v>148</v>
      </c>
      <c r="B21">
        <v>62.140999319999999</v>
      </c>
      <c r="C21" t="s">
        <v>67</v>
      </c>
      <c r="D21" s="5">
        <v>22</v>
      </c>
      <c r="E21" t="s">
        <v>68</v>
      </c>
      <c r="F21" t="s">
        <v>69</v>
      </c>
      <c r="G21" t="s">
        <v>70</v>
      </c>
      <c r="H21" t="s">
        <v>70</v>
      </c>
      <c r="I21" t="s">
        <v>70</v>
      </c>
      <c r="J21" t="s">
        <v>70</v>
      </c>
      <c r="K21" t="s">
        <v>70</v>
      </c>
      <c r="L21" t="s">
        <v>70</v>
      </c>
      <c r="M21" t="s">
        <v>70</v>
      </c>
      <c r="N21">
        <v>34.6</v>
      </c>
      <c r="O21" s="5">
        <v>83</v>
      </c>
      <c r="P21" t="s">
        <v>69</v>
      </c>
      <c r="Q21" t="s">
        <v>70</v>
      </c>
      <c r="R21" t="s">
        <v>70</v>
      </c>
      <c r="S21" t="s">
        <v>70</v>
      </c>
      <c r="T21" t="s">
        <v>70</v>
      </c>
      <c r="U21" t="s">
        <v>70</v>
      </c>
      <c r="V21">
        <v>0</v>
      </c>
      <c r="AA21" t="s">
        <v>149</v>
      </c>
      <c r="AD21" t="s">
        <v>150</v>
      </c>
      <c r="AE21" t="s">
        <v>74</v>
      </c>
      <c r="AF21" t="s">
        <v>70</v>
      </c>
      <c r="AG21" t="s">
        <v>70</v>
      </c>
      <c r="AH21" s="9" t="s">
        <v>151</v>
      </c>
      <c r="AL21">
        <f t="shared" si="25"/>
        <v>1</v>
      </c>
      <c r="AM21">
        <f t="shared" si="26"/>
        <v>4</v>
      </c>
      <c r="AN21">
        <f t="shared" si="27"/>
        <v>1</v>
      </c>
      <c r="AO21">
        <f t="shared" si="5"/>
        <v>0</v>
      </c>
      <c r="AP21">
        <f t="shared" si="6"/>
        <v>1</v>
      </c>
      <c r="AQ21">
        <f t="shared" si="7"/>
        <v>0</v>
      </c>
      <c r="AR21">
        <f t="shared" si="8"/>
        <v>0</v>
      </c>
      <c r="AS21">
        <f t="shared" si="9"/>
        <v>0</v>
      </c>
      <c r="AT21">
        <f t="shared" si="10"/>
        <v>0</v>
      </c>
      <c r="AU21">
        <f t="shared" si="11"/>
        <v>0</v>
      </c>
      <c r="AV21">
        <f t="shared" si="12"/>
        <v>0</v>
      </c>
      <c r="AW21">
        <f t="shared" si="13"/>
        <v>0</v>
      </c>
      <c r="AX21">
        <v>1</v>
      </c>
      <c r="AY21">
        <f t="shared" si="14"/>
        <v>0</v>
      </c>
      <c r="AZ21">
        <f t="shared" si="15"/>
        <v>0</v>
      </c>
      <c r="BA21">
        <f t="shared" si="16"/>
        <v>0</v>
      </c>
      <c r="BB21">
        <f t="shared" si="17"/>
        <v>0</v>
      </c>
      <c r="BC21">
        <f t="shared" si="18"/>
        <v>0</v>
      </c>
      <c r="BD21">
        <f t="shared" si="19"/>
        <v>2</v>
      </c>
      <c r="BE21">
        <v>2</v>
      </c>
      <c r="BF21">
        <f t="shared" si="20"/>
        <v>0</v>
      </c>
      <c r="BG21">
        <f t="shared" si="21"/>
        <v>0</v>
      </c>
      <c r="BH21" t="s">
        <v>152</v>
      </c>
    </row>
    <row r="22" spans="1:67" ht="12" customHeight="1" x14ac:dyDescent="0.25">
      <c r="A22" t="s">
        <v>153</v>
      </c>
      <c r="B22">
        <v>66.893908280000005</v>
      </c>
      <c r="C22" t="s">
        <v>67</v>
      </c>
      <c r="D22" s="5">
        <v>27</v>
      </c>
      <c r="E22" t="s">
        <v>68</v>
      </c>
      <c r="F22" t="s">
        <v>70</v>
      </c>
      <c r="G22" t="s">
        <v>70</v>
      </c>
      <c r="H22" t="s">
        <v>70</v>
      </c>
      <c r="I22" t="s">
        <v>70</v>
      </c>
      <c r="J22" t="s">
        <v>70</v>
      </c>
      <c r="K22" t="s">
        <v>70</v>
      </c>
      <c r="L22" t="s">
        <v>70</v>
      </c>
      <c r="M22" t="s">
        <v>70</v>
      </c>
      <c r="N22">
        <v>23.55</v>
      </c>
      <c r="O22" s="5">
        <v>63</v>
      </c>
      <c r="P22" t="s">
        <v>70</v>
      </c>
      <c r="Q22" t="s">
        <v>69</v>
      </c>
      <c r="R22" t="s">
        <v>70</v>
      </c>
      <c r="S22" t="s">
        <v>70</v>
      </c>
      <c r="T22" t="s">
        <v>70</v>
      </c>
      <c r="U22" t="s">
        <v>70</v>
      </c>
      <c r="V22">
        <v>0</v>
      </c>
      <c r="AA22" t="s">
        <v>149</v>
      </c>
      <c r="AC22" t="s">
        <v>72</v>
      </c>
      <c r="AD22" t="s">
        <v>154</v>
      </c>
      <c r="AE22" t="s">
        <v>74</v>
      </c>
      <c r="AF22" t="s">
        <v>70</v>
      </c>
      <c r="AG22" t="s">
        <v>69</v>
      </c>
      <c r="AH22" s="9" t="s">
        <v>155</v>
      </c>
      <c r="AI22" t="s">
        <v>70</v>
      </c>
      <c r="AJ22" t="s">
        <v>101</v>
      </c>
      <c r="AL22">
        <f t="shared" si="25"/>
        <v>1</v>
      </c>
      <c r="AM22">
        <f t="shared" si="26"/>
        <v>4</v>
      </c>
      <c r="AN22">
        <f t="shared" si="27"/>
        <v>2</v>
      </c>
      <c r="AO22">
        <f t="shared" si="5"/>
        <v>0</v>
      </c>
      <c r="AP22">
        <f t="shared" si="6"/>
        <v>0</v>
      </c>
      <c r="AQ22">
        <f t="shared" si="7"/>
        <v>0</v>
      </c>
      <c r="AR22">
        <f t="shared" si="8"/>
        <v>0</v>
      </c>
      <c r="AS22">
        <f t="shared" si="9"/>
        <v>0</v>
      </c>
      <c r="AT22">
        <f t="shared" si="10"/>
        <v>0</v>
      </c>
      <c r="AU22">
        <f t="shared" si="11"/>
        <v>1</v>
      </c>
      <c r="AV22">
        <f t="shared" si="12"/>
        <v>0</v>
      </c>
      <c r="AW22">
        <f t="shared" si="13"/>
        <v>1</v>
      </c>
      <c r="AX22">
        <v>1</v>
      </c>
      <c r="AY22">
        <f t="shared" si="14"/>
        <v>0</v>
      </c>
      <c r="AZ22">
        <f t="shared" si="15"/>
        <v>0</v>
      </c>
      <c r="BA22">
        <f t="shared" si="16"/>
        <v>0</v>
      </c>
      <c r="BB22">
        <f t="shared" si="17"/>
        <v>0</v>
      </c>
      <c r="BC22">
        <f t="shared" si="18"/>
        <v>0</v>
      </c>
      <c r="BD22">
        <f t="shared" si="19"/>
        <v>2</v>
      </c>
      <c r="BE22">
        <v>2</v>
      </c>
      <c r="BF22">
        <f t="shared" si="20"/>
        <v>0</v>
      </c>
      <c r="BG22">
        <f t="shared" si="21"/>
        <v>0</v>
      </c>
      <c r="BH22" t="s">
        <v>156</v>
      </c>
    </row>
    <row r="23" spans="1:67" ht="12" customHeight="1" x14ac:dyDescent="0.25">
      <c r="A23" t="s">
        <v>157</v>
      </c>
      <c r="B23">
        <v>56.574948669999998</v>
      </c>
      <c r="C23" t="s">
        <v>67</v>
      </c>
      <c r="D23" s="5">
        <v>43</v>
      </c>
      <c r="E23" t="s">
        <v>68</v>
      </c>
      <c r="F23" t="s">
        <v>70</v>
      </c>
      <c r="G23" t="s">
        <v>70</v>
      </c>
      <c r="H23" t="s">
        <v>70</v>
      </c>
      <c r="I23" t="s">
        <v>70</v>
      </c>
      <c r="J23" t="s">
        <v>70</v>
      </c>
      <c r="K23" t="s">
        <v>70</v>
      </c>
      <c r="L23" t="s">
        <v>70</v>
      </c>
      <c r="M23" t="s">
        <v>70</v>
      </c>
      <c r="N23">
        <v>30.16</v>
      </c>
      <c r="O23" s="5" t="s">
        <v>158</v>
      </c>
      <c r="P23" t="s">
        <v>70</v>
      </c>
      <c r="Q23" t="s">
        <v>70</v>
      </c>
      <c r="R23" t="s">
        <v>70</v>
      </c>
      <c r="S23" t="s">
        <v>70</v>
      </c>
      <c r="T23" t="s">
        <v>70</v>
      </c>
      <c r="U23" t="s">
        <v>70</v>
      </c>
      <c r="V23">
        <v>0</v>
      </c>
      <c r="AA23" t="s">
        <v>149</v>
      </c>
      <c r="AB23" s="5" t="s">
        <v>159</v>
      </c>
      <c r="AD23" t="s">
        <v>88</v>
      </c>
      <c r="AE23" t="s">
        <v>74</v>
      </c>
      <c r="AF23" t="s">
        <v>70</v>
      </c>
      <c r="AG23" t="s">
        <v>70</v>
      </c>
      <c r="AH23" s="9" t="s">
        <v>160</v>
      </c>
      <c r="AL23">
        <f t="shared" si="25"/>
        <v>0</v>
      </c>
      <c r="AM23">
        <f t="shared" si="26"/>
        <v>3</v>
      </c>
      <c r="AN23">
        <f t="shared" si="27"/>
        <v>1</v>
      </c>
      <c r="AO23">
        <f t="shared" si="5"/>
        <v>0</v>
      </c>
      <c r="AP23">
        <f t="shared" si="6"/>
        <v>0</v>
      </c>
      <c r="AQ23">
        <f t="shared" si="7"/>
        <v>0</v>
      </c>
      <c r="AR23">
        <f t="shared" si="8"/>
        <v>0</v>
      </c>
      <c r="AS23">
        <f t="shared" si="9"/>
        <v>0</v>
      </c>
      <c r="AT23">
        <f t="shared" si="10"/>
        <v>0</v>
      </c>
      <c r="AU23">
        <f t="shared" si="11"/>
        <v>0</v>
      </c>
      <c r="AV23">
        <f t="shared" si="12"/>
        <v>0</v>
      </c>
      <c r="AW23">
        <f t="shared" si="13"/>
        <v>0</v>
      </c>
      <c r="AX23">
        <v>1</v>
      </c>
      <c r="AY23">
        <f t="shared" si="14"/>
        <v>0</v>
      </c>
      <c r="AZ23">
        <f t="shared" si="15"/>
        <v>0</v>
      </c>
      <c r="BA23">
        <f t="shared" si="16"/>
        <v>0</v>
      </c>
      <c r="BB23">
        <f t="shared" si="17"/>
        <v>0</v>
      </c>
      <c r="BC23">
        <f t="shared" si="18"/>
        <v>0</v>
      </c>
      <c r="BD23">
        <f t="shared" si="19"/>
        <v>1</v>
      </c>
      <c r="BE23">
        <v>2</v>
      </c>
      <c r="BF23">
        <f t="shared" si="20"/>
        <v>0</v>
      </c>
      <c r="BG23">
        <f t="shared" si="21"/>
        <v>0</v>
      </c>
      <c r="BH23" t="s">
        <v>161</v>
      </c>
    </row>
    <row r="24" spans="1:67" ht="12" customHeight="1" x14ac:dyDescent="0.25">
      <c r="A24" t="s">
        <v>162</v>
      </c>
      <c r="B24">
        <v>80.355920600000005</v>
      </c>
      <c r="C24" t="s">
        <v>98</v>
      </c>
      <c r="D24" s="5">
        <v>480</v>
      </c>
      <c r="E24" t="s">
        <v>68</v>
      </c>
      <c r="F24" t="s">
        <v>69</v>
      </c>
      <c r="G24" t="s">
        <v>70</v>
      </c>
      <c r="H24" t="s">
        <v>70</v>
      </c>
      <c r="I24" t="s">
        <v>70</v>
      </c>
      <c r="J24" t="s">
        <v>69</v>
      </c>
      <c r="K24" t="s">
        <v>70</v>
      </c>
      <c r="L24" t="s">
        <v>70</v>
      </c>
      <c r="M24" t="s">
        <v>70</v>
      </c>
      <c r="N24">
        <v>22.72</v>
      </c>
      <c r="O24" s="5">
        <v>62</v>
      </c>
      <c r="P24" t="s">
        <v>69</v>
      </c>
      <c r="Q24" t="s">
        <v>70</v>
      </c>
      <c r="R24" t="s">
        <v>70</v>
      </c>
      <c r="S24" t="s">
        <v>69</v>
      </c>
      <c r="T24" t="s">
        <v>70</v>
      </c>
      <c r="U24" t="s">
        <v>70</v>
      </c>
      <c r="V24">
        <v>0</v>
      </c>
      <c r="Z24">
        <v>34.299999999999997</v>
      </c>
      <c r="AA24" t="s">
        <v>71</v>
      </c>
      <c r="AB24" s="5" t="s">
        <v>113</v>
      </c>
      <c r="AC24" t="s">
        <v>72</v>
      </c>
      <c r="AD24" t="s">
        <v>163</v>
      </c>
      <c r="AE24" t="s">
        <v>164</v>
      </c>
      <c r="AF24" t="s">
        <v>69</v>
      </c>
      <c r="AG24" t="s">
        <v>70</v>
      </c>
      <c r="AH24" s="9" t="s">
        <v>165</v>
      </c>
      <c r="AI24" t="s">
        <v>69</v>
      </c>
      <c r="AJ24" t="s">
        <v>85</v>
      </c>
      <c r="AK24">
        <v>1</v>
      </c>
      <c r="AL24">
        <f t="shared" si="25"/>
        <v>5</v>
      </c>
      <c r="AM24">
        <f t="shared" si="26"/>
        <v>6</v>
      </c>
      <c r="AN24">
        <f t="shared" si="27"/>
        <v>2</v>
      </c>
      <c r="AO24">
        <f t="shared" si="5"/>
        <v>0</v>
      </c>
      <c r="AP24">
        <f t="shared" si="6"/>
        <v>1</v>
      </c>
      <c r="AQ24">
        <f t="shared" si="7"/>
        <v>1</v>
      </c>
      <c r="AR24">
        <f t="shared" si="8"/>
        <v>0</v>
      </c>
      <c r="AS24">
        <f t="shared" si="9"/>
        <v>0</v>
      </c>
      <c r="AT24">
        <f t="shared" si="10"/>
        <v>1</v>
      </c>
      <c r="AU24">
        <f t="shared" si="11"/>
        <v>1</v>
      </c>
      <c r="AV24">
        <f t="shared" si="12"/>
        <v>1</v>
      </c>
      <c r="AW24">
        <f t="shared" si="13"/>
        <v>1</v>
      </c>
      <c r="AX24">
        <v>1</v>
      </c>
      <c r="AY24">
        <f t="shared" si="14"/>
        <v>0</v>
      </c>
      <c r="AZ24">
        <f t="shared" si="15"/>
        <v>0</v>
      </c>
      <c r="BA24">
        <f t="shared" si="16"/>
        <v>0</v>
      </c>
      <c r="BB24">
        <f t="shared" si="17"/>
        <v>0</v>
      </c>
      <c r="BC24">
        <f t="shared" si="18"/>
        <v>0</v>
      </c>
      <c r="BD24">
        <f t="shared" si="19"/>
        <v>3</v>
      </c>
      <c r="BE24">
        <v>2</v>
      </c>
      <c r="BF24">
        <f t="shared" si="20"/>
        <v>0</v>
      </c>
      <c r="BG24">
        <f t="shared" si="21"/>
        <v>1</v>
      </c>
    </row>
    <row r="25" spans="1:67" ht="12" customHeight="1" x14ac:dyDescent="0.25">
      <c r="A25" t="s">
        <v>166</v>
      </c>
      <c r="B25">
        <v>54.929500339999997</v>
      </c>
      <c r="C25" t="s">
        <v>67</v>
      </c>
      <c r="D25" s="5">
        <v>36</v>
      </c>
      <c r="E25" t="s">
        <v>68</v>
      </c>
      <c r="F25" t="s">
        <v>69</v>
      </c>
      <c r="G25" t="s">
        <v>70</v>
      </c>
      <c r="H25" t="s">
        <v>70</v>
      </c>
      <c r="I25" t="s">
        <v>70</v>
      </c>
      <c r="J25" t="s">
        <v>70</v>
      </c>
      <c r="K25" t="s">
        <v>70</v>
      </c>
      <c r="L25" t="s">
        <v>70</v>
      </c>
      <c r="M25" t="s">
        <v>70</v>
      </c>
      <c r="N25">
        <v>34.479999999999997</v>
      </c>
      <c r="O25" s="5">
        <v>71</v>
      </c>
      <c r="P25" t="s">
        <v>69</v>
      </c>
      <c r="Q25" t="s">
        <v>69</v>
      </c>
      <c r="R25" t="s">
        <v>70</v>
      </c>
      <c r="S25" t="s">
        <v>70</v>
      </c>
      <c r="T25" t="s">
        <v>70</v>
      </c>
      <c r="U25" t="s">
        <v>70</v>
      </c>
      <c r="V25">
        <v>0</v>
      </c>
      <c r="X25">
        <v>31</v>
      </c>
      <c r="AA25" t="s">
        <v>149</v>
      </c>
      <c r="AB25" s="5" t="s">
        <v>113</v>
      </c>
      <c r="AC25" t="s">
        <v>72</v>
      </c>
      <c r="AD25" t="s">
        <v>91</v>
      </c>
      <c r="AE25" t="s">
        <v>74</v>
      </c>
      <c r="AF25" t="s">
        <v>70</v>
      </c>
      <c r="AH25" s="9" t="s">
        <v>167</v>
      </c>
      <c r="AL25">
        <f t="shared" si="25"/>
        <v>1</v>
      </c>
      <c r="AM25">
        <f t="shared" si="26"/>
        <v>3</v>
      </c>
      <c r="AN25">
        <f t="shared" si="27"/>
        <v>1</v>
      </c>
      <c r="AO25">
        <f t="shared" si="5"/>
        <v>0</v>
      </c>
      <c r="AP25">
        <f t="shared" si="6"/>
        <v>1</v>
      </c>
      <c r="AQ25">
        <f t="shared" si="7"/>
        <v>0</v>
      </c>
      <c r="AR25">
        <f t="shared" si="8"/>
        <v>0</v>
      </c>
      <c r="AS25">
        <f t="shared" si="9"/>
        <v>0</v>
      </c>
      <c r="AT25">
        <f t="shared" si="10"/>
        <v>0</v>
      </c>
      <c r="AU25">
        <f t="shared" si="11"/>
        <v>0</v>
      </c>
      <c r="AV25">
        <f t="shared" si="12"/>
        <v>0</v>
      </c>
      <c r="AW25">
        <f t="shared" si="13"/>
        <v>0</v>
      </c>
      <c r="AX25">
        <v>1</v>
      </c>
      <c r="AY25">
        <f t="shared" si="14"/>
        <v>0</v>
      </c>
      <c r="AZ25">
        <f t="shared" si="15"/>
        <v>0</v>
      </c>
      <c r="BA25">
        <f t="shared" si="16"/>
        <v>0</v>
      </c>
      <c r="BB25">
        <f t="shared" si="17"/>
        <v>0</v>
      </c>
      <c r="BC25">
        <f t="shared" si="18"/>
        <v>0</v>
      </c>
      <c r="BD25">
        <f t="shared" si="19"/>
        <v>1</v>
      </c>
      <c r="BE25">
        <v>2</v>
      </c>
      <c r="BF25">
        <f t="shared" si="20"/>
        <v>0</v>
      </c>
      <c r="BG25">
        <f t="shared" si="21"/>
        <v>0</v>
      </c>
      <c r="BH25" t="s">
        <v>96</v>
      </c>
    </row>
    <row r="26" spans="1:67" ht="12" customHeight="1" x14ac:dyDescent="0.25">
      <c r="A26" t="s">
        <v>168</v>
      </c>
      <c r="B26">
        <v>74.162902119999998</v>
      </c>
      <c r="C26" t="s">
        <v>67</v>
      </c>
      <c r="D26" s="5" t="s">
        <v>129</v>
      </c>
      <c r="E26" t="s">
        <v>68</v>
      </c>
      <c r="F26" t="s">
        <v>70</v>
      </c>
      <c r="G26" t="s">
        <v>70</v>
      </c>
      <c r="H26" t="s">
        <v>70</v>
      </c>
      <c r="I26" t="s">
        <v>70</v>
      </c>
      <c r="J26" t="s">
        <v>70</v>
      </c>
      <c r="K26" t="s">
        <v>70</v>
      </c>
      <c r="L26" t="s">
        <v>70</v>
      </c>
      <c r="M26" t="s">
        <v>70</v>
      </c>
      <c r="N26">
        <v>26.17</v>
      </c>
      <c r="O26" s="5">
        <v>71</v>
      </c>
      <c r="P26" t="s">
        <v>69</v>
      </c>
      <c r="Q26" t="s">
        <v>70</v>
      </c>
      <c r="R26" t="s">
        <v>70</v>
      </c>
      <c r="S26" t="s">
        <v>70</v>
      </c>
      <c r="T26" t="s">
        <v>70</v>
      </c>
      <c r="U26" t="s">
        <v>70</v>
      </c>
      <c r="V26">
        <v>0</v>
      </c>
      <c r="AB26" s="5">
        <v>60</v>
      </c>
      <c r="AD26" t="s">
        <v>91</v>
      </c>
      <c r="AE26" t="s">
        <v>74</v>
      </c>
      <c r="AF26" t="s">
        <v>70</v>
      </c>
      <c r="AG26" t="s">
        <v>70</v>
      </c>
      <c r="AH26" s="9" t="s">
        <v>169</v>
      </c>
      <c r="AI26" t="s">
        <v>69</v>
      </c>
      <c r="AJ26" t="s">
        <v>85</v>
      </c>
      <c r="AK26">
        <v>23</v>
      </c>
      <c r="AL26">
        <f t="shared" si="25"/>
        <v>1</v>
      </c>
      <c r="AM26">
        <f t="shared" si="26"/>
        <v>5</v>
      </c>
      <c r="AN26">
        <f t="shared" si="27"/>
        <v>2</v>
      </c>
      <c r="AO26">
        <f t="shared" si="5"/>
        <v>0</v>
      </c>
      <c r="AP26">
        <f t="shared" si="6"/>
        <v>0</v>
      </c>
      <c r="AQ26">
        <f t="shared" si="7"/>
        <v>0</v>
      </c>
      <c r="AR26">
        <f t="shared" si="8"/>
        <v>0</v>
      </c>
      <c r="AS26">
        <f t="shared" si="9"/>
        <v>0</v>
      </c>
      <c r="AT26">
        <f t="shared" si="10"/>
        <v>0</v>
      </c>
      <c r="AU26">
        <f t="shared" si="11"/>
        <v>1</v>
      </c>
      <c r="AV26">
        <f t="shared" si="12"/>
        <v>0</v>
      </c>
      <c r="AW26">
        <f t="shared" si="13"/>
        <v>1</v>
      </c>
      <c r="AX26">
        <v>1</v>
      </c>
      <c r="AY26">
        <f t="shared" si="14"/>
        <v>0</v>
      </c>
      <c r="AZ26">
        <f t="shared" si="15"/>
        <v>0</v>
      </c>
      <c r="BA26">
        <f t="shared" si="16"/>
        <v>0</v>
      </c>
      <c r="BB26">
        <f t="shared" si="17"/>
        <v>0</v>
      </c>
      <c r="BC26">
        <f t="shared" si="18"/>
        <v>0</v>
      </c>
      <c r="BD26">
        <f t="shared" si="19"/>
        <v>3</v>
      </c>
      <c r="BE26">
        <v>2</v>
      </c>
      <c r="BF26">
        <f t="shared" si="20"/>
        <v>0</v>
      </c>
      <c r="BG26">
        <f t="shared" si="21"/>
        <v>0</v>
      </c>
    </row>
    <row r="27" spans="1:67" ht="12" customHeight="1" x14ac:dyDescent="0.25">
      <c r="A27" t="s">
        <v>170</v>
      </c>
      <c r="B27">
        <v>61.527720739999999</v>
      </c>
      <c r="C27" t="s">
        <v>98</v>
      </c>
      <c r="D27" s="5" t="s">
        <v>129</v>
      </c>
      <c r="E27" t="s">
        <v>68</v>
      </c>
      <c r="F27" t="s">
        <v>70</v>
      </c>
      <c r="G27" t="s">
        <v>70</v>
      </c>
      <c r="H27" t="s">
        <v>70</v>
      </c>
      <c r="I27" t="s">
        <v>70</v>
      </c>
      <c r="J27" t="s">
        <v>70</v>
      </c>
      <c r="K27" t="s">
        <v>70</v>
      </c>
      <c r="L27" t="s">
        <v>70</v>
      </c>
      <c r="M27" t="s">
        <v>69</v>
      </c>
      <c r="N27">
        <v>31.55</v>
      </c>
      <c r="O27" s="5">
        <v>82</v>
      </c>
      <c r="P27" t="s">
        <v>69</v>
      </c>
      <c r="Q27" t="s">
        <v>70</v>
      </c>
      <c r="R27" t="s">
        <v>70</v>
      </c>
      <c r="S27" t="s">
        <v>70</v>
      </c>
      <c r="T27" t="s">
        <v>70</v>
      </c>
      <c r="U27" t="s">
        <v>70</v>
      </c>
      <c r="V27">
        <v>0</v>
      </c>
      <c r="AC27" t="s">
        <v>171</v>
      </c>
      <c r="AD27" t="s">
        <v>172</v>
      </c>
      <c r="AE27" t="s">
        <v>74</v>
      </c>
      <c r="AF27" t="s">
        <v>70</v>
      </c>
      <c r="AG27" t="s">
        <v>70</v>
      </c>
      <c r="AH27" s="9" t="s">
        <v>173</v>
      </c>
      <c r="AL27">
        <f t="shared" si="25"/>
        <v>2</v>
      </c>
      <c r="AM27">
        <f t="shared" si="26"/>
        <v>5</v>
      </c>
      <c r="AN27">
        <f t="shared" si="27"/>
        <v>1</v>
      </c>
      <c r="AO27">
        <f t="shared" si="5"/>
        <v>1</v>
      </c>
      <c r="AP27">
        <f t="shared" si="6"/>
        <v>0</v>
      </c>
      <c r="AQ27">
        <f t="shared" si="7"/>
        <v>0</v>
      </c>
      <c r="AR27">
        <f t="shared" si="8"/>
        <v>0</v>
      </c>
      <c r="AS27">
        <f t="shared" si="9"/>
        <v>0</v>
      </c>
      <c r="AT27">
        <f t="shared" si="10"/>
        <v>0</v>
      </c>
      <c r="AU27">
        <f t="shared" si="11"/>
        <v>0</v>
      </c>
      <c r="AV27">
        <f t="shared" si="12"/>
        <v>1</v>
      </c>
      <c r="AW27">
        <f t="shared" si="13"/>
        <v>0</v>
      </c>
      <c r="AX27">
        <v>1</v>
      </c>
      <c r="AY27">
        <f t="shared" si="14"/>
        <v>0</v>
      </c>
      <c r="AZ27">
        <f t="shared" si="15"/>
        <v>0</v>
      </c>
      <c r="BA27">
        <f t="shared" si="16"/>
        <v>0</v>
      </c>
      <c r="BB27">
        <f t="shared" si="17"/>
        <v>0</v>
      </c>
      <c r="BC27">
        <f t="shared" si="18"/>
        <v>0</v>
      </c>
      <c r="BD27">
        <f t="shared" si="19"/>
        <v>2</v>
      </c>
      <c r="BE27">
        <v>2</v>
      </c>
      <c r="BF27">
        <f t="shared" si="20"/>
        <v>0</v>
      </c>
      <c r="BG27">
        <f t="shared" si="21"/>
        <v>1</v>
      </c>
      <c r="BH27" t="s">
        <v>96</v>
      </c>
    </row>
    <row r="28" spans="1:67" ht="12" customHeight="1" x14ac:dyDescent="0.25">
      <c r="A28" t="s">
        <v>174</v>
      </c>
      <c r="B28">
        <v>59.425051330000002</v>
      </c>
      <c r="C28" t="s">
        <v>67</v>
      </c>
      <c r="D28" s="5">
        <v>84</v>
      </c>
      <c r="E28" t="s">
        <v>68</v>
      </c>
      <c r="F28" t="s">
        <v>70</v>
      </c>
      <c r="G28" t="s">
        <v>70</v>
      </c>
      <c r="H28" t="s">
        <v>70</v>
      </c>
      <c r="I28" t="s">
        <v>70</v>
      </c>
      <c r="J28" t="s">
        <v>70</v>
      </c>
      <c r="K28" t="s">
        <v>70</v>
      </c>
      <c r="L28" t="s">
        <v>70</v>
      </c>
      <c r="M28" t="s">
        <v>70</v>
      </c>
      <c r="N28">
        <v>28.7</v>
      </c>
      <c r="O28" s="5">
        <v>68</v>
      </c>
      <c r="P28" t="s">
        <v>69</v>
      </c>
      <c r="Q28" t="s">
        <v>70</v>
      </c>
      <c r="R28" t="s">
        <v>70</v>
      </c>
      <c r="S28" t="s">
        <v>70</v>
      </c>
      <c r="T28" t="s">
        <v>70</v>
      </c>
      <c r="U28" t="s">
        <v>70</v>
      </c>
      <c r="V28">
        <v>0</v>
      </c>
      <c r="AA28" t="s">
        <v>71</v>
      </c>
      <c r="AB28" s="5" t="s">
        <v>175</v>
      </c>
      <c r="AC28" t="s">
        <v>171</v>
      </c>
      <c r="AD28" t="s">
        <v>99</v>
      </c>
      <c r="AE28" t="s">
        <v>74</v>
      </c>
      <c r="AF28" t="s">
        <v>70</v>
      </c>
      <c r="AG28" t="s">
        <v>70</v>
      </c>
      <c r="AH28" s="9" t="s">
        <v>176</v>
      </c>
      <c r="AI28" t="s">
        <v>69</v>
      </c>
      <c r="AJ28" t="s">
        <v>85</v>
      </c>
      <c r="AK28">
        <v>1</v>
      </c>
      <c r="AL28">
        <f t="shared" si="25"/>
        <v>0</v>
      </c>
      <c r="AM28">
        <f t="shared" si="26"/>
        <v>3</v>
      </c>
      <c r="AN28">
        <f t="shared" si="27"/>
        <v>1</v>
      </c>
      <c r="AO28">
        <f t="shared" si="5"/>
        <v>0</v>
      </c>
      <c r="AP28">
        <f t="shared" si="6"/>
        <v>0</v>
      </c>
      <c r="AQ28">
        <f t="shared" si="7"/>
        <v>0</v>
      </c>
      <c r="AR28">
        <f t="shared" si="8"/>
        <v>0</v>
      </c>
      <c r="AS28">
        <f t="shared" si="9"/>
        <v>0</v>
      </c>
      <c r="AT28">
        <f t="shared" si="10"/>
        <v>0</v>
      </c>
      <c r="AU28">
        <f t="shared" si="11"/>
        <v>0</v>
      </c>
      <c r="AV28">
        <f t="shared" si="12"/>
        <v>0</v>
      </c>
      <c r="AW28">
        <f t="shared" si="13"/>
        <v>0</v>
      </c>
      <c r="AX28">
        <v>1</v>
      </c>
      <c r="AY28">
        <f t="shared" si="14"/>
        <v>0</v>
      </c>
      <c r="AZ28">
        <f t="shared" si="15"/>
        <v>0</v>
      </c>
      <c r="BA28">
        <f t="shared" si="16"/>
        <v>0</v>
      </c>
      <c r="BB28">
        <f t="shared" si="17"/>
        <v>0</v>
      </c>
      <c r="BC28">
        <f t="shared" si="18"/>
        <v>0</v>
      </c>
      <c r="BD28">
        <f t="shared" si="19"/>
        <v>1</v>
      </c>
      <c r="BE28">
        <v>2</v>
      </c>
      <c r="BF28">
        <f t="shared" si="20"/>
        <v>0</v>
      </c>
      <c r="BG28">
        <f t="shared" si="21"/>
        <v>0</v>
      </c>
    </row>
    <row r="29" spans="1:67" ht="12" customHeight="1" x14ac:dyDescent="0.25">
      <c r="A29" t="s">
        <v>177</v>
      </c>
      <c r="B29">
        <v>58.970570000000002</v>
      </c>
      <c r="C29" t="s">
        <v>67</v>
      </c>
      <c r="D29" s="5">
        <v>22</v>
      </c>
      <c r="E29" t="s">
        <v>68</v>
      </c>
      <c r="F29" t="s">
        <v>69</v>
      </c>
      <c r="G29" t="s">
        <v>70</v>
      </c>
      <c r="H29" t="s">
        <v>70</v>
      </c>
      <c r="I29" t="s">
        <v>70</v>
      </c>
      <c r="J29" t="s">
        <v>70</v>
      </c>
      <c r="K29" t="s">
        <v>70</v>
      </c>
      <c r="L29" t="s">
        <v>70</v>
      </c>
      <c r="M29" t="s">
        <v>69</v>
      </c>
      <c r="N29">
        <v>32.19</v>
      </c>
      <c r="O29" s="5">
        <v>84</v>
      </c>
      <c r="P29" t="s">
        <v>69</v>
      </c>
      <c r="Q29" t="s">
        <v>69</v>
      </c>
      <c r="R29" t="s">
        <v>70</v>
      </c>
      <c r="S29" t="s">
        <v>70</v>
      </c>
      <c r="T29" t="s">
        <v>70</v>
      </c>
      <c r="U29" t="s">
        <v>70</v>
      </c>
      <c r="V29">
        <v>0</v>
      </c>
      <c r="AA29" t="s">
        <v>140</v>
      </c>
      <c r="AC29" t="s">
        <v>171</v>
      </c>
      <c r="AD29" t="s">
        <v>178</v>
      </c>
      <c r="AE29" t="s">
        <v>74</v>
      </c>
      <c r="AF29" t="s">
        <v>70</v>
      </c>
      <c r="AG29" t="s">
        <v>70</v>
      </c>
      <c r="AH29" s="9" t="s">
        <v>179</v>
      </c>
      <c r="AL29">
        <f t="shared" ref="AL29" si="32">SUM(AO29:AV29)</f>
        <v>2</v>
      </c>
      <c r="AM29">
        <f t="shared" si="26"/>
        <v>3</v>
      </c>
      <c r="AN29">
        <f t="shared" si="27"/>
        <v>1</v>
      </c>
      <c r="AO29">
        <f t="shared" si="5"/>
        <v>1</v>
      </c>
      <c r="AP29">
        <f t="shared" si="6"/>
        <v>1</v>
      </c>
      <c r="AQ29">
        <f t="shared" si="7"/>
        <v>0</v>
      </c>
      <c r="AR29">
        <f t="shared" si="8"/>
        <v>0</v>
      </c>
      <c r="AS29">
        <f t="shared" si="9"/>
        <v>0</v>
      </c>
      <c r="AT29">
        <f t="shared" si="10"/>
        <v>0</v>
      </c>
      <c r="AU29">
        <f t="shared" si="11"/>
        <v>0</v>
      </c>
      <c r="AV29">
        <f t="shared" si="12"/>
        <v>0</v>
      </c>
      <c r="AW29">
        <f t="shared" si="13"/>
        <v>0</v>
      </c>
      <c r="AX29">
        <v>1</v>
      </c>
      <c r="AY29">
        <f t="shared" si="14"/>
        <v>0</v>
      </c>
      <c r="AZ29">
        <f t="shared" si="15"/>
        <v>0</v>
      </c>
      <c r="BA29">
        <f t="shared" si="16"/>
        <v>0</v>
      </c>
      <c r="BB29">
        <f t="shared" si="17"/>
        <v>0</v>
      </c>
      <c r="BC29">
        <f t="shared" si="18"/>
        <v>0</v>
      </c>
      <c r="BD29">
        <f t="shared" si="19"/>
        <v>1</v>
      </c>
      <c r="BE29">
        <v>2</v>
      </c>
      <c r="BF29">
        <f t="shared" si="20"/>
        <v>0</v>
      </c>
      <c r="BG29">
        <f t="shared" si="21"/>
        <v>0</v>
      </c>
      <c r="BH29" t="s">
        <v>96</v>
      </c>
      <c r="BO29" t="s">
        <v>676</v>
      </c>
    </row>
    <row r="30" spans="1:67" ht="12" customHeight="1" x14ac:dyDescent="0.25">
      <c r="A30" t="s">
        <v>180</v>
      </c>
      <c r="B30">
        <v>75.288158800000005</v>
      </c>
      <c r="C30" t="s">
        <v>98</v>
      </c>
      <c r="D30" s="5" t="s">
        <v>129</v>
      </c>
      <c r="E30" t="s">
        <v>68</v>
      </c>
      <c r="F30" t="s">
        <v>70</v>
      </c>
      <c r="G30" t="s">
        <v>70</v>
      </c>
      <c r="H30" t="s">
        <v>70</v>
      </c>
      <c r="I30" t="s">
        <v>70</v>
      </c>
      <c r="J30" t="s">
        <v>70</v>
      </c>
      <c r="K30" t="s">
        <v>70</v>
      </c>
      <c r="L30" t="s">
        <v>70</v>
      </c>
      <c r="M30" t="s">
        <v>70</v>
      </c>
      <c r="N30">
        <v>20.2</v>
      </c>
      <c r="O30" s="5">
        <v>80</v>
      </c>
      <c r="P30" t="s">
        <v>69</v>
      </c>
      <c r="Q30" t="s">
        <v>70</v>
      </c>
      <c r="R30" t="s">
        <v>70</v>
      </c>
      <c r="S30" t="s">
        <v>70</v>
      </c>
      <c r="T30" t="s">
        <v>70</v>
      </c>
      <c r="U30" t="s">
        <v>70</v>
      </c>
      <c r="V30">
        <v>0</v>
      </c>
      <c r="X30">
        <v>46</v>
      </c>
      <c r="AA30" t="s">
        <v>140</v>
      </c>
      <c r="AB30" s="5" t="s">
        <v>113</v>
      </c>
      <c r="AC30" t="s">
        <v>72</v>
      </c>
      <c r="AD30" t="s">
        <v>181</v>
      </c>
      <c r="AE30" t="s">
        <v>74</v>
      </c>
      <c r="AF30" t="s">
        <v>70</v>
      </c>
      <c r="AH30" s="9" t="s">
        <v>182</v>
      </c>
      <c r="AL30">
        <f t="shared" si="25"/>
        <v>3</v>
      </c>
      <c r="AM30">
        <f t="shared" si="26"/>
        <v>8</v>
      </c>
      <c r="AN30">
        <f t="shared" si="27"/>
        <v>3</v>
      </c>
      <c r="AO30">
        <f t="shared" si="5"/>
        <v>0</v>
      </c>
      <c r="AP30">
        <f t="shared" si="6"/>
        <v>0</v>
      </c>
      <c r="AQ30">
        <f t="shared" si="7"/>
        <v>1</v>
      </c>
      <c r="AR30">
        <f t="shared" si="8"/>
        <v>0</v>
      </c>
      <c r="AS30">
        <f t="shared" si="9"/>
        <v>0</v>
      </c>
      <c r="AT30">
        <f t="shared" si="10"/>
        <v>0</v>
      </c>
      <c r="AU30">
        <f t="shared" si="11"/>
        <v>1</v>
      </c>
      <c r="AV30">
        <f t="shared" si="12"/>
        <v>1</v>
      </c>
      <c r="AW30">
        <f t="shared" si="13"/>
        <v>1</v>
      </c>
      <c r="AX30">
        <v>1</v>
      </c>
      <c r="AY30">
        <f t="shared" si="14"/>
        <v>0</v>
      </c>
      <c r="AZ30">
        <f t="shared" si="15"/>
        <v>1</v>
      </c>
      <c r="BA30">
        <f t="shared" si="16"/>
        <v>0</v>
      </c>
      <c r="BB30">
        <f t="shared" si="17"/>
        <v>0</v>
      </c>
      <c r="BC30">
        <f t="shared" si="18"/>
        <v>2</v>
      </c>
      <c r="BD30">
        <f t="shared" si="19"/>
        <v>3</v>
      </c>
      <c r="BE30">
        <v>2</v>
      </c>
      <c r="BF30">
        <f t="shared" si="20"/>
        <v>0</v>
      </c>
      <c r="BG30">
        <f t="shared" si="21"/>
        <v>1</v>
      </c>
      <c r="BH30" t="s">
        <v>183</v>
      </c>
    </row>
    <row r="31" spans="1:67" ht="12" customHeight="1" x14ac:dyDescent="0.25">
      <c r="A31" t="s">
        <v>184</v>
      </c>
      <c r="B31">
        <v>61.201916500000003</v>
      </c>
      <c r="C31" t="s">
        <v>67</v>
      </c>
      <c r="D31" s="5">
        <v>34</v>
      </c>
      <c r="E31" t="s">
        <v>68</v>
      </c>
      <c r="F31" t="s">
        <v>69</v>
      </c>
      <c r="G31" t="s">
        <v>69</v>
      </c>
      <c r="H31" t="s">
        <v>70</v>
      </c>
      <c r="I31" t="s">
        <v>69</v>
      </c>
      <c r="J31" t="s">
        <v>70</v>
      </c>
      <c r="K31" t="s">
        <v>70</v>
      </c>
      <c r="L31" t="s">
        <v>69</v>
      </c>
      <c r="M31" t="s">
        <v>69</v>
      </c>
      <c r="N31">
        <v>34.520000000000003</v>
      </c>
      <c r="O31" s="5">
        <v>78</v>
      </c>
      <c r="P31" t="s">
        <v>69</v>
      </c>
      <c r="Q31" t="s">
        <v>70</v>
      </c>
      <c r="R31" t="s">
        <v>70</v>
      </c>
      <c r="S31" t="s">
        <v>69</v>
      </c>
      <c r="T31" t="s">
        <v>69</v>
      </c>
      <c r="U31" t="s">
        <v>70</v>
      </c>
      <c r="V31">
        <v>0</v>
      </c>
      <c r="X31">
        <v>55.8</v>
      </c>
      <c r="Y31">
        <v>31.01</v>
      </c>
      <c r="Z31">
        <v>24.03</v>
      </c>
      <c r="AA31" t="s">
        <v>143</v>
      </c>
      <c r="AB31" s="5">
        <v>50.4</v>
      </c>
      <c r="AC31" t="s">
        <v>171</v>
      </c>
      <c r="AD31" t="s">
        <v>185</v>
      </c>
      <c r="AE31" t="s">
        <v>164</v>
      </c>
      <c r="AF31" t="s">
        <v>70</v>
      </c>
      <c r="AG31" t="s">
        <v>70</v>
      </c>
      <c r="AH31" s="9" t="s">
        <v>186</v>
      </c>
      <c r="AI31" t="s">
        <v>70</v>
      </c>
      <c r="AJ31" t="s">
        <v>101</v>
      </c>
      <c r="AL31">
        <f t="shared" si="25"/>
        <v>3</v>
      </c>
      <c r="AM31">
        <f t="shared" si="26"/>
        <v>8</v>
      </c>
      <c r="AN31">
        <f t="shared" si="27"/>
        <v>2</v>
      </c>
      <c r="AO31">
        <f t="shared" si="5"/>
        <v>1</v>
      </c>
      <c r="AP31">
        <f t="shared" si="6"/>
        <v>1</v>
      </c>
      <c r="AQ31">
        <f t="shared" si="7"/>
        <v>0</v>
      </c>
      <c r="AR31">
        <f t="shared" si="8"/>
        <v>1</v>
      </c>
      <c r="AS31">
        <f t="shared" si="9"/>
        <v>0</v>
      </c>
      <c r="AT31">
        <f t="shared" si="10"/>
        <v>0</v>
      </c>
      <c r="AU31">
        <f t="shared" si="11"/>
        <v>0</v>
      </c>
      <c r="AV31">
        <f t="shared" si="12"/>
        <v>0</v>
      </c>
      <c r="AW31">
        <f t="shared" si="13"/>
        <v>0</v>
      </c>
      <c r="AX31">
        <v>1</v>
      </c>
      <c r="AY31">
        <f t="shared" si="14"/>
        <v>0</v>
      </c>
      <c r="AZ31">
        <f t="shared" si="15"/>
        <v>1</v>
      </c>
      <c r="BA31">
        <f t="shared" si="16"/>
        <v>0</v>
      </c>
      <c r="BB31">
        <f t="shared" si="17"/>
        <v>0</v>
      </c>
      <c r="BC31">
        <f t="shared" si="18"/>
        <v>4</v>
      </c>
      <c r="BD31">
        <f t="shared" si="19"/>
        <v>2</v>
      </c>
      <c r="BE31">
        <v>2</v>
      </c>
      <c r="BF31">
        <f t="shared" si="20"/>
        <v>0</v>
      </c>
      <c r="BG31">
        <f t="shared" si="21"/>
        <v>0</v>
      </c>
      <c r="BH31" t="s">
        <v>187</v>
      </c>
    </row>
    <row r="32" spans="1:67" ht="12" customHeight="1" x14ac:dyDescent="0.25">
      <c r="A32" t="s">
        <v>188</v>
      </c>
      <c r="B32">
        <v>53.336071179999998</v>
      </c>
      <c r="C32" t="s">
        <v>67</v>
      </c>
      <c r="D32" s="5">
        <v>3</v>
      </c>
      <c r="E32" t="s">
        <v>78</v>
      </c>
      <c r="F32" t="s">
        <v>70</v>
      </c>
      <c r="G32" t="s">
        <v>69</v>
      </c>
      <c r="H32" t="s">
        <v>70</v>
      </c>
      <c r="I32" t="s">
        <v>70</v>
      </c>
      <c r="J32" t="s">
        <v>70</v>
      </c>
      <c r="K32" t="s">
        <v>70</v>
      </c>
      <c r="L32" t="s">
        <v>70</v>
      </c>
      <c r="M32" t="s">
        <v>69</v>
      </c>
      <c r="N32">
        <v>34.89</v>
      </c>
      <c r="O32" s="5">
        <v>81</v>
      </c>
      <c r="P32" t="s">
        <v>69</v>
      </c>
      <c r="Q32" t="s">
        <v>70</v>
      </c>
      <c r="R32" t="s">
        <v>70</v>
      </c>
      <c r="S32" t="s">
        <v>70</v>
      </c>
      <c r="T32" t="s">
        <v>70</v>
      </c>
      <c r="U32" t="s">
        <v>70</v>
      </c>
      <c r="V32">
        <v>0</v>
      </c>
      <c r="AB32" s="5">
        <v>30</v>
      </c>
      <c r="AD32" t="s">
        <v>189</v>
      </c>
      <c r="AE32" t="s">
        <v>74</v>
      </c>
      <c r="AF32" t="s">
        <v>70</v>
      </c>
      <c r="AG32" t="s">
        <v>70</v>
      </c>
      <c r="AH32" s="9" t="s">
        <v>190</v>
      </c>
      <c r="AL32">
        <f t="shared" si="25"/>
        <v>2</v>
      </c>
      <c r="AM32">
        <f t="shared" si="26"/>
        <v>3</v>
      </c>
      <c r="AN32">
        <f t="shared" si="27"/>
        <v>2</v>
      </c>
      <c r="AO32">
        <f t="shared" si="5"/>
        <v>1</v>
      </c>
      <c r="AP32">
        <f t="shared" si="6"/>
        <v>0</v>
      </c>
      <c r="AQ32">
        <f t="shared" si="7"/>
        <v>0</v>
      </c>
      <c r="AR32">
        <f t="shared" si="8"/>
        <v>1</v>
      </c>
      <c r="AS32">
        <f t="shared" si="9"/>
        <v>0</v>
      </c>
      <c r="AT32">
        <f t="shared" si="10"/>
        <v>0</v>
      </c>
      <c r="AU32">
        <f t="shared" si="11"/>
        <v>0</v>
      </c>
      <c r="AV32">
        <f t="shared" si="12"/>
        <v>0</v>
      </c>
      <c r="AW32">
        <f t="shared" si="13"/>
        <v>0</v>
      </c>
      <c r="AX32">
        <v>1</v>
      </c>
      <c r="AY32">
        <f t="shared" si="14"/>
        <v>0</v>
      </c>
      <c r="AZ32">
        <f t="shared" si="15"/>
        <v>0</v>
      </c>
      <c r="BA32">
        <f t="shared" si="16"/>
        <v>1</v>
      </c>
      <c r="BB32">
        <f t="shared" si="17"/>
        <v>0</v>
      </c>
      <c r="BC32">
        <f t="shared" si="18"/>
        <v>0</v>
      </c>
      <c r="BD32">
        <f t="shared" si="19"/>
        <v>1</v>
      </c>
      <c r="BE32">
        <v>2</v>
      </c>
      <c r="BF32">
        <f t="shared" si="20"/>
        <v>0</v>
      </c>
      <c r="BG32">
        <f t="shared" si="21"/>
        <v>0</v>
      </c>
      <c r="BH32" t="s">
        <v>191</v>
      </c>
    </row>
    <row r="33" spans="1:67" ht="12" customHeight="1" x14ac:dyDescent="0.25">
      <c r="A33" t="s">
        <v>192</v>
      </c>
      <c r="B33">
        <v>73.377138950000003</v>
      </c>
      <c r="C33" t="s">
        <v>67</v>
      </c>
      <c r="D33" s="5">
        <v>24</v>
      </c>
      <c r="E33" t="s">
        <v>68</v>
      </c>
      <c r="F33" t="s">
        <v>70</v>
      </c>
      <c r="G33" t="s">
        <v>70</v>
      </c>
      <c r="H33" t="s">
        <v>69</v>
      </c>
      <c r="I33" t="s">
        <v>70</v>
      </c>
      <c r="J33" t="s">
        <v>70</v>
      </c>
      <c r="K33" t="s">
        <v>70</v>
      </c>
      <c r="L33" t="s">
        <v>70</v>
      </c>
      <c r="M33" t="s">
        <v>69</v>
      </c>
      <c r="N33">
        <v>24.62</v>
      </c>
      <c r="O33" s="5">
        <v>79</v>
      </c>
      <c r="P33" t="s">
        <v>69</v>
      </c>
      <c r="Q33" t="s">
        <v>70</v>
      </c>
      <c r="R33" t="s">
        <v>70</v>
      </c>
      <c r="S33" t="s">
        <v>69</v>
      </c>
      <c r="T33" t="s">
        <v>70</v>
      </c>
      <c r="U33" t="s">
        <v>70</v>
      </c>
      <c r="V33">
        <v>0</v>
      </c>
      <c r="AB33" s="5">
        <v>35</v>
      </c>
      <c r="AC33" t="s">
        <v>79</v>
      </c>
      <c r="AD33" t="s">
        <v>178</v>
      </c>
      <c r="AE33" t="s">
        <v>74</v>
      </c>
      <c r="AF33" t="s">
        <v>70</v>
      </c>
      <c r="AG33" t="s">
        <v>70</v>
      </c>
      <c r="AH33" s="9" t="s">
        <v>193</v>
      </c>
      <c r="AL33">
        <f t="shared" si="25"/>
        <v>2</v>
      </c>
      <c r="AM33">
        <f t="shared" si="26"/>
        <v>6</v>
      </c>
      <c r="AN33">
        <f t="shared" si="27"/>
        <v>3</v>
      </c>
      <c r="AO33">
        <f t="shared" si="5"/>
        <v>1</v>
      </c>
      <c r="AP33">
        <f t="shared" si="6"/>
        <v>0</v>
      </c>
      <c r="AQ33">
        <f t="shared" si="7"/>
        <v>0</v>
      </c>
      <c r="AR33">
        <f t="shared" si="8"/>
        <v>0</v>
      </c>
      <c r="AS33">
        <f t="shared" si="9"/>
        <v>0</v>
      </c>
      <c r="AT33">
        <f t="shared" si="10"/>
        <v>0</v>
      </c>
      <c r="AU33">
        <f t="shared" si="11"/>
        <v>1</v>
      </c>
      <c r="AV33">
        <f t="shared" si="12"/>
        <v>0</v>
      </c>
      <c r="AW33">
        <f t="shared" si="13"/>
        <v>1</v>
      </c>
      <c r="AX33">
        <v>1</v>
      </c>
      <c r="AY33">
        <f t="shared" si="14"/>
        <v>0</v>
      </c>
      <c r="AZ33">
        <f t="shared" si="15"/>
        <v>0</v>
      </c>
      <c r="BA33">
        <f t="shared" si="16"/>
        <v>1</v>
      </c>
      <c r="BB33">
        <f t="shared" si="17"/>
        <v>1</v>
      </c>
      <c r="BC33">
        <f t="shared" si="18"/>
        <v>0</v>
      </c>
      <c r="BD33">
        <f t="shared" si="19"/>
        <v>3</v>
      </c>
      <c r="BE33">
        <v>2</v>
      </c>
      <c r="BF33">
        <f t="shared" si="20"/>
        <v>0</v>
      </c>
      <c r="BG33">
        <f t="shared" si="21"/>
        <v>0</v>
      </c>
      <c r="BH33" t="s">
        <v>96</v>
      </c>
    </row>
    <row r="34" spans="1:67" ht="12" customHeight="1" x14ac:dyDescent="0.25">
      <c r="A34" t="s">
        <v>194</v>
      </c>
      <c r="B34">
        <v>47.143052699999998</v>
      </c>
      <c r="C34" t="s">
        <v>67</v>
      </c>
      <c r="D34" s="5" t="s">
        <v>129</v>
      </c>
      <c r="E34" t="s">
        <v>68</v>
      </c>
      <c r="F34" t="s">
        <v>70</v>
      </c>
      <c r="G34" t="s">
        <v>70</v>
      </c>
      <c r="H34" t="s">
        <v>70</v>
      </c>
      <c r="I34" t="s">
        <v>70</v>
      </c>
      <c r="J34" t="s">
        <v>70</v>
      </c>
      <c r="K34" t="s">
        <v>70</v>
      </c>
      <c r="L34" t="s">
        <v>70</v>
      </c>
      <c r="M34" t="s">
        <v>70</v>
      </c>
      <c r="N34">
        <v>30.97</v>
      </c>
      <c r="O34" s="5">
        <v>61</v>
      </c>
      <c r="P34" t="s">
        <v>70</v>
      </c>
      <c r="Q34" t="s">
        <v>69</v>
      </c>
      <c r="R34" t="s">
        <v>70</v>
      </c>
      <c r="S34" t="s">
        <v>70</v>
      </c>
      <c r="T34" t="s">
        <v>70</v>
      </c>
      <c r="U34" t="s">
        <v>70</v>
      </c>
      <c r="V34">
        <v>0</v>
      </c>
      <c r="X34">
        <v>42</v>
      </c>
      <c r="AA34" t="s">
        <v>130</v>
      </c>
      <c r="AC34" t="s">
        <v>72</v>
      </c>
      <c r="AD34" t="s">
        <v>178</v>
      </c>
      <c r="AE34" t="s">
        <v>74</v>
      </c>
      <c r="AF34" t="s">
        <v>70</v>
      </c>
      <c r="AG34" t="s">
        <v>69</v>
      </c>
      <c r="AH34" s="9" t="s">
        <v>195</v>
      </c>
      <c r="AL34">
        <f t="shared" si="25"/>
        <v>0</v>
      </c>
      <c r="AM34">
        <f t="shared" si="26"/>
        <v>3</v>
      </c>
      <c r="AN34">
        <f t="shared" si="27"/>
        <v>1</v>
      </c>
      <c r="AO34">
        <f t="shared" si="5"/>
        <v>0</v>
      </c>
      <c r="AP34">
        <f t="shared" si="6"/>
        <v>0</v>
      </c>
      <c r="AQ34">
        <f t="shared" si="7"/>
        <v>0</v>
      </c>
      <c r="AR34">
        <f t="shared" si="8"/>
        <v>0</v>
      </c>
      <c r="AS34">
        <f t="shared" si="9"/>
        <v>0</v>
      </c>
      <c r="AT34">
        <f t="shared" si="10"/>
        <v>0</v>
      </c>
      <c r="AU34">
        <f t="shared" si="11"/>
        <v>0</v>
      </c>
      <c r="AV34">
        <f t="shared" si="12"/>
        <v>0</v>
      </c>
      <c r="AW34">
        <f t="shared" si="13"/>
        <v>0</v>
      </c>
      <c r="AX34">
        <v>1</v>
      </c>
      <c r="AY34">
        <f t="shared" si="14"/>
        <v>0</v>
      </c>
      <c r="AZ34">
        <f t="shared" si="15"/>
        <v>0</v>
      </c>
      <c r="BA34">
        <f t="shared" si="16"/>
        <v>0</v>
      </c>
      <c r="BB34">
        <f t="shared" si="17"/>
        <v>0</v>
      </c>
      <c r="BC34">
        <f t="shared" si="18"/>
        <v>1</v>
      </c>
      <c r="BD34">
        <f t="shared" si="19"/>
        <v>0</v>
      </c>
      <c r="BE34">
        <v>2</v>
      </c>
      <c r="BF34">
        <f t="shared" si="20"/>
        <v>0</v>
      </c>
      <c r="BG34">
        <f t="shared" si="21"/>
        <v>0</v>
      </c>
    </row>
    <row r="35" spans="1:67" ht="12" customHeight="1" x14ac:dyDescent="0.25">
      <c r="A35" t="s">
        <v>196</v>
      </c>
      <c r="B35">
        <v>68.257357970000001</v>
      </c>
      <c r="C35" t="s">
        <v>98</v>
      </c>
      <c r="D35" s="5">
        <v>41</v>
      </c>
      <c r="E35" t="s">
        <v>68</v>
      </c>
      <c r="F35" t="s">
        <v>69</v>
      </c>
      <c r="G35" t="s">
        <v>70</v>
      </c>
      <c r="H35" t="s">
        <v>70</v>
      </c>
      <c r="I35" t="s">
        <v>70</v>
      </c>
      <c r="J35" t="s">
        <v>70</v>
      </c>
      <c r="K35" t="s">
        <v>70</v>
      </c>
      <c r="L35" t="s">
        <v>70</v>
      </c>
      <c r="M35" t="s">
        <v>70</v>
      </c>
      <c r="N35">
        <v>21.5</v>
      </c>
      <c r="O35" s="5" t="s">
        <v>90</v>
      </c>
      <c r="P35" t="s">
        <v>69</v>
      </c>
      <c r="Q35" t="s">
        <v>70</v>
      </c>
      <c r="R35" t="s">
        <v>70</v>
      </c>
      <c r="S35" t="s">
        <v>70</v>
      </c>
      <c r="T35" t="s">
        <v>69</v>
      </c>
      <c r="U35" t="s">
        <v>70</v>
      </c>
      <c r="V35">
        <v>1</v>
      </c>
      <c r="AD35" t="s">
        <v>178</v>
      </c>
      <c r="AE35" t="s">
        <v>74</v>
      </c>
      <c r="AF35" t="s">
        <v>70</v>
      </c>
      <c r="AG35" t="s">
        <v>70</v>
      </c>
      <c r="AH35" s="9" t="s">
        <v>197</v>
      </c>
      <c r="AL35">
        <f t="shared" si="25"/>
        <v>3</v>
      </c>
      <c r="AM35">
        <f t="shared" si="26"/>
        <v>6</v>
      </c>
      <c r="AN35">
        <f t="shared" si="27"/>
        <v>2</v>
      </c>
      <c r="AO35">
        <f t="shared" si="5"/>
        <v>0</v>
      </c>
      <c r="AP35">
        <f t="shared" si="6"/>
        <v>1</v>
      </c>
      <c r="AQ35">
        <f t="shared" si="7"/>
        <v>0</v>
      </c>
      <c r="AR35">
        <f t="shared" si="8"/>
        <v>0</v>
      </c>
      <c r="AS35">
        <f t="shared" si="9"/>
        <v>0</v>
      </c>
      <c r="AT35">
        <f t="shared" si="10"/>
        <v>0</v>
      </c>
      <c r="AU35">
        <f t="shared" si="11"/>
        <v>1</v>
      </c>
      <c r="AV35">
        <f t="shared" si="12"/>
        <v>1</v>
      </c>
      <c r="AW35">
        <f t="shared" si="13"/>
        <v>1</v>
      </c>
      <c r="AX35">
        <v>1</v>
      </c>
      <c r="AY35">
        <f t="shared" si="14"/>
        <v>0</v>
      </c>
      <c r="AZ35">
        <f t="shared" si="15"/>
        <v>0</v>
      </c>
      <c r="BA35">
        <f t="shared" si="16"/>
        <v>0</v>
      </c>
      <c r="BB35">
        <f t="shared" si="17"/>
        <v>0</v>
      </c>
      <c r="BC35">
        <f t="shared" si="18"/>
        <v>0</v>
      </c>
      <c r="BD35">
        <f t="shared" si="19"/>
        <v>2</v>
      </c>
      <c r="BE35">
        <v>2</v>
      </c>
      <c r="BF35">
        <f t="shared" si="20"/>
        <v>1</v>
      </c>
      <c r="BG35">
        <f t="shared" si="21"/>
        <v>1</v>
      </c>
      <c r="BH35" t="s">
        <v>96</v>
      </c>
    </row>
    <row r="36" spans="1:67" ht="12" customHeight="1" x14ac:dyDescent="0.25">
      <c r="A36" t="s">
        <v>198</v>
      </c>
      <c r="B36">
        <v>66.130047910000002</v>
      </c>
      <c r="C36" t="s">
        <v>67</v>
      </c>
      <c r="D36" s="5">
        <v>46</v>
      </c>
      <c r="E36" t="s">
        <v>68</v>
      </c>
      <c r="F36" t="s">
        <v>69</v>
      </c>
      <c r="G36" t="s">
        <v>70</v>
      </c>
      <c r="H36" t="s">
        <v>69</v>
      </c>
      <c r="I36" t="s">
        <v>70</v>
      </c>
      <c r="J36" t="s">
        <v>70</v>
      </c>
      <c r="K36" t="s">
        <v>70</v>
      </c>
      <c r="L36" t="s">
        <v>70</v>
      </c>
      <c r="M36" t="s">
        <v>70</v>
      </c>
      <c r="N36">
        <v>20.29</v>
      </c>
      <c r="O36" s="5">
        <v>90</v>
      </c>
      <c r="P36" t="s">
        <v>70</v>
      </c>
      <c r="Q36" t="s">
        <v>69</v>
      </c>
      <c r="R36" t="s">
        <v>70</v>
      </c>
      <c r="S36" t="s">
        <v>69</v>
      </c>
      <c r="T36" t="s">
        <v>70</v>
      </c>
      <c r="U36" t="s">
        <v>70</v>
      </c>
      <c r="V36">
        <v>1</v>
      </c>
      <c r="AD36" t="s">
        <v>88</v>
      </c>
      <c r="AE36" t="s">
        <v>74</v>
      </c>
      <c r="AF36" t="s">
        <v>70</v>
      </c>
      <c r="AG36" t="s">
        <v>70</v>
      </c>
      <c r="AH36" s="9" t="s">
        <v>199</v>
      </c>
      <c r="AI36" t="s">
        <v>69</v>
      </c>
      <c r="AJ36" t="s">
        <v>85</v>
      </c>
      <c r="AK36">
        <v>0.25</v>
      </c>
      <c r="AL36">
        <f t="shared" si="25"/>
        <v>2</v>
      </c>
      <c r="AM36">
        <f t="shared" si="26"/>
        <v>6</v>
      </c>
      <c r="AN36">
        <f t="shared" si="27"/>
        <v>2</v>
      </c>
      <c r="AO36">
        <f t="shared" si="5"/>
        <v>0</v>
      </c>
      <c r="AP36">
        <f t="shared" si="6"/>
        <v>1</v>
      </c>
      <c r="AQ36">
        <f t="shared" si="7"/>
        <v>0</v>
      </c>
      <c r="AR36">
        <f t="shared" si="8"/>
        <v>0</v>
      </c>
      <c r="AS36">
        <f t="shared" si="9"/>
        <v>0</v>
      </c>
      <c r="AT36">
        <f t="shared" si="10"/>
        <v>0</v>
      </c>
      <c r="AU36">
        <f t="shared" si="11"/>
        <v>1</v>
      </c>
      <c r="AV36">
        <f t="shared" si="12"/>
        <v>0</v>
      </c>
      <c r="AW36">
        <f t="shared" si="13"/>
        <v>1</v>
      </c>
      <c r="AX36">
        <v>1</v>
      </c>
      <c r="AY36">
        <f t="shared" si="14"/>
        <v>0</v>
      </c>
      <c r="AZ36">
        <f t="shared" si="15"/>
        <v>0</v>
      </c>
      <c r="BA36">
        <f t="shared" si="16"/>
        <v>0</v>
      </c>
      <c r="BB36">
        <f t="shared" si="17"/>
        <v>1</v>
      </c>
      <c r="BC36">
        <f t="shared" si="18"/>
        <v>0</v>
      </c>
      <c r="BD36">
        <f t="shared" si="19"/>
        <v>2</v>
      </c>
      <c r="BE36">
        <v>2</v>
      </c>
      <c r="BF36">
        <f t="shared" si="20"/>
        <v>1</v>
      </c>
      <c r="BG36">
        <f t="shared" si="21"/>
        <v>0</v>
      </c>
    </row>
    <row r="37" spans="1:67" ht="12" customHeight="1" x14ac:dyDescent="0.25">
      <c r="A37" t="s">
        <v>200</v>
      </c>
      <c r="B37">
        <v>63.854893910000001</v>
      </c>
      <c r="C37" t="s">
        <v>67</v>
      </c>
      <c r="D37" s="5">
        <v>11</v>
      </c>
      <c r="E37" t="s">
        <v>78</v>
      </c>
      <c r="F37" t="s">
        <v>70</v>
      </c>
      <c r="G37" t="s">
        <v>70</v>
      </c>
      <c r="H37" t="s">
        <v>70</v>
      </c>
      <c r="I37" t="s">
        <v>69</v>
      </c>
      <c r="J37" t="s">
        <v>70</v>
      </c>
      <c r="K37" t="s">
        <v>69</v>
      </c>
      <c r="L37" t="s">
        <v>70</v>
      </c>
      <c r="M37" t="s">
        <v>69</v>
      </c>
      <c r="N37">
        <v>31.91</v>
      </c>
      <c r="O37" s="5">
        <v>46</v>
      </c>
      <c r="P37" t="s">
        <v>69</v>
      </c>
      <c r="Q37" t="s">
        <v>70</v>
      </c>
      <c r="R37" t="s">
        <v>70</v>
      </c>
      <c r="S37" t="s">
        <v>70</v>
      </c>
      <c r="T37" t="s">
        <v>70</v>
      </c>
      <c r="U37" t="s">
        <v>70</v>
      </c>
      <c r="V37">
        <v>0</v>
      </c>
      <c r="X37">
        <v>46</v>
      </c>
      <c r="AB37" s="5">
        <v>33</v>
      </c>
      <c r="AD37" t="s">
        <v>73</v>
      </c>
      <c r="AE37" t="s">
        <v>74</v>
      </c>
      <c r="AF37" t="s">
        <v>70</v>
      </c>
      <c r="AG37" t="s">
        <v>70</v>
      </c>
      <c r="AH37" s="9" t="s">
        <v>201</v>
      </c>
      <c r="AL37">
        <f t="shared" si="25"/>
        <v>3</v>
      </c>
      <c r="AM37">
        <f t="shared" si="26"/>
        <v>6</v>
      </c>
      <c r="AN37">
        <f t="shared" si="27"/>
        <v>4</v>
      </c>
      <c r="AO37">
        <f t="shared" si="5"/>
        <v>1</v>
      </c>
      <c r="AP37">
        <f t="shared" si="6"/>
        <v>0</v>
      </c>
      <c r="AQ37">
        <f t="shared" si="7"/>
        <v>0</v>
      </c>
      <c r="AR37">
        <f t="shared" si="8"/>
        <v>0</v>
      </c>
      <c r="AS37">
        <f t="shared" si="9"/>
        <v>2</v>
      </c>
      <c r="AT37">
        <f t="shared" si="10"/>
        <v>0</v>
      </c>
      <c r="AU37">
        <f t="shared" si="11"/>
        <v>0</v>
      </c>
      <c r="AV37">
        <f t="shared" si="12"/>
        <v>0</v>
      </c>
      <c r="AW37">
        <f t="shared" si="13"/>
        <v>0</v>
      </c>
      <c r="AX37">
        <v>1</v>
      </c>
      <c r="AY37">
        <f t="shared" si="14"/>
        <v>1</v>
      </c>
      <c r="AZ37">
        <f t="shared" si="15"/>
        <v>1</v>
      </c>
      <c r="BA37">
        <f t="shared" si="16"/>
        <v>1</v>
      </c>
      <c r="BB37">
        <f t="shared" si="17"/>
        <v>0</v>
      </c>
      <c r="BC37">
        <f t="shared" si="18"/>
        <v>2</v>
      </c>
      <c r="BD37">
        <f t="shared" si="19"/>
        <v>2</v>
      </c>
      <c r="BE37">
        <v>2</v>
      </c>
      <c r="BF37">
        <f t="shared" si="20"/>
        <v>0</v>
      </c>
      <c r="BG37">
        <f t="shared" si="21"/>
        <v>0</v>
      </c>
    </row>
    <row r="38" spans="1:67" ht="12" customHeight="1" x14ac:dyDescent="0.25">
      <c r="A38" t="s">
        <v>208</v>
      </c>
      <c r="B38">
        <v>71.561943869999993</v>
      </c>
      <c r="C38" t="s">
        <v>67</v>
      </c>
      <c r="D38" s="5" t="s">
        <v>129</v>
      </c>
      <c r="E38" t="s">
        <v>68</v>
      </c>
      <c r="F38" t="s">
        <v>70</v>
      </c>
      <c r="G38" t="s">
        <v>70</v>
      </c>
      <c r="H38" t="s">
        <v>70</v>
      </c>
      <c r="I38" t="s">
        <v>70</v>
      </c>
      <c r="J38" t="s">
        <v>70</v>
      </c>
      <c r="K38" t="s">
        <v>70</v>
      </c>
      <c r="L38" t="s">
        <v>70</v>
      </c>
      <c r="M38" t="s">
        <v>69</v>
      </c>
      <c r="N38">
        <v>24.02</v>
      </c>
      <c r="O38" s="5">
        <v>78</v>
      </c>
      <c r="P38" t="s">
        <v>69</v>
      </c>
      <c r="Q38" t="s">
        <v>70</v>
      </c>
      <c r="R38" t="s">
        <v>70</v>
      </c>
      <c r="S38" t="s">
        <v>70</v>
      </c>
      <c r="T38" t="s">
        <v>70</v>
      </c>
      <c r="U38" t="s">
        <v>70</v>
      </c>
      <c r="V38">
        <v>1</v>
      </c>
      <c r="X38">
        <v>33</v>
      </c>
      <c r="AB38" s="5" t="s">
        <v>209</v>
      </c>
      <c r="AD38" t="s">
        <v>210</v>
      </c>
      <c r="AE38" t="s">
        <v>74</v>
      </c>
      <c r="AF38" t="s">
        <v>70</v>
      </c>
      <c r="AG38" t="s">
        <v>70</v>
      </c>
      <c r="AH38" s="9" t="s">
        <v>211</v>
      </c>
      <c r="AI38" t="s">
        <v>69</v>
      </c>
      <c r="AJ38" t="s">
        <v>85</v>
      </c>
      <c r="AK38">
        <v>13</v>
      </c>
      <c r="AL38">
        <f t="shared" si="25"/>
        <v>2</v>
      </c>
      <c r="AM38">
        <f t="shared" si="26"/>
        <v>6</v>
      </c>
      <c r="AN38">
        <f t="shared" si="27"/>
        <v>2</v>
      </c>
      <c r="AO38">
        <f t="shared" si="5"/>
        <v>1</v>
      </c>
      <c r="AP38">
        <f t="shared" si="6"/>
        <v>0</v>
      </c>
      <c r="AQ38">
        <f t="shared" si="7"/>
        <v>0</v>
      </c>
      <c r="AR38">
        <f t="shared" si="8"/>
        <v>0</v>
      </c>
      <c r="AS38">
        <f t="shared" si="9"/>
        <v>0</v>
      </c>
      <c r="AT38">
        <f t="shared" si="10"/>
        <v>0</v>
      </c>
      <c r="AU38">
        <f t="shared" si="11"/>
        <v>1</v>
      </c>
      <c r="AV38">
        <f t="shared" si="12"/>
        <v>0</v>
      </c>
      <c r="AW38">
        <f t="shared" si="13"/>
        <v>1</v>
      </c>
      <c r="AX38">
        <v>1</v>
      </c>
      <c r="AY38">
        <f t="shared" si="14"/>
        <v>0</v>
      </c>
      <c r="AZ38">
        <f t="shared" si="15"/>
        <v>0</v>
      </c>
      <c r="BA38">
        <f t="shared" si="16"/>
        <v>0</v>
      </c>
      <c r="BB38">
        <f t="shared" si="17"/>
        <v>0</v>
      </c>
      <c r="BC38">
        <f t="shared" si="18"/>
        <v>0</v>
      </c>
      <c r="BD38">
        <f t="shared" si="19"/>
        <v>3</v>
      </c>
      <c r="BE38">
        <v>2</v>
      </c>
      <c r="BF38">
        <f t="shared" si="20"/>
        <v>1</v>
      </c>
      <c r="BG38">
        <f t="shared" si="21"/>
        <v>0</v>
      </c>
    </row>
    <row r="39" spans="1:67" ht="12" customHeight="1" x14ac:dyDescent="0.25">
      <c r="A39" t="s">
        <v>212</v>
      </c>
      <c r="B39">
        <v>56.574948669999998</v>
      </c>
      <c r="C39" t="s">
        <v>67</v>
      </c>
      <c r="D39" s="5">
        <v>31</v>
      </c>
      <c r="E39" t="s">
        <v>68</v>
      </c>
      <c r="F39" t="s">
        <v>69</v>
      </c>
      <c r="G39" t="s">
        <v>70</v>
      </c>
      <c r="H39" t="s">
        <v>70</v>
      </c>
      <c r="I39" t="s">
        <v>70</v>
      </c>
      <c r="J39" t="s">
        <v>70</v>
      </c>
      <c r="K39" t="s">
        <v>70</v>
      </c>
      <c r="L39" t="s">
        <v>70</v>
      </c>
      <c r="M39" t="s">
        <v>70</v>
      </c>
      <c r="N39">
        <v>41.75</v>
      </c>
      <c r="O39" s="5" t="s">
        <v>90</v>
      </c>
      <c r="P39" t="s">
        <v>69</v>
      </c>
      <c r="Q39" t="s">
        <v>70</v>
      </c>
      <c r="R39" t="s">
        <v>70</v>
      </c>
      <c r="S39" t="s">
        <v>70</v>
      </c>
      <c r="T39" t="s">
        <v>70</v>
      </c>
      <c r="U39" t="s">
        <v>70</v>
      </c>
      <c r="V39">
        <v>0</v>
      </c>
      <c r="X39">
        <v>42</v>
      </c>
      <c r="Z39">
        <v>25.7</v>
      </c>
      <c r="AA39" t="s">
        <v>140</v>
      </c>
      <c r="AB39" s="5" t="s">
        <v>159</v>
      </c>
      <c r="AC39" t="s">
        <v>72</v>
      </c>
      <c r="AD39" t="s">
        <v>88</v>
      </c>
      <c r="AE39" t="s">
        <v>74</v>
      </c>
      <c r="AF39" t="s">
        <v>70</v>
      </c>
      <c r="AG39" t="s">
        <v>70</v>
      </c>
      <c r="AH39" s="9" t="s">
        <v>213</v>
      </c>
      <c r="AI39" t="s">
        <v>69</v>
      </c>
      <c r="AJ39" t="s">
        <v>85</v>
      </c>
      <c r="AK39">
        <v>13</v>
      </c>
      <c r="AL39">
        <f t="shared" si="25"/>
        <v>1</v>
      </c>
      <c r="AM39">
        <f t="shared" si="26"/>
        <v>4</v>
      </c>
      <c r="AN39">
        <f t="shared" si="27"/>
        <v>1</v>
      </c>
      <c r="AO39">
        <f t="shared" si="5"/>
        <v>0</v>
      </c>
      <c r="AP39">
        <f t="shared" si="6"/>
        <v>1</v>
      </c>
      <c r="AQ39">
        <f t="shared" si="7"/>
        <v>0</v>
      </c>
      <c r="AR39">
        <f t="shared" si="8"/>
        <v>0</v>
      </c>
      <c r="AS39">
        <f t="shared" si="9"/>
        <v>0</v>
      </c>
      <c r="AT39">
        <f t="shared" si="10"/>
        <v>0</v>
      </c>
      <c r="AU39">
        <f t="shared" si="11"/>
        <v>0</v>
      </c>
      <c r="AV39">
        <f t="shared" si="12"/>
        <v>0</v>
      </c>
      <c r="AW39">
        <f t="shared" si="13"/>
        <v>0</v>
      </c>
      <c r="AX39">
        <v>1</v>
      </c>
      <c r="AY39">
        <f t="shared" si="14"/>
        <v>0</v>
      </c>
      <c r="AZ39">
        <f t="shared" si="15"/>
        <v>0</v>
      </c>
      <c r="BA39">
        <f t="shared" si="16"/>
        <v>0</v>
      </c>
      <c r="BB39">
        <f t="shared" si="17"/>
        <v>0</v>
      </c>
      <c r="BC39">
        <f t="shared" si="18"/>
        <v>1</v>
      </c>
      <c r="BD39">
        <f t="shared" si="19"/>
        <v>1</v>
      </c>
      <c r="BE39">
        <v>2</v>
      </c>
      <c r="BF39">
        <f t="shared" si="20"/>
        <v>0</v>
      </c>
      <c r="BG39">
        <f t="shared" si="21"/>
        <v>0</v>
      </c>
    </row>
    <row r="40" spans="1:67" ht="12" customHeight="1" x14ac:dyDescent="0.25">
      <c r="A40" t="s">
        <v>214</v>
      </c>
      <c r="B40">
        <v>75.657768649999994</v>
      </c>
      <c r="C40" t="s">
        <v>67</v>
      </c>
      <c r="D40" s="5" t="s">
        <v>129</v>
      </c>
      <c r="E40" t="s">
        <v>68</v>
      </c>
      <c r="F40" t="s">
        <v>69</v>
      </c>
      <c r="G40" t="s">
        <v>69</v>
      </c>
      <c r="H40" t="s">
        <v>70</v>
      </c>
      <c r="I40" t="s">
        <v>70</v>
      </c>
      <c r="J40" t="s">
        <v>70</v>
      </c>
      <c r="K40" t="s">
        <v>70</v>
      </c>
      <c r="L40" t="s">
        <v>70</v>
      </c>
      <c r="M40" t="s">
        <v>70</v>
      </c>
      <c r="N40">
        <v>32.82</v>
      </c>
      <c r="O40" s="5">
        <v>72</v>
      </c>
      <c r="P40" t="s">
        <v>69</v>
      </c>
      <c r="Q40" t="s">
        <v>70</v>
      </c>
      <c r="R40" t="s">
        <v>70</v>
      </c>
      <c r="S40" t="s">
        <v>70</v>
      </c>
      <c r="T40" t="s">
        <v>70</v>
      </c>
      <c r="U40" t="s">
        <v>70</v>
      </c>
      <c r="V40">
        <v>0</v>
      </c>
      <c r="AA40" t="s">
        <v>104</v>
      </c>
      <c r="AC40" t="s">
        <v>72</v>
      </c>
      <c r="AD40" t="s">
        <v>178</v>
      </c>
      <c r="AE40" t="s">
        <v>74</v>
      </c>
      <c r="AF40" t="s">
        <v>70</v>
      </c>
      <c r="AG40" t="s">
        <v>69</v>
      </c>
      <c r="AH40" s="9" t="s">
        <v>215</v>
      </c>
      <c r="AL40">
        <f t="shared" si="25"/>
        <v>4</v>
      </c>
      <c r="AM40">
        <f t="shared" si="26"/>
        <v>5</v>
      </c>
      <c r="AN40">
        <f t="shared" si="27"/>
        <v>2</v>
      </c>
      <c r="AO40">
        <f t="shared" si="5"/>
        <v>0</v>
      </c>
      <c r="AP40">
        <f t="shared" si="6"/>
        <v>1</v>
      </c>
      <c r="AQ40">
        <f t="shared" si="7"/>
        <v>1</v>
      </c>
      <c r="AR40">
        <f t="shared" si="8"/>
        <v>1</v>
      </c>
      <c r="AS40">
        <f t="shared" si="9"/>
        <v>0</v>
      </c>
      <c r="AT40">
        <f t="shared" si="10"/>
        <v>0</v>
      </c>
      <c r="AU40">
        <f t="shared" si="11"/>
        <v>1</v>
      </c>
      <c r="AV40">
        <f t="shared" si="12"/>
        <v>0</v>
      </c>
      <c r="AW40">
        <f t="shared" si="13"/>
        <v>1</v>
      </c>
      <c r="AX40">
        <v>1</v>
      </c>
      <c r="AY40">
        <f t="shared" si="14"/>
        <v>0</v>
      </c>
      <c r="AZ40">
        <f t="shared" si="15"/>
        <v>0</v>
      </c>
      <c r="BA40">
        <f t="shared" si="16"/>
        <v>0</v>
      </c>
      <c r="BB40">
        <f t="shared" si="17"/>
        <v>0</v>
      </c>
      <c r="BC40">
        <f t="shared" si="18"/>
        <v>0</v>
      </c>
      <c r="BD40">
        <f t="shared" si="19"/>
        <v>3</v>
      </c>
      <c r="BE40">
        <v>2</v>
      </c>
      <c r="BF40">
        <f t="shared" si="20"/>
        <v>0</v>
      </c>
      <c r="BG40">
        <f t="shared" si="21"/>
        <v>0</v>
      </c>
      <c r="BH40" t="s">
        <v>216</v>
      </c>
    </row>
    <row r="41" spans="1:67" ht="12" customHeight="1" x14ac:dyDescent="0.25">
      <c r="A41" t="s">
        <v>218</v>
      </c>
      <c r="B41">
        <v>57.004791240000003</v>
      </c>
      <c r="C41" t="s">
        <v>67</v>
      </c>
      <c r="D41" s="5">
        <v>6</v>
      </c>
      <c r="E41" t="s">
        <v>78</v>
      </c>
      <c r="F41" t="s">
        <v>69</v>
      </c>
      <c r="G41" t="s">
        <v>70</v>
      </c>
      <c r="H41" t="s">
        <v>70</v>
      </c>
      <c r="I41" t="s">
        <v>70</v>
      </c>
      <c r="J41" t="s">
        <v>70</v>
      </c>
      <c r="K41" t="s">
        <v>70</v>
      </c>
      <c r="L41" t="s">
        <v>69</v>
      </c>
      <c r="M41" t="s">
        <v>70</v>
      </c>
      <c r="N41">
        <v>32.85</v>
      </c>
      <c r="O41" s="5">
        <v>87</v>
      </c>
      <c r="P41" t="s">
        <v>69</v>
      </c>
      <c r="Q41" t="s">
        <v>69</v>
      </c>
      <c r="R41" t="s">
        <v>70</v>
      </c>
      <c r="S41" t="s">
        <v>70</v>
      </c>
      <c r="T41" t="s">
        <v>70</v>
      </c>
      <c r="U41" t="s">
        <v>70</v>
      </c>
      <c r="V41">
        <v>0</v>
      </c>
      <c r="AD41" t="s">
        <v>99</v>
      </c>
      <c r="AE41" t="s">
        <v>74</v>
      </c>
      <c r="AF41" t="s">
        <v>70</v>
      </c>
      <c r="AG41" t="s">
        <v>70</v>
      </c>
      <c r="AH41" s="9" t="s">
        <v>219</v>
      </c>
      <c r="AL41">
        <f t="shared" si="25"/>
        <v>1</v>
      </c>
      <c r="AM41">
        <f t="shared" si="26"/>
        <v>3</v>
      </c>
      <c r="AN41">
        <f t="shared" si="27"/>
        <v>1</v>
      </c>
      <c r="AO41">
        <f t="shared" si="5"/>
        <v>0</v>
      </c>
      <c r="AP41">
        <f t="shared" si="6"/>
        <v>1</v>
      </c>
      <c r="AQ41">
        <f t="shared" si="7"/>
        <v>0</v>
      </c>
      <c r="AR41">
        <f t="shared" si="8"/>
        <v>0</v>
      </c>
      <c r="AS41">
        <f t="shared" si="9"/>
        <v>0</v>
      </c>
      <c r="AT41">
        <f t="shared" si="10"/>
        <v>0</v>
      </c>
      <c r="AU41">
        <f t="shared" si="11"/>
        <v>0</v>
      </c>
      <c r="AV41">
        <f t="shared" si="12"/>
        <v>0</v>
      </c>
      <c r="AW41">
        <f t="shared" si="13"/>
        <v>0</v>
      </c>
      <c r="AX41">
        <v>1</v>
      </c>
      <c r="AY41">
        <f t="shared" si="14"/>
        <v>0</v>
      </c>
      <c r="AZ41">
        <f t="shared" si="15"/>
        <v>0</v>
      </c>
      <c r="BA41">
        <f t="shared" si="16"/>
        <v>0</v>
      </c>
      <c r="BB41">
        <f t="shared" si="17"/>
        <v>0</v>
      </c>
      <c r="BC41">
        <f t="shared" si="18"/>
        <v>0</v>
      </c>
      <c r="BD41">
        <f t="shared" si="19"/>
        <v>1</v>
      </c>
      <c r="BE41">
        <v>2</v>
      </c>
      <c r="BF41">
        <f t="shared" si="20"/>
        <v>0</v>
      </c>
      <c r="BG41">
        <f t="shared" si="21"/>
        <v>0</v>
      </c>
      <c r="BH41" t="s">
        <v>220</v>
      </c>
    </row>
    <row r="42" spans="1:67" ht="12" customHeight="1" x14ac:dyDescent="0.25">
      <c r="A42" t="s">
        <v>221</v>
      </c>
      <c r="B42">
        <v>55.679671460000002</v>
      </c>
      <c r="C42" t="s">
        <v>67</v>
      </c>
      <c r="D42" s="5" t="s">
        <v>129</v>
      </c>
      <c r="E42" t="s">
        <v>68</v>
      </c>
      <c r="F42" t="s">
        <v>70</v>
      </c>
      <c r="G42" t="s">
        <v>70</v>
      </c>
      <c r="H42" t="s">
        <v>70</v>
      </c>
      <c r="I42" t="s">
        <v>70</v>
      </c>
      <c r="J42" t="s">
        <v>70</v>
      </c>
      <c r="K42" t="s">
        <v>70</v>
      </c>
      <c r="L42" t="s">
        <v>70</v>
      </c>
      <c r="M42" t="s">
        <v>70</v>
      </c>
      <c r="N42">
        <v>34.409999999999997</v>
      </c>
      <c r="O42" s="5">
        <v>84</v>
      </c>
      <c r="P42" t="s">
        <v>69</v>
      </c>
      <c r="Q42" t="s">
        <v>70</v>
      </c>
      <c r="R42" t="s">
        <v>70</v>
      </c>
      <c r="S42" t="s">
        <v>70</v>
      </c>
      <c r="T42" t="s">
        <v>70</v>
      </c>
      <c r="U42" t="s">
        <v>70</v>
      </c>
      <c r="V42">
        <v>0</v>
      </c>
      <c r="X42">
        <v>51</v>
      </c>
      <c r="Y42">
        <v>17.3</v>
      </c>
      <c r="Z42">
        <v>29.4</v>
      </c>
      <c r="AA42" t="s">
        <v>104</v>
      </c>
      <c r="AB42" s="5">
        <v>72.3</v>
      </c>
      <c r="AC42" t="s">
        <v>72</v>
      </c>
      <c r="AD42" t="s">
        <v>222</v>
      </c>
      <c r="AE42" t="s">
        <v>74</v>
      </c>
      <c r="AF42" t="s">
        <v>70</v>
      </c>
      <c r="AG42" t="s">
        <v>70</v>
      </c>
      <c r="AH42" s="9" t="s">
        <v>223</v>
      </c>
      <c r="AL42">
        <f t="shared" si="25"/>
        <v>0</v>
      </c>
      <c r="AM42">
        <f t="shared" si="26"/>
        <v>6</v>
      </c>
      <c r="AN42">
        <f t="shared" si="27"/>
        <v>2</v>
      </c>
      <c r="AO42">
        <f t="shared" si="5"/>
        <v>0</v>
      </c>
      <c r="AP42">
        <f t="shared" si="6"/>
        <v>0</v>
      </c>
      <c r="AQ42">
        <f t="shared" si="7"/>
        <v>0</v>
      </c>
      <c r="AR42">
        <f t="shared" si="8"/>
        <v>0</v>
      </c>
      <c r="AS42">
        <f t="shared" si="9"/>
        <v>0</v>
      </c>
      <c r="AT42">
        <f t="shared" si="10"/>
        <v>0</v>
      </c>
      <c r="AU42">
        <f t="shared" si="11"/>
        <v>0</v>
      </c>
      <c r="AV42">
        <f t="shared" si="12"/>
        <v>0</v>
      </c>
      <c r="AW42">
        <f t="shared" si="13"/>
        <v>0</v>
      </c>
      <c r="AX42">
        <v>1</v>
      </c>
      <c r="AY42">
        <f t="shared" si="14"/>
        <v>0</v>
      </c>
      <c r="AZ42">
        <f t="shared" si="15"/>
        <v>1</v>
      </c>
      <c r="BA42">
        <f t="shared" si="16"/>
        <v>0</v>
      </c>
      <c r="BB42">
        <f t="shared" si="17"/>
        <v>0</v>
      </c>
      <c r="BC42">
        <f t="shared" si="18"/>
        <v>3</v>
      </c>
      <c r="BD42">
        <f t="shared" si="19"/>
        <v>1</v>
      </c>
      <c r="BE42">
        <v>2</v>
      </c>
      <c r="BF42">
        <f t="shared" si="20"/>
        <v>0</v>
      </c>
      <c r="BG42">
        <f t="shared" si="21"/>
        <v>0</v>
      </c>
      <c r="BH42" t="s">
        <v>224</v>
      </c>
    </row>
    <row r="43" spans="1:67" ht="12" customHeight="1" x14ac:dyDescent="0.25">
      <c r="A43" t="s">
        <v>226</v>
      </c>
      <c r="B43">
        <v>55.12936345</v>
      </c>
      <c r="C43" t="s">
        <v>98</v>
      </c>
      <c r="D43" s="5">
        <v>48</v>
      </c>
      <c r="E43" t="s">
        <v>68</v>
      </c>
      <c r="F43" t="s">
        <v>70</v>
      </c>
      <c r="G43" t="s">
        <v>70</v>
      </c>
      <c r="H43" t="s">
        <v>70</v>
      </c>
      <c r="I43" t="s">
        <v>69</v>
      </c>
      <c r="J43" t="s">
        <v>70</v>
      </c>
      <c r="K43" t="s">
        <v>70</v>
      </c>
      <c r="L43" t="s">
        <v>70</v>
      </c>
      <c r="M43" t="s">
        <v>70</v>
      </c>
      <c r="N43">
        <v>33.61</v>
      </c>
      <c r="O43" s="5">
        <v>70</v>
      </c>
      <c r="P43" t="s">
        <v>69</v>
      </c>
      <c r="Q43" t="s">
        <v>70</v>
      </c>
      <c r="R43" t="s">
        <v>70</v>
      </c>
      <c r="S43" t="s">
        <v>70</v>
      </c>
      <c r="T43" t="s">
        <v>69</v>
      </c>
      <c r="U43" t="s">
        <v>70</v>
      </c>
      <c r="V43">
        <v>0</v>
      </c>
      <c r="AA43" t="s">
        <v>104</v>
      </c>
      <c r="AB43" s="5" t="s">
        <v>175</v>
      </c>
      <c r="AC43" t="s">
        <v>171</v>
      </c>
      <c r="AD43" t="s">
        <v>227</v>
      </c>
      <c r="AE43" t="s">
        <v>74</v>
      </c>
      <c r="AF43" t="s">
        <v>70</v>
      </c>
      <c r="AG43" t="s">
        <v>70</v>
      </c>
      <c r="AH43" s="9" t="s">
        <v>228</v>
      </c>
      <c r="AL43">
        <f t="shared" si="25"/>
        <v>1</v>
      </c>
      <c r="AM43">
        <f t="shared" si="26"/>
        <v>4</v>
      </c>
      <c r="AN43">
        <f t="shared" si="27"/>
        <v>1</v>
      </c>
      <c r="AO43">
        <f t="shared" si="5"/>
        <v>0</v>
      </c>
      <c r="AP43">
        <f t="shared" si="6"/>
        <v>0</v>
      </c>
      <c r="AQ43">
        <f t="shared" si="7"/>
        <v>0</v>
      </c>
      <c r="AR43">
        <f t="shared" si="8"/>
        <v>0</v>
      </c>
      <c r="AS43">
        <f t="shared" si="9"/>
        <v>0</v>
      </c>
      <c r="AT43">
        <f t="shared" si="10"/>
        <v>0</v>
      </c>
      <c r="AU43">
        <f t="shared" si="11"/>
        <v>0</v>
      </c>
      <c r="AV43">
        <f t="shared" si="12"/>
        <v>1</v>
      </c>
      <c r="AW43">
        <f t="shared" si="13"/>
        <v>0</v>
      </c>
      <c r="AX43">
        <v>1</v>
      </c>
      <c r="AY43">
        <f t="shared" si="14"/>
        <v>0</v>
      </c>
      <c r="AZ43">
        <f t="shared" si="15"/>
        <v>0</v>
      </c>
      <c r="BA43">
        <f t="shared" si="16"/>
        <v>0</v>
      </c>
      <c r="BB43">
        <f t="shared" si="17"/>
        <v>0</v>
      </c>
      <c r="BC43">
        <f t="shared" si="18"/>
        <v>0</v>
      </c>
      <c r="BD43">
        <f t="shared" si="19"/>
        <v>1</v>
      </c>
      <c r="BE43">
        <v>2</v>
      </c>
      <c r="BF43">
        <f t="shared" si="20"/>
        <v>0</v>
      </c>
      <c r="BG43">
        <f t="shared" si="21"/>
        <v>1</v>
      </c>
      <c r="BH43" t="s">
        <v>96</v>
      </c>
    </row>
    <row r="44" spans="1:67" ht="12" customHeight="1" x14ac:dyDescent="0.25">
      <c r="A44" t="s">
        <v>229</v>
      </c>
      <c r="B44">
        <v>73.00205339</v>
      </c>
      <c r="C44" t="s">
        <v>98</v>
      </c>
      <c r="D44" s="5">
        <v>1</v>
      </c>
      <c r="E44" t="s">
        <v>78</v>
      </c>
      <c r="F44" t="s">
        <v>69</v>
      </c>
      <c r="G44" t="s">
        <v>70</v>
      </c>
      <c r="H44" t="s">
        <v>70</v>
      </c>
      <c r="I44" t="s">
        <v>70</v>
      </c>
      <c r="J44" t="s">
        <v>70</v>
      </c>
      <c r="K44" t="s">
        <v>70</v>
      </c>
      <c r="L44" t="s">
        <v>70</v>
      </c>
      <c r="M44" t="s">
        <v>70</v>
      </c>
      <c r="N44">
        <v>33.67</v>
      </c>
      <c r="O44" s="5">
        <v>70</v>
      </c>
      <c r="P44" t="s">
        <v>69</v>
      </c>
      <c r="Q44" t="s">
        <v>69</v>
      </c>
      <c r="R44" t="s">
        <v>70</v>
      </c>
      <c r="S44" t="s">
        <v>70</v>
      </c>
      <c r="T44" t="s">
        <v>69</v>
      </c>
      <c r="U44" t="s">
        <v>70</v>
      </c>
      <c r="V44">
        <v>0</v>
      </c>
      <c r="AC44" t="s">
        <v>171</v>
      </c>
      <c r="AD44" t="s">
        <v>91</v>
      </c>
      <c r="AE44" t="s">
        <v>74</v>
      </c>
      <c r="AF44" t="s">
        <v>70</v>
      </c>
      <c r="AG44" t="s">
        <v>70</v>
      </c>
      <c r="AH44" s="9" t="s">
        <v>230</v>
      </c>
      <c r="AI44" t="s">
        <v>69</v>
      </c>
      <c r="AJ44" t="s">
        <v>85</v>
      </c>
      <c r="AK44">
        <v>6</v>
      </c>
      <c r="AL44">
        <f t="shared" si="25"/>
        <v>3</v>
      </c>
      <c r="AM44">
        <f t="shared" si="26"/>
        <v>6</v>
      </c>
      <c r="AN44">
        <f t="shared" si="27"/>
        <v>2</v>
      </c>
      <c r="AO44">
        <f t="shared" si="5"/>
        <v>0</v>
      </c>
      <c r="AP44">
        <f t="shared" si="6"/>
        <v>1</v>
      </c>
      <c r="AQ44">
        <f t="shared" si="7"/>
        <v>0</v>
      </c>
      <c r="AR44">
        <f t="shared" si="8"/>
        <v>0</v>
      </c>
      <c r="AS44">
        <f t="shared" si="9"/>
        <v>0</v>
      </c>
      <c r="AT44">
        <f t="shared" si="10"/>
        <v>0</v>
      </c>
      <c r="AU44">
        <f t="shared" si="11"/>
        <v>1</v>
      </c>
      <c r="AV44">
        <f t="shared" si="12"/>
        <v>1</v>
      </c>
      <c r="AW44">
        <f t="shared" si="13"/>
        <v>1</v>
      </c>
      <c r="AX44">
        <v>1</v>
      </c>
      <c r="AY44">
        <f t="shared" si="14"/>
        <v>0</v>
      </c>
      <c r="AZ44">
        <f t="shared" si="15"/>
        <v>0</v>
      </c>
      <c r="BA44">
        <f t="shared" si="16"/>
        <v>0</v>
      </c>
      <c r="BB44">
        <f t="shared" si="17"/>
        <v>0</v>
      </c>
      <c r="BC44">
        <f t="shared" si="18"/>
        <v>0</v>
      </c>
      <c r="BD44">
        <f t="shared" si="19"/>
        <v>3</v>
      </c>
      <c r="BE44">
        <v>2</v>
      </c>
      <c r="BF44">
        <f t="shared" si="20"/>
        <v>0</v>
      </c>
      <c r="BG44">
        <f t="shared" si="21"/>
        <v>1</v>
      </c>
    </row>
    <row r="45" spans="1:67" ht="12" customHeight="1" x14ac:dyDescent="0.25">
      <c r="A45" t="s">
        <v>231</v>
      </c>
      <c r="B45">
        <v>48.071179999999998</v>
      </c>
      <c r="C45" t="s">
        <v>98</v>
      </c>
      <c r="D45" s="5" t="s">
        <v>129</v>
      </c>
      <c r="E45" t="s">
        <v>68</v>
      </c>
      <c r="F45" t="s">
        <v>70</v>
      </c>
      <c r="G45" t="s">
        <v>70</v>
      </c>
      <c r="H45" t="s">
        <v>70</v>
      </c>
      <c r="I45" t="s">
        <v>70</v>
      </c>
      <c r="J45" t="s">
        <v>70</v>
      </c>
      <c r="K45" t="s">
        <v>70</v>
      </c>
      <c r="L45" t="s">
        <v>70</v>
      </c>
      <c r="M45" t="s">
        <v>70</v>
      </c>
      <c r="N45">
        <v>33.909999999999997</v>
      </c>
      <c r="O45" s="5" t="s">
        <v>90</v>
      </c>
      <c r="P45" t="s">
        <v>69</v>
      </c>
      <c r="Q45" t="s">
        <v>70</v>
      </c>
      <c r="R45" t="s">
        <v>70</v>
      </c>
      <c r="S45" t="s">
        <v>70</v>
      </c>
      <c r="T45" t="s">
        <v>70</v>
      </c>
      <c r="U45" t="s">
        <v>70</v>
      </c>
      <c r="V45">
        <v>0</v>
      </c>
      <c r="AA45" t="s">
        <v>71</v>
      </c>
      <c r="AB45" s="5">
        <v>56</v>
      </c>
      <c r="AD45" t="s">
        <v>91</v>
      </c>
      <c r="AE45" t="s">
        <v>74</v>
      </c>
      <c r="AF45" t="s">
        <v>70</v>
      </c>
      <c r="AG45" t="s">
        <v>70</v>
      </c>
      <c r="AH45" s="9" t="s">
        <v>232</v>
      </c>
      <c r="AI45" t="s">
        <v>69</v>
      </c>
      <c r="AJ45" t="s">
        <v>85</v>
      </c>
      <c r="AK45">
        <v>12</v>
      </c>
      <c r="AL45">
        <f t="shared" ref="AL45" si="33">SUM(AO45:AV45)</f>
        <v>1</v>
      </c>
      <c r="AM45">
        <f t="shared" si="26"/>
        <v>3</v>
      </c>
      <c r="AN45">
        <f t="shared" si="27"/>
        <v>1</v>
      </c>
      <c r="AO45">
        <f t="shared" si="5"/>
        <v>0</v>
      </c>
      <c r="AP45">
        <f t="shared" si="6"/>
        <v>0</v>
      </c>
      <c r="AQ45">
        <f t="shared" si="7"/>
        <v>0</v>
      </c>
      <c r="AR45">
        <f t="shared" si="8"/>
        <v>0</v>
      </c>
      <c r="AS45">
        <f t="shared" si="9"/>
        <v>0</v>
      </c>
      <c r="AT45">
        <f t="shared" si="10"/>
        <v>0</v>
      </c>
      <c r="AU45">
        <f t="shared" si="11"/>
        <v>0</v>
      </c>
      <c r="AV45">
        <f t="shared" si="12"/>
        <v>1</v>
      </c>
      <c r="AW45">
        <f t="shared" si="13"/>
        <v>0</v>
      </c>
      <c r="AX45">
        <v>1</v>
      </c>
      <c r="AY45">
        <f t="shared" si="14"/>
        <v>0</v>
      </c>
      <c r="AZ45">
        <f t="shared" si="15"/>
        <v>0</v>
      </c>
      <c r="BA45">
        <f t="shared" si="16"/>
        <v>0</v>
      </c>
      <c r="BB45">
        <f t="shared" si="17"/>
        <v>0</v>
      </c>
      <c r="BC45">
        <f t="shared" si="18"/>
        <v>0</v>
      </c>
      <c r="BD45">
        <f t="shared" si="19"/>
        <v>0</v>
      </c>
      <c r="BE45">
        <v>2</v>
      </c>
      <c r="BF45">
        <f t="shared" si="20"/>
        <v>0</v>
      </c>
      <c r="BG45">
        <f t="shared" si="21"/>
        <v>1</v>
      </c>
      <c r="BH45" t="s">
        <v>233</v>
      </c>
      <c r="BN45" t="s">
        <v>682</v>
      </c>
      <c r="BO45" t="s">
        <v>678</v>
      </c>
    </row>
    <row r="46" spans="1:67" ht="12" customHeight="1" x14ac:dyDescent="0.25">
      <c r="A46" t="s">
        <v>234</v>
      </c>
      <c r="B46">
        <v>61.456536620000001</v>
      </c>
      <c r="C46" t="s">
        <v>67</v>
      </c>
      <c r="D46" s="5">
        <v>6</v>
      </c>
      <c r="E46" t="s">
        <v>78</v>
      </c>
      <c r="F46" t="s">
        <v>70</v>
      </c>
      <c r="G46" t="s">
        <v>70</v>
      </c>
      <c r="H46" t="s">
        <v>70</v>
      </c>
      <c r="I46" t="s">
        <v>70</v>
      </c>
      <c r="J46" t="s">
        <v>70</v>
      </c>
      <c r="K46" t="s">
        <v>70</v>
      </c>
      <c r="L46" t="s">
        <v>70</v>
      </c>
      <c r="M46" t="s">
        <v>70</v>
      </c>
      <c r="N46">
        <v>27.41</v>
      </c>
      <c r="O46" s="5">
        <v>70</v>
      </c>
      <c r="P46" t="s">
        <v>69</v>
      </c>
      <c r="Q46" t="s">
        <v>70</v>
      </c>
      <c r="R46" t="s">
        <v>70</v>
      </c>
      <c r="S46" t="s">
        <v>70</v>
      </c>
      <c r="T46" t="s">
        <v>69</v>
      </c>
      <c r="U46" t="s">
        <v>70</v>
      </c>
      <c r="V46">
        <v>0</v>
      </c>
      <c r="AA46" t="s">
        <v>143</v>
      </c>
      <c r="AC46" t="s">
        <v>72</v>
      </c>
      <c r="AD46" t="s">
        <v>178</v>
      </c>
      <c r="AE46" t="s">
        <v>74</v>
      </c>
      <c r="AF46" s="6"/>
      <c r="AG46" t="s">
        <v>70</v>
      </c>
      <c r="AH46" s="9" t="s">
        <v>235</v>
      </c>
      <c r="AL46">
        <f t="shared" si="25"/>
        <v>0</v>
      </c>
      <c r="AM46">
        <f t="shared" si="26"/>
        <v>4</v>
      </c>
      <c r="AN46">
        <f t="shared" si="27"/>
        <v>1</v>
      </c>
      <c r="AO46">
        <f t="shared" si="5"/>
        <v>0</v>
      </c>
      <c r="AP46">
        <f t="shared" si="6"/>
        <v>0</v>
      </c>
      <c r="AQ46">
        <f t="shared" si="7"/>
        <v>0</v>
      </c>
      <c r="AR46">
        <f t="shared" si="8"/>
        <v>0</v>
      </c>
      <c r="AS46">
        <f t="shared" si="9"/>
        <v>0</v>
      </c>
      <c r="AT46">
        <f t="shared" si="10"/>
        <v>0</v>
      </c>
      <c r="AU46">
        <f t="shared" si="11"/>
        <v>0</v>
      </c>
      <c r="AV46">
        <f t="shared" si="12"/>
        <v>0</v>
      </c>
      <c r="AW46">
        <f t="shared" si="13"/>
        <v>0</v>
      </c>
      <c r="AX46">
        <v>1</v>
      </c>
      <c r="AY46">
        <f t="shared" si="14"/>
        <v>0</v>
      </c>
      <c r="AZ46">
        <f t="shared" si="15"/>
        <v>0</v>
      </c>
      <c r="BA46">
        <f t="shared" si="16"/>
        <v>0</v>
      </c>
      <c r="BB46">
        <f t="shared" si="17"/>
        <v>0</v>
      </c>
      <c r="BC46">
        <f t="shared" si="18"/>
        <v>0</v>
      </c>
      <c r="BD46">
        <f t="shared" si="19"/>
        <v>2</v>
      </c>
      <c r="BE46">
        <v>2</v>
      </c>
      <c r="BF46">
        <f t="shared" si="20"/>
        <v>0</v>
      </c>
      <c r="BG46">
        <f t="shared" si="21"/>
        <v>0</v>
      </c>
      <c r="BH46" t="s">
        <v>236</v>
      </c>
    </row>
    <row r="47" spans="1:67" ht="12" customHeight="1" x14ac:dyDescent="0.25">
      <c r="A47" t="s">
        <v>237</v>
      </c>
      <c r="B47">
        <v>72.303901440000004</v>
      </c>
      <c r="C47" t="s">
        <v>67</v>
      </c>
      <c r="D47" s="5">
        <v>48</v>
      </c>
      <c r="E47" t="s">
        <v>68</v>
      </c>
      <c r="F47" t="s">
        <v>70</v>
      </c>
      <c r="G47" t="s">
        <v>70</v>
      </c>
      <c r="H47" t="s">
        <v>70</v>
      </c>
      <c r="I47" t="s">
        <v>70</v>
      </c>
      <c r="J47" t="s">
        <v>70</v>
      </c>
      <c r="K47" t="s">
        <v>70</v>
      </c>
      <c r="L47" t="s">
        <v>70</v>
      </c>
      <c r="M47" t="s">
        <v>70</v>
      </c>
      <c r="N47">
        <v>25.31</v>
      </c>
      <c r="O47" s="5">
        <v>83</v>
      </c>
      <c r="P47" t="s">
        <v>69</v>
      </c>
      <c r="Q47" t="s">
        <v>70</v>
      </c>
      <c r="R47" t="s">
        <v>70</v>
      </c>
      <c r="S47" t="s">
        <v>70</v>
      </c>
      <c r="T47" t="s">
        <v>69</v>
      </c>
      <c r="U47" t="s">
        <v>70</v>
      </c>
      <c r="V47">
        <v>0</v>
      </c>
      <c r="X47">
        <v>39</v>
      </c>
      <c r="AC47" t="s">
        <v>72</v>
      </c>
      <c r="AD47" t="s">
        <v>238</v>
      </c>
      <c r="AE47" t="s">
        <v>74</v>
      </c>
      <c r="AF47" s="6"/>
      <c r="AG47" t="s">
        <v>70</v>
      </c>
      <c r="AH47" s="9" t="s">
        <v>239</v>
      </c>
      <c r="AL47">
        <f t="shared" si="25"/>
        <v>1</v>
      </c>
      <c r="AM47">
        <f t="shared" si="26"/>
        <v>5</v>
      </c>
      <c r="AN47">
        <f t="shared" si="27"/>
        <v>2</v>
      </c>
      <c r="AO47">
        <f t="shared" si="5"/>
        <v>0</v>
      </c>
      <c r="AP47">
        <f t="shared" si="6"/>
        <v>0</v>
      </c>
      <c r="AQ47">
        <f t="shared" si="7"/>
        <v>0</v>
      </c>
      <c r="AR47">
        <f t="shared" si="8"/>
        <v>0</v>
      </c>
      <c r="AS47">
        <f t="shared" si="9"/>
        <v>0</v>
      </c>
      <c r="AT47">
        <f t="shared" si="10"/>
        <v>0</v>
      </c>
      <c r="AU47">
        <f t="shared" si="11"/>
        <v>1</v>
      </c>
      <c r="AV47">
        <f t="shared" si="12"/>
        <v>0</v>
      </c>
      <c r="AW47">
        <f t="shared" si="13"/>
        <v>1</v>
      </c>
      <c r="AX47">
        <v>1</v>
      </c>
      <c r="AY47">
        <f t="shared" si="14"/>
        <v>0</v>
      </c>
      <c r="AZ47">
        <f t="shared" si="15"/>
        <v>0</v>
      </c>
      <c r="BA47">
        <f t="shared" si="16"/>
        <v>0</v>
      </c>
      <c r="BB47">
        <f t="shared" si="17"/>
        <v>0</v>
      </c>
      <c r="BC47">
        <f t="shared" si="18"/>
        <v>0</v>
      </c>
      <c r="BD47">
        <f t="shared" si="19"/>
        <v>3</v>
      </c>
      <c r="BE47">
        <v>2</v>
      </c>
      <c r="BF47">
        <f t="shared" si="20"/>
        <v>0</v>
      </c>
      <c r="BG47">
        <f t="shared" si="21"/>
        <v>0</v>
      </c>
      <c r="BH47" t="s">
        <v>240</v>
      </c>
    </row>
    <row r="48" spans="1:67" ht="12" customHeight="1" x14ac:dyDescent="0.25">
      <c r="A48" t="s">
        <v>241</v>
      </c>
      <c r="B48">
        <v>71.493497599999998</v>
      </c>
      <c r="C48" t="s">
        <v>67</v>
      </c>
      <c r="D48" s="5">
        <v>14</v>
      </c>
      <c r="E48" t="s">
        <v>68</v>
      </c>
      <c r="F48" t="s">
        <v>70</v>
      </c>
      <c r="G48" t="s">
        <v>70</v>
      </c>
      <c r="H48" t="s">
        <v>69</v>
      </c>
      <c r="I48" t="s">
        <v>70</v>
      </c>
      <c r="J48" t="s">
        <v>70</v>
      </c>
      <c r="K48" t="s">
        <v>70</v>
      </c>
      <c r="L48" t="s">
        <v>70</v>
      </c>
      <c r="M48" t="s">
        <v>70</v>
      </c>
      <c r="N48">
        <v>22.59</v>
      </c>
      <c r="O48" s="5">
        <v>88</v>
      </c>
      <c r="P48" t="s">
        <v>70</v>
      </c>
      <c r="Q48" t="s">
        <v>70</v>
      </c>
      <c r="R48" t="s">
        <v>70</v>
      </c>
      <c r="S48" t="s">
        <v>70</v>
      </c>
      <c r="T48" t="s">
        <v>70</v>
      </c>
      <c r="U48" t="s">
        <v>69</v>
      </c>
      <c r="V48">
        <v>0</v>
      </c>
      <c r="X48">
        <v>29</v>
      </c>
      <c r="AA48" t="s">
        <v>104</v>
      </c>
      <c r="AB48" s="5" t="s">
        <v>225</v>
      </c>
      <c r="AD48" t="s">
        <v>91</v>
      </c>
      <c r="AE48" t="s">
        <v>74</v>
      </c>
      <c r="AF48" t="s">
        <v>70</v>
      </c>
      <c r="AG48" t="s">
        <v>70</v>
      </c>
      <c r="AH48" s="9" t="s">
        <v>242</v>
      </c>
      <c r="AL48">
        <f t="shared" si="25"/>
        <v>1</v>
      </c>
      <c r="AM48">
        <f t="shared" si="26"/>
        <v>6</v>
      </c>
      <c r="AN48">
        <f t="shared" si="27"/>
        <v>2</v>
      </c>
      <c r="AO48">
        <f t="shared" si="5"/>
        <v>0</v>
      </c>
      <c r="AP48">
        <f t="shared" si="6"/>
        <v>0</v>
      </c>
      <c r="AQ48">
        <f t="shared" si="7"/>
        <v>0</v>
      </c>
      <c r="AR48">
        <f t="shared" si="8"/>
        <v>0</v>
      </c>
      <c r="AS48">
        <f t="shared" si="9"/>
        <v>0</v>
      </c>
      <c r="AT48">
        <f t="shared" si="10"/>
        <v>0</v>
      </c>
      <c r="AU48">
        <f t="shared" si="11"/>
        <v>1</v>
      </c>
      <c r="AV48">
        <f t="shared" si="12"/>
        <v>0</v>
      </c>
      <c r="AW48">
        <f t="shared" si="13"/>
        <v>1</v>
      </c>
      <c r="AX48">
        <v>1</v>
      </c>
      <c r="AY48">
        <f t="shared" si="14"/>
        <v>0</v>
      </c>
      <c r="AZ48">
        <f t="shared" si="15"/>
        <v>0</v>
      </c>
      <c r="BA48">
        <f t="shared" si="16"/>
        <v>0</v>
      </c>
      <c r="BB48">
        <f t="shared" si="17"/>
        <v>1</v>
      </c>
      <c r="BC48">
        <f t="shared" si="18"/>
        <v>0</v>
      </c>
      <c r="BD48">
        <f t="shared" si="19"/>
        <v>3</v>
      </c>
      <c r="BE48">
        <v>2</v>
      </c>
      <c r="BF48">
        <f t="shared" si="20"/>
        <v>0</v>
      </c>
      <c r="BG48">
        <f t="shared" si="21"/>
        <v>0</v>
      </c>
      <c r="BH48" t="s">
        <v>243</v>
      </c>
    </row>
    <row r="49" spans="1:67" ht="12" customHeight="1" x14ac:dyDescent="0.25">
      <c r="A49" t="s">
        <v>244</v>
      </c>
      <c r="B49">
        <v>74.321697470000004</v>
      </c>
      <c r="C49" t="s">
        <v>98</v>
      </c>
      <c r="D49" s="5">
        <v>13</v>
      </c>
      <c r="E49" t="s">
        <v>68</v>
      </c>
      <c r="F49" t="s">
        <v>69</v>
      </c>
      <c r="G49" t="s">
        <v>70</v>
      </c>
      <c r="H49" t="s">
        <v>70</v>
      </c>
      <c r="I49" t="s">
        <v>69</v>
      </c>
      <c r="J49" t="s">
        <v>70</v>
      </c>
      <c r="K49" t="s">
        <v>70</v>
      </c>
      <c r="L49" t="s">
        <v>70</v>
      </c>
      <c r="M49" t="s">
        <v>69</v>
      </c>
      <c r="N49">
        <v>33.270000000000003</v>
      </c>
      <c r="O49" s="5">
        <v>29</v>
      </c>
      <c r="P49" t="s">
        <v>69</v>
      </c>
      <c r="Q49" t="s">
        <v>70</v>
      </c>
      <c r="R49" t="s">
        <v>70</v>
      </c>
      <c r="S49" t="s">
        <v>69</v>
      </c>
      <c r="T49" t="s">
        <v>70</v>
      </c>
      <c r="U49" t="s">
        <v>70</v>
      </c>
      <c r="V49">
        <v>0</v>
      </c>
      <c r="X49">
        <v>23.01</v>
      </c>
      <c r="AA49" t="s">
        <v>104</v>
      </c>
      <c r="AB49" s="5">
        <v>62</v>
      </c>
      <c r="AD49" t="s">
        <v>99</v>
      </c>
      <c r="AE49" t="s">
        <v>74</v>
      </c>
      <c r="AF49" t="s">
        <v>70</v>
      </c>
      <c r="AG49" t="s">
        <v>70</v>
      </c>
      <c r="AH49" s="9" t="s">
        <v>245</v>
      </c>
      <c r="AL49">
        <f t="shared" si="25"/>
        <v>4</v>
      </c>
      <c r="AM49">
        <f t="shared" si="26"/>
        <v>6</v>
      </c>
      <c r="AN49">
        <f t="shared" si="27"/>
        <v>3</v>
      </c>
      <c r="AO49">
        <f t="shared" si="5"/>
        <v>1</v>
      </c>
      <c r="AP49">
        <f t="shared" si="6"/>
        <v>1</v>
      </c>
      <c r="AQ49">
        <f t="shared" si="7"/>
        <v>0</v>
      </c>
      <c r="AR49">
        <f t="shared" si="8"/>
        <v>0</v>
      </c>
      <c r="AS49">
        <f t="shared" si="9"/>
        <v>0</v>
      </c>
      <c r="AT49">
        <f t="shared" si="10"/>
        <v>0</v>
      </c>
      <c r="AU49">
        <f t="shared" si="11"/>
        <v>1</v>
      </c>
      <c r="AV49">
        <f t="shared" si="12"/>
        <v>1</v>
      </c>
      <c r="AW49">
        <f t="shared" si="13"/>
        <v>1</v>
      </c>
      <c r="AX49">
        <v>1</v>
      </c>
      <c r="AY49">
        <f t="shared" si="14"/>
        <v>1</v>
      </c>
      <c r="AZ49">
        <f t="shared" si="15"/>
        <v>0</v>
      </c>
      <c r="BA49">
        <f t="shared" si="16"/>
        <v>0</v>
      </c>
      <c r="BB49">
        <f t="shared" si="17"/>
        <v>0</v>
      </c>
      <c r="BC49">
        <f t="shared" si="18"/>
        <v>0</v>
      </c>
      <c r="BD49">
        <f t="shared" si="19"/>
        <v>3</v>
      </c>
      <c r="BE49">
        <v>2</v>
      </c>
      <c r="BF49">
        <f t="shared" si="20"/>
        <v>0</v>
      </c>
      <c r="BG49">
        <f t="shared" si="21"/>
        <v>1</v>
      </c>
      <c r="BH49" t="s">
        <v>246</v>
      </c>
    </row>
    <row r="50" spans="1:67" ht="12" customHeight="1" x14ac:dyDescent="0.25">
      <c r="A50" t="s">
        <v>247</v>
      </c>
      <c r="B50">
        <v>69.270362770000006</v>
      </c>
      <c r="C50" t="s">
        <v>67</v>
      </c>
      <c r="D50" s="5">
        <v>9</v>
      </c>
      <c r="E50" t="s">
        <v>78</v>
      </c>
      <c r="F50" t="s">
        <v>69</v>
      </c>
      <c r="G50" t="s">
        <v>69</v>
      </c>
      <c r="H50" t="s">
        <v>70</v>
      </c>
      <c r="I50" t="s">
        <v>69</v>
      </c>
      <c r="J50" t="s">
        <v>70</v>
      </c>
      <c r="K50" t="s">
        <v>70</v>
      </c>
      <c r="L50" t="s">
        <v>70</v>
      </c>
      <c r="M50" t="s">
        <v>70</v>
      </c>
      <c r="N50">
        <v>40.01</v>
      </c>
      <c r="O50" s="5">
        <v>47</v>
      </c>
      <c r="P50" t="s">
        <v>69</v>
      </c>
      <c r="Q50" t="s">
        <v>69</v>
      </c>
      <c r="R50" t="s">
        <v>70</v>
      </c>
      <c r="S50" t="s">
        <v>70</v>
      </c>
      <c r="T50" t="s">
        <v>70</v>
      </c>
      <c r="U50" t="s">
        <v>70</v>
      </c>
      <c r="V50">
        <v>0</v>
      </c>
      <c r="X50">
        <v>50.5</v>
      </c>
      <c r="Z50">
        <v>26.16</v>
      </c>
      <c r="AA50" t="s">
        <v>143</v>
      </c>
      <c r="AB50" s="5">
        <v>55</v>
      </c>
      <c r="AC50" t="s">
        <v>72</v>
      </c>
      <c r="AD50" t="s">
        <v>178</v>
      </c>
      <c r="AE50" t="s">
        <v>74</v>
      </c>
      <c r="AF50" t="s">
        <v>70</v>
      </c>
      <c r="AG50" t="s">
        <v>70</v>
      </c>
      <c r="AH50" s="9" t="s">
        <v>248</v>
      </c>
      <c r="AI50" t="s">
        <v>70</v>
      </c>
      <c r="AJ50" t="s">
        <v>101</v>
      </c>
      <c r="AL50">
        <f t="shared" si="25"/>
        <v>3</v>
      </c>
      <c r="AM50">
        <f t="shared" si="26"/>
        <v>7</v>
      </c>
      <c r="AN50">
        <f t="shared" si="27"/>
        <v>4</v>
      </c>
      <c r="AO50">
        <f t="shared" si="5"/>
        <v>0</v>
      </c>
      <c r="AP50">
        <f t="shared" si="6"/>
        <v>1</v>
      </c>
      <c r="AQ50">
        <f t="shared" si="7"/>
        <v>0</v>
      </c>
      <c r="AR50">
        <f t="shared" si="8"/>
        <v>1</v>
      </c>
      <c r="AS50">
        <f t="shared" si="9"/>
        <v>0</v>
      </c>
      <c r="AT50">
        <f t="shared" si="10"/>
        <v>0</v>
      </c>
      <c r="AU50">
        <f t="shared" si="11"/>
        <v>1</v>
      </c>
      <c r="AV50">
        <f t="shared" si="12"/>
        <v>0</v>
      </c>
      <c r="AW50">
        <f t="shared" si="13"/>
        <v>1</v>
      </c>
      <c r="AX50">
        <v>1</v>
      </c>
      <c r="AY50">
        <f t="shared" si="14"/>
        <v>1</v>
      </c>
      <c r="AZ50">
        <f t="shared" si="15"/>
        <v>1</v>
      </c>
      <c r="BA50">
        <f t="shared" si="16"/>
        <v>0</v>
      </c>
      <c r="BB50">
        <f t="shared" si="17"/>
        <v>0</v>
      </c>
      <c r="BC50">
        <f t="shared" si="18"/>
        <v>3</v>
      </c>
      <c r="BD50">
        <f t="shared" si="19"/>
        <v>2</v>
      </c>
      <c r="BE50">
        <v>2</v>
      </c>
      <c r="BF50">
        <f t="shared" si="20"/>
        <v>0</v>
      </c>
      <c r="BG50">
        <f t="shared" si="21"/>
        <v>0</v>
      </c>
      <c r="BH50" t="s">
        <v>249</v>
      </c>
    </row>
    <row r="51" spans="1:67" ht="12" customHeight="1" x14ac:dyDescent="0.25">
      <c r="A51" t="s">
        <v>250</v>
      </c>
      <c r="B51">
        <v>65.785078709999993</v>
      </c>
      <c r="C51" t="s">
        <v>67</v>
      </c>
      <c r="D51" s="5">
        <v>60</v>
      </c>
      <c r="E51" t="s">
        <v>68</v>
      </c>
      <c r="F51" t="s">
        <v>70</v>
      </c>
      <c r="G51" t="s">
        <v>70</v>
      </c>
      <c r="H51" t="s">
        <v>70</v>
      </c>
      <c r="I51" t="s">
        <v>69</v>
      </c>
      <c r="J51" t="s">
        <v>70</v>
      </c>
      <c r="K51" t="s">
        <v>70</v>
      </c>
      <c r="L51" t="s">
        <v>70</v>
      </c>
      <c r="M51" t="s">
        <v>69</v>
      </c>
      <c r="N51">
        <v>26.88</v>
      </c>
      <c r="O51" s="5" t="s">
        <v>90</v>
      </c>
      <c r="P51" t="s">
        <v>69</v>
      </c>
      <c r="Q51" t="s">
        <v>70</v>
      </c>
      <c r="R51" t="s">
        <v>70</v>
      </c>
      <c r="S51" t="s">
        <v>70</v>
      </c>
      <c r="T51" t="s">
        <v>70</v>
      </c>
      <c r="U51" t="s">
        <v>70</v>
      </c>
      <c r="V51">
        <v>0</v>
      </c>
      <c r="X51">
        <v>45</v>
      </c>
      <c r="AA51" t="s">
        <v>143</v>
      </c>
      <c r="AB51" s="5">
        <v>25</v>
      </c>
      <c r="AC51" t="s">
        <v>79</v>
      </c>
      <c r="AD51" t="s">
        <v>227</v>
      </c>
      <c r="AE51" t="s">
        <v>74</v>
      </c>
      <c r="AF51" t="s">
        <v>70</v>
      </c>
      <c r="AG51" t="s">
        <v>70</v>
      </c>
      <c r="AH51" s="9" t="s">
        <v>251</v>
      </c>
      <c r="AL51">
        <f t="shared" si="25"/>
        <v>2</v>
      </c>
      <c r="AM51">
        <f t="shared" si="26"/>
        <v>6</v>
      </c>
      <c r="AN51">
        <f t="shared" si="27"/>
        <v>4</v>
      </c>
      <c r="AO51">
        <f t="shared" si="5"/>
        <v>1</v>
      </c>
      <c r="AP51">
        <f t="shared" si="6"/>
        <v>0</v>
      </c>
      <c r="AQ51">
        <f t="shared" si="7"/>
        <v>0</v>
      </c>
      <c r="AR51">
        <f t="shared" si="8"/>
        <v>0</v>
      </c>
      <c r="AS51">
        <f t="shared" si="9"/>
        <v>0</v>
      </c>
      <c r="AT51">
        <f t="shared" si="10"/>
        <v>0</v>
      </c>
      <c r="AU51">
        <f t="shared" si="11"/>
        <v>1</v>
      </c>
      <c r="AV51">
        <f t="shared" si="12"/>
        <v>0</v>
      </c>
      <c r="AW51">
        <f t="shared" si="13"/>
        <v>1</v>
      </c>
      <c r="AX51">
        <v>1</v>
      </c>
      <c r="AY51">
        <f t="shared" si="14"/>
        <v>0</v>
      </c>
      <c r="AZ51">
        <f t="shared" si="15"/>
        <v>1</v>
      </c>
      <c r="BA51">
        <f t="shared" si="16"/>
        <v>1</v>
      </c>
      <c r="BB51">
        <f t="shared" si="17"/>
        <v>0</v>
      </c>
      <c r="BC51">
        <f t="shared" si="18"/>
        <v>2</v>
      </c>
      <c r="BD51">
        <f t="shared" si="19"/>
        <v>2</v>
      </c>
      <c r="BE51">
        <v>2</v>
      </c>
      <c r="BF51">
        <f t="shared" si="20"/>
        <v>0</v>
      </c>
      <c r="BG51">
        <f t="shared" si="21"/>
        <v>0</v>
      </c>
      <c r="BH51" t="s">
        <v>252</v>
      </c>
    </row>
    <row r="52" spans="1:67" ht="12" customHeight="1" x14ac:dyDescent="0.25">
      <c r="A52" t="s">
        <v>253</v>
      </c>
      <c r="B52">
        <v>43.110198490000002</v>
      </c>
      <c r="C52" t="s">
        <v>67</v>
      </c>
      <c r="D52" s="5" t="s">
        <v>129</v>
      </c>
      <c r="E52" t="s">
        <v>68</v>
      </c>
      <c r="F52" t="s">
        <v>70</v>
      </c>
      <c r="G52" t="s">
        <v>70</v>
      </c>
      <c r="H52" t="s">
        <v>70</v>
      </c>
      <c r="I52" t="s">
        <v>69</v>
      </c>
      <c r="J52" t="s">
        <v>70</v>
      </c>
      <c r="K52" t="s">
        <v>70</v>
      </c>
      <c r="L52" t="s">
        <v>70</v>
      </c>
      <c r="M52" t="s">
        <v>69</v>
      </c>
      <c r="N52">
        <v>26.83</v>
      </c>
      <c r="O52" s="5">
        <v>77</v>
      </c>
      <c r="P52" t="s">
        <v>69</v>
      </c>
      <c r="Q52" t="s">
        <v>70</v>
      </c>
      <c r="R52" t="s">
        <v>70</v>
      </c>
      <c r="S52" t="s">
        <v>70</v>
      </c>
      <c r="T52" t="s">
        <v>70</v>
      </c>
      <c r="U52" t="s">
        <v>70</v>
      </c>
      <c r="V52">
        <v>0</v>
      </c>
      <c r="X52">
        <v>36</v>
      </c>
      <c r="AB52" s="5">
        <v>58</v>
      </c>
      <c r="AC52" t="s">
        <v>72</v>
      </c>
      <c r="AD52" t="s">
        <v>254</v>
      </c>
      <c r="AE52" t="s">
        <v>74</v>
      </c>
      <c r="AF52" t="s">
        <v>70</v>
      </c>
      <c r="AG52" t="s">
        <v>70</v>
      </c>
      <c r="AH52" s="9" t="s">
        <v>255</v>
      </c>
      <c r="AL52">
        <f t="shared" si="25"/>
        <v>1</v>
      </c>
      <c r="AM52">
        <f t="shared" si="26"/>
        <v>2</v>
      </c>
      <c r="AN52">
        <f t="shared" si="27"/>
        <v>1</v>
      </c>
      <c r="AO52">
        <f t="shared" si="5"/>
        <v>1</v>
      </c>
      <c r="AP52">
        <f t="shared" si="6"/>
        <v>0</v>
      </c>
      <c r="AQ52">
        <f t="shared" si="7"/>
        <v>0</v>
      </c>
      <c r="AR52">
        <f t="shared" si="8"/>
        <v>0</v>
      </c>
      <c r="AS52">
        <f t="shared" si="9"/>
        <v>0</v>
      </c>
      <c r="AT52">
        <f t="shared" si="10"/>
        <v>0</v>
      </c>
      <c r="AU52">
        <f t="shared" si="11"/>
        <v>0</v>
      </c>
      <c r="AV52">
        <f t="shared" si="12"/>
        <v>0</v>
      </c>
      <c r="AW52">
        <f t="shared" si="13"/>
        <v>0</v>
      </c>
      <c r="AX52">
        <v>1</v>
      </c>
      <c r="AY52">
        <f t="shared" si="14"/>
        <v>0</v>
      </c>
      <c r="AZ52">
        <f t="shared" si="15"/>
        <v>0</v>
      </c>
      <c r="BA52">
        <f t="shared" si="16"/>
        <v>0</v>
      </c>
      <c r="BB52">
        <f t="shared" si="17"/>
        <v>0</v>
      </c>
      <c r="BC52">
        <f t="shared" si="18"/>
        <v>0</v>
      </c>
      <c r="BD52">
        <f t="shared" si="19"/>
        <v>0</v>
      </c>
      <c r="BE52">
        <v>2</v>
      </c>
      <c r="BF52">
        <f t="shared" si="20"/>
        <v>0</v>
      </c>
      <c r="BG52">
        <f t="shared" si="21"/>
        <v>0</v>
      </c>
      <c r="BH52" t="s">
        <v>256</v>
      </c>
    </row>
    <row r="53" spans="1:67" ht="12" customHeight="1" x14ac:dyDescent="0.25">
      <c r="A53" t="s">
        <v>257</v>
      </c>
      <c r="B53">
        <v>50.343600000000002</v>
      </c>
      <c r="C53" t="s">
        <v>98</v>
      </c>
      <c r="D53" s="5">
        <v>4</v>
      </c>
      <c r="E53" t="s">
        <v>78</v>
      </c>
      <c r="F53" t="s">
        <v>70</v>
      </c>
      <c r="G53" t="s">
        <v>70</v>
      </c>
      <c r="H53" t="s">
        <v>70</v>
      </c>
      <c r="I53" t="s">
        <v>70</v>
      </c>
      <c r="J53" t="s">
        <v>70</v>
      </c>
      <c r="K53" t="s">
        <v>70</v>
      </c>
      <c r="L53" t="s">
        <v>70</v>
      </c>
      <c r="M53" t="s">
        <v>70</v>
      </c>
      <c r="N53">
        <v>21.78</v>
      </c>
      <c r="O53" s="5">
        <v>89</v>
      </c>
      <c r="P53" t="s">
        <v>69</v>
      </c>
      <c r="Q53" t="s">
        <v>70</v>
      </c>
      <c r="R53" t="s">
        <v>70</v>
      </c>
      <c r="S53" t="s">
        <v>70</v>
      </c>
      <c r="T53" t="s">
        <v>70</v>
      </c>
      <c r="U53" t="s">
        <v>70</v>
      </c>
      <c r="V53">
        <v>0</v>
      </c>
      <c r="AC53" t="s">
        <v>72</v>
      </c>
      <c r="AD53" t="s">
        <v>178</v>
      </c>
      <c r="AE53" t="s">
        <v>74</v>
      </c>
      <c r="AF53" t="s">
        <v>70</v>
      </c>
      <c r="AH53" s="9" t="s">
        <v>258</v>
      </c>
      <c r="AL53">
        <f t="shared" ref="AL53:AL54" si="34">SUM(AO53:AV53)</f>
        <v>1</v>
      </c>
      <c r="AM53">
        <f t="shared" si="26"/>
        <v>4</v>
      </c>
      <c r="AN53">
        <f t="shared" si="27"/>
        <v>1</v>
      </c>
      <c r="AO53">
        <f t="shared" si="5"/>
        <v>0</v>
      </c>
      <c r="AP53">
        <f t="shared" si="6"/>
        <v>0</v>
      </c>
      <c r="AQ53">
        <f t="shared" si="7"/>
        <v>0</v>
      </c>
      <c r="AR53">
        <f t="shared" si="8"/>
        <v>0</v>
      </c>
      <c r="AS53">
        <f t="shared" si="9"/>
        <v>0</v>
      </c>
      <c r="AT53">
        <f t="shared" si="10"/>
        <v>0</v>
      </c>
      <c r="AU53">
        <f t="shared" si="11"/>
        <v>0</v>
      </c>
      <c r="AV53">
        <f t="shared" si="12"/>
        <v>1</v>
      </c>
      <c r="AW53">
        <f t="shared" si="13"/>
        <v>0</v>
      </c>
      <c r="AX53">
        <v>1</v>
      </c>
      <c r="AY53">
        <f t="shared" si="14"/>
        <v>0</v>
      </c>
      <c r="AZ53">
        <f t="shared" si="15"/>
        <v>0</v>
      </c>
      <c r="BA53">
        <f t="shared" si="16"/>
        <v>0</v>
      </c>
      <c r="BB53">
        <f t="shared" si="17"/>
        <v>0</v>
      </c>
      <c r="BC53">
        <f t="shared" si="18"/>
        <v>0</v>
      </c>
      <c r="BD53">
        <f t="shared" si="19"/>
        <v>1</v>
      </c>
      <c r="BE53">
        <v>2</v>
      </c>
      <c r="BF53">
        <f t="shared" si="20"/>
        <v>0</v>
      </c>
      <c r="BG53">
        <f t="shared" si="21"/>
        <v>1</v>
      </c>
      <c r="BH53" t="s">
        <v>259</v>
      </c>
      <c r="BO53" t="s">
        <v>676</v>
      </c>
    </row>
    <row r="54" spans="1:67" ht="12" customHeight="1" x14ac:dyDescent="0.25">
      <c r="A54" t="s">
        <v>260</v>
      </c>
      <c r="B54">
        <v>73.623549999999994</v>
      </c>
      <c r="C54" t="s">
        <v>98</v>
      </c>
      <c r="D54" s="5">
        <v>43</v>
      </c>
      <c r="E54" t="s">
        <v>68</v>
      </c>
      <c r="F54" t="s">
        <v>69</v>
      </c>
      <c r="G54" t="s">
        <v>70</v>
      </c>
      <c r="H54" t="s">
        <v>70</v>
      </c>
      <c r="I54" t="s">
        <v>70</v>
      </c>
      <c r="J54" t="s">
        <v>70</v>
      </c>
      <c r="K54" t="s">
        <v>70</v>
      </c>
      <c r="L54" t="s">
        <v>70</v>
      </c>
      <c r="M54" t="s">
        <v>70</v>
      </c>
      <c r="N54">
        <v>21.8</v>
      </c>
      <c r="O54" s="5">
        <v>75</v>
      </c>
      <c r="P54" t="s">
        <v>69</v>
      </c>
      <c r="Q54" t="s">
        <v>69</v>
      </c>
      <c r="R54" t="s">
        <v>70</v>
      </c>
      <c r="S54" t="s">
        <v>70</v>
      </c>
      <c r="T54" t="s">
        <v>70</v>
      </c>
      <c r="U54" t="s">
        <v>70</v>
      </c>
      <c r="V54">
        <v>0</v>
      </c>
      <c r="X54">
        <v>35.6</v>
      </c>
      <c r="Z54">
        <v>22.33</v>
      </c>
      <c r="AA54" t="s">
        <v>104</v>
      </c>
      <c r="AB54" s="5">
        <v>83</v>
      </c>
      <c r="AC54" t="s">
        <v>72</v>
      </c>
      <c r="AD54" t="s">
        <v>178</v>
      </c>
      <c r="AE54" t="s">
        <v>74</v>
      </c>
      <c r="AF54" t="s">
        <v>70</v>
      </c>
      <c r="AG54" t="s">
        <v>70</v>
      </c>
      <c r="AH54" s="9" t="s">
        <v>261</v>
      </c>
      <c r="AI54" t="s">
        <v>70</v>
      </c>
      <c r="AJ54" t="s">
        <v>101</v>
      </c>
      <c r="AL54">
        <f t="shared" si="34"/>
        <v>3</v>
      </c>
      <c r="AM54">
        <f t="shared" si="26"/>
        <v>6</v>
      </c>
      <c r="AN54">
        <f t="shared" si="27"/>
        <v>2</v>
      </c>
      <c r="AO54">
        <f t="shared" si="5"/>
        <v>0</v>
      </c>
      <c r="AP54">
        <f t="shared" si="6"/>
        <v>1</v>
      </c>
      <c r="AQ54">
        <f t="shared" si="7"/>
        <v>0</v>
      </c>
      <c r="AR54">
        <f t="shared" si="8"/>
        <v>0</v>
      </c>
      <c r="AS54">
        <f t="shared" si="9"/>
        <v>0</v>
      </c>
      <c r="AT54">
        <f t="shared" si="10"/>
        <v>0</v>
      </c>
      <c r="AU54">
        <f t="shared" si="11"/>
        <v>1</v>
      </c>
      <c r="AV54">
        <f t="shared" si="12"/>
        <v>1</v>
      </c>
      <c r="AW54">
        <f t="shared" si="13"/>
        <v>1</v>
      </c>
      <c r="AX54">
        <v>1</v>
      </c>
      <c r="AY54">
        <f t="shared" si="14"/>
        <v>0</v>
      </c>
      <c r="AZ54">
        <f t="shared" si="15"/>
        <v>0</v>
      </c>
      <c r="BA54">
        <f t="shared" si="16"/>
        <v>0</v>
      </c>
      <c r="BB54">
        <f t="shared" si="17"/>
        <v>0</v>
      </c>
      <c r="BC54">
        <f t="shared" si="18"/>
        <v>0</v>
      </c>
      <c r="BD54">
        <f t="shared" si="19"/>
        <v>3</v>
      </c>
      <c r="BE54">
        <v>2</v>
      </c>
      <c r="BF54">
        <f t="shared" si="20"/>
        <v>0</v>
      </c>
      <c r="BG54">
        <f t="shared" si="21"/>
        <v>1</v>
      </c>
      <c r="BH54" t="s">
        <v>262</v>
      </c>
      <c r="BN54" t="s">
        <v>683</v>
      </c>
      <c r="BO54" s="6" t="s">
        <v>684</v>
      </c>
    </row>
    <row r="55" spans="1:67" ht="12" customHeight="1" x14ac:dyDescent="0.25">
      <c r="A55" t="s">
        <v>263</v>
      </c>
      <c r="B55">
        <v>74.754277889999997</v>
      </c>
      <c r="C55" t="s">
        <v>67</v>
      </c>
      <c r="D55" s="5">
        <v>17</v>
      </c>
      <c r="E55" t="s">
        <v>68</v>
      </c>
      <c r="F55" t="s">
        <v>70</v>
      </c>
      <c r="G55" t="s">
        <v>70</v>
      </c>
      <c r="H55" t="s">
        <v>70</v>
      </c>
      <c r="I55" t="s">
        <v>70</v>
      </c>
      <c r="J55" t="s">
        <v>70</v>
      </c>
      <c r="K55" t="s">
        <v>70</v>
      </c>
      <c r="L55" t="s">
        <v>70</v>
      </c>
      <c r="M55" t="s">
        <v>69</v>
      </c>
      <c r="N55">
        <v>16.690000000000001</v>
      </c>
      <c r="O55" s="5">
        <v>85</v>
      </c>
      <c r="P55" t="s">
        <v>70</v>
      </c>
      <c r="Q55" t="s">
        <v>70</v>
      </c>
      <c r="R55" t="s">
        <v>70</v>
      </c>
      <c r="S55" t="s">
        <v>70</v>
      </c>
      <c r="T55" t="s">
        <v>70</v>
      </c>
      <c r="U55" t="s">
        <v>69</v>
      </c>
      <c r="V55">
        <v>0</v>
      </c>
      <c r="AA55" t="s">
        <v>143</v>
      </c>
      <c r="AB55" s="5">
        <v>81</v>
      </c>
      <c r="AC55" t="s">
        <v>72</v>
      </c>
      <c r="AD55" t="s">
        <v>178</v>
      </c>
      <c r="AE55" t="s">
        <v>74</v>
      </c>
      <c r="AF55" t="s">
        <v>70</v>
      </c>
      <c r="AG55" t="s">
        <v>70</v>
      </c>
      <c r="AH55" s="9" t="s">
        <v>264</v>
      </c>
      <c r="AL55">
        <f t="shared" si="25"/>
        <v>2</v>
      </c>
      <c r="AM55">
        <f t="shared" si="26"/>
        <v>5</v>
      </c>
      <c r="AN55">
        <f t="shared" si="27"/>
        <v>2</v>
      </c>
      <c r="AO55">
        <f t="shared" si="5"/>
        <v>1</v>
      </c>
      <c r="AP55">
        <f t="shared" si="6"/>
        <v>0</v>
      </c>
      <c r="AQ55">
        <f t="shared" si="7"/>
        <v>0</v>
      </c>
      <c r="AR55">
        <f t="shared" si="8"/>
        <v>0</v>
      </c>
      <c r="AS55">
        <f t="shared" si="9"/>
        <v>0</v>
      </c>
      <c r="AT55">
        <f t="shared" si="10"/>
        <v>0</v>
      </c>
      <c r="AU55">
        <f t="shared" si="11"/>
        <v>1</v>
      </c>
      <c r="AV55">
        <f t="shared" si="12"/>
        <v>0</v>
      </c>
      <c r="AW55">
        <f t="shared" si="13"/>
        <v>1</v>
      </c>
      <c r="AX55">
        <v>1</v>
      </c>
      <c r="AY55">
        <f t="shared" si="14"/>
        <v>0</v>
      </c>
      <c r="AZ55">
        <f t="shared" si="15"/>
        <v>0</v>
      </c>
      <c r="BA55">
        <f t="shared" si="16"/>
        <v>0</v>
      </c>
      <c r="BB55">
        <f t="shared" si="17"/>
        <v>0</v>
      </c>
      <c r="BC55">
        <f t="shared" si="18"/>
        <v>0</v>
      </c>
      <c r="BD55">
        <f t="shared" si="19"/>
        <v>3</v>
      </c>
      <c r="BE55">
        <v>2</v>
      </c>
      <c r="BF55">
        <f t="shared" si="20"/>
        <v>0</v>
      </c>
      <c r="BG55">
        <f t="shared" si="21"/>
        <v>0</v>
      </c>
      <c r="BH55" t="s">
        <v>265</v>
      </c>
    </row>
    <row r="56" spans="1:67" ht="12" customHeight="1" x14ac:dyDescent="0.25">
      <c r="A56" t="s">
        <v>266</v>
      </c>
      <c r="B56">
        <v>59.86858316</v>
      </c>
      <c r="C56" t="s">
        <v>67</v>
      </c>
      <c r="D56" s="5">
        <v>17</v>
      </c>
      <c r="E56" t="s">
        <v>68</v>
      </c>
      <c r="F56" t="s">
        <v>69</v>
      </c>
      <c r="G56" t="s">
        <v>70</v>
      </c>
      <c r="H56" t="s">
        <v>69</v>
      </c>
      <c r="I56" t="s">
        <v>69</v>
      </c>
      <c r="J56" t="s">
        <v>70</v>
      </c>
      <c r="K56" t="s">
        <v>70</v>
      </c>
      <c r="L56" t="s">
        <v>70</v>
      </c>
      <c r="M56" t="s">
        <v>69</v>
      </c>
      <c r="N56">
        <v>29.26</v>
      </c>
      <c r="O56" s="5">
        <v>73</v>
      </c>
      <c r="P56" t="s">
        <v>69</v>
      </c>
      <c r="Q56" t="s">
        <v>70</v>
      </c>
      <c r="R56" t="s">
        <v>70</v>
      </c>
      <c r="S56" t="s">
        <v>70</v>
      </c>
      <c r="T56" t="s">
        <v>69</v>
      </c>
      <c r="U56" t="s">
        <v>70</v>
      </c>
      <c r="V56">
        <v>1</v>
      </c>
      <c r="X56" s="16"/>
      <c r="AA56" t="s">
        <v>87</v>
      </c>
      <c r="AB56" s="5" t="s">
        <v>267</v>
      </c>
      <c r="AC56" t="s">
        <v>79</v>
      </c>
      <c r="AD56" t="s">
        <v>268</v>
      </c>
      <c r="AE56" t="s">
        <v>74</v>
      </c>
      <c r="AF56" t="s">
        <v>70</v>
      </c>
      <c r="AG56" t="s">
        <v>70</v>
      </c>
      <c r="AH56" s="9" t="s">
        <v>269</v>
      </c>
      <c r="AL56">
        <f t="shared" si="25"/>
        <v>2</v>
      </c>
      <c r="AM56">
        <f t="shared" si="26"/>
        <v>5</v>
      </c>
      <c r="AN56">
        <f t="shared" si="27"/>
        <v>1</v>
      </c>
      <c r="AO56">
        <f t="shared" si="5"/>
        <v>1</v>
      </c>
      <c r="AP56">
        <f t="shared" si="6"/>
        <v>1</v>
      </c>
      <c r="AQ56">
        <f t="shared" si="7"/>
        <v>0</v>
      </c>
      <c r="AR56">
        <f t="shared" si="8"/>
        <v>0</v>
      </c>
      <c r="AS56">
        <f t="shared" si="9"/>
        <v>0</v>
      </c>
      <c r="AT56">
        <f t="shared" si="10"/>
        <v>0</v>
      </c>
      <c r="AU56">
        <f t="shared" si="11"/>
        <v>0</v>
      </c>
      <c r="AV56">
        <f t="shared" si="12"/>
        <v>0</v>
      </c>
      <c r="AW56">
        <f t="shared" si="13"/>
        <v>0</v>
      </c>
      <c r="AX56">
        <v>1</v>
      </c>
      <c r="AY56">
        <f t="shared" si="14"/>
        <v>0</v>
      </c>
      <c r="AZ56">
        <f t="shared" si="15"/>
        <v>0</v>
      </c>
      <c r="BA56">
        <f t="shared" si="16"/>
        <v>0</v>
      </c>
      <c r="BB56">
        <f t="shared" si="17"/>
        <v>1</v>
      </c>
      <c r="BC56">
        <f t="shared" si="18"/>
        <v>0</v>
      </c>
      <c r="BD56">
        <f t="shared" si="19"/>
        <v>1</v>
      </c>
      <c r="BE56">
        <v>2</v>
      </c>
      <c r="BF56">
        <f t="shared" si="20"/>
        <v>1</v>
      </c>
      <c r="BG56">
        <f t="shared" si="21"/>
        <v>0</v>
      </c>
      <c r="BH56" t="s">
        <v>270</v>
      </c>
    </row>
    <row r="57" spans="1:67" ht="12" customHeight="1" x14ac:dyDescent="0.25">
      <c r="A57" t="s">
        <v>271</v>
      </c>
      <c r="B57">
        <v>76.971937030000007</v>
      </c>
      <c r="C57" t="s">
        <v>67</v>
      </c>
      <c r="D57" s="5">
        <v>12</v>
      </c>
      <c r="E57" t="s">
        <v>68</v>
      </c>
      <c r="F57" t="s">
        <v>69</v>
      </c>
      <c r="G57" t="s">
        <v>70</v>
      </c>
      <c r="H57" t="s">
        <v>70</v>
      </c>
      <c r="I57" t="s">
        <v>70</v>
      </c>
      <c r="J57" t="s">
        <v>70</v>
      </c>
      <c r="K57" t="s">
        <v>70</v>
      </c>
      <c r="L57" t="s">
        <v>70</v>
      </c>
      <c r="M57" t="s">
        <v>70</v>
      </c>
      <c r="N57">
        <v>28.07</v>
      </c>
      <c r="O57" s="5">
        <v>54</v>
      </c>
      <c r="P57" t="s">
        <v>69</v>
      </c>
      <c r="Q57" t="s">
        <v>70</v>
      </c>
      <c r="R57" t="s">
        <v>70</v>
      </c>
      <c r="S57" t="s">
        <v>70</v>
      </c>
      <c r="T57" t="s">
        <v>69</v>
      </c>
      <c r="U57" t="s">
        <v>70</v>
      </c>
      <c r="V57">
        <v>0</v>
      </c>
      <c r="AD57" t="s">
        <v>272</v>
      </c>
      <c r="AE57" t="s">
        <v>164</v>
      </c>
      <c r="AF57" t="s">
        <v>70</v>
      </c>
      <c r="AG57" t="s">
        <v>70</v>
      </c>
      <c r="AH57" s="9" t="s">
        <v>273</v>
      </c>
      <c r="AL57">
        <f t="shared" si="25"/>
        <v>3</v>
      </c>
      <c r="AM57">
        <f t="shared" si="26"/>
        <v>5</v>
      </c>
      <c r="AN57">
        <f t="shared" si="27"/>
        <v>3</v>
      </c>
      <c r="AO57">
        <f t="shared" si="5"/>
        <v>0</v>
      </c>
      <c r="AP57">
        <f t="shared" si="6"/>
        <v>1</v>
      </c>
      <c r="AQ57">
        <f t="shared" si="7"/>
        <v>1</v>
      </c>
      <c r="AR57">
        <f t="shared" si="8"/>
        <v>0</v>
      </c>
      <c r="AS57">
        <f t="shared" si="9"/>
        <v>0</v>
      </c>
      <c r="AT57">
        <f t="shared" si="10"/>
        <v>0</v>
      </c>
      <c r="AU57">
        <f t="shared" si="11"/>
        <v>1</v>
      </c>
      <c r="AV57">
        <f t="shared" si="12"/>
        <v>0</v>
      </c>
      <c r="AW57">
        <f t="shared" si="13"/>
        <v>1</v>
      </c>
      <c r="AX57">
        <v>1</v>
      </c>
      <c r="AY57">
        <f t="shared" si="14"/>
        <v>1</v>
      </c>
      <c r="AZ57">
        <f t="shared" si="15"/>
        <v>0</v>
      </c>
      <c r="BA57">
        <f t="shared" si="16"/>
        <v>0</v>
      </c>
      <c r="BB57">
        <f t="shared" si="17"/>
        <v>0</v>
      </c>
      <c r="BC57">
        <f t="shared" si="18"/>
        <v>0</v>
      </c>
      <c r="BD57">
        <f t="shared" si="19"/>
        <v>3</v>
      </c>
      <c r="BE57">
        <v>2</v>
      </c>
      <c r="BF57">
        <f t="shared" si="20"/>
        <v>0</v>
      </c>
      <c r="BG57">
        <f t="shared" si="21"/>
        <v>0</v>
      </c>
      <c r="BH57" t="s">
        <v>274</v>
      </c>
    </row>
    <row r="58" spans="1:67" ht="12" customHeight="1" x14ac:dyDescent="0.25">
      <c r="A58" t="s">
        <v>275</v>
      </c>
      <c r="B58">
        <v>67.682409309999997</v>
      </c>
      <c r="C58" t="s">
        <v>67</v>
      </c>
      <c r="D58" s="5">
        <v>15</v>
      </c>
      <c r="E58" t="s">
        <v>68</v>
      </c>
      <c r="F58" t="s">
        <v>69</v>
      </c>
      <c r="G58" t="s">
        <v>69</v>
      </c>
      <c r="H58" t="s">
        <v>69</v>
      </c>
      <c r="I58" t="s">
        <v>70</v>
      </c>
      <c r="J58" t="s">
        <v>70</v>
      </c>
      <c r="K58" t="s">
        <v>70</v>
      </c>
      <c r="L58" t="s">
        <v>70</v>
      </c>
      <c r="M58" t="s">
        <v>69</v>
      </c>
      <c r="N58">
        <v>37.74</v>
      </c>
      <c r="O58" s="5">
        <v>78</v>
      </c>
      <c r="P58" t="s">
        <v>69</v>
      </c>
      <c r="Q58" t="s">
        <v>70</v>
      </c>
      <c r="R58" t="s">
        <v>70</v>
      </c>
      <c r="S58" t="s">
        <v>69</v>
      </c>
      <c r="T58" t="s">
        <v>70</v>
      </c>
      <c r="U58" t="s">
        <v>70</v>
      </c>
      <c r="V58">
        <v>0</v>
      </c>
      <c r="X58">
        <v>48</v>
      </c>
      <c r="AA58" t="s">
        <v>140</v>
      </c>
      <c r="AC58" t="s">
        <v>171</v>
      </c>
      <c r="AD58" t="s">
        <v>91</v>
      </c>
      <c r="AE58" t="s">
        <v>74</v>
      </c>
      <c r="AF58" t="s">
        <v>70</v>
      </c>
      <c r="AG58" t="s">
        <v>70</v>
      </c>
      <c r="AH58" s="9" t="s">
        <v>276</v>
      </c>
      <c r="AI58" t="s">
        <v>69</v>
      </c>
      <c r="AJ58" t="s">
        <v>85</v>
      </c>
      <c r="AK58" t="s">
        <v>277</v>
      </c>
      <c r="AL58">
        <f t="shared" si="25"/>
        <v>4</v>
      </c>
      <c r="AM58">
        <f t="shared" si="26"/>
        <v>7</v>
      </c>
      <c r="AN58">
        <f t="shared" si="27"/>
        <v>3</v>
      </c>
      <c r="AO58">
        <f t="shared" si="5"/>
        <v>1</v>
      </c>
      <c r="AP58">
        <f t="shared" si="6"/>
        <v>1</v>
      </c>
      <c r="AQ58">
        <f t="shared" si="7"/>
        <v>0</v>
      </c>
      <c r="AR58">
        <f t="shared" si="8"/>
        <v>1</v>
      </c>
      <c r="AS58">
        <f t="shared" si="9"/>
        <v>0</v>
      </c>
      <c r="AT58">
        <f t="shared" si="10"/>
        <v>0</v>
      </c>
      <c r="AU58">
        <f t="shared" si="11"/>
        <v>1</v>
      </c>
      <c r="AV58">
        <f t="shared" si="12"/>
        <v>0</v>
      </c>
      <c r="AW58">
        <f t="shared" si="13"/>
        <v>1</v>
      </c>
      <c r="AX58">
        <v>1</v>
      </c>
      <c r="AY58">
        <f t="shared" si="14"/>
        <v>0</v>
      </c>
      <c r="AZ58">
        <f t="shared" si="15"/>
        <v>1</v>
      </c>
      <c r="BA58">
        <f t="shared" si="16"/>
        <v>0</v>
      </c>
      <c r="BB58">
        <f t="shared" si="17"/>
        <v>1</v>
      </c>
      <c r="BC58">
        <f t="shared" si="18"/>
        <v>2</v>
      </c>
      <c r="BD58">
        <f t="shared" si="19"/>
        <v>2</v>
      </c>
      <c r="BE58">
        <v>2</v>
      </c>
      <c r="BF58">
        <f t="shared" si="20"/>
        <v>0</v>
      </c>
      <c r="BG58">
        <f t="shared" si="21"/>
        <v>0</v>
      </c>
    </row>
    <row r="59" spans="1:67" ht="12" customHeight="1" x14ac:dyDescent="0.25">
      <c r="A59" t="s">
        <v>278</v>
      </c>
      <c r="B59">
        <v>61.503080079999997</v>
      </c>
      <c r="C59" t="s">
        <v>67</v>
      </c>
      <c r="D59" s="5">
        <v>12</v>
      </c>
      <c r="E59" t="s">
        <v>68</v>
      </c>
      <c r="F59" t="s">
        <v>69</v>
      </c>
      <c r="G59" t="s">
        <v>70</v>
      </c>
      <c r="H59" t="s">
        <v>70</v>
      </c>
      <c r="I59" t="s">
        <v>70</v>
      </c>
      <c r="J59" t="s">
        <v>70</v>
      </c>
      <c r="K59" t="s">
        <v>70</v>
      </c>
      <c r="L59" t="s">
        <v>70</v>
      </c>
      <c r="M59" t="s">
        <v>70</v>
      </c>
      <c r="N59">
        <v>27.7</v>
      </c>
      <c r="O59" s="5" t="s">
        <v>90</v>
      </c>
      <c r="P59" t="s">
        <v>69</v>
      </c>
      <c r="Q59" t="s">
        <v>69</v>
      </c>
      <c r="R59" t="s">
        <v>70</v>
      </c>
      <c r="S59" t="s">
        <v>70</v>
      </c>
      <c r="T59" t="s">
        <v>69</v>
      </c>
      <c r="U59" t="s">
        <v>70</v>
      </c>
      <c r="V59">
        <v>0</v>
      </c>
      <c r="AD59" t="s">
        <v>279</v>
      </c>
      <c r="AE59" t="s">
        <v>74</v>
      </c>
      <c r="AF59" t="s">
        <v>70</v>
      </c>
      <c r="AH59" s="9" t="s">
        <v>280</v>
      </c>
      <c r="AL59">
        <f t="shared" si="25"/>
        <v>1</v>
      </c>
      <c r="AM59">
        <f t="shared" si="26"/>
        <v>4</v>
      </c>
      <c r="AN59">
        <f t="shared" si="27"/>
        <v>1</v>
      </c>
      <c r="AO59">
        <f t="shared" si="5"/>
        <v>0</v>
      </c>
      <c r="AP59">
        <f t="shared" si="6"/>
        <v>1</v>
      </c>
      <c r="AQ59">
        <f t="shared" si="7"/>
        <v>0</v>
      </c>
      <c r="AR59">
        <f t="shared" si="8"/>
        <v>0</v>
      </c>
      <c r="AS59">
        <f t="shared" si="9"/>
        <v>0</v>
      </c>
      <c r="AT59">
        <f t="shared" si="10"/>
        <v>0</v>
      </c>
      <c r="AU59">
        <f t="shared" si="11"/>
        <v>0</v>
      </c>
      <c r="AV59">
        <f t="shared" si="12"/>
        <v>0</v>
      </c>
      <c r="AW59">
        <f t="shared" si="13"/>
        <v>0</v>
      </c>
      <c r="AX59">
        <v>1</v>
      </c>
      <c r="AY59">
        <f t="shared" si="14"/>
        <v>0</v>
      </c>
      <c r="AZ59">
        <f t="shared" si="15"/>
        <v>0</v>
      </c>
      <c r="BA59">
        <f t="shared" si="16"/>
        <v>0</v>
      </c>
      <c r="BB59">
        <f t="shared" si="17"/>
        <v>0</v>
      </c>
      <c r="BC59">
        <f t="shared" si="18"/>
        <v>0</v>
      </c>
      <c r="BD59">
        <f t="shared" si="19"/>
        <v>2</v>
      </c>
      <c r="BE59">
        <v>2</v>
      </c>
      <c r="BF59">
        <f t="shared" si="20"/>
        <v>0</v>
      </c>
      <c r="BG59">
        <f t="shared" si="21"/>
        <v>0</v>
      </c>
      <c r="BH59" t="s">
        <v>281</v>
      </c>
    </row>
    <row r="60" spans="1:67" ht="12" customHeight="1" x14ac:dyDescent="0.25">
      <c r="A60" t="s">
        <v>284</v>
      </c>
      <c r="B60">
        <v>65.869952089999998</v>
      </c>
      <c r="C60" t="s">
        <v>67</v>
      </c>
      <c r="E60" t="s">
        <v>78</v>
      </c>
      <c r="F60" t="s">
        <v>69</v>
      </c>
      <c r="G60" t="s">
        <v>70</v>
      </c>
      <c r="H60" t="s">
        <v>70</v>
      </c>
      <c r="I60" t="s">
        <v>70</v>
      </c>
      <c r="J60" t="s">
        <v>70</v>
      </c>
      <c r="K60" t="s">
        <v>69</v>
      </c>
      <c r="L60" t="s">
        <v>70</v>
      </c>
      <c r="M60" t="s">
        <v>70</v>
      </c>
      <c r="N60">
        <v>25.42</v>
      </c>
      <c r="O60" s="5">
        <v>72</v>
      </c>
      <c r="P60" t="s">
        <v>69</v>
      </c>
      <c r="Q60" t="s">
        <v>69</v>
      </c>
      <c r="R60" t="s">
        <v>70</v>
      </c>
      <c r="S60" t="s">
        <v>70</v>
      </c>
      <c r="T60" t="s">
        <v>70</v>
      </c>
      <c r="U60" t="s">
        <v>70</v>
      </c>
      <c r="V60">
        <v>0</v>
      </c>
      <c r="AD60" t="s">
        <v>282</v>
      </c>
      <c r="AE60" t="s">
        <v>164</v>
      </c>
      <c r="AF60" t="s">
        <v>70</v>
      </c>
      <c r="AH60" s="9" t="s">
        <v>285</v>
      </c>
      <c r="AI60" t="s">
        <v>69</v>
      </c>
      <c r="AJ60" t="s">
        <v>85</v>
      </c>
      <c r="AK60">
        <v>9</v>
      </c>
      <c r="AL60">
        <f t="shared" ref="AL60:AL110" si="35">SUM(AO60:AV60)</f>
        <v>4</v>
      </c>
      <c r="AM60">
        <f t="shared" ref="AM60:AM110" si="36">SUM(BB60:BG60)</f>
        <v>4</v>
      </c>
      <c r="AN60">
        <f t="shared" ref="AN60:AN110" si="37">SUM(AW60:BA60)</f>
        <v>2</v>
      </c>
      <c r="AO60">
        <f t="shared" ref="AO60:AO110" si="38">IF(M60="YES",1,0)</f>
        <v>0</v>
      </c>
      <c r="AP60">
        <f t="shared" ref="AP60:AP110" si="39">IF(F60="YES",1,0)</f>
        <v>1</v>
      </c>
      <c r="AQ60">
        <f t="shared" ref="AQ60:AQ110" si="40">IF(B60&gt;=75,1,0)</f>
        <v>0</v>
      </c>
      <c r="AR60">
        <f t="shared" ref="AR60:AR110" si="41">IF(G60="YES",1,0)</f>
        <v>0</v>
      </c>
      <c r="AS60">
        <f t="shared" ref="AS60:AS110" si="42">IF(K60="YES",2,0)</f>
        <v>2</v>
      </c>
      <c r="AT60">
        <f t="shared" ref="AT60:AT110" si="43">IF(J60="YES",1,0)</f>
        <v>0</v>
      </c>
      <c r="AU60">
        <f t="shared" ref="AU60:AU110" si="44">IF(B60&gt;=65,1,0)</f>
        <v>1</v>
      </c>
      <c r="AV60">
        <f t="shared" ref="AV60:AV110" si="45">IF(C60="FEMALE",1,0)</f>
        <v>0</v>
      </c>
      <c r="AW60">
        <f t="shared" ref="AW60:AW110" si="46">IF(B60&gt;65,1,0)</f>
        <v>1</v>
      </c>
      <c r="AX60">
        <v>1</v>
      </c>
      <c r="AY60">
        <f t="shared" ref="AY60:AY110" si="47">IF(O60&lt;&gt;"",IF(O60&lt;60,1,0),0)</f>
        <v>0</v>
      </c>
      <c r="AZ60">
        <f t="shared" ref="AZ60:AZ110" si="48">IF(X60&gt;=43,1,0)</f>
        <v>0</v>
      </c>
      <c r="BA60">
        <f t="shared" ref="BA60:BA110" si="49">IF(AB60&lt;&gt;"",IF(AB60&lt;50,1,0),0)</f>
        <v>0</v>
      </c>
      <c r="BB60">
        <f t="shared" ref="BB60:BB110" si="50">IF(H60="YES",1,0)</f>
        <v>0</v>
      </c>
      <c r="BC60">
        <f t="shared" ref="BC60:BC110" si="51">IF(X60&gt;=55,4,IF(X60&gt;=50,3,IF(X60&gt;=45,2,IF(X60&gt;=40,1,0))))</f>
        <v>0</v>
      </c>
      <c r="BD60">
        <f t="shared" ref="BD60:BD110" si="52">IF(B60&gt;=70,3,IF(B60&gt;=60,2,IF(B60&gt;=50,1,0)))</f>
        <v>2</v>
      </c>
      <c r="BE60">
        <v>2</v>
      </c>
      <c r="BF60">
        <f t="shared" ref="BF60:BF110" si="53">IF(V60&gt;=2,2,IF(V60&gt;=1,1,0))</f>
        <v>0</v>
      </c>
      <c r="BG60">
        <f t="shared" ref="BG60:BG110" si="54">IF(C60="FEMALE",1,0)</f>
        <v>0</v>
      </c>
      <c r="BH60" t="s">
        <v>286</v>
      </c>
    </row>
    <row r="61" spans="1:67" ht="12" customHeight="1" x14ac:dyDescent="0.25">
      <c r="A61" t="s">
        <v>287</v>
      </c>
      <c r="B61">
        <v>59.266255989999998</v>
      </c>
      <c r="C61" t="s">
        <v>67</v>
      </c>
      <c r="D61" s="5">
        <v>15</v>
      </c>
      <c r="E61" t="s">
        <v>68</v>
      </c>
      <c r="F61" t="s">
        <v>69</v>
      </c>
      <c r="G61" t="s">
        <v>69</v>
      </c>
      <c r="H61" t="s">
        <v>70</v>
      </c>
      <c r="I61" t="s">
        <v>70</v>
      </c>
      <c r="J61" t="s">
        <v>70</v>
      </c>
      <c r="K61" t="s">
        <v>70</v>
      </c>
      <c r="L61" t="s">
        <v>70</v>
      </c>
      <c r="M61" t="s">
        <v>70</v>
      </c>
      <c r="N61">
        <v>26.99</v>
      </c>
      <c r="O61" s="5">
        <v>78</v>
      </c>
      <c r="P61" t="s">
        <v>69</v>
      </c>
      <c r="Q61" t="s">
        <v>69</v>
      </c>
      <c r="R61" t="s">
        <v>70</v>
      </c>
      <c r="S61" t="s">
        <v>70</v>
      </c>
      <c r="T61" t="s">
        <v>70</v>
      </c>
      <c r="U61" t="s">
        <v>70</v>
      </c>
      <c r="V61">
        <v>0</v>
      </c>
      <c r="AB61" s="5">
        <v>43</v>
      </c>
      <c r="AC61" t="s">
        <v>72</v>
      </c>
      <c r="AD61" t="s">
        <v>288</v>
      </c>
      <c r="AE61" t="s">
        <v>74</v>
      </c>
      <c r="AF61" t="s">
        <v>70</v>
      </c>
      <c r="AG61" t="s">
        <v>70</v>
      </c>
      <c r="AH61" s="9" t="s">
        <v>289</v>
      </c>
      <c r="AI61" t="s">
        <v>69</v>
      </c>
      <c r="AJ61" t="s">
        <v>283</v>
      </c>
      <c r="AK61">
        <v>14</v>
      </c>
      <c r="AL61">
        <f t="shared" si="35"/>
        <v>2</v>
      </c>
      <c r="AM61">
        <f t="shared" si="36"/>
        <v>3</v>
      </c>
      <c r="AN61">
        <f t="shared" si="37"/>
        <v>2</v>
      </c>
      <c r="AO61">
        <f t="shared" si="38"/>
        <v>0</v>
      </c>
      <c r="AP61">
        <f t="shared" si="39"/>
        <v>1</v>
      </c>
      <c r="AQ61">
        <f t="shared" si="40"/>
        <v>0</v>
      </c>
      <c r="AR61">
        <f t="shared" si="41"/>
        <v>1</v>
      </c>
      <c r="AS61">
        <f t="shared" si="42"/>
        <v>0</v>
      </c>
      <c r="AT61">
        <f t="shared" si="43"/>
        <v>0</v>
      </c>
      <c r="AU61">
        <f t="shared" si="44"/>
        <v>0</v>
      </c>
      <c r="AV61">
        <f t="shared" si="45"/>
        <v>0</v>
      </c>
      <c r="AW61">
        <f t="shared" si="46"/>
        <v>0</v>
      </c>
      <c r="AX61">
        <v>1</v>
      </c>
      <c r="AY61">
        <f t="shared" si="47"/>
        <v>0</v>
      </c>
      <c r="AZ61">
        <f t="shared" si="48"/>
        <v>0</v>
      </c>
      <c r="BA61">
        <f t="shared" si="49"/>
        <v>1</v>
      </c>
      <c r="BB61">
        <f t="shared" si="50"/>
        <v>0</v>
      </c>
      <c r="BC61">
        <f t="shared" si="51"/>
        <v>0</v>
      </c>
      <c r="BD61">
        <f t="shared" si="52"/>
        <v>1</v>
      </c>
      <c r="BE61">
        <v>2</v>
      </c>
      <c r="BF61">
        <f t="shared" si="53"/>
        <v>0</v>
      </c>
      <c r="BG61">
        <f t="shared" si="54"/>
        <v>0</v>
      </c>
    </row>
    <row r="62" spans="1:67" ht="12" customHeight="1" x14ac:dyDescent="0.25">
      <c r="A62" t="s">
        <v>290</v>
      </c>
      <c r="B62">
        <v>78.01779603</v>
      </c>
      <c r="C62" t="s">
        <v>67</v>
      </c>
      <c r="E62" t="s">
        <v>78</v>
      </c>
      <c r="F62" t="s">
        <v>70</v>
      </c>
      <c r="G62" t="s">
        <v>70</v>
      </c>
      <c r="H62" t="s">
        <v>69</v>
      </c>
      <c r="I62" t="s">
        <v>70</v>
      </c>
      <c r="J62" t="s">
        <v>70</v>
      </c>
      <c r="K62" t="s">
        <v>70</v>
      </c>
      <c r="L62" t="s">
        <v>70</v>
      </c>
      <c r="M62" t="s">
        <v>69</v>
      </c>
      <c r="N62">
        <v>23.72</v>
      </c>
      <c r="O62" s="5">
        <v>67</v>
      </c>
      <c r="P62" t="s">
        <v>70</v>
      </c>
      <c r="Q62" t="s">
        <v>70</v>
      </c>
      <c r="R62" t="s">
        <v>70</v>
      </c>
      <c r="S62" t="s">
        <v>70</v>
      </c>
      <c r="T62" t="s">
        <v>70</v>
      </c>
      <c r="U62" t="s">
        <v>69</v>
      </c>
      <c r="V62">
        <v>0</v>
      </c>
      <c r="X62">
        <v>49</v>
      </c>
      <c r="AB62" s="5" t="s">
        <v>267</v>
      </c>
      <c r="AC62" t="s">
        <v>79</v>
      </c>
      <c r="AD62" t="s">
        <v>99</v>
      </c>
      <c r="AE62" t="s">
        <v>74</v>
      </c>
      <c r="AF62" t="s">
        <v>70</v>
      </c>
      <c r="AG62" t="s">
        <v>70</v>
      </c>
      <c r="AH62" s="9" t="s">
        <v>291</v>
      </c>
      <c r="AL62">
        <f t="shared" si="35"/>
        <v>3</v>
      </c>
      <c r="AM62">
        <f t="shared" si="36"/>
        <v>8</v>
      </c>
      <c r="AN62">
        <f t="shared" si="37"/>
        <v>3</v>
      </c>
      <c r="AO62">
        <f t="shared" si="38"/>
        <v>1</v>
      </c>
      <c r="AP62">
        <f t="shared" si="39"/>
        <v>0</v>
      </c>
      <c r="AQ62">
        <f t="shared" si="40"/>
        <v>1</v>
      </c>
      <c r="AR62">
        <f t="shared" si="41"/>
        <v>0</v>
      </c>
      <c r="AS62">
        <f t="shared" si="42"/>
        <v>0</v>
      </c>
      <c r="AT62">
        <f t="shared" si="43"/>
        <v>0</v>
      </c>
      <c r="AU62">
        <f t="shared" si="44"/>
        <v>1</v>
      </c>
      <c r="AV62">
        <f t="shared" si="45"/>
        <v>0</v>
      </c>
      <c r="AW62">
        <f t="shared" si="46"/>
        <v>1</v>
      </c>
      <c r="AX62">
        <v>1</v>
      </c>
      <c r="AY62">
        <f t="shared" si="47"/>
        <v>0</v>
      </c>
      <c r="AZ62">
        <f t="shared" si="48"/>
        <v>1</v>
      </c>
      <c r="BA62">
        <f t="shared" si="49"/>
        <v>0</v>
      </c>
      <c r="BB62">
        <f t="shared" si="50"/>
        <v>1</v>
      </c>
      <c r="BC62">
        <f t="shared" si="51"/>
        <v>2</v>
      </c>
      <c r="BD62">
        <f t="shared" si="52"/>
        <v>3</v>
      </c>
      <c r="BE62">
        <v>2</v>
      </c>
      <c r="BF62">
        <f t="shared" si="53"/>
        <v>0</v>
      </c>
      <c r="BG62">
        <f t="shared" si="54"/>
        <v>0</v>
      </c>
      <c r="BH62" t="s">
        <v>292</v>
      </c>
    </row>
    <row r="63" spans="1:67" ht="12" customHeight="1" x14ac:dyDescent="0.25">
      <c r="A63" t="s">
        <v>293</v>
      </c>
      <c r="B63">
        <v>45.697467490000001</v>
      </c>
      <c r="C63" t="s">
        <v>67</v>
      </c>
      <c r="E63" t="s">
        <v>78</v>
      </c>
      <c r="F63" t="s">
        <v>69</v>
      </c>
      <c r="G63" t="s">
        <v>70</v>
      </c>
      <c r="H63" t="s">
        <v>69</v>
      </c>
      <c r="I63" t="s">
        <v>70</v>
      </c>
      <c r="J63" t="s">
        <v>70</v>
      </c>
      <c r="K63" t="s">
        <v>70</v>
      </c>
      <c r="L63" t="s">
        <v>70</v>
      </c>
      <c r="M63" t="s">
        <v>70</v>
      </c>
      <c r="N63">
        <v>25.74</v>
      </c>
      <c r="O63" s="5">
        <v>88</v>
      </c>
      <c r="P63" t="s">
        <v>69</v>
      </c>
      <c r="Q63" t="s">
        <v>70</v>
      </c>
      <c r="R63" t="s">
        <v>70</v>
      </c>
      <c r="S63" t="s">
        <v>70</v>
      </c>
      <c r="T63" t="s">
        <v>70</v>
      </c>
      <c r="U63" t="s">
        <v>70</v>
      </c>
      <c r="V63">
        <v>0</v>
      </c>
      <c r="AC63" t="s">
        <v>171</v>
      </c>
      <c r="AD63" t="s">
        <v>294</v>
      </c>
      <c r="AE63" t="s">
        <v>74</v>
      </c>
      <c r="AF63" t="s">
        <v>70</v>
      </c>
      <c r="AG63" t="s">
        <v>70</v>
      </c>
      <c r="AH63" s="9" t="s">
        <v>295</v>
      </c>
      <c r="AL63">
        <f t="shared" si="35"/>
        <v>1</v>
      </c>
      <c r="AM63">
        <f t="shared" si="36"/>
        <v>3</v>
      </c>
      <c r="AN63">
        <f t="shared" si="37"/>
        <v>1</v>
      </c>
      <c r="AO63">
        <f t="shared" si="38"/>
        <v>0</v>
      </c>
      <c r="AP63">
        <f t="shared" si="39"/>
        <v>1</v>
      </c>
      <c r="AQ63">
        <f t="shared" si="40"/>
        <v>0</v>
      </c>
      <c r="AR63">
        <f t="shared" si="41"/>
        <v>0</v>
      </c>
      <c r="AS63">
        <f t="shared" si="42"/>
        <v>0</v>
      </c>
      <c r="AT63">
        <f t="shared" si="43"/>
        <v>0</v>
      </c>
      <c r="AU63">
        <f t="shared" si="44"/>
        <v>0</v>
      </c>
      <c r="AV63">
        <f t="shared" si="45"/>
        <v>0</v>
      </c>
      <c r="AW63">
        <f t="shared" si="46"/>
        <v>0</v>
      </c>
      <c r="AX63">
        <v>1</v>
      </c>
      <c r="AY63">
        <f t="shared" si="47"/>
        <v>0</v>
      </c>
      <c r="AZ63">
        <f t="shared" si="48"/>
        <v>0</v>
      </c>
      <c r="BA63">
        <f t="shared" si="49"/>
        <v>0</v>
      </c>
      <c r="BB63">
        <f t="shared" si="50"/>
        <v>1</v>
      </c>
      <c r="BC63">
        <f t="shared" si="51"/>
        <v>0</v>
      </c>
      <c r="BD63">
        <f t="shared" si="52"/>
        <v>0</v>
      </c>
      <c r="BE63">
        <v>2</v>
      </c>
      <c r="BF63">
        <f t="shared" si="53"/>
        <v>0</v>
      </c>
      <c r="BG63">
        <f t="shared" si="54"/>
        <v>0</v>
      </c>
      <c r="BH63" t="s">
        <v>296</v>
      </c>
    </row>
    <row r="64" spans="1:67" ht="12" customHeight="1" x14ac:dyDescent="0.25">
      <c r="A64" t="s">
        <v>297</v>
      </c>
      <c r="B64">
        <v>59.375770019999997</v>
      </c>
      <c r="C64" t="s">
        <v>67</v>
      </c>
      <c r="E64" t="s">
        <v>78</v>
      </c>
      <c r="F64" t="s">
        <v>69</v>
      </c>
      <c r="G64" t="s">
        <v>70</v>
      </c>
      <c r="H64" t="s">
        <v>69</v>
      </c>
      <c r="I64" t="s">
        <v>70</v>
      </c>
      <c r="J64" t="s">
        <v>70</v>
      </c>
      <c r="K64" t="s">
        <v>70</v>
      </c>
      <c r="L64" t="s">
        <v>70</v>
      </c>
      <c r="M64" t="s">
        <v>70</v>
      </c>
      <c r="N64">
        <v>27.47</v>
      </c>
      <c r="O64" s="5" t="s">
        <v>90</v>
      </c>
      <c r="P64" t="s">
        <v>70</v>
      </c>
      <c r="Q64" t="s">
        <v>70</v>
      </c>
      <c r="R64" t="s">
        <v>70</v>
      </c>
      <c r="S64" t="s">
        <v>70</v>
      </c>
      <c r="T64" t="s">
        <v>69</v>
      </c>
      <c r="U64" t="s">
        <v>70</v>
      </c>
      <c r="V64">
        <v>0</v>
      </c>
      <c r="AD64" t="s">
        <v>202</v>
      </c>
      <c r="AE64" t="s">
        <v>74</v>
      </c>
      <c r="AF64" t="s">
        <v>70</v>
      </c>
      <c r="AG64" t="s">
        <v>70</v>
      </c>
      <c r="AH64" s="9" t="s">
        <v>298</v>
      </c>
      <c r="AL64">
        <f t="shared" si="35"/>
        <v>1</v>
      </c>
      <c r="AM64">
        <f t="shared" si="36"/>
        <v>4</v>
      </c>
      <c r="AN64">
        <f t="shared" si="37"/>
        <v>1</v>
      </c>
      <c r="AO64">
        <f t="shared" si="38"/>
        <v>0</v>
      </c>
      <c r="AP64">
        <f t="shared" si="39"/>
        <v>1</v>
      </c>
      <c r="AQ64">
        <f t="shared" si="40"/>
        <v>0</v>
      </c>
      <c r="AR64">
        <f t="shared" si="41"/>
        <v>0</v>
      </c>
      <c r="AS64">
        <f t="shared" si="42"/>
        <v>0</v>
      </c>
      <c r="AT64">
        <f t="shared" si="43"/>
        <v>0</v>
      </c>
      <c r="AU64">
        <f t="shared" si="44"/>
        <v>0</v>
      </c>
      <c r="AV64">
        <f t="shared" si="45"/>
        <v>0</v>
      </c>
      <c r="AW64">
        <f t="shared" si="46"/>
        <v>0</v>
      </c>
      <c r="AX64">
        <v>1</v>
      </c>
      <c r="AY64">
        <f t="shared" si="47"/>
        <v>0</v>
      </c>
      <c r="AZ64">
        <f t="shared" si="48"/>
        <v>0</v>
      </c>
      <c r="BA64">
        <f t="shared" si="49"/>
        <v>0</v>
      </c>
      <c r="BB64">
        <f t="shared" si="50"/>
        <v>1</v>
      </c>
      <c r="BC64">
        <f t="shared" si="51"/>
        <v>0</v>
      </c>
      <c r="BD64">
        <f t="shared" si="52"/>
        <v>1</v>
      </c>
      <c r="BE64">
        <v>2</v>
      </c>
      <c r="BF64">
        <f t="shared" si="53"/>
        <v>0</v>
      </c>
      <c r="BG64">
        <f t="shared" si="54"/>
        <v>0</v>
      </c>
      <c r="BH64" t="s">
        <v>299</v>
      </c>
    </row>
    <row r="65" spans="1:67" ht="12" customHeight="1" x14ac:dyDescent="0.25">
      <c r="A65" t="s">
        <v>300</v>
      </c>
      <c r="B65">
        <v>65.174537990000005</v>
      </c>
      <c r="C65" t="s">
        <v>67</v>
      </c>
      <c r="D65" s="5">
        <v>24</v>
      </c>
      <c r="E65" t="s">
        <v>68</v>
      </c>
      <c r="F65" t="s">
        <v>70</v>
      </c>
      <c r="G65" t="s">
        <v>70</v>
      </c>
      <c r="H65" t="s">
        <v>70</v>
      </c>
      <c r="I65" t="s">
        <v>70</v>
      </c>
      <c r="J65" t="s">
        <v>70</v>
      </c>
      <c r="K65" t="s">
        <v>70</v>
      </c>
      <c r="L65" t="s">
        <v>70</v>
      </c>
      <c r="M65" t="s">
        <v>70</v>
      </c>
      <c r="N65">
        <v>22.28</v>
      </c>
      <c r="O65" s="5">
        <v>81</v>
      </c>
      <c r="P65" t="s">
        <v>69</v>
      </c>
      <c r="Q65" t="s">
        <v>70</v>
      </c>
      <c r="R65" t="s">
        <v>70</v>
      </c>
      <c r="S65" t="s">
        <v>70</v>
      </c>
      <c r="T65" t="s">
        <v>70</v>
      </c>
      <c r="U65" t="s">
        <v>70</v>
      </c>
      <c r="V65">
        <v>0</v>
      </c>
      <c r="X65">
        <v>41</v>
      </c>
      <c r="AC65" t="s">
        <v>72</v>
      </c>
      <c r="AD65" t="s">
        <v>99</v>
      </c>
      <c r="AE65" t="s">
        <v>74</v>
      </c>
      <c r="AF65" t="s">
        <v>70</v>
      </c>
      <c r="AG65" t="s">
        <v>69</v>
      </c>
      <c r="AH65" s="9" t="s">
        <v>301</v>
      </c>
      <c r="AL65">
        <f t="shared" si="35"/>
        <v>1</v>
      </c>
      <c r="AM65">
        <f t="shared" si="36"/>
        <v>5</v>
      </c>
      <c r="AN65">
        <f t="shared" si="37"/>
        <v>2</v>
      </c>
      <c r="AO65">
        <f t="shared" si="38"/>
        <v>0</v>
      </c>
      <c r="AP65">
        <f t="shared" si="39"/>
        <v>0</v>
      </c>
      <c r="AQ65">
        <f t="shared" si="40"/>
        <v>0</v>
      </c>
      <c r="AR65">
        <f t="shared" si="41"/>
        <v>0</v>
      </c>
      <c r="AS65">
        <f t="shared" si="42"/>
        <v>0</v>
      </c>
      <c r="AT65">
        <f t="shared" si="43"/>
        <v>0</v>
      </c>
      <c r="AU65">
        <f t="shared" si="44"/>
        <v>1</v>
      </c>
      <c r="AV65">
        <f t="shared" si="45"/>
        <v>0</v>
      </c>
      <c r="AW65">
        <f t="shared" si="46"/>
        <v>1</v>
      </c>
      <c r="AX65">
        <v>1</v>
      </c>
      <c r="AY65">
        <f t="shared" si="47"/>
        <v>0</v>
      </c>
      <c r="AZ65">
        <f t="shared" si="48"/>
        <v>0</v>
      </c>
      <c r="BA65">
        <f t="shared" si="49"/>
        <v>0</v>
      </c>
      <c r="BB65">
        <f t="shared" si="50"/>
        <v>0</v>
      </c>
      <c r="BC65">
        <f t="shared" si="51"/>
        <v>1</v>
      </c>
      <c r="BD65">
        <f t="shared" si="52"/>
        <v>2</v>
      </c>
      <c r="BE65">
        <v>2</v>
      </c>
      <c r="BF65">
        <f t="shared" si="53"/>
        <v>0</v>
      </c>
      <c r="BG65">
        <f t="shared" si="54"/>
        <v>0</v>
      </c>
      <c r="BH65" t="s">
        <v>302</v>
      </c>
    </row>
    <row r="66" spans="1:67" ht="12" customHeight="1" x14ac:dyDescent="0.25">
      <c r="A66" t="s">
        <v>303</v>
      </c>
      <c r="B66">
        <v>67.901437369999996</v>
      </c>
      <c r="C66" t="s">
        <v>67</v>
      </c>
      <c r="D66" s="5">
        <v>24</v>
      </c>
      <c r="E66" t="s">
        <v>68</v>
      </c>
      <c r="F66" t="s">
        <v>70</v>
      </c>
      <c r="G66" t="s">
        <v>70</v>
      </c>
      <c r="H66" t="s">
        <v>70</v>
      </c>
      <c r="I66" t="s">
        <v>70</v>
      </c>
      <c r="J66" t="s">
        <v>70</v>
      </c>
      <c r="K66" t="s">
        <v>70</v>
      </c>
      <c r="L66" t="s">
        <v>70</v>
      </c>
      <c r="M66" t="s">
        <v>70</v>
      </c>
      <c r="N66">
        <v>2.14</v>
      </c>
      <c r="O66" s="5">
        <v>84</v>
      </c>
      <c r="P66" t="s">
        <v>70</v>
      </c>
      <c r="Q66" t="s">
        <v>70</v>
      </c>
      <c r="R66" t="s">
        <v>70</v>
      </c>
      <c r="S66" t="s">
        <v>70</v>
      </c>
      <c r="T66" t="s">
        <v>69</v>
      </c>
      <c r="U66" t="s">
        <v>70</v>
      </c>
      <c r="V66">
        <v>0</v>
      </c>
      <c r="X66">
        <v>35</v>
      </c>
      <c r="AD66" t="s">
        <v>304</v>
      </c>
      <c r="AE66" t="s">
        <v>164</v>
      </c>
      <c r="AF66" t="s">
        <v>70</v>
      </c>
      <c r="AG66" t="s">
        <v>70</v>
      </c>
      <c r="AH66" s="9" t="s">
        <v>305</v>
      </c>
      <c r="AI66" t="s">
        <v>69</v>
      </c>
      <c r="AJ66" t="s">
        <v>85</v>
      </c>
      <c r="AK66">
        <v>19</v>
      </c>
      <c r="AL66">
        <f t="shared" si="35"/>
        <v>1</v>
      </c>
      <c r="AM66">
        <f t="shared" si="36"/>
        <v>4</v>
      </c>
      <c r="AN66">
        <f t="shared" si="37"/>
        <v>2</v>
      </c>
      <c r="AO66">
        <f t="shared" si="38"/>
        <v>0</v>
      </c>
      <c r="AP66">
        <f t="shared" si="39"/>
        <v>0</v>
      </c>
      <c r="AQ66">
        <f t="shared" si="40"/>
        <v>0</v>
      </c>
      <c r="AR66">
        <f t="shared" si="41"/>
        <v>0</v>
      </c>
      <c r="AS66">
        <f t="shared" si="42"/>
        <v>0</v>
      </c>
      <c r="AT66">
        <f t="shared" si="43"/>
        <v>0</v>
      </c>
      <c r="AU66">
        <f t="shared" si="44"/>
        <v>1</v>
      </c>
      <c r="AV66">
        <f t="shared" si="45"/>
        <v>0</v>
      </c>
      <c r="AW66">
        <f t="shared" si="46"/>
        <v>1</v>
      </c>
      <c r="AX66">
        <v>1</v>
      </c>
      <c r="AY66">
        <f t="shared" si="47"/>
        <v>0</v>
      </c>
      <c r="AZ66">
        <f t="shared" si="48"/>
        <v>0</v>
      </c>
      <c r="BA66">
        <f t="shared" si="49"/>
        <v>0</v>
      </c>
      <c r="BB66">
        <f t="shared" si="50"/>
        <v>0</v>
      </c>
      <c r="BC66">
        <f t="shared" si="51"/>
        <v>0</v>
      </c>
      <c r="BD66">
        <f t="shared" si="52"/>
        <v>2</v>
      </c>
      <c r="BE66">
        <v>2</v>
      </c>
      <c r="BF66">
        <f t="shared" si="53"/>
        <v>0</v>
      </c>
      <c r="BG66">
        <f t="shared" si="54"/>
        <v>0</v>
      </c>
      <c r="BH66" t="s">
        <v>306</v>
      </c>
    </row>
    <row r="67" spans="1:67" ht="12" customHeight="1" x14ac:dyDescent="0.25">
      <c r="A67" t="s">
        <v>307</v>
      </c>
      <c r="B67">
        <v>54.655720000000002</v>
      </c>
      <c r="C67" t="s">
        <v>67</v>
      </c>
      <c r="D67" s="5">
        <v>48</v>
      </c>
      <c r="E67" t="s">
        <v>68</v>
      </c>
      <c r="F67" t="s">
        <v>70</v>
      </c>
      <c r="G67" t="s">
        <v>70</v>
      </c>
      <c r="H67" t="s">
        <v>70</v>
      </c>
      <c r="I67" t="s">
        <v>70</v>
      </c>
      <c r="J67" t="s">
        <v>70</v>
      </c>
      <c r="K67" t="s">
        <v>70</v>
      </c>
      <c r="L67" t="s">
        <v>70</v>
      </c>
      <c r="M67" t="s">
        <v>70</v>
      </c>
      <c r="N67">
        <v>1.81</v>
      </c>
      <c r="O67" s="5">
        <v>66</v>
      </c>
      <c r="P67" t="s">
        <v>69</v>
      </c>
      <c r="Q67" t="s">
        <v>70</v>
      </c>
      <c r="R67" t="s">
        <v>70</v>
      </c>
      <c r="S67" t="s">
        <v>70</v>
      </c>
      <c r="T67" t="s">
        <v>69</v>
      </c>
      <c r="U67" t="s">
        <v>70</v>
      </c>
      <c r="V67">
        <v>0</v>
      </c>
      <c r="X67">
        <v>46</v>
      </c>
      <c r="AD67" t="s">
        <v>91</v>
      </c>
      <c r="AE67" t="s">
        <v>74</v>
      </c>
      <c r="AF67" t="s">
        <v>70</v>
      </c>
      <c r="AG67" t="s">
        <v>70</v>
      </c>
      <c r="AH67" s="9" t="s">
        <v>308</v>
      </c>
      <c r="AI67" t="s">
        <v>69</v>
      </c>
      <c r="AJ67" t="s">
        <v>85</v>
      </c>
      <c r="AK67">
        <v>43</v>
      </c>
      <c r="AL67">
        <f t="shared" si="35"/>
        <v>0</v>
      </c>
      <c r="AM67">
        <f t="shared" si="36"/>
        <v>5</v>
      </c>
      <c r="AN67">
        <f t="shared" si="37"/>
        <v>2</v>
      </c>
      <c r="AO67">
        <f t="shared" si="38"/>
        <v>0</v>
      </c>
      <c r="AP67">
        <f t="shared" si="39"/>
        <v>0</v>
      </c>
      <c r="AQ67">
        <f t="shared" si="40"/>
        <v>0</v>
      </c>
      <c r="AR67">
        <f t="shared" si="41"/>
        <v>0</v>
      </c>
      <c r="AS67">
        <f t="shared" si="42"/>
        <v>0</v>
      </c>
      <c r="AT67">
        <f t="shared" si="43"/>
        <v>0</v>
      </c>
      <c r="AU67">
        <f t="shared" si="44"/>
        <v>0</v>
      </c>
      <c r="AV67">
        <f t="shared" si="45"/>
        <v>0</v>
      </c>
      <c r="AW67">
        <f t="shared" si="46"/>
        <v>0</v>
      </c>
      <c r="AX67">
        <v>1</v>
      </c>
      <c r="AY67">
        <f t="shared" si="47"/>
        <v>0</v>
      </c>
      <c r="AZ67">
        <f t="shared" si="48"/>
        <v>1</v>
      </c>
      <c r="BA67">
        <f t="shared" si="49"/>
        <v>0</v>
      </c>
      <c r="BB67">
        <f t="shared" si="50"/>
        <v>0</v>
      </c>
      <c r="BC67">
        <f t="shared" si="51"/>
        <v>2</v>
      </c>
      <c r="BD67">
        <f t="shared" si="52"/>
        <v>1</v>
      </c>
      <c r="BE67">
        <v>2</v>
      </c>
      <c r="BF67">
        <f t="shared" si="53"/>
        <v>0</v>
      </c>
      <c r="BG67">
        <f t="shared" si="54"/>
        <v>0</v>
      </c>
      <c r="BH67" t="s">
        <v>309</v>
      </c>
      <c r="BO67" t="s">
        <v>678</v>
      </c>
    </row>
    <row r="68" spans="1:67" ht="12" customHeight="1" x14ac:dyDescent="0.25">
      <c r="A68" t="s">
        <v>311</v>
      </c>
      <c r="B68">
        <v>77.018480490000002</v>
      </c>
      <c r="C68" t="s">
        <v>98</v>
      </c>
      <c r="D68" s="5">
        <v>47</v>
      </c>
      <c r="E68" t="s">
        <v>68</v>
      </c>
      <c r="F68" t="s">
        <v>69</v>
      </c>
      <c r="G68" t="s">
        <v>70</v>
      </c>
      <c r="H68" t="s">
        <v>70</v>
      </c>
      <c r="I68" t="s">
        <v>70</v>
      </c>
      <c r="J68" t="s">
        <v>70</v>
      </c>
      <c r="K68" t="s">
        <v>70</v>
      </c>
      <c r="L68" t="s">
        <v>70</v>
      </c>
      <c r="M68" t="s">
        <v>70</v>
      </c>
      <c r="N68">
        <v>31.91</v>
      </c>
      <c r="O68" s="5">
        <v>72</v>
      </c>
      <c r="P68" t="s">
        <v>69</v>
      </c>
      <c r="Q68" t="s">
        <v>70</v>
      </c>
      <c r="R68" t="s">
        <v>70</v>
      </c>
      <c r="S68" t="s">
        <v>69</v>
      </c>
      <c r="T68" t="s">
        <v>69</v>
      </c>
      <c r="U68" t="s">
        <v>70</v>
      </c>
      <c r="V68">
        <v>0</v>
      </c>
      <c r="X68">
        <v>33</v>
      </c>
      <c r="AC68" t="s">
        <v>72</v>
      </c>
      <c r="AD68" t="s">
        <v>312</v>
      </c>
      <c r="AE68" t="s">
        <v>74</v>
      </c>
      <c r="AF68" t="s">
        <v>70</v>
      </c>
      <c r="AG68" t="s">
        <v>70</v>
      </c>
      <c r="AH68" s="9" t="s">
        <v>313</v>
      </c>
      <c r="AI68" t="s">
        <v>69</v>
      </c>
      <c r="AJ68" t="s">
        <v>85</v>
      </c>
      <c r="AK68">
        <v>1</v>
      </c>
      <c r="AL68">
        <f t="shared" si="35"/>
        <v>4</v>
      </c>
      <c r="AM68">
        <f t="shared" si="36"/>
        <v>6</v>
      </c>
      <c r="AN68">
        <f t="shared" si="37"/>
        <v>2</v>
      </c>
      <c r="AO68">
        <f t="shared" si="38"/>
        <v>0</v>
      </c>
      <c r="AP68">
        <f t="shared" si="39"/>
        <v>1</v>
      </c>
      <c r="AQ68">
        <f t="shared" si="40"/>
        <v>1</v>
      </c>
      <c r="AR68">
        <f t="shared" si="41"/>
        <v>0</v>
      </c>
      <c r="AS68">
        <f t="shared" si="42"/>
        <v>0</v>
      </c>
      <c r="AT68">
        <f t="shared" si="43"/>
        <v>0</v>
      </c>
      <c r="AU68">
        <f t="shared" si="44"/>
        <v>1</v>
      </c>
      <c r="AV68">
        <f t="shared" si="45"/>
        <v>1</v>
      </c>
      <c r="AW68">
        <f t="shared" si="46"/>
        <v>1</v>
      </c>
      <c r="AX68">
        <v>1</v>
      </c>
      <c r="AY68">
        <f t="shared" si="47"/>
        <v>0</v>
      </c>
      <c r="AZ68">
        <f t="shared" si="48"/>
        <v>0</v>
      </c>
      <c r="BA68">
        <f t="shared" si="49"/>
        <v>0</v>
      </c>
      <c r="BB68">
        <f t="shared" si="50"/>
        <v>0</v>
      </c>
      <c r="BC68">
        <f t="shared" si="51"/>
        <v>0</v>
      </c>
      <c r="BD68">
        <f t="shared" si="52"/>
        <v>3</v>
      </c>
      <c r="BE68">
        <v>2</v>
      </c>
      <c r="BF68">
        <f t="shared" si="53"/>
        <v>0</v>
      </c>
      <c r="BG68">
        <f t="shared" si="54"/>
        <v>1</v>
      </c>
    </row>
    <row r="69" spans="1:67" ht="12" customHeight="1" x14ac:dyDescent="0.25">
      <c r="A69" t="s">
        <v>314</v>
      </c>
      <c r="B69">
        <v>67.997262149999997</v>
      </c>
      <c r="C69" t="s">
        <v>67</v>
      </c>
      <c r="D69" s="5">
        <v>18</v>
      </c>
      <c r="E69" t="s">
        <v>68</v>
      </c>
      <c r="F69" t="s">
        <v>69</v>
      </c>
      <c r="G69" t="s">
        <v>70</v>
      </c>
      <c r="H69" t="s">
        <v>70</v>
      </c>
      <c r="I69" t="s">
        <v>70</v>
      </c>
      <c r="J69" t="s">
        <v>70</v>
      </c>
      <c r="K69" t="s">
        <v>69</v>
      </c>
      <c r="L69" t="s">
        <v>70</v>
      </c>
      <c r="M69" t="s">
        <v>69</v>
      </c>
      <c r="N69">
        <v>29.73</v>
      </c>
      <c r="O69" s="5">
        <v>42</v>
      </c>
      <c r="P69" t="s">
        <v>69</v>
      </c>
      <c r="Q69" t="s">
        <v>70</v>
      </c>
      <c r="R69" t="s">
        <v>70</v>
      </c>
      <c r="S69" t="s">
        <v>69</v>
      </c>
      <c r="T69" t="s">
        <v>70</v>
      </c>
      <c r="U69" t="s">
        <v>70</v>
      </c>
      <c r="V69">
        <v>0</v>
      </c>
      <c r="AA69" t="s">
        <v>104</v>
      </c>
      <c r="AB69" s="5">
        <v>40</v>
      </c>
      <c r="AD69" t="s">
        <v>210</v>
      </c>
      <c r="AE69" t="s">
        <v>74</v>
      </c>
      <c r="AF69" t="s">
        <v>70</v>
      </c>
      <c r="AG69" t="s">
        <v>70</v>
      </c>
      <c r="AH69" s="9" t="s">
        <v>315</v>
      </c>
      <c r="AI69" t="s">
        <v>69</v>
      </c>
      <c r="AJ69" t="s">
        <v>85</v>
      </c>
      <c r="AK69">
        <v>2</v>
      </c>
      <c r="AL69">
        <f t="shared" si="35"/>
        <v>5</v>
      </c>
      <c r="AM69">
        <f t="shared" si="36"/>
        <v>4</v>
      </c>
      <c r="AN69">
        <f t="shared" si="37"/>
        <v>4</v>
      </c>
      <c r="AO69">
        <f t="shared" si="38"/>
        <v>1</v>
      </c>
      <c r="AP69">
        <f t="shared" si="39"/>
        <v>1</v>
      </c>
      <c r="AQ69">
        <f t="shared" si="40"/>
        <v>0</v>
      </c>
      <c r="AR69">
        <f t="shared" si="41"/>
        <v>0</v>
      </c>
      <c r="AS69">
        <f t="shared" si="42"/>
        <v>2</v>
      </c>
      <c r="AT69">
        <f t="shared" si="43"/>
        <v>0</v>
      </c>
      <c r="AU69">
        <f t="shared" si="44"/>
        <v>1</v>
      </c>
      <c r="AV69">
        <f t="shared" si="45"/>
        <v>0</v>
      </c>
      <c r="AW69">
        <f t="shared" si="46"/>
        <v>1</v>
      </c>
      <c r="AX69">
        <v>1</v>
      </c>
      <c r="AY69">
        <f t="shared" si="47"/>
        <v>1</v>
      </c>
      <c r="AZ69">
        <f t="shared" si="48"/>
        <v>0</v>
      </c>
      <c r="BA69">
        <f t="shared" si="49"/>
        <v>1</v>
      </c>
      <c r="BB69">
        <f t="shared" si="50"/>
        <v>0</v>
      </c>
      <c r="BC69">
        <f t="shared" si="51"/>
        <v>0</v>
      </c>
      <c r="BD69">
        <f t="shared" si="52"/>
        <v>2</v>
      </c>
      <c r="BE69">
        <v>2</v>
      </c>
      <c r="BF69">
        <f t="shared" si="53"/>
        <v>0</v>
      </c>
      <c r="BG69">
        <f t="shared" si="54"/>
        <v>0</v>
      </c>
      <c r="BH69" t="s">
        <v>316</v>
      </c>
    </row>
    <row r="70" spans="1:67" ht="12" customHeight="1" x14ac:dyDescent="0.25">
      <c r="A70" t="s">
        <v>317</v>
      </c>
      <c r="B70">
        <v>66.004106780000001</v>
      </c>
      <c r="C70" t="s">
        <v>67</v>
      </c>
      <c r="E70" t="s">
        <v>78</v>
      </c>
      <c r="F70" t="s">
        <v>70</v>
      </c>
      <c r="G70" t="s">
        <v>70</v>
      </c>
      <c r="H70" t="s">
        <v>70</v>
      </c>
      <c r="I70" t="s">
        <v>70</v>
      </c>
      <c r="J70" t="s">
        <v>70</v>
      </c>
      <c r="K70" t="s">
        <v>70</v>
      </c>
      <c r="L70" t="s">
        <v>70</v>
      </c>
      <c r="M70" t="s">
        <v>70</v>
      </c>
      <c r="N70">
        <v>32.130000000000003</v>
      </c>
      <c r="O70" s="5">
        <v>56</v>
      </c>
      <c r="P70" t="s">
        <v>70</v>
      </c>
      <c r="Q70" t="s">
        <v>70</v>
      </c>
      <c r="R70" t="s">
        <v>70</v>
      </c>
      <c r="S70" t="s">
        <v>70</v>
      </c>
      <c r="T70" t="s">
        <v>69</v>
      </c>
      <c r="U70" t="s">
        <v>70</v>
      </c>
      <c r="V70">
        <v>0</v>
      </c>
      <c r="AC70" t="s">
        <v>79</v>
      </c>
      <c r="AD70" t="s">
        <v>318</v>
      </c>
      <c r="AE70" t="s">
        <v>74</v>
      </c>
      <c r="AF70" t="s">
        <v>70</v>
      </c>
      <c r="AG70" t="s">
        <v>70</v>
      </c>
      <c r="AH70" s="9" t="s">
        <v>319</v>
      </c>
      <c r="AL70">
        <f t="shared" si="35"/>
        <v>1</v>
      </c>
      <c r="AM70">
        <f t="shared" si="36"/>
        <v>4</v>
      </c>
      <c r="AN70">
        <f t="shared" si="37"/>
        <v>3</v>
      </c>
      <c r="AO70">
        <f t="shared" si="38"/>
        <v>0</v>
      </c>
      <c r="AP70">
        <f t="shared" si="39"/>
        <v>0</v>
      </c>
      <c r="AQ70">
        <f t="shared" si="40"/>
        <v>0</v>
      </c>
      <c r="AR70">
        <f t="shared" si="41"/>
        <v>0</v>
      </c>
      <c r="AS70">
        <f t="shared" si="42"/>
        <v>0</v>
      </c>
      <c r="AT70">
        <f t="shared" si="43"/>
        <v>0</v>
      </c>
      <c r="AU70">
        <f t="shared" si="44"/>
        <v>1</v>
      </c>
      <c r="AV70">
        <f t="shared" si="45"/>
        <v>0</v>
      </c>
      <c r="AW70">
        <f t="shared" si="46"/>
        <v>1</v>
      </c>
      <c r="AX70">
        <v>1</v>
      </c>
      <c r="AY70">
        <f t="shared" si="47"/>
        <v>1</v>
      </c>
      <c r="AZ70">
        <f t="shared" si="48"/>
        <v>0</v>
      </c>
      <c r="BA70">
        <f t="shared" si="49"/>
        <v>0</v>
      </c>
      <c r="BB70">
        <f t="shared" si="50"/>
        <v>0</v>
      </c>
      <c r="BC70">
        <f t="shared" si="51"/>
        <v>0</v>
      </c>
      <c r="BD70">
        <f t="shared" si="52"/>
        <v>2</v>
      </c>
      <c r="BE70">
        <v>2</v>
      </c>
      <c r="BF70">
        <f t="shared" si="53"/>
        <v>0</v>
      </c>
      <c r="BG70">
        <f t="shared" si="54"/>
        <v>0</v>
      </c>
      <c r="BH70" t="s">
        <v>320</v>
      </c>
    </row>
    <row r="71" spans="1:67" ht="12" customHeight="1" x14ac:dyDescent="0.25">
      <c r="A71" t="s">
        <v>321</v>
      </c>
      <c r="B71">
        <v>43.540039999999998</v>
      </c>
      <c r="C71" t="s">
        <v>67</v>
      </c>
      <c r="E71" t="s">
        <v>78</v>
      </c>
      <c r="F71" t="s">
        <v>69</v>
      </c>
      <c r="G71" t="s">
        <v>70</v>
      </c>
      <c r="H71" t="s">
        <v>70</v>
      </c>
      <c r="I71" t="s">
        <v>70</v>
      </c>
      <c r="J71" t="s">
        <v>70</v>
      </c>
      <c r="K71" t="s">
        <v>70</v>
      </c>
      <c r="L71" t="s">
        <v>70</v>
      </c>
      <c r="M71" t="s">
        <v>69</v>
      </c>
      <c r="N71">
        <v>32.61</v>
      </c>
      <c r="O71" s="5">
        <v>82</v>
      </c>
      <c r="P71" t="s">
        <v>69</v>
      </c>
      <c r="Q71" t="s">
        <v>69</v>
      </c>
      <c r="R71" t="s">
        <v>70</v>
      </c>
      <c r="S71" t="s">
        <v>70</v>
      </c>
      <c r="T71" t="s">
        <v>70</v>
      </c>
      <c r="U71" t="s">
        <v>70</v>
      </c>
      <c r="V71">
        <v>0</v>
      </c>
      <c r="AD71" t="s">
        <v>91</v>
      </c>
      <c r="AE71" t="s">
        <v>74</v>
      </c>
      <c r="AF71" t="s">
        <v>70</v>
      </c>
      <c r="AG71" t="s">
        <v>70</v>
      </c>
      <c r="AH71" s="9" t="s">
        <v>322</v>
      </c>
      <c r="AI71" t="s">
        <v>69</v>
      </c>
      <c r="AJ71" t="s">
        <v>85</v>
      </c>
      <c r="AK71">
        <v>2</v>
      </c>
      <c r="AL71">
        <f t="shared" si="35"/>
        <v>2</v>
      </c>
      <c r="AM71">
        <f t="shared" si="36"/>
        <v>2</v>
      </c>
      <c r="AN71">
        <f t="shared" si="37"/>
        <v>1</v>
      </c>
      <c r="AO71">
        <f t="shared" si="38"/>
        <v>1</v>
      </c>
      <c r="AP71">
        <f t="shared" si="39"/>
        <v>1</v>
      </c>
      <c r="AQ71">
        <f t="shared" si="40"/>
        <v>0</v>
      </c>
      <c r="AR71">
        <f t="shared" si="41"/>
        <v>0</v>
      </c>
      <c r="AS71">
        <f t="shared" si="42"/>
        <v>0</v>
      </c>
      <c r="AT71">
        <f t="shared" si="43"/>
        <v>0</v>
      </c>
      <c r="AU71">
        <f t="shared" si="44"/>
        <v>0</v>
      </c>
      <c r="AV71">
        <f t="shared" si="45"/>
        <v>0</v>
      </c>
      <c r="AW71">
        <f t="shared" si="46"/>
        <v>0</v>
      </c>
      <c r="AX71">
        <v>1</v>
      </c>
      <c r="AY71">
        <f t="shared" si="47"/>
        <v>0</v>
      </c>
      <c r="AZ71">
        <f t="shared" si="48"/>
        <v>0</v>
      </c>
      <c r="BA71">
        <f t="shared" si="49"/>
        <v>0</v>
      </c>
      <c r="BB71">
        <f t="shared" si="50"/>
        <v>0</v>
      </c>
      <c r="BC71">
        <f t="shared" si="51"/>
        <v>0</v>
      </c>
      <c r="BD71">
        <f t="shared" si="52"/>
        <v>0</v>
      </c>
      <c r="BE71">
        <v>2</v>
      </c>
      <c r="BF71">
        <f t="shared" si="53"/>
        <v>0</v>
      </c>
      <c r="BG71">
        <f t="shared" si="54"/>
        <v>0</v>
      </c>
      <c r="BH71" t="s">
        <v>323</v>
      </c>
      <c r="BO71" s="6" t="s">
        <v>685</v>
      </c>
    </row>
    <row r="72" spans="1:67" ht="12" customHeight="1" x14ac:dyDescent="0.25">
      <c r="A72" t="s">
        <v>324</v>
      </c>
      <c r="B72">
        <v>69.007529090000006</v>
      </c>
      <c r="C72" t="s">
        <v>67</v>
      </c>
      <c r="D72" s="5">
        <v>36</v>
      </c>
      <c r="E72" t="s">
        <v>68</v>
      </c>
      <c r="F72" t="s">
        <v>69</v>
      </c>
      <c r="G72" t="s">
        <v>70</v>
      </c>
      <c r="H72" t="s">
        <v>70</v>
      </c>
      <c r="I72" t="s">
        <v>70</v>
      </c>
      <c r="J72" t="s">
        <v>70</v>
      </c>
      <c r="K72" t="s">
        <v>70</v>
      </c>
      <c r="L72" t="s">
        <v>70</v>
      </c>
      <c r="M72" t="s">
        <v>69</v>
      </c>
      <c r="N72">
        <v>25.46</v>
      </c>
      <c r="O72" s="5">
        <v>40</v>
      </c>
      <c r="P72" t="s">
        <v>69</v>
      </c>
      <c r="Q72" t="s">
        <v>70</v>
      </c>
      <c r="R72" t="s">
        <v>70</v>
      </c>
      <c r="S72" t="s">
        <v>70</v>
      </c>
      <c r="T72" t="s">
        <v>69</v>
      </c>
      <c r="U72" t="s">
        <v>70</v>
      </c>
      <c r="V72">
        <v>0</v>
      </c>
      <c r="AB72" s="5">
        <v>16</v>
      </c>
      <c r="AC72" t="s">
        <v>79</v>
      </c>
      <c r="AD72" t="s">
        <v>282</v>
      </c>
      <c r="AE72" t="s">
        <v>164</v>
      </c>
      <c r="AF72" t="s">
        <v>70</v>
      </c>
      <c r="AG72" t="s">
        <v>70</v>
      </c>
      <c r="AH72" s="9" t="s">
        <v>325</v>
      </c>
      <c r="AL72">
        <f t="shared" si="35"/>
        <v>3</v>
      </c>
      <c r="AM72">
        <f t="shared" si="36"/>
        <v>4</v>
      </c>
      <c r="AN72">
        <f t="shared" si="37"/>
        <v>4</v>
      </c>
      <c r="AO72">
        <f t="shared" si="38"/>
        <v>1</v>
      </c>
      <c r="AP72">
        <f t="shared" si="39"/>
        <v>1</v>
      </c>
      <c r="AQ72">
        <f t="shared" si="40"/>
        <v>0</v>
      </c>
      <c r="AR72">
        <f t="shared" si="41"/>
        <v>0</v>
      </c>
      <c r="AS72">
        <f t="shared" si="42"/>
        <v>0</v>
      </c>
      <c r="AT72">
        <f t="shared" si="43"/>
        <v>0</v>
      </c>
      <c r="AU72">
        <f t="shared" si="44"/>
        <v>1</v>
      </c>
      <c r="AV72">
        <f t="shared" si="45"/>
        <v>0</v>
      </c>
      <c r="AW72">
        <f t="shared" si="46"/>
        <v>1</v>
      </c>
      <c r="AX72">
        <v>1</v>
      </c>
      <c r="AY72">
        <f t="shared" si="47"/>
        <v>1</v>
      </c>
      <c r="AZ72">
        <f t="shared" si="48"/>
        <v>0</v>
      </c>
      <c r="BA72">
        <f t="shared" si="49"/>
        <v>1</v>
      </c>
      <c r="BB72">
        <f t="shared" si="50"/>
        <v>0</v>
      </c>
      <c r="BC72">
        <f t="shared" si="51"/>
        <v>0</v>
      </c>
      <c r="BD72">
        <f t="shared" si="52"/>
        <v>2</v>
      </c>
      <c r="BE72">
        <v>2</v>
      </c>
      <c r="BF72">
        <f t="shared" si="53"/>
        <v>0</v>
      </c>
      <c r="BG72">
        <f t="shared" si="54"/>
        <v>0</v>
      </c>
      <c r="BH72" s="9" t="s">
        <v>326</v>
      </c>
    </row>
    <row r="73" spans="1:67" ht="12" customHeight="1" x14ac:dyDescent="0.25">
      <c r="A73" t="s">
        <v>327</v>
      </c>
      <c r="B73">
        <v>67.066392879999995</v>
      </c>
      <c r="C73" t="s">
        <v>67</v>
      </c>
      <c r="D73" s="5">
        <v>15</v>
      </c>
      <c r="E73" t="s">
        <v>68</v>
      </c>
      <c r="F73" t="s">
        <v>69</v>
      </c>
      <c r="G73" t="s">
        <v>70</v>
      </c>
      <c r="H73" t="s">
        <v>70</v>
      </c>
      <c r="I73" t="s">
        <v>70</v>
      </c>
      <c r="J73" t="s">
        <v>70</v>
      </c>
      <c r="K73" t="s">
        <v>70</v>
      </c>
      <c r="L73" t="s">
        <v>70</v>
      </c>
      <c r="M73" t="s">
        <v>70</v>
      </c>
      <c r="N73">
        <v>42.11</v>
      </c>
      <c r="O73" s="5" t="s">
        <v>90</v>
      </c>
      <c r="P73" t="s">
        <v>69</v>
      </c>
      <c r="Q73" t="s">
        <v>70</v>
      </c>
      <c r="R73" t="s">
        <v>70</v>
      </c>
      <c r="S73" t="s">
        <v>69</v>
      </c>
      <c r="T73" t="s">
        <v>70</v>
      </c>
      <c r="U73" t="s">
        <v>70</v>
      </c>
      <c r="V73">
        <v>0</v>
      </c>
      <c r="AA73" t="s">
        <v>104</v>
      </c>
      <c r="AC73" t="s">
        <v>72</v>
      </c>
      <c r="AD73" t="s">
        <v>328</v>
      </c>
      <c r="AE73" t="s">
        <v>74</v>
      </c>
      <c r="AF73" t="s">
        <v>70</v>
      </c>
      <c r="AG73" t="s">
        <v>70</v>
      </c>
      <c r="AH73" s="9" t="s">
        <v>329</v>
      </c>
      <c r="AI73" t="s">
        <v>69</v>
      </c>
      <c r="AJ73" t="s">
        <v>85</v>
      </c>
      <c r="AK73">
        <v>18</v>
      </c>
      <c r="AL73">
        <f t="shared" si="35"/>
        <v>2</v>
      </c>
      <c r="AM73">
        <f t="shared" si="36"/>
        <v>4</v>
      </c>
      <c r="AN73">
        <f t="shared" si="37"/>
        <v>2</v>
      </c>
      <c r="AO73">
        <f t="shared" si="38"/>
        <v>0</v>
      </c>
      <c r="AP73">
        <f t="shared" si="39"/>
        <v>1</v>
      </c>
      <c r="AQ73">
        <f t="shared" si="40"/>
        <v>0</v>
      </c>
      <c r="AR73">
        <f t="shared" si="41"/>
        <v>0</v>
      </c>
      <c r="AS73">
        <f t="shared" si="42"/>
        <v>0</v>
      </c>
      <c r="AT73">
        <f t="shared" si="43"/>
        <v>0</v>
      </c>
      <c r="AU73">
        <f t="shared" si="44"/>
        <v>1</v>
      </c>
      <c r="AV73">
        <f t="shared" si="45"/>
        <v>0</v>
      </c>
      <c r="AW73">
        <f t="shared" si="46"/>
        <v>1</v>
      </c>
      <c r="AX73">
        <v>1</v>
      </c>
      <c r="AY73">
        <f t="shared" si="47"/>
        <v>0</v>
      </c>
      <c r="AZ73">
        <f t="shared" si="48"/>
        <v>0</v>
      </c>
      <c r="BA73">
        <f t="shared" si="49"/>
        <v>0</v>
      </c>
      <c r="BB73">
        <f t="shared" si="50"/>
        <v>0</v>
      </c>
      <c r="BC73">
        <f t="shared" si="51"/>
        <v>0</v>
      </c>
      <c r="BD73">
        <f t="shared" si="52"/>
        <v>2</v>
      </c>
      <c r="BE73">
        <v>2</v>
      </c>
      <c r="BF73">
        <f t="shared" si="53"/>
        <v>0</v>
      </c>
      <c r="BG73">
        <f t="shared" si="54"/>
        <v>0</v>
      </c>
      <c r="BH73" t="s">
        <v>330</v>
      </c>
    </row>
    <row r="74" spans="1:67" ht="12" customHeight="1" x14ac:dyDescent="0.25">
      <c r="A74" t="s">
        <v>331</v>
      </c>
      <c r="B74">
        <v>70.488706370000003</v>
      </c>
      <c r="C74" t="s">
        <v>67</v>
      </c>
      <c r="D74" s="5">
        <v>24</v>
      </c>
      <c r="E74" t="s">
        <v>78</v>
      </c>
      <c r="F74" t="s">
        <v>70</v>
      </c>
      <c r="G74" t="s">
        <v>70</v>
      </c>
      <c r="H74" t="s">
        <v>70</v>
      </c>
      <c r="I74" t="s">
        <v>69</v>
      </c>
      <c r="J74" t="s">
        <v>70</v>
      </c>
      <c r="K74" t="s">
        <v>70</v>
      </c>
      <c r="L74" t="s">
        <v>70</v>
      </c>
      <c r="M74" t="s">
        <v>70</v>
      </c>
      <c r="N74">
        <v>22.72</v>
      </c>
      <c r="O74" s="5">
        <v>75</v>
      </c>
      <c r="P74" t="s">
        <v>70</v>
      </c>
      <c r="Q74" t="s">
        <v>70</v>
      </c>
      <c r="R74" t="s">
        <v>70</v>
      </c>
      <c r="S74" t="s">
        <v>70</v>
      </c>
      <c r="T74" t="s">
        <v>69</v>
      </c>
      <c r="U74" t="s">
        <v>70</v>
      </c>
      <c r="V74">
        <v>0</v>
      </c>
      <c r="AD74" t="s">
        <v>332</v>
      </c>
      <c r="AE74" t="s">
        <v>74</v>
      </c>
      <c r="AF74" t="s">
        <v>70</v>
      </c>
      <c r="AG74" t="s">
        <v>69</v>
      </c>
      <c r="AH74" s="9" t="s">
        <v>333</v>
      </c>
      <c r="AI74" t="s">
        <v>69</v>
      </c>
      <c r="AJ74" t="s">
        <v>283</v>
      </c>
      <c r="AK74">
        <v>18</v>
      </c>
      <c r="AL74">
        <f t="shared" si="35"/>
        <v>1</v>
      </c>
      <c r="AM74">
        <f t="shared" si="36"/>
        <v>5</v>
      </c>
      <c r="AN74">
        <f t="shared" si="37"/>
        <v>2</v>
      </c>
      <c r="AO74">
        <f t="shared" si="38"/>
        <v>0</v>
      </c>
      <c r="AP74">
        <f t="shared" si="39"/>
        <v>0</v>
      </c>
      <c r="AQ74">
        <f t="shared" si="40"/>
        <v>0</v>
      </c>
      <c r="AR74">
        <f t="shared" si="41"/>
        <v>0</v>
      </c>
      <c r="AS74">
        <f t="shared" si="42"/>
        <v>0</v>
      </c>
      <c r="AT74">
        <f t="shared" si="43"/>
        <v>0</v>
      </c>
      <c r="AU74">
        <f t="shared" si="44"/>
        <v>1</v>
      </c>
      <c r="AV74">
        <f t="shared" si="45"/>
        <v>0</v>
      </c>
      <c r="AW74">
        <f t="shared" si="46"/>
        <v>1</v>
      </c>
      <c r="AX74">
        <v>1</v>
      </c>
      <c r="AY74">
        <f t="shared" si="47"/>
        <v>0</v>
      </c>
      <c r="AZ74">
        <f t="shared" si="48"/>
        <v>0</v>
      </c>
      <c r="BA74">
        <f t="shared" si="49"/>
        <v>0</v>
      </c>
      <c r="BB74">
        <f t="shared" si="50"/>
        <v>0</v>
      </c>
      <c r="BC74">
        <f t="shared" si="51"/>
        <v>0</v>
      </c>
      <c r="BD74">
        <f t="shared" si="52"/>
        <v>3</v>
      </c>
      <c r="BE74">
        <v>2</v>
      </c>
      <c r="BF74">
        <f t="shared" si="53"/>
        <v>0</v>
      </c>
      <c r="BG74">
        <f t="shared" si="54"/>
        <v>0</v>
      </c>
      <c r="BH74" t="s">
        <v>334</v>
      </c>
    </row>
    <row r="75" spans="1:67" ht="12" customHeight="1" x14ac:dyDescent="0.25">
      <c r="A75" t="s">
        <v>335</v>
      </c>
      <c r="B75">
        <v>62.798083499999997</v>
      </c>
      <c r="C75" t="s">
        <v>67</v>
      </c>
      <c r="F75" t="s">
        <v>69</v>
      </c>
      <c r="G75" t="s">
        <v>70</v>
      </c>
      <c r="H75" t="s">
        <v>70</v>
      </c>
      <c r="I75" t="s">
        <v>70</v>
      </c>
      <c r="J75" t="s">
        <v>70</v>
      </c>
      <c r="K75" t="s">
        <v>70</v>
      </c>
      <c r="L75" t="s">
        <v>70</v>
      </c>
      <c r="M75" t="s">
        <v>69</v>
      </c>
      <c r="N75">
        <v>24.49</v>
      </c>
      <c r="O75" s="5" t="s">
        <v>90</v>
      </c>
      <c r="P75" t="s">
        <v>69</v>
      </c>
      <c r="Q75" t="s">
        <v>70</v>
      </c>
      <c r="R75" t="s">
        <v>70</v>
      </c>
      <c r="S75" t="s">
        <v>70</v>
      </c>
      <c r="T75" t="s">
        <v>70</v>
      </c>
      <c r="U75" t="s">
        <v>70</v>
      </c>
      <c r="V75">
        <v>0</v>
      </c>
      <c r="X75">
        <v>28</v>
      </c>
      <c r="AB75" s="5">
        <v>50</v>
      </c>
      <c r="AD75" t="s">
        <v>336</v>
      </c>
      <c r="AE75" t="s">
        <v>74</v>
      </c>
      <c r="AF75" t="s">
        <v>70</v>
      </c>
      <c r="AG75" t="s">
        <v>70</v>
      </c>
      <c r="AH75" s="9" t="s">
        <v>337</v>
      </c>
      <c r="AI75" t="s">
        <v>69</v>
      </c>
      <c r="AJ75" t="s">
        <v>85</v>
      </c>
      <c r="AK75">
        <v>35</v>
      </c>
      <c r="AL75">
        <f t="shared" si="35"/>
        <v>2</v>
      </c>
      <c r="AM75">
        <f t="shared" si="36"/>
        <v>4</v>
      </c>
      <c r="AN75">
        <f t="shared" si="37"/>
        <v>1</v>
      </c>
      <c r="AO75">
        <f t="shared" si="38"/>
        <v>1</v>
      </c>
      <c r="AP75">
        <f t="shared" si="39"/>
        <v>1</v>
      </c>
      <c r="AQ75">
        <f t="shared" si="40"/>
        <v>0</v>
      </c>
      <c r="AR75">
        <f t="shared" si="41"/>
        <v>0</v>
      </c>
      <c r="AS75">
        <f t="shared" si="42"/>
        <v>0</v>
      </c>
      <c r="AT75">
        <f t="shared" si="43"/>
        <v>0</v>
      </c>
      <c r="AU75">
        <f t="shared" si="44"/>
        <v>0</v>
      </c>
      <c r="AV75">
        <f t="shared" si="45"/>
        <v>0</v>
      </c>
      <c r="AW75">
        <f t="shared" si="46"/>
        <v>0</v>
      </c>
      <c r="AX75">
        <v>1</v>
      </c>
      <c r="AY75">
        <f t="shared" si="47"/>
        <v>0</v>
      </c>
      <c r="AZ75">
        <f t="shared" si="48"/>
        <v>0</v>
      </c>
      <c r="BA75">
        <f t="shared" si="49"/>
        <v>0</v>
      </c>
      <c r="BB75">
        <f t="shared" si="50"/>
        <v>0</v>
      </c>
      <c r="BC75">
        <f t="shared" si="51"/>
        <v>0</v>
      </c>
      <c r="BD75">
        <f t="shared" si="52"/>
        <v>2</v>
      </c>
      <c r="BE75">
        <v>2</v>
      </c>
      <c r="BF75">
        <f t="shared" si="53"/>
        <v>0</v>
      </c>
      <c r="BG75">
        <f t="shared" si="54"/>
        <v>0</v>
      </c>
      <c r="BH75" t="s">
        <v>338</v>
      </c>
    </row>
    <row r="76" spans="1:67" ht="12" customHeight="1" x14ac:dyDescent="0.25">
      <c r="A76" t="s">
        <v>339</v>
      </c>
      <c r="B76">
        <v>58.880219029999999</v>
      </c>
      <c r="C76" t="s">
        <v>67</v>
      </c>
      <c r="D76" s="5">
        <v>18</v>
      </c>
      <c r="E76" t="s">
        <v>68</v>
      </c>
      <c r="F76" t="s">
        <v>69</v>
      </c>
      <c r="G76" t="s">
        <v>69</v>
      </c>
      <c r="H76" t="s">
        <v>70</v>
      </c>
      <c r="I76" t="s">
        <v>70</v>
      </c>
      <c r="J76" t="s">
        <v>70</v>
      </c>
      <c r="K76" t="s">
        <v>70</v>
      </c>
      <c r="L76" t="s">
        <v>70</v>
      </c>
      <c r="M76" t="s">
        <v>70</v>
      </c>
      <c r="N76">
        <v>43.21</v>
      </c>
      <c r="O76" s="5">
        <v>69</v>
      </c>
      <c r="P76" t="s">
        <v>70</v>
      </c>
      <c r="Q76" t="s">
        <v>70</v>
      </c>
      <c r="R76" t="s">
        <v>70</v>
      </c>
      <c r="S76" t="s">
        <v>70</v>
      </c>
      <c r="T76" t="s">
        <v>69</v>
      </c>
      <c r="U76" t="s">
        <v>70</v>
      </c>
      <c r="V76">
        <v>0</v>
      </c>
      <c r="X76">
        <v>43</v>
      </c>
      <c r="AA76" t="s">
        <v>104</v>
      </c>
      <c r="AC76" t="s">
        <v>72</v>
      </c>
      <c r="AD76" t="s">
        <v>91</v>
      </c>
      <c r="AE76" t="s">
        <v>74</v>
      </c>
      <c r="AF76" t="s">
        <v>70</v>
      </c>
      <c r="AG76" t="s">
        <v>70</v>
      </c>
      <c r="AH76" s="9" t="s">
        <v>340</v>
      </c>
      <c r="AI76" t="s">
        <v>69</v>
      </c>
      <c r="AJ76" t="s">
        <v>85</v>
      </c>
      <c r="AK76">
        <v>41</v>
      </c>
      <c r="AL76">
        <f t="shared" si="35"/>
        <v>2</v>
      </c>
      <c r="AM76">
        <f t="shared" si="36"/>
        <v>4</v>
      </c>
      <c r="AN76">
        <f t="shared" si="37"/>
        <v>2</v>
      </c>
      <c r="AO76">
        <f t="shared" si="38"/>
        <v>0</v>
      </c>
      <c r="AP76">
        <f t="shared" si="39"/>
        <v>1</v>
      </c>
      <c r="AQ76">
        <f t="shared" si="40"/>
        <v>0</v>
      </c>
      <c r="AR76">
        <f t="shared" si="41"/>
        <v>1</v>
      </c>
      <c r="AS76">
        <f t="shared" si="42"/>
        <v>0</v>
      </c>
      <c r="AT76">
        <f t="shared" si="43"/>
        <v>0</v>
      </c>
      <c r="AU76">
        <f t="shared" si="44"/>
        <v>0</v>
      </c>
      <c r="AV76">
        <f t="shared" si="45"/>
        <v>0</v>
      </c>
      <c r="AW76">
        <f t="shared" si="46"/>
        <v>0</v>
      </c>
      <c r="AX76">
        <v>1</v>
      </c>
      <c r="AY76">
        <f t="shared" si="47"/>
        <v>0</v>
      </c>
      <c r="AZ76">
        <f t="shared" si="48"/>
        <v>1</v>
      </c>
      <c r="BA76">
        <f t="shared" si="49"/>
        <v>0</v>
      </c>
      <c r="BB76">
        <f t="shared" si="50"/>
        <v>0</v>
      </c>
      <c r="BC76">
        <f t="shared" si="51"/>
        <v>1</v>
      </c>
      <c r="BD76">
        <f t="shared" si="52"/>
        <v>1</v>
      </c>
      <c r="BE76">
        <v>2</v>
      </c>
      <c r="BF76">
        <f t="shared" si="53"/>
        <v>0</v>
      </c>
      <c r="BG76">
        <f t="shared" si="54"/>
        <v>0</v>
      </c>
      <c r="BH76" t="s">
        <v>341</v>
      </c>
    </row>
    <row r="77" spans="1:67" ht="12" customHeight="1" x14ac:dyDescent="0.25">
      <c r="A77" t="s">
        <v>343</v>
      </c>
      <c r="B77">
        <v>70.031490000000005</v>
      </c>
      <c r="C77" t="s">
        <v>98</v>
      </c>
      <c r="D77" s="5" t="s">
        <v>129</v>
      </c>
      <c r="E77" t="s">
        <v>68</v>
      </c>
      <c r="F77" t="s">
        <v>69</v>
      </c>
      <c r="G77" t="s">
        <v>70</v>
      </c>
      <c r="H77" t="s">
        <v>70</v>
      </c>
      <c r="I77" t="s">
        <v>70</v>
      </c>
      <c r="J77" t="s">
        <v>70</v>
      </c>
      <c r="K77" t="s">
        <v>70</v>
      </c>
      <c r="L77" t="s">
        <v>70</v>
      </c>
      <c r="M77" t="s">
        <v>70</v>
      </c>
      <c r="N77">
        <v>33.200000000000003</v>
      </c>
      <c r="O77" s="5">
        <v>55</v>
      </c>
      <c r="P77" t="s">
        <v>69</v>
      </c>
      <c r="Q77" t="s">
        <v>70</v>
      </c>
      <c r="R77" t="s">
        <v>70</v>
      </c>
      <c r="S77" t="s">
        <v>70</v>
      </c>
      <c r="T77" t="s">
        <v>69</v>
      </c>
      <c r="U77" t="s">
        <v>70</v>
      </c>
      <c r="X77">
        <v>48</v>
      </c>
      <c r="AA77" t="s">
        <v>143</v>
      </c>
      <c r="AC77" t="s">
        <v>171</v>
      </c>
      <c r="AD77" t="s">
        <v>99</v>
      </c>
      <c r="AE77" t="s">
        <v>74</v>
      </c>
      <c r="AF77" t="s">
        <v>70</v>
      </c>
      <c r="AH77" s="9" t="s">
        <v>344</v>
      </c>
      <c r="AI77" t="s">
        <v>69</v>
      </c>
      <c r="AJ77" t="s">
        <v>85</v>
      </c>
      <c r="AK77">
        <v>29</v>
      </c>
      <c r="AL77">
        <f t="shared" si="35"/>
        <v>3</v>
      </c>
      <c r="AM77">
        <f t="shared" si="36"/>
        <v>8</v>
      </c>
      <c r="AN77">
        <f t="shared" si="37"/>
        <v>4</v>
      </c>
      <c r="AO77">
        <f t="shared" si="38"/>
        <v>0</v>
      </c>
      <c r="AP77">
        <f t="shared" si="39"/>
        <v>1</v>
      </c>
      <c r="AQ77">
        <f t="shared" si="40"/>
        <v>0</v>
      </c>
      <c r="AR77">
        <f t="shared" si="41"/>
        <v>0</v>
      </c>
      <c r="AS77">
        <f t="shared" si="42"/>
        <v>0</v>
      </c>
      <c r="AT77">
        <f t="shared" si="43"/>
        <v>0</v>
      </c>
      <c r="AU77">
        <f t="shared" si="44"/>
        <v>1</v>
      </c>
      <c r="AV77">
        <f t="shared" si="45"/>
        <v>1</v>
      </c>
      <c r="AW77">
        <f t="shared" si="46"/>
        <v>1</v>
      </c>
      <c r="AX77">
        <v>1</v>
      </c>
      <c r="AY77">
        <f t="shared" si="47"/>
        <v>1</v>
      </c>
      <c r="AZ77">
        <f t="shared" si="48"/>
        <v>1</v>
      </c>
      <c r="BA77">
        <f t="shared" si="49"/>
        <v>0</v>
      </c>
      <c r="BB77">
        <f t="shared" si="50"/>
        <v>0</v>
      </c>
      <c r="BC77">
        <f t="shared" si="51"/>
        <v>2</v>
      </c>
      <c r="BD77">
        <f t="shared" si="52"/>
        <v>3</v>
      </c>
      <c r="BE77">
        <v>2</v>
      </c>
      <c r="BF77">
        <f t="shared" si="53"/>
        <v>0</v>
      </c>
      <c r="BG77">
        <f t="shared" si="54"/>
        <v>1</v>
      </c>
      <c r="BH77" t="s">
        <v>345</v>
      </c>
      <c r="BN77" t="s">
        <v>696</v>
      </c>
      <c r="BO77" t="s">
        <v>676</v>
      </c>
    </row>
    <row r="78" spans="1:67" ht="12" customHeight="1" x14ac:dyDescent="0.25">
      <c r="A78" t="s">
        <v>346</v>
      </c>
      <c r="B78">
        <v>71.211498969999994</v>
      </c>
      <c r="C78" t="s">
        <v>98</v>
      </c>
      <c r="D78" s="5">
        <v>26</v>
      </c>
      <c r="E78" t="s">
        <v>68</v>
      </c>
      <c r="F78" t="s">
        <v>69</v>
      </c>
      <c r="G78" t="s">
        <v>70</v>
      </c>
      <c r="H78" t="s">
        <v>70</v>
      </c>
      <c r="I78" t="s">
        <v>70</v>
      </c>
      <c r="J78" t="s">
        <v>70</v>
      </c>
      <c r="K78" t="s">
        <v>69</v>
      </c>
      <c r="L78" t="s">
        <v>70</v>
      </c>
      <c r="M78" t="s">
        <v>70</v>
      </c>
      <c r="N78">
        <v>30.06</v>
      </c>
      <c r="O78" s="5">
        <v>34</v>
      </c>
      <c r="P78" t="s">
        <v>70</v>
      </c>
      <c r="Q78" t="s">
        <v>69</v>
      </c>
      <c r="R78" t="s">
        <v>70</v>
      </c>
      <c r="S78" t="s">
        <v>70</v>
      </c>
      <c r="T78" t="s">
        <v>69</v>
      </c>
      <c r="U78" t="s">
        <v>70</v>
      </c>
      <c r="V78">
        <v>0</v>
      </c>
      <c r="X78">
        <v>43</v>
      </c>
      <c r="AC78" t="s">
        <v>72</v>
      </c>
      <c r="AD78" t="s">
        <v>91</v>
      </c>
      <c r="AE78" t="s">
        <v>74</v>
      </c>
      <c r="AF78" t="s">
        <v>70</v>
      </c>
      <c r="AG78" t="s">
        <v>70</v>
      </c>
      <c r="AH78" s="9" t="s">
        <v>347</v>
      </c>
      <c r="AI78" t="s">
        <v>69</v>
      </c>
      <c r="AJ78" t="s">
        <v>85</v>
      </c>
      <c r="AK78">
        <v>36</v>
      </c>
      <c r="AL78">
        <f t="shared" si="35"/>
        <v>5</v>
      </c>
      <c r="AM78">
        <f t="shared" si="36"/>
        <v>7</v>
      </c>
      <c r="AN78">
        <f t="shared" si="37"/>
        <v>4</v>
      </c>
      <c r="AO78">
        <f t="shared" si="38"/>
        <v>0</v>
      </c>
      <c r="AP78">
        <f t="shared" si="39"/>
        <v>1</v>
      </c>
      <c r="AQ78">
        <f t="shared" si="40"/>
        <v>0</v>
      </c>
      <c r="AR78">
        <f t="shared" si="41"/>
        <v>0</v>
      </c>
      <c r="AS78">
        <f t="shared" si="42"/>
        <v>2</v>
      </c>
      <c r="AT78">
        <f t="shared" si="43"/>
        <v>0</v>
      </c>
      <c r="AU78">
        <f t="shared" si="44"/>
        <v>1</v>
      </c>
      <c r="AV78">
        <f t="shared" si="45"/>
        <v>1</v>
      </c>
      <c r="AW78">
        <f t="shared" si="46"/>
        <v>1</v>
      </c>
      <c r="AX78">
        <v>1</v>
      </c>
      <c r="AY78">
        <f t="shared" si="47"/>
        <v>1</v>
      </c>
      <c r="AZ78">
        <f t="shared" si="48"/>
        <v>1</v>
      </c>
      <c r="BA78">
        <f t="shared" si="49"/>
        <v>0</v>
      </c>
      <c r="BB78">
        <f t="shared" si="50"/>
        <v>0</v>
      </c>
      <c r="BC78">
        <f t="shared" si="51"/>
        <v>1</v>
      </c>
      <c r="BD78">
        <f t="shared" si="52"/>
        <v>3</v>
      </c>
      <c r="BE78">
        <v>2</v>
      </c>
      <c r="BF78">
        <f t="shared" si="53"/>
        <v>0</v>
      </c>
      <c r="BG78">
        <f t="shared" si="54"/>
        <v>1</v>
      </c>
      <c r="BH78" t="s">
        <v>348</v>
      </c>
    </row>
    <row r="79" spans="1:67" ht="12" customHeight="1" x14ac:dyDescent="0.25">
      <c r="A79" t="s">
        <v>349</v>
      </c>
      <c r="B79">
        <v>60.580424370000003</v>
      </c>
      <c r="C79" t="s">
        <v>67</v>
      </c>
      <c r="D79" s="5">
        <v>27</v>
      </c>
      <c r="E79" t="s">
        <v>68</v>
      </c>
      <c r="F79" t="s">
        <v>70</v>
      </c>
      <c r="G79" t="s">
        <v>70</v>
      </c>
      <c r="H79" t="s">
        <v>70</v>
      </c>
      <c r="I79" t="s">
        <v>70</v>
      </c>
      <c r="J79" t="s">
        <v>70</v>
      </c>
      <c r="K79" t="s">
        <v>70</v>
      </c>
      <c r="L79" t="s">
        <v>70</v>
      </c>
      <c r="M79" t="s">
        <v>70</v>
      </c>
      <c r="N79">
        <v>28.41</v>
      </c>
      <c r="O79" s="5">
        <v>65</v>
      </c>
      <c r="P79" t="s">
        <v>69</v>
      </c>
      <c r="Q79" t="s">
        <v>70</v>
      </c>
      <c r="R79" t="s">
        <v>70</v>
      </c>
      <c r="S79" t="s">
        <v>70</v>
      </c>
      <c r="T79" t="s">
        <v>69</v>
      </c>
      <c r="U79" t="s">
        <v>70</v>
      </c>
      <c r="V79">
        <v>0</v>
      </c>
      <c r="X79">
        <v>51</v>
      </c>
      <c r="AC79" t="s">
        <v>72</v>
      </c>
      <c r="AD79" t="s">
        <v>350</v>
      </c>
      <c r="AE79" t="s">
        <v>74</v>
      </c>
      <c r="AF79" t="s">
        <v>70</v>
      </c>
      <c r="AG79" t="s">
        <v>70</v>
      </c>
      <c r="AH79" s="9" t="s">
        <v>351</v>
      </c>
      <c r="AI79" t="s">
        <v>69</v>
      </c>
      <c r="AJ79" t="s">
        <v>283</v>
      </c>
      <c r="AK79">
        <v>4</v>
      </c>
      <c r="AL79">
        <f t="shared" si="35"/>
        <v>0</v>
      </c>
      <c r="AM79">
        <f t="shared" si="36"/>
        <v>7</v>
      </c>
      <c r="AN79">
        <f t="shared" si="37"/>
        <v>2</v>
      </c>
      <c r="AO79">
        <f t="shared" si="38"/>
        <v>0</v>
      </c>
      <c r="AP79">
        <f t="shared" si="39"/>
        <v>0</v>
      </c>
      <c r="AQ79">
        <f t="shared" si="40"/>
        <v>0</v>
      </c>
      <c r="AR79">
        <f t="shared" si="41"/>
        <v>0</v>
      </c>
      <c r="AS79">
        <f t="shared" si="42"/>
        <v>0</v>
      </c>
      <c r="AT79">
        <f t="shared" si="43"/>
        <v>0</v>
      </c>
      <c r="AU79">
        <f t="shared" si="44"/>
        <v>0</v>
      </c>
      <c r="AV79">
        <f t="shared" si="45"/>
        <v>0</v>
      </c>
      <c r="AW79">
        <f t="shared" si="46"/>
        <v>0</v>
      </c>
      <c r="AX79">
        <v>1</v>
      </c>
      <c r="AY79">
        <f t="shared" si="47"/>
        <v>0</v>
      </c>
      <c r="AZ79">
        <f t="shared" si="48"/>
        <v>1</v>
      </c>
      <c r="BA79">
        <f t="shared" si="49"/>
        <v>0</v>
      </c>
      <c r="BB79">
        <f t="shared" si="50"/>
        <v>0</v>
      </c>
      <c r="BC79">
        <f t="shared" si="51"/>
        <v>3</v>
      </c>
      <c r="BD79">
        <f t="shared" si="52"/>
        <v>2</v>
      </c>
      <c r="BE79">
        <v>2</v>
      </c>
      <c r="BF79">
        <f t="shared" si="53"/>
        <v>0</v>
      </c>
      <c r="BG79">
        <f t="shared" si="54"/>
        <v>0</v>
      </c>
      <c r="BH79" t="s">
        <v>352</v>
      </c>
    </row>
    <row r="80" spans="1:67" ht="12" customHeight="1" x14ac:dyDescent="0.25">
      <c r="A80" t="s">
        <v>353</v>
      </c>
      <c r="B80">
        <v>73.809719369999996</v>
      </c>
      <c r="C80" t="s">
        <v>98</v>
      </c>
      <c r="D80" s="5">
        <v>36</v>
      </c>
      <c r="E80" t="s">
        <v>68</v>
      </c>
      <c r="F80" t="s">
        <v>69</v>
      </c>
      <c r="G80" t="s">
        <v>70</v>
      </c>
      <c r="H80" t="s">
        <v>70</v>
      </c>
      <c r="I80" t="s">
        <v>69</v>
      </c>
      <c r="J80" t="s">
        <v>70</v>
      </c>
      <c r="K80" t="s">
        <v>70</v>
      </c>
      <c r="L80" t="s">
        <v>70</v>
      </c>
      <c r="M80" t="s">
        <v>70</v>
      </c>
      <c r="N80">
        <v>26.48</v>
      </c>
      <c r="O80" s="5">
        <v>75</v>
      </c>
      <c r="P80" t="s">
        <v>69</v>
      </c>
      <c r="Q80" t="s">
        <v>70</v>
      </c>
      <c r="R80" t="s">
        <v>70</v>
      </c>
      <c r="S80" t="s">
        <v>70</v>
      </c>
      <c r="T80" t="s">
        <v>70</v>
      </c>
      <c r="U80" t="s">
        <v>70</v>
      </c>
      <c r="V80">
        <v>0</v>
      </c>
      <c r="X80">
        <v>39</v>
      </c>
      <c r="AA80" t="s">
        <v>104</v>
      </c>
      <c r="AB80" s="5" t="s">
        <v>354</v>
      </c>
      <c r="AC80" t="s">
        <v>72</v>
      </c>
      <c r="AD80" t="s">
        <v>282</v>
      </c>
      <c r="AE80" t="s">
        <v>74</v>
      </c>
      <c r="AF80" t="s">
        <v>70</v>
      </c>
      <c r="AG80" t="s">
        <v>70</v>
      </c>
      <c r="AH80" s="9" t="s">
        <v>355</v>
      </c>
      <c r="AI80" t="s">
        <v>69</v>
      </c>
      <c r="AJ80" t="s">
        <v>85</v>
      </c>
      <c r="AK80">
        <v>41</v>
      </c>
      <c r="AL80">
        <f t="shared" si="35"/>
        <v>3</v>
      </c>
      <c r="AM80">
        <f t="shared" si="36"/>
        <v>6</v>
      </c>
      <c r="AN80">
        <f t="shared" si="37"/>
        <v>2</v>
      </c>
      <c r="AO80">
        <f t="shared" si="38"/>
        <v>0</v>
      </c>
      <c r="AP80">
        <f t="shared" si="39"/>
        <v>1</v>
      </c>
      <c r="AQ80">
        <f t="shared" si="40"/>
        <v>0</v>
      </c>
      <c r="AR80">
        <f t="shared" si="41"/>
        <v>0</v>
      </c>
      <c r="AS80">
        <f t="shared" si="42"/>
        <v>0</v>
      </c>
      <c r="AT80">
        <f t="shared" si="43"/>
        <v>0</v>
      </c>
      <c r="AU80">
        <f t="shared" si="44"/>
        <v>1</v>
      </c>
      <c r="AV80">
        <f t="shared" si="45"/>
        <v>1</v>
      </c>
      <c r="AW80">
        <f t="shared" si="46"/>
        <v>1</v>
      </c>
      <c r="AX80">
        <v>1</v>
      </c>
      <c r="AY80">
        <f t="shared" si="47"/>
        <v>0</v>
      </c>
      <c r="AZ80">
        <f t="shared" si="48"/>
        <v>0</v>
      </c>
      <c r="BA80">
        <f t="shared" si="49"/>
        <v>0</v>
      </c>
      <c r="BB80">
        <f t="shared" si="50"/>
        <v>0</v>
      </c>
      <c r="BC80">
        <f t="shared" si="51"/>
        <v>0</v>
      </c>
      <c r="BD80">
        <f t="shared" si="52"/>
        <v>3</v>
      </c>
      <c r="BE80">
        <v>2</v>
      </c>
      <c r="BF80">
        <f t="shared" si="53"/>
        <v>0</v>
      </c>
      <c r="BG80">
        <f t="shared" si="54"/>
        <v>1</v>
      </c>
      <c r="BH80" t="s">
        <v>356</v>
      </c>
    </row>
    <row r="81" spans="1:67" ht="12" customHeight="1" x14ac:dyDescent="0.25">
      <c r="A81" t="s">
        <v>357</v>
      </c>
      <c r="B81">
        <v>62.012320000000003</v>
      </c>
      <c r="C81" t="s">
        <v>67</v>
      </c>
      <c r="E81" t="s">
        <v>78</v>
      </c>
      <c r="F81" t="s">
        <v>69</v>
      </c>
      <c r="G81" t="s">
        <v>70</v>
      </c>
      <c r="H81" t="s">
        <v>70</v>
      </c>
      <c r="I81" t="s">
        <v>70</v>
      </c>
      <c r="J81" t="s">
        <v>70</v>
      </c>
      <c r="K81" t="s">
        <v>70</v>
      </c>
      <c r="L81" t="s">
        <v>70</v>
      </c>
      <c r="M81" t="s">
        <v>69</v>
      </c>
      <c r="N81">
        <v>29.54</v>
      </c>
      <c r="O81" s="5">
        <v>60</v>
      </c>
      <c r="P81" t="s">
        <v>69</v>
      </c>
      <c r="Q81" t="s">
        <v>70</v>
      </c>
      <c r="R81" t="s">
        <v>70</v>
      </c>
      <c r="S81" t="s">
        <v>70</v>
      </c>
      <c r="T81" t="s">
        <v>70</v>
      </c>
      <c r="U81" t="s">
        <v>70</v>
      </c>
      <c r="V81">
        <v>0</v>
      </c>
      <c r="AC81" t="s">
        <v>131</v>
      </c>
      <c r="AD81" t="s">
        <v>91</v>
      </c>
      <c r="AE81" t="s">
        <v>74</v>
      </c>
      <c r="AF81" t="s">
        <v>70</v>
      </c>
      <c r="AG81" t="s">
        <v>70</v>
      </c>
      <c r="AH81" s="9" t="s">
        <v>358</v>
      </c>
      <c r="AI81" t="s">
        <v>70</v>
      </c>
      <c r="AJ81" t="s">
        <v>101</v>
      </c>
      <c r="AK81">
        <v>3</v>
      </c>
      <c r="AL81">
        <f t="shared" si="35"/>
        <v>2</v>
      </c>
      <c r="AM81">
        <f t="shared" si="36"/>
        <v>4</v>
      </c>
      <c r="AN81">
        <f t="shared" si="37"/>
        <v>1</v>
      </c>
      <c r="AO81">
        <f t="shared" si="38"/>
        <v>1</v>
      </c>
      <c r="AP81">
        <f t="shared" si="39"/>
        <v>1</v>
      </c>
      <c r="AQ81">
        <f t="shared" si="40"/>
        <v>0</v>
      </c>
      <c r="AR81">
        <f t="shared" si="41"/>
        <v>0</v>
      </c>
      <c r="AS81">
        <f t="shared" si="42"/>
        <v>0</v>
      </c>
      <c r="AT81">
        <f t="shared" si="43"/>
        <v>0</v>
      </c>
      <c r="AU81">
        <f t="shared" si="44"/>
        <v>0</v>
      </c>
      <c r="AV81">
        <f t="shared" si="45"/>
        <v>0</v>
      </c>
      <c r="AW81">
        <f t="shared" si="46"/>
        <v>0</v>
      </c>
      <c r="AX81">
        <v>1</v>
      </c>
      <c r="AY81">
        <f t="shared" si="47"/>
        <v>0</v>
      </c>
      <c r="AZ81">
        <f t="shared" si="48"/>
        <v>0</v>
      </c>
      <c r="BA81">
        <f t="shared" si="49"/>
        <v>0</v>
      </c>
      <c r="BB81">
        <f t="shared" si="50"/>
        <v>0</v>
      </c>
      <c r="BC81">
        <f t="shared" si="51"/>
        <v>0</v>
      </c>
      <c r="BD81">
        <f t="shared" si="52"/>
        <v>2</v>
      </c>
      <c r="BE81">
        <v>2</v>
      </c>
      <c r="BF81">
        <f t="shared" si="53"/>
        <v>0</v>
      </c>
      <c r="BG81">
        <f t="shared" si="54"/>
        <v>0</v>
      </c>
      <c r="BH81" t="s">
        <v>359</v>
      </c>
      <c r="BN81" t="s">
        <v>686</v>
      </c>
      <c r="BO81" t="s">
        <v>676</v>
      </c>
    </row>
    <row r="82" spans="1:67" ht="12" customHeight="1" x14ac:dyDescent="0.25">
      <c r="A82" t="s">
        <v>361</v>
      </c>
      <c r="B82">
        <v>71.693359999999998</v>
      </c>
      <c r="C82" t="s">
        <v>98</v>
      </c>
      <c r="D82" s="5">
        <v>120</v>
      </c>
      <c r="E82" t="s">
        <v>68</v>
      </c>
      <c r="F82" t="s">
        <v>69</v>
      </c>
      <c r="G82" t="s">
        <v>70</v>
      </c>
      <c r="H82" t="s">
        <v>70</v>
      </c>
      <c r="I82" t="s">
        <v>70</v>
      </c>
      <c r="J82" t="s">
        <v>70</v>
      </c>
      <c r="K82" t="s">
        <v>70</v>
      </c>
      <c r="L82" t="s">
        <v>70</v>
      </c>
      <c r="M82" t="s">
        <v>69</v>
      </c>
      <c r="N82">
        <v>18.73</v>
      </c>
      <c r="O82" s="5">
        <v>72</v>
      </c>
      <c r="P82" t="s">
        <v>70</v>
      </c>
      <c r="Q82" t="s">
        <v>70</v>
      </c>
      <c r="R82" t="s">
        <v>70</v>
      </c>
      <c r="S82" t="s">
        <v>70</v>
      </c>
      <c r="T82" t="s">
        <v>69</v>
      </c>
      <c r="U82" t="s">
        <v>70</v>
      </c>
      <c r="V82">
        <v>0</v>
      </c>
      <c r="X82">
        <v>40</v>
      </c>
      <c r="AB82" s="5">
        <v>30</v>
      </c>
      <c r="AC82" t="s">
        <v>79</v>
      </c>
      <c r="AD82" t="s">
        <v>312</v>
      </c>
      <c r="AE82" t="s">
        <v>74</v>
      </c>
      <c r="AF82" t="s">
        <v>70</v>
      </c>
      <c r="AG82" t="s">
        <v>70</v>
      </c>
      <c r="AH82" s="9" t="s">
        <v>362</v>
      </c>
      <c r="AI82" t="s">
        <v>69</v>
      </c>
      <c r="AJ82" t="s">
        <v>85</v>
      </c>
      <c r="AK82">
        <v>14</v>
      </c>
      <c r="AL82">
        <f t="shared" si="35"/>
        <v>4</v>
      </c>
      <c r="AM82">
        <f t="shared" si="36"/>
        <v>7</v>
      </c>
      <c r="AN82">
        <f t="shared" si="37"/>
        <v>3</v>
      </c>
      <c r="AO82">
        <f t="shared" si="38"/>
        <v>1</v>
      </c>
      <c r="AP82">
        <f t="shared" si="39"/>
        <v>1</v>
      </c>
      <c r="AQ82">
        <f t="shared" si="40"/>
        <v>0</v>
      </c>
      <c r="AR82">
        <f t="shared" si="41"/>
        <v>0</v>
      </c>
      <c r="AS82">
        <f t="shared" si="42"/>
        <v>0</v>
      </c>
      <c r="AT82">
        <f t="shared" si="43"/>
        <v>0</v>
      </c>
      <c r="AU82">
        <f t="shared" si="44"/>
        <v>1</v>
      </c>
      <c r="AV82">
        <f t="shared" si="45"/>
        <v>1</v>
      </c>
      <c r="AW82">
        <f t="shared" si="46"/>
        <v>1</v>
      </c>
      <c r="AX82">
        <v>1</v>
      </c>
      <c r="AY82">
        <f t="shared" si="47"/>
        <v>0</v>
      </c>
      <c r="AZ82">
        <f t="shared" si="48"/>
        <v>0</v>
      </c>
      <c r="BA82">
        <f t="shared" si="49"/>
        <v>1</v>
      </c>
      <c r="BB82">
        <f t="shared" si="50"/>
        <v>0</v>
      </c>
      <c r="BC82">
        <f t="shared" si="51"/>
        <v>1</v>
      </c>
      <c r="BD82">
        <f t="shared" si="52"/>
        <v>3</v>
      </c>
      <c r="BE82">
        <v>2</v>
      </c>
      <c r="BF82">
        <f t="shared" si="53"/>
        <v>0</v>
      </c>
      <c r="BG82">
        <f t="shared" si="54"/>
        <v>1</v>
      </c>
      <c r="BH82" t="s">
        <v>363</v>
      </c>
      <c r="BN82" t="s">
        <v>687</v>
      </c>
      <c r="BO82" t="s">
        <v>678</v>
      </c>
    </row>
    <row r="83" spans="1:67" ht="12" customHeight="1" x14ac:dyDescent="0.25">
      <c r="A83" t="s">
        <v>364</v>
      </c>
      <c r="B83">
        <v>66.86652977</v>
      </c>
      <c r="C83" t="s">
        <v>67</v>
      </c>
      <c r="D83" s="5">
        <v>60</v>
      </c>
      <c r="E83" t="s">
        <v>68</v>
      </c>
      <c r="F83" t="s">
        <v>69</v>
      </c>
      <c r="G83" t="s">
        <v>70</v>
      </c>
      <c r="H83" t="s">
        <v>70</v>
      </c>
      <c r="I83" t="s">
        <v>70</v>
      </c>
      <c r="J83" t="s">
        <v>70</v>
      </c>
      <c r="K83" t="s">
        <v>70</v>
      </c>
      <c r="L83" t="s">
        <v>70</v>
      </c>
      <c r="M83" t="s">
        <v>70</v>
      </c>
      <c r="N83">
        <v>33.46</v>
      </c>
      <c r="O83" s="5">
        <v>57</v>
      </c>
      <c r="P83" t="s">
        <v>69</v>
      </c>
      <c r="Q83" t="s">
        <v>70</v>
      </c>
      <c r="R83" t="s">
        <v>70</v>
      </c>
      <c r="S83" t="s">
        <v>70</v>
      </c>
      <c r="T83" t="s">
        <v>70</v>
      </c>
      <c r="U83" t="s">
        <v>70</v>
      </c>
      <c r="V83">
        <v>0</v>
      </c>
      <c r="AD83" t="s">
        <v>99</v>
      </c>
      <c r="AE83" t="s">
        <v>74</v>
      </c>
      <c r="AF83" t="s">
        <v>70</v>
      </c>
      <c r="AG83" t="s">
        <v>70</v>
      </c>
      <c r="AH83" s="9" t="s">
        <v>365</v>
      </c>
      <c r="AL83">
        <f t="shared" si="35"/>
        <v>2</v>
      </c>
      <c r="AM83">
        <f t="shared" si="36"/>
        <v>4</v>
      </c>
      <c r="AN83">
        <f t="shared" si="37"/>
        <v>3</v>
      </c>
      <c r="AO83">
        <f t="shared" si="38"/>
        <v>0</v>
      </c>
      <c r="AP83">
        <f t="shared" si="39"/>
        <v>1</v>
      </c>
      <c r="AQ83">
        <f t="shared" si="40"/>
        <v>0</v>
      </c>
      <c r="AR83">
        <f t="shared" si="41"/>
        <v>0</v>
      </c>
      <c r="AS83">
        <f t="shared" si="42"/>
        <v>0</v>
      </c>
      <c r="AT83">
        <f t="shared" si="43"/>
        <v>0</v>
      </c>
      <c r="AU83">
        <f t="shared" si="44"/>
        <v>1</v>
      </c>
      <c r="AV83">
        <f t="shared" si="45"/>
        <v>0</v>
      </c>
      <c r="AW83">
        <f t="shared" si="46"/>
        <v>1</v>
      </c>
      <c r="AX83">
        <v>1</v>
      </c>
      <c r="AY83">
        <f t="shared" si="47"/>
        <v>1</v>
      </c>
      <c r="AZ83">
        <f t="shared" si="48"/>
        <v>0</v>
      </c>
      <c r="BA83">
        <f t="shared" si="49"/>
        <v>0</v>
      </c>
      <c r="BB83">
        <f t="shared" si="50"/>
        <v>0</v>
      </c>
      <c r="BC83">
        <f t="shared" si="51"/>
        <v>0</v>
      </c>
      <c r="BD83">
        <f t="shared" si="52"/>
        <v>2</v>
      </c>
      <c r="BE83">
        <v>2</v>
      </c>
      <c r="BF83">
        <f t="shared" si="53"/>
        <v>0</v>
      </c>
      <c r="BG83">
        <f t="shared" si="54"/>
        <v>0</v>
      </c>
      <c r="BH83" t="s">
        <v>366</v>
      </c>
    </row>
    <row r="84" spans="1:67" ht="12" customHeight="1" x14ac:dyDescent="0.25">
      <c r="A84" t="s">
        <v>367</v>
      </c>
      <c r="B84">
        <v>70.346338119999999</v>
      </c>
      <c r="C84" t="s">
        <v>67</v>
      </c>
      <c r="E84" t="s">
        <v>78</v>
      </c>
      <c r="F84" t="s">
        <v>69</v>
      </c>
      <c r="G84" t="s">
        <v>69</v>
      </c>
      <c r="N84">
        <v>32.19</v>
      </c>
      <c r="O84" s="5">
        <v>88</v>
      </c>
      <c r="P84" t="s">
        <v>69</v>
      </c>
      <c r="S84" t="s">
        <v>69</v>
      </c>
      <c r="X84">
        <v>49</v>
      </c>
      <c r="AC84" t="s">
        <v>72</v>
      </c>
      <c r="AD84" t="s">
        <v>368</v>
      </c>
      <c r="AE84" t="s">
        <v>74</v>
      </c>
      <c r="AF84" t="s">
        <v>70</v>
      </c>
      <c r="AG84" t="s">
        <v>70</v>
      </c>
      <c r="AH84" s="9" t="s">
        <v>369</v>
      </c>
      <c r="AL84">
        <f t="shared" si="35"/>
        <v>3</v>
      </c>
      <c r="AM84">
        <f t="shared" si="36"/>
        <v>7</v>
      </c>
      <c r="AN84">
        <f t="shared" si="37"/>
        <v>3</v>
      </c>
      <c r="AO84">
        <f t="shared" si="38"/>
        <v>0</v>
      </c>
      <c r="AP84">
        <f t="shared" si="39"/>
        <v>1</v>
      </c>
      <c r="AQ84">
        <f t="shared" si="40"/>
        <v>0</v>
      </c>
      <c r="AR84">
        <f t="shared" si="41"/>
        <v>1</v>
      </c>
      <c r="AS84">
        <f t="shared" si="42"/>
        <v>0</v>
      </c>
      <c r="AT84">
        <f t="shared" si="43"/>
        <v>0</v>
      </c>
      <c r="AU84">
        <f t="shared" si="44"/>
        <v>1</v>
      </c>
      <c r="AV84">
        <f t="shared" si="45"/>
        <v>0</v>
      </c>
      <c r="AW84">
        <f t="shared" si="46"/>
        <v>1</v>
      </c>
      <c r="AX84">
        <v>1</v>
      </c>
      <c r="AY84">
        <f t="shared" si="47"/>
        <v>0</v>
      </c>
      <c r="AZ84">
        <f t="shared" si="48"/>
        <v>1</v>
      </c>
      <c r="BA84">
        <f t="shared" si="49"/>
        <v>0</v>
      </c>
      <c r="BB84">
        <f t="shared" si="50"/>
        <v>0</v>
      </c>
      <c r="BC84">
        <f t="shared" si="51"/>
        <v>2</v>
      </c>
      <c r="BD84">
        <f t="shared" si="52"/>
        <v>3</v>
      </c>
      <c r="BE84">
        <v>2</v>
      </c>
      <c r="BF84">
        <f t="shared" si="53"/>
        <v>0</v>
      </c>
      <c r="BG84">
        <f t="shared" si="54"/>
        <v>0</v>
      </c>
      <c r="BH84" t="s">
        <v>370</v>
      </c>
    </row>
    <row r="85" spans="1:67" ht="12" customHeight="1" x14ac:dyDescent="0.25">
      <c r="A85" t="s">
        <v>371</v>
      </c>
      <c r="B85">
        <v>78.713210129999993</v>
      </c>
      <c r="C85" t="s">
        <v>98</v>
      </c>
      <c r="D85" s="5">
        <v>12</v>
      </c>
      <c r="E85" t="s">
        <v>68</v>
      </c>
      <c r="F85" t="s">
        <v>70</v>
      </c>
      <c r="G85" t="s">
        <v>70</v>
      </c>
      <c r="H85" t="s">
        <v>70</v>
      </c>
      <c r="I85" t="s">
        <v>69</v>
      </c>
      <c r="J85" t="s">
        <v>70</v>
      </c>
      <c r="K85" t="s">
        <v>70</v>
      </c>
      <c r="L85" t="s">
        <v>70</v>
      </c>
      <c r="M85" t="s">
        <v>70</v>
      </c>
      <c r="N85">
        <v>23.42</v>
      </c>
      <c r="P85" t="s">
        <v>69</v>
      </c>
      <c r="Q85" t="s">
        <v>70</v>
      </c>
      <c r="R85" t="s">
        <v>70</v>
      </c>
      <c r="S85" t="s">
        <v>70</v>
      </c>
      <c r="T85" t="s">
        <v>69</v>
      </c>
      <c r="U85" t="s">
        <v>70</v>
      </c>
      <c r="V85">
        <v>0</v>
      </c>
      <c r="X85">
        <v>43</v>
      </c>
      <c r="AD85" s="12" t="s">
        <v>91</v>
      </c>
      <c r="AE85" t="s">
        <v>74</v>
      </c>
      <c r="AF85" t="s">
        <v>70</v>
      </c>
      <c r="AG85" t="s">
        <v>70</v>
      </c>
      <c r="AH85" s="9" t="s">
        <v>372</v>
      </c>
      <c r="AI85" t="s">
        <v>69</v>
      </c>
      <c r="AJ85" t="s">
        <v>85</v>
      </c>
      <c r="AK85">
        <v>9</v>
      </c>
      <c r="AL85">
        <f t="shared" si="35"/>
        <v>3</v>
      </c>
      <c r="AM85">
        <f t="shared" si="36"/>
        <v>7</v>
      </c>
      <c r="AN85">
        <f t="shared" si="37"/>
        <v>3</v>
      </c>
      <c r="AO85">
        <f t="shared" si="38"/>
        <v>0</v>
      </c>
      <c r="AP85">
        <f t="shared" si="39"/>
        <v>0</v>
      </c>
      <c r="AQ85">
        <f t="shared" si="40"/>
        <v>1</v>
      </c>
      <c r="AR85">
        <f t="shared" si="41"/>
        <v>0</v>
      </c>
      <c r="AS85">
        <f t="shared" si="42"/>
        <v>0</v>
      </c>
      <c r="AT85">
        <f t="shared" si="43"/>
        <v>0</v>
      </c>
      <c r="AU85">
        <f t="shared" si="44"/>
        <v>1</v>
      </c>
      <c r="AV85">
        <f t="shared" si="45"/>
        <v>1</v>
      </c>
      <c r="AW85">
        <f t="shared" si="46"/>
        <v>1</v>
      </c>
      <c r="AX85">
        <v>1</v>
      </c>
      <c r="AY85">
        <f t="shared" si="47"/>
        <v>0</v>
      </c>
      <c r="AZ85">
        <f t="shared" si="48"/>
        <v>1</v>
      </c>
      <c r="BA85">
        <f t="shared" si="49"/>
        <v>0</v>
      </c>
      <c r="BB85">
        <f t="shared" si="50"/>
        <v>0</v>
      </c>
      <c r="BC85">
        <f t="shared" si="51"/>
        <v>1</v>
      </c>
      <c r="BD85">
        <f t="shared" si="52"/>
        <v>3</v>
      </c>
      <c r="BE85">
        <v>2</v>
      </c>
      <c r="BF85">
        <f t="shared" si="53"/>
        <v>0</v>
      </c>
      <c r="BG85">
        <f t="shared" si="54"/>
        <v>1</v>
      </c>
      <c r="BH85" t="s">
        <v>373</v>
      </c>
    </row>
    <row r="86" spans="1:67" ht="12" customHeight="1" x14ac:dyDescent="0.25">
      <c r="A86" t="s">
        <v>374</v>
      </c>
      <c r="B86">
        <v>70.069815199999994</v>
      </c>
      <c r="C86" t="s">
        <v>67</v>
      </c>
      <c r="D86" s="5">
        <v>132</v>
      </c>
      <c r="E86" t="s">
        <v>68</v>
      </c>
      <c r="F86" t="s">
        <v>69</v>
      </c>
      <c r="G86" t="s">
        <v>70</v>
      </c>
      <c r="H86" t="s">
        <v>69</v>
      </c>
      <c r="I86" t="s">
        <v>69</v>
      </c>
      <c r="J86" t="s">
        <v>69</v>
      </c>
      <c r="K86" t="s">
        <v>70</v>
      </c>
      <c r="L86" t="s">
        <v>70</v>
      </c>
      <c r="M86" t="s">
        <v>70</v>
      </c>
      <c r="N86">
        <v>31.86</v>
      </c>
      <c r="O86" s="5">
        <v>84</v>
      </c>
      <c r="P86" t="s">
        <v>69</v>
      </c>
      <c r="Q86" t="s">
        <v>70</v>
      </c>
      <c r="R86" t="s">
        <v>70</v>
      </c>
      <c r="S86" t="s">
        <v>70</v>
      </c>
      <c r="T86" t="s">
        <v>70</v>
      </c>
      <c r="U86" t="s">
        <v>70</v>
      </c>
      <c r="V86">
        <v>0</v>
      </c>
      <c r="AD86" t="s">
        <v>375</v>
      </c>
      <c r="AE86" t="s">
        <v>164</v>
      </c>
      <c r="AF86" t="s">
        <v>70</v>
      </c>
      <c r="AG86" t="s">
        <v>70</v>
      </c>
      <c r="AH86" s="9" t="s">
        <v>376</v>
      </c>
      <c r="AI86" t="s">
        <v>69</v>
      </c>
      <c r="AJ86" t="s">
        <v>85</v>
      </c>
      <c r="AK86">
        <v>14</v>
      </c>
      <c r="AL86">
        <f t="shared" si="35"/>
        <v>3</v>
      </c>
      <c r="AM86">
        <f t="shared" si="36"/>
        <v>6</v>
      </c>
      <c r="AN86">
        <f t="shared" si="37"/>
        <v>2</v>
      </c>
      <c r="AO86">
        <f t="shared" si="38"/>
        <v>0</v>
      </c>
      <c r="AP86">
        <f t="shared" si="39"/>
        <v>1</v>
      </c>
      <c r="AQ86">
        <f t="shared" si="40"/>
        <v>0</v>
      </c>
      <c r="AR86">
        <f t="shared" si="41"/>
        <v>0</v>
      </c>
      <c r="AS86">
        <f t="shared" si="42"/>
        <v>0</v>
      </c>
      <c r="AT86">
        <f t="shared" si="43"/>
        <v>1</v>
      </c>
      <c r="AU86">
        <f t="shared" si="44"/>
        <v>1</v>
      </c>
      <c r="AV86">
        <f t="shared" si="45"/>
        <v>0</v>
      </c>
      <c r="AW86">
        <f t="shared" si="46"/>
        <v>1</v>
      </c>
      <c r="AX86">
        <v>1</v>
      </c>
      <c r="AY86">
        <f t="shared" si="47"/>
        <v>0</v>
      </c>
      <c r="AZ86">
        <f t="shared" si="48"/>
        <v>0</v>
      </c>
      <c r="BA86">
        <f t="shared" si="49"/>
        <v>0</v>
      </c>
      <c r="BB86">
        <f t="shared" si="50"/>
        <v>1</v>
      </c>
      <c r="BC86">
        <f t="shared" si="51"/>
        <v>0</v>
      </c>
      <c r="BD86">
        <f t="shared" si="52"/>
        <v>3</v>
      </c>
      <c r="BE86">
        <v>2</v>
      </c>
      <c r="BF86">
        <f t="shared" si="53"/>
        <v>0</v>
      </c>
      <c r="BG86">
        <f t="shared" si="54"/>
        <v>0</v>
      </c>
      <c r="BH86" t="s">
        <v>377</v>
      </c>
    </row>
    <row r="87" spans="1:67" ht="12" customHeight="1" x14ac:dyDescent="0.25">
      <c r="A87" t="s">
        <v>378</v>
      </c>
      <c r="B87">
        <v>75.753593429999995</v>
      </c>
      <c r="C87" t="s">
        <v>67</v>
      </c>
      <c r="D87" s="5">
        <v>18</v>
      </c>
      <c r="E87" t="s">
        <v>68</v>
      </c>
      <c r="F87" t="s">
        <v>69</v>
      </c>
      <c r="G87" t="s">
        <v>70</v>
      </c>
      <c r="H87" t="s">
        <v>70</v>
      </c>
      <c r="I87" t="s">
        <v>70</v>
      </c>
      <c r="J87" t="s">
        <v>70</v>
      </c>
      <c r="K87" t="s">
        <v>70</v>
      </c>
      <c r="L87" t="s">
        <v>70</v>
      </c>
      <c r="M87" t="s">
        <v>70</v>
      </c>
      <c r="N87">
        <v>32.25</v>
      </c>
      <c r="P87" t="s">
        <v>69</v>
      </c>
      <c r="Q87" t="s">
        <v>70</v>
      </c>
      <c r="R87" t="s">
        <v>70</v>
      </c>
      <c r="S87" t="s">
        <v>70</v>
      </c>
      <c r="T87" t="s">
        <v>70</v>
      </c>
      <c r="U87" t="s">
        <v>70</v>
      </c>
      <c r="V87">
        <v>0</v>
      </c>
      <c r="AD87" t="s">
        <v>99</v>
      </c>
      <c r="AE87" t="s">
        <v>74</v>
      </c>
      <c r="AF87" t="s">
        <v>70</v>
      </c>
      <c r="AG87" t="s">
        <v>70</v>
      </c>
      <c r="AH87" s="9" t="s">
        <v>379</v>
      </c>
      <c r="AL87">
        <f t="shared" si="35"/>
        <v>3</v>
      </c>
      <c r="AM87">
        <f t="shared" si="36"/>
        <v>5</v>
      </c>
      <c r="AN87">
        <f t="shared" si="37"/>
        <v>2</v>
      </c>
      <c r="AO87">
        <f t="shared" si="38"/>
        <v>0</v>
      </c>
      <c r="AP87">
        <f t="shared" si="39"/>
        <v>1</v>
      </c>
      <c r="AQ87">
        <f t="shared" si="40"/>
        <v>1</v>
      </c>
      <c r="AR87">
        <f t="shared" si="41"/>
        <v>0</v>
      </c>
      <c r="AS87">
        <f t="shared" si="42"/>
        <v>0</v>
      </c>
      <c r="AT87">
        <f t="shared" si="43"/>
        <v>0</v>
      </c>
      <c r="AU87">
        <f t="shared" si="44"/>
        <v>1</v>
      </c>
      <c r="AV87">
        <f t="shared" si="45"/>
        <v>0</v>
      </c>
      <c r="AW87">
        <f t="shared" si="46"/>
        <v>1</v>
      </c>
      <c r="AX87">
        <v>1</v>
      </c>
      <c r="AY87">
        <f t="shared" si="47"/>
        <v>0</v>
      </c>
      <c r="AZ87">
        <f t="shared" si="48"/>
        <v>0</v>
      </c>
      <c r="BA87">
        <f t="shared" si="49"/>
        <v>0</v>
      </c>
      <c r="BB87">
        <f t="shared" si="50"/>
        <v>0</v>
      </c>
      <c r="BC87">
        <f t="shared" si="51"/>
        <v>0</v>
      </c>
      <c r="BD87">
        <f t="shared" si="52"/>
        <v>3</v>
      </c>
      <c r="BE87">
        <v>2</v>
      </c>
      <c r="BF87">
        <f t="shared" si="53"/>
        <v>0</v>
      </c>
      <c r="BG87">
        <f t="shared" si="54"/>
        <v>0</v>
      </c>
      <c r="BH87" t="s">
        <v>380</v>
      </c>
    </row>
    <row r="88" spans="1:67" ht="12" customHeight="1" x14ac:dyDescent="0.25">
      <c r="A88" t="s">
        <v>381</v>
      </c>
      <c r="B88">
        <v>62.548939079999997</v>
      </c>
      <c r="C88" t="s">
        <v>67</v>
      </c>
      <c r="F88" t="s">
        <v>69</v>
      </c>
      <c r="G88" t="s">
        <v>70</v>
      </c>
      <c r="H88" t="s">
        <v>70</v>
      </c>
      <c r="I88" t="s">
        <v>70</v>
      </c>
      <c r="J88" t="s">
        <v>70</v>
      </c>
      <c r="K88" t="s">
        <v>70</v>
      </c>
      <c r="L88" t="s">
        <v>70</v>
      </c>
      <c r="M88" t="s">
        <v>69</v>
      </c>
      <c r="N88">
        <v>24.54</v>
      </c>
      <c r="O88" s="5">
        <v>66</v>
      </c>
      <c r="P88" t="s">
        <v>69</v>
      </c>
      <c r="T88" t="s">
        <v>69</v>
      </c>
      <c r="X88">
        <v>25</v>
      </c>
      <c r="AA88" t="s">
        <v>140</v>
      </c>
      <c r="AB88" s="5" t="s">
        <v>225</v>
      </c>
      <c r="AC88" t="s">
        <v>72</v>
      </c>
      <c r="AD88" t="s">
        <v>282</v>
      </c>
      <c r="AE88" t="s">
        <v>164</v>
      </c>
      <c r="AG88" t="s">
        <v>70</v>
      </c>
      <c r="AH88" s="9" t="s">
        <v>382</v>
      </c>
      <c r="AI88" t="s">
        <v>69</v>
      </c>
      <c r="AJ88" t="s">
        <v>85</v>
      </c>
      <c r="AK88">
        <v>14</v>
      </c>
      <c r="AL88">
        <f t="shared" si="35"/>
        <v>2</v>
      </c>
      <c r="AM88">
        <f t="shared" si="36"/>
        <v>4</v>
      </c>
      <c r="AN88">
        <f t="shared" si="37"/>
        <v>1</v>
      </c>
      <c r="AO88">
        <f t="shared" si="38"/>
        <v>1</v>
      </c>
      <c r="AP88">
        <f t="shared" si="39"/>
        <v>1</v>
      </c>
      <c r="AQ88">
        <f t="shared" si="40"/>
        <v>0</v>
      </c>
      <c r="AR88">
        <f t="shared" si="41"/>
        <v>0</v>
      </c>
      <c r="AS88">
        <f t="shared" si="42"/>
        <v>0</v>
      </c>
      <c r="AT88">
        <f t="shared" si="43"/>
        <v>0</v>
      </c>
      <c r="AU88">
        <f t="shared" si="44"/>
        <v>0</v>
      </c>
      <c r="AV88">
        <f t="shared" si="45"/>
        <v>0</v>
      </c>
      <c r="AW88">
        <f t="shared" si="46"/>
        <v>0</v>
      </c>
      <c r="AX88">
        <v>1</v>
      </c>
      <c r="AY88">
        <f t="shared" si="47"/>
        <v>0</v>
      </c>
      <c r="AZ88">
        <f t="shared" si="48"/>
        <v>0</v>
      </c>
      <c r="BA88">
        <f t="shared" si="49"/>
        <v>0</v>
      </c>
      <c r="BB88">
        <f t="shared" si="50"/>
        <v>0</v>
      </c>
      <c r="BC88">
        <f t="shared" si="51"/>
        <v>0</v>
      </c>
      <c r="BD88">
        <f t="shared" si="52"/>
        <v>2</v>
      </c>
      <c r="BE88">
        <v>2</v>
      </c>
      <c r="BF88">
        <f t="shared" si="53"/>
        <v>0</v>
      </c>
      <c r="BG88">
        <f t="shared" si="54"/>
        <v>0</v>
      </c>
      <c r="BH88" t="s">
        <v>383</v>
      </c>
    </row>
    <row r="89" spans="1:67" ht="12" customHeight="1" x14ac:dyDescent="0.25">
      <c r="A89" t="s">
        <v>384</v>
      </c>
      <c r="B89">
        <v>75.800136890000005</v>
      </c>
      <c r="C89" t="s">
        <v>98</v>
      </c>
      <c r="D89" s="5">
        <v>36</v>
      </c>
      <c r="E89" t="s">
        <v>68</v>
      </c>
      <c r="F89" t="s">
        <v>69</v>
      </c>
      <c r="G89" t="s">
        <v>70</v>
      </c>
      <c r="H89" t="s">
        <v>70</v>
      </c>
      <c r="I89" t="s">
        <v>70</v>
      </c>
      <c r="J89" t="s">
        <v>69</v>
      </c>
      <c r="K89" t="s">
        <v>70</v>
      </c>
      <c r="L89" t="s">
        <v>70</v>
      </c>
      <c r="M89" t="s">
        <v>70</v>
      </c>
      <c r="N89">
        <v>30.8</v>
      </c>
      <c r="O89" s="5">
        <v>76</v>
      </c>
      <c r="P89" t="s">
        <v>69</v>
      </c>
      <c r="Q89" t="s">
        <v>70</v>
      </c>
      <c r="R89" t="s">
        <v>70</v>
      </c>
      <c r="S89" t="s">
        <v>70</v>
      </c>
      <c r="T89" t="s">
        <v>69</v>
      </c>
      <c r="U89" t="s">
        <v>70</v>
      </c>
      <c r="V89">
        <v>0</v>
      </c>
      <c r="X89">
        <v>38</v>
      </c>
      <c r="AB89" s="5">
        <v>62</v>
      </c>
      <c r="AD89" t="s">
        <v>310</v>
      </c>
      <c r="AE89" t="s">
        <v>164</v>
      </c>
      <c r="AF89" t="s">
        <v>70</v>
      </c>
      <c r="AH89" s="9" t="s">
        <v>385</v>
      </c>
      <c r="AI89" t="s">
        <v>69</v>
      </c>
      <c r="AJ89" t="s">
        <v>85</v>
      </c>
      <c r="AK89">
        <v>9</v>
      </c>
      <c r="AL89">
        <f t="shared" si="35"/>
        <v>5</v>
      </c>
      <c r="AM89">
        <f t="shared" si="36"/>
        <v>6</v>
      </c>
      <c r="AN89">
        <f t="shared" si="37"/>
        <v>2</v>
      </c>
      <c r="AO89">
        <f t="shared" si="38"/>
        <v>0</v>
      </c>
      <c r="AP89">
        <f t="shared" si="39"/>
        <v>1</v>
      </c>
      <c r="AQ89">
        <f t="shared" si="40"/>
        <v>1</v>
      </c>
      <c r="AR89">
        <f t="shared" si="41"/>
        <v>0</v>
      </c>
      <c r="AS89">
        <f t="shared" si="42"/>
        <v>0</v>
      </c>
      <c r="AT89">
        <f t="shared" si="43"/>
        <v>1</v>
      </c>
      <c r="AU89">
        <f t="shared" si="44"/>
        <v>1</v>
      </c>
      <c r="AV89">
        <f t="shared" si="45"/>
        <v>1</v>
      </c>
      <c r="AW89">
        <f t="shared" si="46"/>
        <v>1</v>
      </c>
      <c r="AX89">
        <v>1</v>
      </c>
      <c r="AY89">
        <f t="shared" si="47"/>
        <v>0</v>
      </c>
      <c r="AZ89">
        <f t="shared" si="48"/>
        <v>0</v>
      </c>
      <c r="BA89">
        <f t="shared" si="49"/>
        <v>0</v>
      </c>
      <c r="BB89">
        <f t="shared" si="50"/>
        <v>0</v>
      </c>
      <c r="BC89">
        <f t="shared" si="51"/>
        <v>0</v>
      </c>
      <c r="BD89">
        <f t="shared" si="52"/>
        <v>3</v>
      </c>
      <c r="BE89">
        <v>2</v>
      </c>
      <c r="BF89">
        <f t="shared" si="53"/>
        <v>0</v>
      </c>
      <c r="BG89">
        <f t="shared" si="54"/>
        <v>1</v>
      </c>
      <c r="BH89" t="s">
        <v>386</v>
      </c>
    </row>
    <row r="90" spans="1:67" ht="12" customHeight="1" x14ac:dyDescent="0.25">
      <c r="A90" t="s">
        <v>387</v>
      </c>
      <c r="B90">
        <v>62.078028750000001</v>
      </c>
      <c r="C90" t="s">
        <v>67</v>
      </c>
      <c r="E90" t="s">
        <v>68</v>
      </c>
      <c r="F90" t="s">
        <v>69</v>
      </c>
      <c r="G90" t="s">
        <v>70</v>
      </c>
      <c r="H90" t="s">
        <v>70</v>
      </c>
      <c r="I90" t="s">
        <v>70</v>
      </c>
      <c r="J90" t="s">
        <v>70</v>
      </c>
      <c r="K90" t="s">
        <v>70</v>
      </c>
      <c r="L90" t="s">
        <v>70</v>
      </c>
      <c r="M90" t="s">
        <v>70</v>
      </c>
      <c r="N90">
        <v>23.2</v>
      </c>
      <c r="O90" s="5">
        <v>76</v>
      </c>
      <c r="P90" t="s">
        <v>69</v>
      </c>
      <c r="Q90" t="s">
        <v>70</v>
      </c>
      <c r="R90" t="s">
        <v>70</v>
      </c>
      <c r="S90" t="s">
        <v>70</v>
      </c>
      <c r="T90" t="s">
        <v>69</v>
      </c>
      <c r="U90" t="s">
        <v>70</v>
      </c>
      <c r="V90">
        <v>0</v>
      </c>
      <c r="AA90" t="s">
        <v>71</v>
      </c>
      <c r="AB90" s="5" t="s">
        <v>83</v>
      </c>
      <c r="AD90" t="s">
        <v>99</v>
      </c>
      <c r="AE90" t="s">
        <v>74</v>
      </c>
      <c r="AF90" t="s">
        <v>70</v>
      </c>
      <c r="AG90" t="s">
        <v>70</v>
      </c>
      <c r="AH90" s="9" t="s">
        <v>388</v>
      </c>
      <c r="AL90">
        <f t="shared" si="35"/>
        <v>1</v>
      </c>
      <c r="AM90">
        <f t="shared" si="36"/>
        <v>4</v>
      </c>
      <c r="AN90">
        <f t="shared" si="37"/>
        <v>1</v>
      </c>
      <c r="AO90">
        <f t="shared" si="38"/>
        <v>0</v>
      </c>
      <c r="AP90">
        <f t="shared" si="39"/>
        <v>1</v>
      </c>
      <c r="AQ90">
        <f t="shared" si="40"/>
        <v>0</v>
      </c>
      <c r="AR90">
        <f t="shared" si="41"/>
        <v>0</v>
      </c>
      <c r="AS90">
        <f t="shared" si="42"/>
        <v>0</v>
      </c>
      <c r="AT90">
        <f t="shared" si="43"/>
        <v>0</v>
      </c>
      <c r="AU90">
        <f t="shared" si="44"/>
        <v>0</v>
      </c>
      <c r="AV90">
        <f t="shared" si="45"/>
        <v>0</v>
      </c>
      <c r="AW90">
        <f t="shared" si="46"/>
        <v>0</v>
      </c>
      <c r="AX90">
        <v>1</v>
      </c>
      <c r="AY90">
        <f t="shared" si="47"/>
        <v>0</v>
      </c>
      <c r="AZ90">
        <f t="shared" si="48"/>
        <v>0</v>
      </c>
      <c r="BA90">
        <f t="shared" si="49"/>
        <v>0</v>
      </c>
      <c r="BB90">
        <f t="shared" si="50"/>
        <v>0</v>
      </c>
      <c r="BC90">
        <f t="shared" si="51"/>
        <v>0</v>
      </c>
      <c r="BD90">
        <f t="shared" si="52"/>
        <v>2</v>
      </c>
      <c r="BE90">
        <v>2</v>
      </c>
      <c r="BF90">
        <f t="shared" si="53"/>
        <v>0</v>
      </c>
      <c r="BG90">
        <f t="shared" si="54"/>
        <v>0</v>
      </c>
      <c r="BH90" t="s">
        <v>389</v>
      </c>
    </row>
    <row r="91" spans="1:67" ht="12" customHeight="1" x14ac:dyDescent="0.25">
      <c r="A91" t="s">
        <v>390</v>
      </c>
      <c r="B91">
        <v>60.394250509999999</v>
      </c>
      <c r="C91" t="s">
        <v>98</v>
      </c>
      <c r="E91" t="s">
        <v>78</v>
      </c>
      <c r="F91" t="s">
        <v>69</v>
      </c>
      <c r="G91" t="s">
        <v>69</v>
      </c>
      <c r="H91" t="s">
        <v>69</v>
      </c>
      <c r="I91" t="s">
        <v>70</v>
      </c>
      <c r="J91" t="s">
        <v>70</v>
      </c>
      <c r="K91" t="s">
        <v>70</v>
      </c>
      <c r="L91" t="s">
        <v>70</v>
      </c>
      <c r="M91" t="s">
        <v>70</v>
      </c>
      <c r="N91">
        <v>33.76</v>
      </c>
      <c r="O91" s="5">
        <v>78</v>
      </c>
      <c r="P91" t="s">
        <v>69</v>
      </c>
      <c r="Q91" t="s">
        <v>70</v>
      </c>
      <c r="R91" t="s">
        <v>70</v>
      </c>
      <c r="S91" t="s">
        <v>70</v>
      </c>
      <c r="T91" t="s">
        <v>70</v>
      </c>
      <c r="U91" t="s">
        <v>70</v>
      </c>
      <c r="V91">
        <v>0</v>
      </c>
      <c r="AD91" t="s">
        <v>310</v>
      </c>
      <c r="AE91" t="s">
        <v>164</v>
      </c>
      <c r="AF91" t="s">
        <v>70</v>
      </c>
      <c r="AH91" s="9" t="s">
        <v>391</v>
      </c>
      <c r="AI91" t="s">
        <v>69</v>
      </c>
      <c r="AJ91" t="s">
        <v>85</v>
      </c>
      <c r="AK91">
        <v>12</v>
      </c>
      <c r="AL91">
        <f t="shared" si="35"/>
        <v>3</v>
      </c>
      <c r="AM91">
        <f t="shared" si="36"/>
        <v>6</v>
      </c>
      <c r="AN91">
        <f t="shared" si="37"/>
        <v>1</v>
      </c>
      <c r="AO91">
        <f t="shared" si="38"/>
        <v>0</v>
      </c>
      <c r="AP91">
        <f t="shared" si="39"/>
        <v>1</v>
      </c>
      <c r="AQ91">
        <f t="shared" si="40"/>
        <v>0</v>
      </c>
      <c r="AR91">
        <f t="shared" si="41"/>
        <v>1</v>
      </c>
      <c r="AS91">
        <f t="shared" si="42"/>
        <v>0</v>
      </c>
      <c r="AT91">
        <f t="shared" si="43"/>
        <v>0</v>
      </c>
      <c r="AU91">
        <f t="shared" si="44"/>
        <v>0</v>
      </c>
      <c r="AV91">
        <f t="shared" si="45"/>
        <v>1</v>
      </c>
      <c r="AW91">
        <f t="shared" si="46"/>
        <v>0</v>
      </c>
      <c r="AX91">
        <v>1</v>
      </c>
      <c r="AY91">
        <f t="shared" si="47"/>
        <v>0</v>
      </c>
      <c r="AZ91">
        <f t="shared" si="48"/>
        <v>0</v>
      </c>
      <c r="BA91">
        <f t="shared" si="49"/>
        <v>0</v>
      </c>
      <c r="BB91">
        <f t="shared" si="50"/>
        <v>1</v>
      </c>
      <c r="BC91">
        <f t="shared" si="51"/>
        <v>0</v>
      </c>
      <c r="BD91">
        <f t="shared" si="52"/>
        <v>2</v>
      </c>
      <c r="BE91">
        <v>2</v>
      </c>
      <c r="BF91">
        <f t="shared" si="53"/>
        <v>0</v>
      </c>
      <c r="BG91">
        <f t="shared" si="54"/>
        <v>1</v>
      </c>
      <c r="BH91" t="s">
        <v>217</v>
      </c>
    </row>
    <row r="92" spans="1:67" ht="12" customHeight="1" x14ac:dyDescent="0.25">
      <c r="A92" t="s">
        <v>392</v>
      </c>
      <c r="B92">
        <v>63.682409999999997</v>
      </c>
      <c r="C92" t="s">
        <v>98</v>
      </c>
      <c r="E92" t="s">
        <v>78</v>
      </c>
      <c r="F92" t="s">
        <v>69</v>
      </c>
      <c r="G92" t="s">
        <v>70</v>
      </c>
      <c r="H92" t="s">
        <v>70</v>
      </c>
      <c r="I92" t="s">
        <v>70</v>
      </c>
      <c r="J92" t="s">
        <v>70</v>
      </c>
      <c r="K92" t="s">
        <v>70</v>
      </c>
      <c r="L92" t="s">
        <v>70</v>
      </c>
      <c r="M92" t="s">
        <v>70</v>
      </c>
      <c r="N92">
        <v>27.89</v>
      </c>
      <c r="O92" s="5">
        <v>89</v>
      </c>
      <c r="P92" t="s">
        <v>70</v>
      </c>
      <c r="Q92" t="s">
        <v>70</v>
      </c>
      <c r="R92" t="s">
        <v>70</v>
      </c>
      <c r="S92" t="s">
        <v>70</v>
      </c>
      <c r="T92" t="s">
        <v>70</v>
      </c>
      <c r="U92" t="s">
        <v>69</v>
      </c>
      <c r="V92">
        <v>0</v>
      </c>
      <c r="AD92" t="s">
        <v>282</v>
      </c>
      <c r="AE92" t="s">
        <v>74</v>
      </c>
      <c r="AF92" t="s">
        <v>70</v>
      </c>
      <c r="AG92" t="s">
        <v>70</v>
      </c>
      <c r="AH92" s="9" t="s">
        <v>393</v>
      </c>
      <c r="AI92" t="s">
        <v>69</v>
      </c>
      <c r="AJ92" t="s">
        <v>85</v>
      </c>
      <c r="AK92">
        <v>7</v>
      </c>
      <c r="AL92">
        <f t="shared" si="35"/>
        <v>2</v>
      </c>
      <c r="AM92">
        <f t="shared" si="36"/>
        <v>5</v>
      </c>
      <c r="AN92">
        <f t="shared" si="37"/>
        <v>1</v>
      </c>
      <c r="AO92">
        <f t="shared" si="38"/>
        <v>0</v>
      </c>
      <c r="AP92">
        <f t="shared" si="39"/>
        <v>1</v>
      </c>
      <c r="AQ92">
        <f t="shared" si="40"/>
        <v>0</v>
      </c>
      <c r="AR92">
        <f t="shared" si="41"/>
        <v>0</v>
      </c>
      <c r="AS92">
        <f t="shared" si="42"/>
        <v>0</v>
      </c>
      <c r="AT92">
        <f t="shared" si="43"/>
        <v>0</v>
      </c>
      <c r="AU92">
        <f t="shared" si="44"/>
        <v>0</v>
      </c>
      <c r="AV92">
        <f t="shared" si="45"/>
        <v>1</v>
      </c>
      <c r="AW92">
        <f t="shared" si="46"/>
        <v>0</v>
      </c>
      <c r="AX92">
        <v>1</v>
      </c>
      <c r="AY92">
        <f t="shared" si="47"/>
        <v>0</v>
      </c>
      <c r="AZ92">
        <f t="shared" si="48"/>
        <v>0</v>
      </c>
      <c r="BA92">
        <f t="shared" si="49"/>
        <v>0</v>
      </c>
      <c r="BB92">
        <f t="shared" si="50"/>
        <v>0</v>
      </c>
      <c r="BC92">
        <f t="shared" si="51"/>
        <v>0</v>
      </c>
      <c r="BD92">
        <f t="shared" si="52"/>
        <v>2</v>
      </c>
      <c r="BE92">
        <v>2</v>
      </c>
      <c r="BF92">
        <f t="shared" si="53"/>
        <v>0</v>
      </c>
      <c r="BG92">
        <f t="shared" si="54"/>
        <v>1</v>
      </c>
      <c r="BH92" t="s">
        <v>394</v>
      </c>
      <c r="BN92" t="s">
        <v>697</v>
      </c>
      <c r="BO92" t="s">
        <v>678</v>
      </c>
    </row>
    <row r="93" spans="1:67" ht="12" customHeight="1" x14ac:dyDescent="0.25">
      <c r="A93" t="s">
        <v>395</v>
      </c>
      <c r="B93">
        <v>55.121149899999999</v>
      </c>
      <c r="C93" t="s">
        <v>67</v>
      </c>
      <c r="D93" s="5">
        <v>11</v>
      </c>
      <c r="E93" t="s">
        <v>78</v>
      </c>
      <c r="F93" t="s">
        <v>70</v>
      </c>
      <c r="G93" t="s">
        <v>69</v>
      </c>
      <c r="H93" t="s">
        <v>70</v>
      </c>
      <c r="I93" t="s">
        <v>70</v>
      </c>
      <c r="J93" t="s">
        <v>70</v>
      </c>
      <c r="K93" t="s">
        <v>70</v>
      </c>
      <c r="L93" t="s">
        <v>70</v>
      </c>
      <c r="M93" t="s">
        <v>70</v>
      </c>
      <c r="N93">
        <v>28.41</v>
      </c>
      <c r="O93" s="5" t="s">
        <v>90</v>
      </c>
      <c r="P93" t="s">
        <v>69</v>
      </c>
      <c r="Q93" t="s">
        <v>70</v>
      </c>
      <c r="R93" t="s">
        <v>70</v>
      </c>
      <c r="S93" t="s">
        <v>69</v>
      </c>
      <c r="T93" t="s">
        <v>70</v>
      </c>
      <c r="U93" t="s">
        <v>70</v>
      </c>
      <c r="V93">
        <v>0</v>
      </c>
      <c r="AD93" t="s">
        <v>396</v>
      </c>
      <c r="AE93" t="s">
        <v>74</v>
      </c>
      <c r="AF93" t="s">
        <v>70</v>
      </c>
      <c r="AG93" t="s">
        <v>70</v>
      </c>
      <c r="AH93" s="9" t="s">
        <v>397</v>
      </c>
      <c r="AI93" t="s">
        <v>69</v>
      </c>
      <c r="AJ93" t="s">
        <v>85</v>
      </c>
      <c r="AK93">
        <v>0.25</v>
      </c>
      <c r="AL93">
        <f t="shared" si="35"/>
        <v>1</v>
      </c>
      <c r="AM93">
        <f t="shared" si="36"/>
        <v>3</v>
      </c>
      <c r="AN93">
        <f t="shared" si="37"/>
        <v>1</v>
      </c>
      <c r="AO93">
        <f t="shared" si="38"/>
        <v>0</v>
      </c>
      <c r="AP93">
        <f t="shared" si="39"/>
        <v>0</v>
      </c>
      <c r="AQ93">
        <f t="shared" si="40"/>
        <v>0</v>
      </c>
      <c r="AR93">
        <f t="shared" si="41"/>
        <v>1</v>
      </c>
      <c r="AS93">
        <f t="shared" si="42"/>
        <v>0</v>
      </c>
      <c r="AT93">
        <f t="shared" si="43"/>
        <v>0</v>
      </c>
      <c r="AU93">
        <f t="shared" si="44"/>
        <v>0</v>
      </c>
      <c r="AV93">
        <f t="shared" si="45"/>
        <v>0</v>
      </c>
      <c r="AW93">
        <f t="shared" si="46"/>
        <v>0</v>
      </c>
      <c r="AX93">
        <v>1</v>
      </c>
      <c r="AY93">
        <f t="shared" si="47"/>
        <v>0</v>
      </c>
      <c r="AZ93">
        <f t="shared" si="48"/>
        <v>0</v>
      </c>
      <c r="BA93">
        <f t="shared" si="49"/>
        <v>0</v>
      </c>
      <c r="BB93">
        <f t="shared" si="50"/>
        <v>0</v>
      </c>
      <c r="BC93">
        <f t="shared" si="51"/>
        <v>0</v>
      </c>
      <c r="BD93">
        <f t="shared" si="52"/>
        <v>1</v>
      </c>
      <c r="BE93">
        <v>2</v>
      </c>
      <c r="BF93">
        <f t="shared" si="53"/>
        <v>0</v>
      </c>
      <c r="BG93">
        <f t="shared" si="54"/>
        <v>0</v>
      </c>
      <c r="BH93" t="s">
        <v>398</v>
      </c>
    </row>
    <row r="94" spans="1:67" ht="12" customHeight="1" x14ac:dyDescent="0.25">
      <c r="A94" t="s">
        <v>399</v>
      </c>
      <c r="B94">
        <v>68.87063655</v>
      </c>
      <c r="C94" t="s">
        <v>67</v>
      </c>
      <c r="E94" t="s">
        <v>78</v>
      </c>
      <c r="F94" t="s">
        <v>69</v>
      </c>
      <c r="G94" t="s">
        <v>70</v>
      </c>
      <c r="H94" t="s">
        <v>70</v>
      </c>
      <c r="I94" t="s">
        <v>70</v>
      </c>
      <c r="J94" t="s">
        <v>70</v>
      </c>
      <c r="K94" t="s">
        <v>70</v>
      </c>
      <c r="L94" t="s">
        <v>70</v>
      </c>
      <c r="M94" t="s">
        <v>69</v>
      </c>
      <c r="N94">
        <v>24.82</v>
      </c>
      <c r="O94" s="5">
        <v>60</v>
      </c>
      <c r="P94" t="s">
        <v>69</v>
      </c>
      <c r="Q94" t="s">
        <v>69</v>
      </c>
      <c r="R94" t="s">
        <v>70</v>
      </c>
      <c r="S94" t="s">
        <v>70</v>
      </c>
      <c r="T94" t="s">
        <v>70</v>
      </c>
      <c r="U94" t="s">
        <v>70</v>
      </c>
      <c r="V94">
        <v>0</v>
      </c>
      <c r="X94">
        <v>49</v>
      </c>
      <c r="AD94" t="s">
        <v>99</v>
      </c>
      <c r="AE94" t="s">
        <v>74</v>
      </c>
      <c r="AF94" t="s">
        <v>70</v>
      </c>
      <c r="AG94" t="s">
        <v>70</v>
      </c>
      <c r="AH94" s="9" t="s">
        <v>400</v>
      </c>
      <c r="AL94">
        <f t="shared" si="35"/>
        <v>3</v>
      </c>
      <c r="AM94">
        <f t="shared" si="36"/>
        <v>6</v>
      </c>
      <c r="AN94">
        <f t="shared" si="37"/>
        <v>3</v>
      </c>
      <c r="AO94">
        <f t="shared" si="38"/>
        <v>1</v>
      </c>
      <c r="AP94">
        <f t="shared" si="39"/>
        <v>1</v>
      </c>
      <c r="AQ94">
        <f t="shared" si="40"/>
        <v>0</v>
      </c>
      <c r="AR94">
        <f t="shared" si="41"/>
        <v>0</v>
      </c>
      <c r="AS94">
        <f t="shared" si="42"/>
        <v>0</v>
      </c>
      <c r="AT94">
        <f t="shared" si="43"/>
        <v>0</v>
      </c>
      <c r="AU94">
        <f t="shared" si="44"/>
        <v>1</v>
      </c>
      <c r="AV94">
        <f t="shared" si="45"/>
        <v>0</v>
      </c>
      <c r="AW94">
        <f t="shared" si="46"/>
        <v>1</v>
      </c>
      <c r="AX94">
        <v>1</v>
      </c>
      <c r="AY94">
        <f t="shared" si="47"/>
        <v>0</v>
      </c>
      <c r="AZ94">
        <f t="shared" si="48"/>
        <v>1</v>
      </c>
      <c r="BA94">
        <f t="shared" si="49"/>
        <v>0</v>
      </c>
      <c r="BB94">
        <f t="shared" si="50"/>
        <v>0</v>
      </c>
      <c r="BC94">
        <f t="shared" si="51"/>
        <v>2</v>
      </c>
      <c r="BD94">
        <f t="shared" si="52"/>
        <v>2</v>
      </c>
      <c r="BE94">
        <v>2</v>
      </c>
      <c r="BF94">
        <f t="shared" si="53"/>
        <v>0</v>
      </c>
      <c r="BG94">
        <f t="shared" si="54"/>
        <v>0</v>
      </c>
      <c r="BH94" t="s">
        <v>401</v>
      </c>
    </row>
    <row r="95" spans="1:67" ht="12" customHeight="1" x14ac:dyDescent="0.25">
      <c r="A95" t="s">
        <v>402</v>
      </c>
      <c r="B95">
        <v>66.365503079999996</v>
      </c>
      <c r="C95" t="s">
        <v>67</v>
      </c>
      <c r="D95" s="5">
        <v>8</v>
      </c>
      <c r="E95" t="s">
        <v>78</v>
      </c>
      <c r="F95" t="s">
        <v>69</v>
      </c>
      <c r="G95" t="s">
        <v>69</v>
      </c>
      <c r="H95" t="s">
        <v>70</v>
      </c>
      <c r="I95" t="s">
        <v>70</v>
      </c>
      <c r="J95" t="s">
        <v>70</v>
      </c>
      <c r="K95" t="s">
        <v>70</v>
      </c>
      <c r="L95" t="s">
        <v>70</v>
      </c>
      <c r="M95" t="s">
        <v>70</v>
      </c>
      <c r="N95">
        <v>31.79</v>
      </c>
      <c r="O95" s="5">
        <v>70</v>
      </c>
      <c r="P95" t="s">
        <v>70</v>
      </c>
      <c r="Q95" t="s">
        <v>70</v>
      </c>
      <c r="R95" t="s">
        <v>70</v>
      </c>
      <c r="S95" t="s">
        <v>70</v>
      </c>
      <c r="T95" t="s">
        <v>69</v>
      </c>
      <c r="U95" t="s">
        <v>70</v>
      </c>
      <c r="V95">
        <v>0</v>
      </c>
      <c r="X95">
        <v>39</v>
      </c>
      <c r="AA95" t="s">
        <v>104</v>
      </c>
      <c r="AC95" t="s">
        <v>72</v>
      </c>
      <c r="AD95" t="s">
        <v>403</v>
      </c>
      <c r="AE95" t="s">
        <v>164</v>
      </c>
      <c r="AF95" t="s">
        <v>70</v>
      </c>
      <c r="AG95" t="s">
        <v>70</v>
      </c>
      <c r="AH95" s="9" t="s">
        <v>404</v>
      </c>
      <c r="AI95" t="s">
        <v>70</v>
      </c>
      <c r="AJ95" t="s">
        <v>101</v>
      </c>
      <c r="AK95">
        <v>18</v>
      </c>
      <c r="AL95">
        <f t="shared" si="35"/>
        <v>3</v>
      </c>
      <c r="AM95">
        <f t="shared" si="36"/>
        <v>4</v>
      </c>
      <c r="AN95">
        <f t="shared" si="37"/>
        <v>2</v>
      </c>
      <c r="AO95">
        <f t="shared" si="38"/>
        <v>0</v>
      </c>
      <c r="AP95">
        <f t="shared" si="39"/>
        <v>1</v>
      </c>
      <c r="AQ95">
        <f t="shared" si="40"/>
        <v>0</v>
      </c>
      <c r="AR95">
        <f t="shared" si="41"/>
        <v>1</v>
      </c>
      <c r="AS95">
        <f t="shared" si="42"/>
        <v>0</v>
      </c>
      <c r="AT95">
        <f t="shared" si="43"/>
        <v>0</v>
      </c>
      <c r="AU95">
        <f t="shared" si="44"/>
        <v>1</v>
      </c>
      <c r="AV95">
        <f t="shared" si="45"/>
        <v>0</v>
      </c>
      <c r="AW95">
        <f t="shared" si="46"/>
        <v>1</v>
      </c>
      <c r="AX95">
        <v>1</v>
      </c>
      <c r="AY95">
        <f t="shared" si="47"/>
        <v>0</v>
      </c>
      <c r="AZ95">
        <f t="shared" si="48"/>
        <v>0</v>
      </c>
      <c r="BA95">
        <f t="shared" si="49"/>
        <v>0</v>
      </c>
      <c r="BB95">
        <f t="shared" si="50"/>
        <v>0</v>
      </c>
      <c r="BC95">
        <f t="shared" si="51"/>
        <v>0</v>
      </c>
      <c r="BD95">
        <f t="shared" si="52"/>
        <v>2</v>
      </c>
      <c r="BE95">
        <v>2</v>
      </c>
      <c r="BF95">
        <f t="shared" si="53"/>
        <v>0</v>
      </c>
      <c r="BG95">
        <f t="shared" si="54"/>
        <v>0</v>
      </c>
      <c r="BH95" t="s">
        <v>405</v>
      </c>
    </row>
    <row r="96" spans="1:67" s="17" customFormat="1" ht="12" customHeight="1" x14ac:dyDescent="0.25">
      <c r="A96" s="17" t="s">
        <v>406</v>
      </c>
      <c r="B96" s="17">
        <v>58.37645448</v>
      </c>
      <c r="C96" s="19" t="s">
        <v>98</v>
      </c>
      <c r="D96" s="17">
        <v>11</v>
      </c>
      <c r="E96" s="17" t="s">
        <v>78</v>
      </c>
      <c r="F96" s="17" t="s">
        <v>70</v>
      </c>
      <c r="G96" s="17" t="s">
        <v>70</v>
      </c>
      <c r="H96" s="17" t="s">
        <v>70</v>
      </c>
      <c r="I96" s="17" t="s">
        <v>70</v>
      </c>
      <c r="J96" s="17" t="s">
        <v>69</v>
      </c>
      <c r="K96" s="17" t="s">
        <v>70</v>
      </c>
      <c r="L96" s="17" t="s">
        <v>70</v>
      </c>
      <c r="M96" s="17" t="s">
        <v>70</v>
      </c>
      <c r="N96" s="17">
        <v>33.33</v>
      </c>
      <c r="O96" s="17">
        <v>57</v>
      </c>
      <c r="P96" s="17" t="s">
        <v>69</v>
      </c>
      <c r="Q96" s="17" t="s">
        <v>70</v>
      </c>
      <c r="R96" s="17" t="s">
        <v>70</v>
      </c>
      <c r="S96" s="17" t="s">
        <v>70</v>
      </c>
      <c r="T96" s="17" t="s">
        <v>69</v>
      </c>
      <c r="U96" s="17" t="s">
        <v>70</v>
      </c>
      <c r="V96" s="17">
        <v>0</v>
      </c>
      <c r="AA96" s="17" t="s">
        <v>104</v>
      </c>
      <c r="AC96" s="17" t="s">
        <v>72</v>
      </c>
      <c r="AD96" s="17" t="s">
        <v>310</v>
      </c>
      <c r="AE96" s="20" t="s">
        <v>164</v>
      </c>
      <c r="AF96" s="17" t="s">
        <v>70</v>
      </c>
      <c r="AH96" s="21" t="s">
        <v>407</v>
      </c>
      <c r="AI96" s="17" t="s">
        <v>69</v>
      </c>
      <c r="AJ96" s="17" t="s">
        <v>283</v>
      </c>
      <c r="AK96" s="17">
        <v>2</v>
      </c>
      <c r="AL96" s="17">
        <f t="shared" si="35"/>
        <v>2</v>
      </c>
      <c r="AM96" s="17">
        <f t="shared" si="36"/>
        <v>4</v>
      </c>
      <c r="AN96" s="17">
        <f t="shared" si="37"/>
        <v>2</v>
      </c>
      <c r="AO96" s="17">
        <f t="shared" si="38"/>
        <v>0</v>
      </c>
      <c r="AP96" s="17">
        <f t="shared" si="39"/>
        <v>0</v>
      </c>
      <c r="AQ96" s="17">
        <f t="shared" si="40"/>
        <v>0</v>
      </c>
      <c r="AR96" s="17">
        <f t="shared" si="41"/>
        <v>0</v>
      </c>
      <c r="AS96" s="17">
        <f t="shared" si="42"/>
        <v>0</v>
      </c>
      <c r="AT96" s="17">
        <f t="shared" si="43"/>
        <v>1</v>
      </c>
      <c r="AU96" s="17">
        <f t="shared" si="44"/>
        <v>0</v>
      </c>
      <c r="AV96" s="17">
        <f t="shared" si="45"/>
        <v>1</v>
      </c>
      <c r="AW96" s="17">
        <f t="shared" si="46"/>
        <v>0</v>
      </c>
      <c r="AX96" s="17">
        <v>1</v>
      </c>
      <c r="AY96" s="17">
        <f t="shared" si="47"/>
        <v>1</v>
      </c>
      <c r="AZ96" s="17">
        <f t="shared" si="48"/>
        <v>0</v>
      </c>
      <c r="BA96" s="17">
        <f t="shared" si="49"/>
        <v>0</v>
      </c>
      <c r="BB96" s="17">
        <f t="shared" si="50"/>
        <v>0</v>
      </c>
      <c r="BC96" s="17">
        <f t="shared" si="51"/>
        <v>0</v>
      </c>
      <c r="BD96" s="17">
        <f t="shared" si="52"/>
        <v>1</v>
      </c>
      <c r="BE96" s="17">
        <v>2</v>
      </c>
      <c r="BF96" s="17">
        <f t="shared" si="53"/>
        <v>0</v>
      </c>
      <c r="BG96" s="17">
        <f t="shared" si="54"/>
        <v>1</v>
      </c>
      <c r="BH96" s="17" t="s">
        <v>408</v>
      </c>
    </row>
    <row r="97" spans="1:67" ht="12" customHeight="1" x14ac:dyDescent="0.25">
      <c r="A97" t="s">
        <v>409</v>
      </c>
      <c r="B97">
        <v>63.258042439999997</v>
      </c>
      <c r="C97" t="s">
        <v>98</v>
      </c>
      <c r="D97" s="5">
        <v>120</v>
      </c>
      <c r="E97" t="s">
        <v>68</v>
      </c>
      <c r="F97" t="s">
        <v>70</v>
      </c>
      <c r="G97" t="s">
        <v>70</v>
      </c>
      <c r="H97" t="s">
        <v>70</v>
      </c>
      <c r="I97" t="s">
        <v>70</v>
      </c>
      <c r="J97" t="s">
        <v>70</v>
      </c>
      <c r="K97" t="s">
        <v>70</v>
      </c>
      <c r="L97" t="s">
        <v>70</v>
      </c>
      <c r="M97" t="s">
        <v>70</v>
      </c>
      <c r="N97">
        <v>21.55</v>
      </c>
      <c r="O97" s="5">
        <v>66</v>
      </c>
      <c r="P97" t="s">
        <v>69</v>
      </c>
      <c r="Q97" t="s">
        <v>70</v>
      </c>
      <c r="R97" t="s">
        <v>70</v>
      </c>
      <c r="S97" t="s">
        <v>70</v>
      </c>
      <c r="T97" t="s">
        <v>70</v>
      </c>
      <c r="U97" t="s">
        <v>70</v>
      </c>
      <c r="V97">
        <v>0</v>
      </c>
      <c r="AC97" t="s">
        <v>72</v>
      </c>
      <c r="AD97" t="s">
        <v>282</v>
      </c>
      <c r="AE97" t="s">
        <v>74</v>
      </c>
      <c r="AF97" t="s">
        <v>70</v>
      </c>
      <c r="AG97" t="s">
        <v>70</v>
      </c>
      <c r="AH97" s="9" t="s">
        <v>410</v>
      </c>
      <c r="AI97" t="s">
        <v>69</v>
      </c>
      <c r="AJ97" t="s">
        <v>85</v>
      </c>
      <c r="AK97">
        <v>41</v>
      </c>
      <c r="AL97">
        <f t="shared" si="35"/>
        <v>1</v>
      </c>
      <c r="AM97">
        <f t="shared" si="36"/>
        <v>5</v>
      </c>
      <c r="AN97">
        <f t="shared" si="37"/>
        <v>1</v>
      </c>
      <c r="AO97">
        <f t="shared" si="38"/>
        <v>0</v>
      </c>
      <c r="AP97">
        <f t="shared" si="39"/>
        <v>0</v>
      </c>
      <c r="AQ97">
        <f t="shared" si="40"/>
        <v>0</v>
      </c>
      <c r="AR97">
        <f t="shared" si="41"/>
        <v>0</v>
      </c>
      <c r="AS97">
        <f t="shared" si="42"/>
        <v>0</v>
      </c>
      <c r="AT97">
        <f t="shared" si="43"/>
        <v>0</v>
      </c>
      <c r="AU97">
        <f t="shared" si="44"/>
        <v>0</v>
      </c>
      <c r="AV97">
        <f t="shared" si="45"/>
        <v>1</v>
      </c>
      <c r="AW97">
        <f t="shared" si="46"/>
        <v>0</v>
      </c>
      <c r="AX97">
        <v>1</v>
      </c>
      <c r="AY97">
        <f t="shared" si="47"/>
        <v>0</v>
      </c>
      <c r="AZ97">
        <f t="shared" si="48"/>
        <v>0</v>
      </c>
      <c r="BA97">
        <f t="shared" si="49"/>
        <v>0</v>
      </c>
      <c r="BB97">
        <f t="shared" si="50"/>
        <v>0</v>
      </c>
      <c r="BC97">
        <f t="shared" si="51"/>
        <v>0</v>
      </c>
      <c r="BD97">
        <f t="shared" si="52"/>
        <v>2</v>
      </c>
      <c r="BE97">
        <v>2</v>
      </c>
      <c r="BF97">
        <f t="shared" si="53"/>
        <v>0</v>
      </c>
      <c r="BG97">
        <f t="shared" si="54"/>
        <v>1</v>
      </c>
    </row>
    <row r="98" spans="1:67" ht="12" customHeight="1" x14ac:dyDescent="0.25">
      <c r="A98" t="s">
        <v>411</v>
      </c>
      <c r="B98">
        <v>60.35865845</v>
      </c>
      <c r="C98" t="s">
        <v>98</v>
      </c>
      <c r="D98" s="5">
        <v>36</v>
      </c>
      <c r="E98" t="s">
        <v>68</v>
      </c>
      <c r="F98" t="s">
        <v>69</v>
      </c>
      <c r="O98" s="5">
        <v>82</v>
      </c>
      <c r="P98" t="s">
        <v>69</v>
      </c>
      <c r="Q98" t="s">
        <v>70</v>
      </c>
      <c r="R98" t="s">
        <v>70</v>
      </c>
      <c r="S98" t="s">
        <v>69</v>
      </c>
      <c r="T98" t="s">
        <v>70</v>
      </c>
      <c r="U98" t="s">
        <v>70</v>
      </c>
      <c r="V98">
        <v>0</v>
      </c>
      <c r="X98">
        <v>43.5</v>
      </c>
      <c r="AB98" s="5">
        <v>55</v>
      </c>
      <c r="AC98" t="s">
        <v>72</v>
      </c>
      <c r="AD98" t="s">
        <v>99</v>
      </c>
      <c r="AE98" t="s">
        <v>74</v>
      </c>
      <c r="AF98" t="s">
        <v>70</v>
      </c>
      <c r="AG98" t="s">
        <v>70</v>
      </c>
      <c r="AH98" s="9" t="s">
        <v>412</v>
      </c>
      <c r="AL98">
        <f t="shared" si="35"/>
        <v>2</v>
      </c>
      <c r="AM98">
        <f t="shared" si="36"/>
        <v>6</v>
      </c>
      <c r="AN98">
        <f t="shared" si="37"/>
        <v>2</v>
      </c>
      <c r="AO98">
        <f t="shared" si="38"/>
        <v>0</v>
      </c>
      <c r="AP98">
        <f t="shared" si="39"/>
        <v>1</v>
      </c>
      <c r="AQ98">
        <f t="shared" si="40"/>
        <v>0</v>
      </c>
      <c r="AR98">
        <f t="shared" si="41"/>
        <v>0</v>
      </c>
      <c r="AS98">
        <f t="shared" si="42"/>
        <v>0</v>
      </c>
      <c r="AT98">
        <f t="shared" si="43"/>
        <v>0</v>
      </c>
      <c r="AU98">
        <f t="shared" si="44"/>
        <v>0</v>
      </c>
      <c r="AV98">
        <f t="shared" si="45"/>
        <v>1</v>
      </c>
      <c r="AW98">
        <f t="shared" si="46"/>
        <v>0</v>
      </c>
      <c r="AX98">
        <v>1</v>
      </c>
      <c r="AY98">
        <f t="shared" si="47"/>
        <v>0</v>
      </c>
      <c r="AZ98">
        <f t="shared" si="48"/>
        <v>1</v>
      </c>
      <c r="BA98">
        <f t="shared" si="49"/>
        <v>0</v>
      </c>
      <c r="BB98">
        <f t="shared" si="50"/>
        <v>0</v>
      </c>
      <c r="BC98">
        <f t="shared" si="51"/>
        <v>1</v>
      </c>
      <c r="BD98">
        <f t="shared" si="52"/>
        <v>2</v>
      </c>
      <c r="BE98">
        <v>2</v>
      </c>
      <c r="BF98">
        <f t="shared" si="53"/>
        <v>0</v>
      </c>
      <c r="BG98">
        <f t="shared" si="54"/>
        <v>1</v>
      </c>
      <c r="BH98" t="s">
        <v>413</v>
      </c>
    </row>
    <row r="99" spans="1:67" ht="12" customHeight="1" x14ac:dyDescent="0.25">
      <c r="A99" t="s">
        <v>414</v>
      </c>
      <c r="B99">
        <v>55.901437369999996</v>
      </c>
      <c r="C99" t="s">
        <v>67</v>
      </c>
      <c r="D99" s="5">
        <v>72</v>
      </c>
      <c r="E99" t="s">
        <v>68</v>
      </c>
      <c r="F99" t="s">
        <v>70</v>
      </c>
      <c r="G99" t="s">
        <v>70</v>
      </c>
      <c r="H99" t="s">
        <v>70</v>
      </c>
      <c r="I99" t="s">
        <v>70</v>
      </c>
      <c r="J99" t="s">
        <v>70</v>
      </c>
      <c r="K99" t="s">
        <v>70</v>
      </c>
      <c r="L99" t="s">
        <v>70</v>
      </c>
      <c r="M99" t="s">
        <v>70</v>
      </c>
      <c r="N99">
        <v>25.4</v>
      </c>
      <c r="O99" s="5">
        <v>66</v>
      </c>
      <c r="P99" t="s">
        <v>70</v>
      </c>
      <c r="Q99" t="s">
        <v>70</v>
      </c>
      <c r="R99" t="s">
        <v>70</v>
      </c>
      <c r="S99" t="s">
        <v>70</v>
      </c>
      <c r="T99" t="s">
        <v>70</v>
      </c>
      <c r="U99" t="s">
        <v>69</v>
      </c>
      <c r="V99">
        <v>0</v>
      </c>
      <c r="AA99" t="s">
        <v>360</v>
      </c>
      <c r="AC99" t="s">
        <v>72</v>
      </c>
      <c r="AD99" t="s">
        <v>91</v>
      </c>
      <c r="AE99" t="s">
        <v>74</v>
      </c>
      <c r="AF99" t="s">
        <v>70</v>
      </c>
      <c r="AG99" t="s">
        <v>70</v>
      </c>
      <c r="AH99" s="9" t="s">
        <v>415</v>
      </c>
      <c r="AL99">
        <f t="shared" si="35"/>
        <v>0</v>
      </c>
      <c r="AM99">
        <f t="shared" si="36"/>
        <v>3</v>
      </c>
      <c r="AN99">
        <f t="shared" si="37"/>
        <v>1</v>
      </c>
      <c r="AO99">
        <f t="shared" si="38"/>
        <v>0</v>
      </c>
      <c r="AP99">
        <f t="shared" si="39"/>
        <v>0</v>
      </c>
      <c r="AQ99">
        <f t="shared" si="40"/>
        <v>0</v>
      </c>
      <c r="AR99">
        <f t="shared" si="41"/>
        <v>0</v>
      </c>
      <c r="AS99">
        <f t="shared" si="42"/>
        <v>0</v>
      </c>
      <c r="AT99">
        <f t="shared" si="43"/>
        <v>0</v>
      </c>
      <c r="AU99">
        <f t="shared" si="44"/>
        <v>0</v>
      </c>
      <c r="AV99">
        <f t="shared" si="45"/>
        <v>0</v>
      </c>
      <c r="AW99">
        <f t="shared" si="46"/>
        <v>0</v>
      </c>
      <c r="AX99">
        <v>1</v>
      </c>
      <c r="AY99">
        <f t="shared" si="47"/>
        <v>0</v>
      </c>
      <c r="AZ99">
        <f t="shared" si="48"/>
        <v>0</v>
      </c>
      <c r="BA99">
        <f t="shared" si="49"/>
        <v>0</v>
      </c>
      <c r="BB99">
        <f t="shared" si="50"/>
        <v>0</v>
      </c>
      <c r="BC99">
        <f t="shared" si="51"/>
        <v>0</v>
      </c>
      <c r="BD99">
        <f t="shared" si="52"/>
        <v>1</v>
      </c>
      <c r="BE99">
        <v>2</v>
      </c>
      <c r="BF99">
        <f t="shared" si="53"/>
        <v>0</v>
      </c>
      <c r="BG99">
        <f t="shared" si="54"/>
        <v>0</v>
      </c>
      <c r="BH99" t="s">
        <v>416</v>
      </c>
    </row>
    <row r="100" spans="1:67" ht="12" customHeight="1" x14ac:dyDescent="0.25">
      <c r="A100" t="s">
        <v>417</v>
      </c>
      <c r="B100">
        <v>60.887063660000003</v>
      </c>
      <c r="C100" t="s">
        <v>67</v>
      </c>
      <c r="D100" s="5">
        <v>120</v>
      </c>
      <c r="E100" t="s">
        <v>68</v>
      </c>
      <c r="F100" t="s">
        <v>69</v>
      </c>
      <c r="G100" t="s">
        <v>70</v>
      </c>
      <c r="H100" t="s">
        <v>70</v>
      </c>
      <c r="I100" t="s">
        <v>70</v>
      </c>
      <c r="J100" t="s">
        <v>70</v>
      </c>
      <c r="K100" t="s">
        <v>70</v>
      </c>
      <c r="L100" t="s">
        <v>70</v>
      </c>
      <c r="M100" t="s">
        <v>70</v>
      </c>
      <c r="N100">
        <v>34.19</v>
      </c>
      <c r="O100" s="5" t="s">
        <v>90</v>
      </c>
      <c r="P100" t="s">
        <v>69</v>
      </c>
      <c r="Q100" t="s">
        <v>70</v>
      </c>
      <c r="R100" t="s">
        <v>70</v>
      </c>
      <c r="S100" t="s">
        <v>70</v>
      </c>
      <c r="T100" t="s">
        <v>70</v>
      </c>
      <c r="U100" t="s">
        <v>70</v>
      </c>
      <c r="V100">
        <v>0</v>
      </c>
      <c r="X100">
        <v>45</v>
      </c>
      <c r="AC100" t="s">
        <v>72</v>
      </c>
      <c r="AE100" t="s">
        <v>164</v>
      </c>
      <c r="AF100" t="s">
        <v>70</v>
      </c>
      <c r="AG100" t="s">
        <v>70</v>
      </c>
      <c r="AH100" s="9" t="s">
        <v>418</v>
      </c>
      <c r="AL100">
        <f t="shared" si="35"/>
        <v>1</v>
      </c>
      <c r="AM100">
        <f t="shared" si="36"/>
        <v>6</v>
      </c>
      <c r="AN100">
        <f t="shared" si="37"/>
        <v>2</v>
      </c>
      <c r="AO100">
        <f t="shared" si="38"/>
        <v>0</v>
      </c>
      <c r="AP100">
        <f t="shared" si="39"/>
        <v>1</v>
      </c>
      <c r="AQ100">
        <f t="shared" si="40"/>
        <v>0</v>
      </c>
      <c r="AR100">
        <f t="shared" si="41"/>
        <v>0</v>
      </c>
      <c r="AS100">
        <f t="shared" si="42"/>
        <v>0</v>
      </c>
      <c r="AT100">
        <f t="shared" si="43"/>
        <v>0</v>
      </c>
      <c r="AU100">
        <f t="shared" si="44"/>
        <v>0</v>
      </c>
      <c r="AV100">
        <f t="shared" si="45"/>
        <v>0</v>
      </c>
      <c r="AW100">
        <f t="shared" si="46"/>
        <v>0</v>
      </c>
      <c r="AX100">
        <v>1</v>
      </c>
      <c r="AY100">
        <f t="shared" si="47"/>
        <v>0</v>
      </c>
      <c r="AZ100">
        <f t="shared" si="48"/>
        <v>1</v>
      </c>
      <c r="BA100">
        <f t="shared" si="49"/>
        <v>0</v>
      </c>
      <c r="BB100">
        <f t="shared" si="50"/>
        <v>0</v>
      </c>
      <c r="BC100">
        <f t="shared" si="51"/>
        <v>2</v>
      </c>
      <c r="BD100">
        <f t="shared" si="52"/>
        <v>2</v>
      </c>
      <c r="BE100">
        <v>2</v>
      </c>
      <c r="BF100">
        <f t="shared" si="53"/>
        <v>0</v>
      </c>
      <c r="BG100">
        <f t="shared" si="54"/>
        <v>0</v>
      </c>
      <c r="BH100" t="s">
        <v>419</v>
      </c>
    </row>
    <row r="101" spans="1:67" ht="12" customHeight="1" x14ac:dyDescent="0.25">
      <c r="A101" t="s">
        <v>420</v>
      </c>
      <c r="B101">
        <v>54.518822720000003</v>
      </c>
      <c r="C101" t="s">
        <v>67</v>
      </c>
      <c r="E101" t="s">
        <v>78</v>
      </c>
      <c r="F101" t="s">
        <v>70</v>
      </c>
      <c r="G101" t="s">
        <v>70</v>
      </c>
      <c r="H101" t="s">
        <v>70</v>
      </c>
      <c r="I101" t="s">
        <v>70</v>
      </c>
      <c r="J101" t="s">
        <v>70</v>
      </c>
      <c r="K101" t="s">
        <v>70</v>
      </c>
      <c r="L101" t="s">
        <v>70</v>
      </c>
      <c r="M101" t="s">
        <v>70</v>
      </c>
      <c r="N101">
        <v>33.880000000000003</v>
      </c>
      <c r="O101" s="5" t="s">
        <v>90</v>
      </c>
      <c r="P101" t="s">
        <v>69</v>
      </c>
      <c r="Q101" t="s">
        <v>70</v>
      </c>
      <c r="R101" t="s">
        <v>70</v>
      </c>
      <c r="S101" t="s">
        <v>70</v>
      </c>
      <c r="T101" t="s">
        <v>70</v>
      </c>
      <c r="U101" t="s">
        <v>70</v>
      </c>
      <c r="V101">
        <v>0</v>
      </c>
      <c r="X101">
        <v>51</v>
      </c>
      <c r="AB101" s="5" t="s">
        <v>159</v>
      </c>
      <c r="AD101" t="s">
        <v>421</v>
      </c>
      <c r="AE101" t="s">
        <v>74</v>
      </c>
      <c r="AF101" t="s">
        <v>70</v>
      </c>
      <c r="AG101" t="s">
        <v>70</v>
      </c>
      <c r="AH101" s="9" t="s">
        <v>422</v>
      </c>
      <c r="AL101">
        <f t="shared" si="35"/>
        <v>0</v>
      </c>
      <c r="AM101">
        <f t="shared" si="36"/>
        <v>6</v>
      </c>
      <c r="AN101">
        <f t="shared" si="37"/>
        <v>2</v>
      </c>
      <c r="AO101">
        <f t="shared" si="38"/>
        <v>0</v>
      </c>
      <c r="AP101">
        <f t="shared" si="39"/>
        <v>0</v>
      </c>
      <c r="AQ101">
        <f t="shared" si="40"/>
        <v>0</v>
      </c>
      <c r="AR101">
        <f t="shared" si="41"/>
        <v>0</v>
      </c>
      <c r="AS101">
        <f t="shared" si="42"/>
        <v>0</v>
      </c>
      <c r="AT101">
        <f t="shared" si="43"/>
        <v>0</v>
      </c>
      <c r="AU101">
        <f t="shared" si="44"/>
        <v>0</v>
      </c>
      <c r="AV101">
        <f t="shared" si="45"/>
        <v>0</v>
      </c>
      <c r="AW101">
        <f t="shared" si="46"/>
        <v>0</v>
      </c>
      <c r="AX101">
        <v>1</v>
      </c>
      <c r="AY101">
        <f t="shared" si="47"/>
        <v>0</v>
      </c>
      <c r="AZ101">
        <f t="shared" si="48"/>
        <v>1</v>
      </c>
      <c r="BA101">
        <f t="shared" si="49"/>
        <v>0</v>
      </c>
      <c r="BB101">
        <f t="shared" si="50"/>
        <v>0</v>
      </c>
      <c r="BC101">
        <f t="shared" si="51"/>
        <v>3</v>
      </c>
      <c r="BD101">
        <f t="shared" si="52"/>
        <v>1</v>
      </c>
      <c r="BE101">
        <v>2</v>
      </c>
      <c r="BF101">
        <f t="shared" si="53"/>
        <v>0</v>
      </c>
      <c r="BG101">
        <f t="shared" si="54"/>
        <v>0</v>
      </c>
      <c r="BH101" t="s">
        <v>423</v>
      </c>
    </row>
    <row r="102" spans="1:67" ht="12" customHeight="1" x14ac:dyDescent="0.25">
      <c r="A102" t="s">
        <v>424</v>
      </c>
      <c r="B102">
        <v>69.541409999999999</v>
      </c>
      <c r="C102" t="s">
        <v>98</v>
      </c>
      <c r="D102" s="5" t="s">
        <v>129</v>
      </c>
      <c r="E102" t="s">
        <v>68</v>
      </c>
      <c r="F102" t="s">
        <v>69</v>
      </c>
      <c r="G102" t="s">
        <v>70</v>
      </c>
      <c r="H102" t="s">
        <v>70</v>
      </c>
      <c r="I102" t="s">
        <v>70</v>
      </c>
      <c r="J102" t="s">
        <v>70</v>
      </c>
      <c r="K102" t="s">
        <v>70</v>
      </c>
      <c r="L102" t="s">
        <v>70</v>
      </c>
      <c r="M102" t="s">
        <v>70</v>
      </c>
      <c r="N102">
        <v>32.700000000000003</v>
      </c>
      <c r="O102" s="5">
        <v>52</v>
      </c>
      <c r="P102" t="s">
        <v>69</v>
      </c>
      <c r="Q102" t="s">
        <v>69</v>
      </c>
      <c r="R102" t="s">
        <v>70</v>
      </c>
      <c r="S102" t="s">
        <v>70</v>
      </c>
      <c r="T102" t="s">
        <v>69</v>
      </c>
      <c r="U102" t="s">
        <v>70</v>
      </c>
      <c r="V102">
        <v>0</v>
      </c>
      <c r="X102">
        <v>41</v>
      </c>
      <c r="AA102" t="s">
        <v>104</v>
      </c>
      <c r="AB102" s="5">
        <v>55</v>
      </c>
      <c r="AC102" t="s">
        <v>72</v>
      </c>
      <c r="AD102" t="s">
        <v>425</v>
      </c>
      <c r="AE102" t="s">
        <v>74</v>
      </c>
      <c r="AF102" t="s">
        <v>70</v>
      </c>
      <c r="AG102" t="s">
        <v>70</v>
      </c>
      <c r="AH102" s="9" t="s">
        <v>426</v>
      </c>
      <c r="AL102">
        <f t="shared" si="35"/>
        <v>3</v>
      </c>
      <c r="AM102">
        <f t="shared" si="36"/>
        <v>6</v>
      </c>
      <c r="AN102">
        <f t="shared" si="37"/>
        <v>3</v>
      </c>
      <c r="AO102">
        <f t="shared" si="38"/>
        <v>0</v>
      </c>
      <c r="AP102">
        <f t="shared" si="39"/>
        <v>1</v>
      </c>
      <c r="AQ102">
        <f t="shared" si="40"/>
        <v>0</v>
      </c>
      <c r="AR102">
        <f t="shared" si="41"/>
        <v>0</v>
      </c>
      <c r="AS102">
        <f t="shared" si="42"/>
        <v>0</v>
      </c>
      <c r="AT102">
        <f t="shared" si="43"/>
        <v>0</v>
      </c>
      <c r="AU102">
        <f t="shared" si="44"/>
        <v>1</v>
      </c>
      <c r="AV102">
        <f t="shared" si="45"/>
        <v>1</v>
      </c>
      <c r="AW102">
        <f t="shared" si="46"/>
        <v>1</v>
      </c>
      <c r="AX102">
        <v>1</v>
      </c>
      <c r="AY102">
        <f t="shared" si="47"/>
        <v>1</v>
      </c>
      <c r="AZ102">
        <f t="shared" si="48"/>
        <v>0</v>
      </c>
      <c r="BA102">
        <f t="shared" si="49"/>
        <v>0</v>
      </c>
      <c r="BB102">
        <f t="shared" si="50"/>
        <v>0</v>
      </c>
      <c r="BC102">
        <f t="shared" si="51"/>
        <v>1</v>
      </c>
      <c r="BD102">
        <f t="shared" si="52"/>
        <v>2</v>
      </c>
      <c r="BE102">
        <v>2</v>
      </c>
      <c r="BF102">
        <f t="shared" si="53"/>
        <v>0</v>
      </c>
      <c r="BG102">
        <f t="shared" si="54"/>
        <v>1</v>
      </c>
      <c r="BH102" t="s">
        <v>427</v>
      </c>
      <c r="BN102" t="s">
        <v>688</v>
      </c>
      <c r="BO102" t="s">
        <v>676</v>
      </c>
    </row>
    <row r="103" spans="1:67" ht="12" customHeight="1" x14ac:dyDescent="0.25">
      <c r="A103" t="s">
        <v>428</v>
      </c>
      <c r="B103">
        <v>64.260095820000004</v>
      </c>
      <c r="C103" t="s">
        <v>98</v>
      </c>
      <c r="E103" t="s">
        <v>78</v>
      </c>
      <c r="F103" t="s">
        <v>69</v>
      </c>
      <c r="G103" t="s">
        <v>70</v>
      </c>
      <c r="H103" t="s">
        <v>70</v>
      </c>
      <c r="I103" t="s">
        <v>69</v>
      </c>
      <c r="J103" t="s">
        <v>70</v>
      </c>
      <c r="K103" t="s">
        <v>70</v>
      </c>
      <c r="L103" t="s">
        <v>70</v>
      </c>
      <c r="M103" t="s">
        <v>70</v>
      </c>
      <c r="N103">
        <v>39.96</v>
      </c>
      <c r="O103" s="5">
        <v>76</v>
      </c>
      <c r="P103" t="s">
        <v>69</v>
      </c>
      <c r="Q103" t="s">
        <v>69</v>
      </c>
      <c r="R103" t="s">
        <v>70</v>
      </c>
      <c r="S103" t="s">
        <v>70</v>
      </c>
      <c r="T103" t="s">
        <v>70</v>
      </c>
      <c r="U103" t="s">
        <v>70</v>
      </c>
      <c r="V103">
        <v>0</v>
      </c>
      <c r="X103">
        <v>49</v>
      </c>
      <c r="AA103" t="s">
        <v>71</v>
      </c>
      <c r="AD103" t="s">
        <v>429</v>
      </c>
      <c r="AE103" t="s">
        <v>74</v>
      </c>
      <c r="AF103" t="s">
        <v>70</v>
      </c>
      <c r="AG103" t="s">
        <v>70</v>
      </c>
      <c r="AH103" s="9" t="s">
        <v>430</v>
      </c>
      <c r="AI103" t="s">
        <v>69</v>
      </c>
      <c r="AJ103" t="s">
        <v>85</v>
      </c>
      <c r="AK103">
        <v>37</v>
      </c>
      <c r="AL103">
        <f t="shared" si="35"/>
        <v>2</v>
      </c>
      <c r="AM103">
        <f t="shared" si="36"/>
        <v>7</v>
      </c>
      <c r="AN103">
        <f t="shared" si="37"/>
        <v>2</v>
      </c>
      <c r="AO103">
        <f t="shared" si="38"/>
        <v>0</v>
      </c>
      <c r="AP103">
        <f t="shared" si="39"/>
        <v>1</v>
      </c>
      <c r="AQ103">
        <f t="shared" si="40"/>
        <v>0</v>
      </c>
      <c r="AR103">
        <f t="shared" si="41"/>
        <v>0</v>
      </c>
      <c r="AS103">
        <f t="shared" si="42"/>
        <v>0</v>
      </c>
      <c r="AT103">
        <f t="shared" si="43"/>
        <v>0</v>
      </c>
      <c r="AU103">
        <f t="shared" si="44"/>
        <v>0</v>
      </c>
      <c r="AV103">
        <f t="shared" si="45"/>
        <v>1</v>
      </c>
      <c r="AW103">
        <f t="shared" si="46"/>
        <v>0</v>
      </c>
      <c r="AX103">
        <v>1</v>
      </c>
      <c r="AY103">
        <f t="shared" si="47"/>
        <v>0</v>
      </c>
      <c r="AZ103">
        <f t="shared" si="48"/>
        <v>1</v>
      </c>
      <c r="BA103">
        <f t="shared" si="49"/>
        <v>0</v>
      </c>
      <c r="BB103">
        <f t="shared" si="50"/>
        <v>0</v>
      </c>
      <c r="BC103">
        <f t="shared" si="51"/>
        <v>2</v>
      </c>
      <c r="BD103">
        <f t="shared" si="52"/>
        <v>2</v>
      </c>
      <c r="BE103">
        <v>2</v>
      </c>
      <c r="BF103">
        <f t="shared" si="53"/>
        <v>0</v>
      </c>
      <c r="BG103">
        <f t="shared" si="54"/>
        <v>1</v>
      </c>
      <c r="BH103" t="s">
        <v>431</v>
      </c>
    </row>
    <row r="104" spans="1:67" ht="12" customHeight="1" x14ac:dyDescent="0.25">
      <c r="A104" t="s">
        <v>432</v>
      </c>
      <c r="B104">
        <v>59.123887750000002</v>
      </c>
      <c r="C104" t="s">
        <v>67</v>
      </c>
      <c r="D104" s="5">
        <v>36</v>
      </c>
      <c r="E104" t="s">
        <v>68</v>
      </c>
      <c r="F104" t="s">
        <v>70</v>
      </c>
      <c r="G104" t="s">
        <v>70</v>
      </c>
      <c r="H104" t="s">
        <v>70</v>
      </c>
      <c r="I104" t="s">
        <v>70</v>
      </c>
      <c r="J104" t="s">
        <v>70</v>
      </c>
      <c r="K104" t="s">
        <v>70</v>
      </c>
      <c r="L104" t="s">
        <v>70</v>
      </c>
      <c r="M104" t="s">
        <v>69</v>
      </c>
      <c r="N104">
        <v>25.82</v>
      </c>
      <c r="O104" s="5">
        <v>58</v>
      </c>
      <c r="P104" t="s">
        <v>69</v>
      </c>
      <c r="Q104" t="s">
        <v>70</v>
      </c>
      <c r="R104" t="s">
        <v>70</v>
      </c>
      <c r="S104" t="s">
        <v>70</v>
      </c>
      <c r="T104" t="s">
        <v>69</v>
      </c>
      <c r="U104" t="s">
        <v>70</v>
      </c>
      <c r="V104">
        <v>0</v>
      </c>
      <c r="X104">
        <v>44</v>
      </c>
      <c r="AB104" s="5" t="s">
        <v>209</v>
      </c>
      <c r="AC104" t="s">
        <v>131</v>
      </c>
      <c r="AD104" t="s">
        <v>433</v>
      </c>
      <c r="AE104" t="s">
        <v>74</v>
      </c>
      <c r="AF104" t="s">
        <v>70</v>
      </c>
      <c r="AG104" t="s">
        <v>70</v>
      </c>
      <c r="AH104" s="9" t="s">
        <v>434</v>
      </c>
      <c r="AL104">
        <f t="shared" si="35"/>
        <v>1</v>
      </c>
      <c r="AM104">
        <f t="shared" si="36"/>
        <v>4</v>
      </c>
      <c r="AN104">
        <f t="shared" si="37"/>
        <v>3</v>
      </c>
      <c r="AO104">
        <f t="shared" si="38"/>
        <v>1</v>
      </c>
      <c r="AP104">
        <f t="shared" si="39"/>
        <v>0</v>
      </c>
      <c r="AQ104">
        <f t="shared" si="40"/>
        <v>0</v>
      </c>
      <c r="AR104">
        <f t="shared" si="41"/>
        <v>0</v>
      </c>
      <c r="AS104">
        <f t="shared" si="42"/>
        <v>0</v>
      </c>
      <c r="AT104">
        <f t="shared" si="43"/>
        <v>0</v>
      </c>
      <c r="AU104">
        <f t="shared" si="44"/>
        <v>0</v>
      </c>
      <c r="AV104">
        <f t="shared" si="45"/>
        <v>0</v>
      </c>
      <c r="AW104">
        <f t="shared" si="46"/>
        <v>0</v>
      </c>
      <c r="AX104">
        <v>1</v>
      </c>
      <c r="AY104">
        <f t="shared" si="47"/>
        <v>1</v>
      </c>
      <c r="AZ104">
        <f t="shared" si="48"/>
        <v>1</v>
      </c>
      <c r="BA104">
        <f t="shared" si="49"/>
        <v>0</v>
      </c>
      <c r="BB104">
        <f t="shared" si="50"/>
        <v>0</v>
      </c>
      <c r="BC104">
        <f t="shared" si="51"/>
        <v>1</v>
      </c>
      <c r="BD104">
        <f t="shared" si="52"/>
        <v>1</v>
      </c>
      <c r="BE104">
        <v>2</v>
      </c>
      <c r="BF104">
        <f t="shared" si="53"/>
        <v>0</v>
      </c>
      <c r="BG104">
        <f t="shared" si="54"/>
        <v>0</v>
      </c>
      <c r="BH104" t="s">
        <v>435</v>
      </c>
    </row>
    <row r="105" spans="1:67" ht="12" customHeight="1" x14ac:dyDescent="0.25">
      <c r="A105" t="s">
        <v>436</v>
      </c>
      <c r="B105">
        <v>69.442847360000002</v>
      </c>
      <c r="C105" t="s">
        <v>67</v>
      </c>
      <c r="D105" s="5">
        <v>36</v>
      </c>
      <c r="E105" t="s">
        <v>68</v>
      </c>
      <c r="F105" t="s">
        <v>69</v>
      </c>
      <c r="G105" t="s">
        <v>70</v>
      </c>
      <c r="H105" t="s">
        <v>70</v>
      </c>
      <c r="I105" t="s">
        <v>70</v>
      </c>
      <c r="J105" t="s">
        <v>70</v>
      </c>
      <c r="K105" t="s">
        <v>70</v>
      </c>
      <c r="L105" t="s">
        <v>69</v>
      </c>
      <c r="M105" t="s">
        <v>70</v>
      </c>
      <c r="N105">
        <v>35.83</v>
      </c>
      <c r="O105" s="5" t="s">
        <v>90</v>
      </c>
      <c r="P105" t="s">
        <v>70</v>
      </c>
      <c r="Q105" t="s">
        <v>69</v>
      </c>
      <c r="R105" t="s">
        <v>70</v>
      </c>
      <c r="S105" t="s">
        <v>70</v>
      </c>
      <c r="T105" t="s">
        <v>70</v>
      </c>
      <c r="U105" t="s">
        <v>69</v>
      </c>
      <c r="V105">
        <v>0</v>
      </c>
      <c r="X105">
        <v>44</v>
      </c>
      <c r="AA105" t="s">
        <v>104</v>
      </c>
      <c r="AD105" t="s">
        <v>437</v>
      </c>
      <c r="AE105" t="s">
        <v>164</v>
      </c>
      <c r="AF105" t="s">
        <v>70</v>
      </c>
      <c r="AG105" t="s">
        <v>70</v>
      </c>
      <c r="AH105" s="9" t="s">
        <v>438</v>
      </c>
      <c r="AL105">
        <f t="shared" si="35"/>
        <v>2</v>
      </c>
      <c r="AM105">
        <f t="shared" si="36"/>
        <v>5</v>
      </c>
      <c r="AN105">
        <f t="shared" si="37"/>
        <v>3</v>
      </c>
      <c r="AO105">
        <f t="shared" si="38"/>
        <v>0</v>
      </c>
      <c r="AP105">
        <f t="shared" si="39"/>
        <v>1</v>
      </c>
      <c r="AQ105">
        <f t="shared" si="40"/>
        <v>0</v>
      </c>
      <c r="AR105">
        <f t="shared" si="41"/>
        <v>0</v>
      </c>
      <c r="AS105">
        <f t="shared" si="42"/>
        <v>0</v>
      </c>
      <c r="AT105">
        <f t="shared" si="43"/>
        <v>0</v>
      </c>
      <c r="AU105">
        <f t="shared" si="44"/>
        <v>1</v>
      </c>
      <c r="AV105">
        <f t="shared" si="45"/>
        <v>0</v>
      </c>
      <c r="AW105">
        <f t="shared" si="46"/>
        <v>1</v>
      </c>
      <c r="AX105">
        <v>1</v>
      </c>
      <c r="AY105">
        <f t="shared" si="47"/>
        <v>0</v>
      </c>
      <c r="AZ105">
        <f t="shared" si="48"/>
        <v>1</v>
      </c>
      <c r="BA105">
        <f t="shared" si="49"/>
        <v>0</v>
      </c>
      <c r="BB105">
        <f t="shared" si="50"/>
        <v>0</v>
      </c>
      <c r="BC105">
        <f t="shared" si="51"/>
        <v>1</v>
      </c>
      <c r="BD105">
        <f t="shared" si="52"/>
        <v>2</v>
      </c>
      <c r="BE105">
        <v>2</v>
      </c>
      <c r="BF105">
        <f t="shared" si="53"/>
        <v>0</v>
      </c>
      <c r="BG105">
        <f t="shared" si="54"/>
        <v>0</v>
      </c>
      <c r="BH105" t="s">
        <v>439</v>
      </c>
    </row>
    <row r="106" spans="1:67" ht="12" customHeight="1" x14ac:dyDescent="0.25">
      <c r="A106" t="s">
        <v>440</v>
      </c>
      <c r="B106">
        <v>55.080082140000002</v>
      </c>
      <c r="C106" t="s">
        <v>67</v>
      </c>
      <c r="D106" s="5">
        <v>24</v>
      </c>
      <c r="E106" t="s">
        <v>68</v>
      </c>
      <c r="F106" t="s">
        <v>70</v>
      </c>
      <c r="H106" t="s">
        <v>70</v>
      </c>
      <c r="I106" t="s">
        <v>69</v>
      </c>
      <c r="J106" t="s">
        <v>70</v>
      </c>
      <c r="K106" t="s">
        <v>70</v>
      </c>
      <c r="L106" t="s">
        <v>70</v>
      </c>
      <c r="M106" t="s">
        <v>69</v>
      </c>
      <c r="N106">
        <v>29.32</v>
      </c>
      <c r="O106" s="5">
        <v>67</v>
      </c>
      <c r="P106" t="s">
        <v>69</v>
      </c>
      <c r="Q106" t="s">
        <v>70</v>
      </c>
      <c r="R106" t="s">
        <v>70</v>
      </c>
      <c r="S106" t="s">
        <v>69</v>
      </c>
      <c r="T106" t="s">
        <v>70</v>
      </c>
      <c r="U106" t="s">
        <v>70</v>
      </c>
      <c r="V106">
        <v>0</v>
      </c>
      <c r="X106">
        <v>40</v>
      </c>
      <c r="AA106" t="s">
        <v>143</v>
      </c>
      <c r="AB106" s="5" t="s">
        <v>175</v>
      </c>
      <c r="AD106" t="s">
        <v>441</v>
      </c>
      <c r="AE106" t="s">
        <v>164</v>
      </c>
      <c r="AF106" t="s">
        <v>70</v>
      </c>
      <c r="AG106" t="s">
        <v>70</v>
      </c>
      <c r="AH106" s="9" t="s">
        <v>442</v>
      </c>
      <c r="AI106" t="s">
        <v>69</v>
      </c>
      <c r="AJ106" t="s">
        <v>85</v>
      </c>
      <c r="AK106" s="6" t="s">
        <v>443</v>
      </c>
      <c r="AL106">
        <f t="shared" si="35"/>
        <v>1</v>
      </c>
      <c r="AM106">
        <f t="shared" si="36"/>
        <v>4</v>
      </c>
      <c r="AN106">
        <f t="shared" si="37"/>
        <v>1</v>
      </c>
      <c r="AO106">
        <f t="shared" si="38"/>
        <v>1</v>
      </c>
      <c r="AP106">
        <f t="shared" si="39"/>
        <v>0</v>
      </c>
      <c r="AQ106">
        <f t="shared" si="40"/>
        <v>0</v>
      </c>
      <c r="AR106">
        <f t="shared" si="41"/>
        <v>0</v>
      </c>
      <c r="AS106">
        <f t="shared" si="42"/>
        <v>0</v>
      </c>
      <c r="AT106">
        <f t="shared" si="43"/>
        <v>0</v>
      </c>
      <c r="AU106">
        <f t="shared" si="44"/>
        <v>0</v>
      </c>
      <c r="AV106">
        <f t="shared" si="45"/>
        <v>0</v>
      </c>
      <c r="AW106">
        <f t="shared" si="46"/>
        <v>0</v>
      </c>
      <c r="AX106">
        <v>1</v>
      </c>
      <c r="AY106">
        <f t="shared" si="47"/>
        <v>0</v>
      </c>
      <c r="AZ106">
        <f t="shared" si="48"/>
        <v>0</v>
      </c>
      <c r="BA106">
        <f t="shared" si="49"/>
        <v>0</v>
      </c>
      <c r="BB106">
        <f t="shared" si="50"/>
        <v>0</v>
      </c>
      <c r="BC106">
        <f t="shared" si="51"/>
        <v>1</v>
      </c>
      <c r="BD106">
        <f t="shared" si="52"/>
        <v>1</v>
      </c>
      <c r="BE106">
        <v>2</v>
      </c>
      <c r="BF106">
        <f t="shared" si="53"/>
        <v>0</v>
      </c>
      <c r="BG106">
        <f t="shared" si="54"/>
        <v>0</v>
      </c>
      <c r="BH106" t="s">
        <v>444</v>
      </c>
    </row>
    <row r="107" spans="1:67" ht="12" customHeight="1" x14ac:dyDescent="0.25">
      <c r="A107" t="s">
        <v>445</v>
      </c>
      <c r="B107">
        <v>61.11156742</v>
      </c>
      <c r="C107" t="s">
        <v>67</v>
      </c>
      <c r="D107" s="5">
        <v>48</v>
      </c>
      <c r="E107" t="s">
        <v>68</v>
      </c>
      <c r="F107" t="s">
        <v>70</v>
      </c>
      <c r="G107" t="s">
        <v>70</v>
      </c>
      <c r="H107" t="s">
        <v>69</v>
      </c>
      <c r="I107" t="s">
        <v>70</v>
      </c>
      <c r="J107" t="s">
        <v>70</v>
      </c>
      <c r="K107" t="s">
        <v>70</v>
      </c>
      <c r="L107" t="s">
        <v>70</v>
      </c>
      <c r="M107" t="s">
        <v>70</v>
      </c>
      <c r="N107">
        <v>35.83</v>
      </c>
      <c r="O107" s="5">
        <v>89</v>
      </c>
      <c r="P107" t="s">
        <v>69</v>
      </c>
      <c r="Q107" t="s">
        <v>70</v>
      </c>
      <c r="R107" t="s">
        <v>70</v>
      </c>
      <c r="S107" t="s">
        <v>70</v>
      </c>
      <c r="T107" t="s">
        <v>70</v>
      </c>
      <c r="U107" t="s">
        <v>70</v>
      </c>
      <c r="V107">
        <v>0</v>
      </c>
      <c r="AA107" t="s">
        <v>360</v>
      </c>
      <c r="AC107" t="s">
        <v>72</v>
      </c>
      <c r="AD107" t="s">
        <v>429</v>
      </c>
      <c r="AE107" t="s">
        <v>74</v>
      </c>
      <c r="AF107" t="s">
        <v>70</v>
      </c>
      <c r="AG107" t="s">
        <v>70</v>
      </c>
      <c r="AH107" s="9" t="s">
        <v>446</v>
      </c>
      <c r="AI107" t="s">
        <v>69</v>
      </c>
      <c r="AJ107" t="s">
        <v>85</v>
      </c>
      <c r="AK107">
        <v>8</v>
      </c>
      <c r="AL107">
        <f t="shared" si="35"/>
        <v>0</v>
      </c>
      <c r="AM107">
        <f t="shared" si="36"/>
        <v>5</v>
      </c>
      <c r="AN107">
        <f t="shared" si="37"/>
        <v>1</v>
      </c>
      <c r="AO107">
        <f t="shared" si="38"/>
        <v>0</v>
      </c>
      <c r="AP107">
        <f t="shared" si="39"/>
        <v>0</v>
      </c>
      <c r="AQ107">
        <f t="shared" si="40"/>
        <v>0</v>
      </c>
      <c r="AR107">
        <f t="shared" si="41"/>
        <v>0</v>
      </c>
      <c r="AS107">
        <f t="shared" si="42"/>
        <v>0</v>
      </c>
      <c r="AT107">
        <f t="shared" si="43"/>
        <v>0</v>
      </c>
      <c r="AU107">
        <f t="shared" si="44"/>
        <v>0</v>
      </c>
      <c r="AV107">
        <f t="shared" si="45"/>
        <v>0</v>
      </c>
      <c r="AW107">
        <f t="shared" si="46"/>
        <v>0</v>
      </c>
      <c r="AX107">
        <v>1</v>
      </c>
      <c r="AY107">
        <f t="shared" si="47"/>
        <v>0</v>
      </c>
      <c r="AZ107">
        <f t="shared" si="48"/>
        <v>0</v>
      </c>
      <c r="BA107">
        <f t="shared" si="49"/>
        <v>0</v>
      </c>
      <c r="BB107">
        <f t="shared" si="50"/>
        <v>1</v>
      </c>
      <c r="BC107">
        <f t="shared" si="51"/>
        <v>0</v>
      </c>
      <c r="BD107">
        <f t="shared" si="52"/>
        <v>2</v>
      </c>
      <c r="BE107">
        <v>2</v>
      </c>
      <c r="BF107">
        <f t="shared" si="53"/>
        <v>0</v>
      </c>
      <c r="BG107">
        <f t="shared" si="54"/>
        <v>0</v>
      </c>
    </row>
    <row r="108" spans="1:67" ht="12" customHeight="1" x14ac:dyDescent="0.25">
      <c r="A108" t="s">
        <v>447</v>
      </c>
      <c r="B108">
        <v>58.272416149999998</v>
      </c>
      <c r="C108" t="s">
        <v>67</v>
      </c>
      <c r="D108" s="5">
        <v>24</v>
      </c>
      <c r="E108" t="s">
        <v>68</v>
      </c>
      <c r="F108" t="s">
        <v>69</v>
      </c>
      <c r="G108" t="s">
        <v>70</v>
      </c>
      <c r="H108" t="s">
        <v>69</v>
      </c>
      <c r="I108" t="s">
        <v>70</v>
      </c>
      <c r="J108" t="s">
        <v>70</v>
      </c>
      <c r="K108" t="s">
        <v>70</v>
      </c>
      <c r="L108" t="s">
        <v>70</v>
      </c>
      <c r="M108" t="s">
        <v>70</v>
      </c>
      <c r="N108">
        <v>28.96</v>
      </c>
      <c r="O108" s="5">
        <v>78</v>
      </c>
      <c r="P108" t="s">
        <v>69</v>
      </c>
      <c r="Q108" t="s">
        <v>69</v>
      </c>
      <c r="R108" t="s">
        <v>70</v>
      </c>
      <c r="S108" t="s">
        <v>70</v>
      </c>
      <c r="T108" t="s">
        <v>70</v>
      </c>
      <c r="U108" t="s">
        <v>70</v>
      </c>
      <c r="V108">
        <v>0</v>
      </c>
      <c r="X108">
        <v>41</v>
      </c>
      <c r="AC108" t="s">
        <v>72</v>
      </c>
      <c r="AD108" t="s">
        <v>429</v>
      </c>
      <c r="AE108" t="s">
        <v>74</v>
      </c>
      <c r="AF108" t="s">
        <v>70</v>
      </c>
      <c r="AH108" s="9" t="s">
        <v>448</v>
      </c>
      <c r="AI108" t="s">
        <v>70</v>
      </c>
      <c r="AJ108" t="s">
        <v>101</v>
      </c>
      <c r="AK108">
        <v>19</v>
      </c>
      <c r="AL108">
        <f t="shared" si="35"/>
        <v>1</v>
      </c>
      <c r="AM108">
        <f t="shared" si="36"/>
        <v>5</v>
      </c>
      <c r="AN108">
        <f t="shared" si="37"/>
        <v>1</v>
      </c>
      <c r="AO108">
        <f t="shared" si="38"/>
        <v>0</v>
      </c>
      <c r="AP108">
        <f t="shared" si="39"/>
        <v>1</v>
      </c>
      <c r="AQ108">
        <f t="shared" si="40"/>
        <v>0</v>
      </c>
      <c r="AR108">
        <f t="shared" si="41"/>
        <v>0</v>
      </c>
      <c r="AS108">
        <f t="shared" si="42"/>
        <v>0</v>
      </c>
      <c r="AT108">
        <f t="shared" si="43"/>
        <v>0</v>
      </c>
      <c r="AU108">
        <f t="shared" si="44"/>
        <v>0</v>
      </c>
      <c r="AV108">
        <f t="shared" si="45"/>
        <v>0</v>
      </c>
      <c r="AW108">
        <f t="shared" si="46"/>
        <v>0</v>
      </c>
      <c r="AX108">
        <v>1</v>
      </c>
      <c r="AY108">
        <f t="shared" si="47"/>
        <v>0</v>
      </c>
      <c r="AZ108">
        <f t="shared" si="48"/>
        <v>0</v>
      </c>
      <c r="BA108">
        <f t="shared" si="49"/>
        <v>0</v>
      </c>
      <c r="BB108">
        <f t="shared" si="50"/>
        <v>1</v>
      </c>
      <c r="BC108">
        <f t="shared" si="51"/>
        <v>1</v>
      </c>
      <c r="BD108">
        <f t="shared" si="52"/>
        <v>1</v>
      </c>
      <c r="BE108">
        <v>2</v>
      </c>
      <c r="BF108">
        <f t="shared" si="53"/>
        <v>0</v>
      </c>
      <c r="BG108">
        <f t="shared" si="54"/>
        <v>0</v>
      </c>
      <c r="BH108" t="s">
        <v>449</v>
      </c>
    </row>
    <row r="109" spans="1:67" ht="12" customHeight="1" x14ac:dyDescent="0.25">
      <c r="A109" t="s">
        <v>450</v>
      </c>
      <c r="B109">
        <v>70.940451749999994</v>
      </c>
      <c r="C109" t="s">
        <v>67</v>
      </c>
      <c r="D109" s="5">
        <v>120</v>
      </c>
      <c r="E109" t="s">
        <v>68</v>
      </c>
      <c r="F109" t="s">
        <v>69</v>
      </c>
      <c r="G109" t="s">
        <v>70</v>
      </c>
      <c r="H109" t="s">
        <v>69</v>
      </c>
      <c r="I109" t="s">
        <v>70</v>
      </c>
      <c r="J109" t="s">
        <v>70</v>
      </c>
      <c r="K109" t="s">
        <v>69</v>
      </c>
      <c r="L109" t="s">
        <v>69</v>
      </c>
      <c r="M109" t="s">
        <v>70</v>
      </c>
      <c r="N109">
        <v>22.41</v>
      </c>
      <c r="O109" s="5">
        <v>89</v>
      </c>
      <c r="P109" t="s">
        <v>69</v>
      </c>
      <c r="Q109" t="s">
        <v>69</v>
      </c>
      <c r="R109" t="s">
        <v>70</v>
      </c>
      <c r="S109" t="s">
        <v>70</v>
      </c>
      <c r="T109" t="s">
        <v>70</v>
      </c>
      <c r="U109" t="s">
        <v>70</v>
      </c>
      <c r="V109">
        <v>0</v>
      </c>
      <c r="X109">
        <v>46</v>
      </c>
      <c r="AA109" t="s">
        <v>204</v>
      </c>
      <c r="AB109" s="5">
        <v>66</v>
      </c>
      <c r="AC109" t="s">
        <v>72</v>
      </c>
      <c r="AD109" t="s">
        <v>429</v>
      </c>
      <c r="AE109" t="s">
        <v>74</v>
      </c>
      <c r="AF109" t="s">
        <v>70</v>
      </c>
      <c r="AG109" t="s">
        <v>69</v>
      </c>
      <c r="AH109" s="9" t="s">
        <v>451</v>
      </c>
      <c r="AI109" t="s">
        <v>69</v>
      </c>
      <c r="AJ109" t="s">
        <v>85</v>
      </c>
      <c r="AK109">
        <v>3</v>
      </c>
      <c r="AL109">
        <f t="shared" si="35"/>
        <v>4</v>
      </c>
      <c r="AM109">
        <f t="shared" si="36"/>
        <v>8</v>
      </c>
      <c r="AN109">
        <f t="shared" si="37"/>
        <v>3</v>
      </c>
      <c r="AO109">
        <f t="shared" si="38"/>
        <v>0</v>
      </c>
      <c r="AP109">
        <f t="shared" si="39"/>
        <v>1</v>
      </c>
      <c r="AQ109">
        <f t="shared" si="40"/>
        <v>0</v>
      </c>
      <c r="AR109">
        <f t="shared" si="41"/>
        <v>0</v>
      </c>
      <c r="AS109">
        <f t="shared" si="42"/>
        <v>2</v>
      </c>
      <c r="AT109">
        <f t="shared" si="43"/>
        <v>0</v>
      </c>
      <c r="AU109">
        <f t="shared" si="44"/>
        <v>1</v>
      </c>
      <c r="AV109">
        <f t="shared" si="45"/>
        <v>0</v>
      </c>
      <c r="AW109">
        <f t="shared" si="46"/>
        <v>1</v>
      </c>
      <c r="AX109">
        <v>1</v>
      </c>
      <c r="AY109">
        <f t="shared" si="47"/>
        <v>0</v>
      </c>
      <c r="AZ109">
        <f t="shared" si="48"/>
        <v>1</v>
      </c>
      <c r="BA109">
        <f t="shared" si="49"/>
        <v>0</v>
      </c>
      <c r="BB109">
        <f t="shared" si="50"/>
        <v>1</v>
      </c>
      <c r="BC109">
        <f t="shared" si="51"/>
        <v>2</v>
      </c>
      <c r="BD109">
        <f t="shared" si="52"/>
        <v>3</v>
      </c>
      <c r="BE109">
        <v>2</v>
      </c>
      <c r="BF109">
        <f t="shared" si="53"/>
        <v>0</v>
      </c>
      <c r="BG109">
        <f t="shared" si="54"/>
        <v>0</v>
      </c>
    </row>
    <row r="110" spans="1:67" ht="12" customHeight="1" x14ac:dyDescent="0.25">
      <c r="A110" t="s">
        <v>452</v>
      </c>
      <c r="B110">
        <v>71.690619999999996</v>
      </c>
      <c r="C110" t="s">
        <v>67</v>
      </c>
      <c r="D110" s="5">
        <v>5</v>
      </c>
      <c r="E110" t="s">
        <v>78</v>
      </c>
      <c r="F110" t="s">
        <v>69</v>
      </c>
      <c r="G110" t="s">
        <v>69</v>
      </c>
      <c r="H110" t="s">
        <v>69</v>
      </c>
      <c r="I110" t="s">
        <v>70</v>
      </c>
      <c r="J110" t="s">
        <v>69</v>
      </c>
      <c r="K110" t="s">
        <v>70</v>
      </c>
      <c r="L110" t="s">
        <v>70</v>
      </c>
      <c r="M110" t="s">
        <v>70</v>
      </c>
      <c r="N110">
        <v>24.57</v>
      </c>
      <c r="O110" s="5">
        <v>48</v>
      </c>
      <c r="P110" t="s">
        <v>69</v>
      </c>
      <c r="Q110" t="s">
        <v>70</v>
      </c>
      <c r="R110" t="s">
        <v>70</v>
      </c>
      <c r="S110" t="s">
        <v>69</v>
      </c>
      <c r="T110" t="s">
        <v>70</v>
      </c>
      <c r="U110" t="s">
        <v>70</v>
      </c>
      <c r="V110">
        <v>0</v>
      </c>
      <c r="AB110" s="5">
        <v>55</v>
      </c>
      <c r="AD110" t="s">
        <v>429</v>
      </c>
      <c r="AE110" t="s">
        <v>74</v>
      </c>
      <c r="AF110" t="s">
        <v>70</v>
      </c>
      <c r="AG110" t="s">
        <v>69</v>
      </c>
      <c r="AH110" s="9" t="s">
        <v>453</v>
      </c>
      <c r="AL110">
        <f t="shared" si="35"/>
        <v>4</v>
      </c>
      <c r="AM110">
        <f t="shared" si="36"/>
        <v>6</v>
      </c>
      <c r="AN110">
        <f t="shared" si="37"/>
        <v>3</v>
      </c>
      <c r="AO110">
        <f t="shared" si="38"/>
        <v>0</v>
      </c>
      <c r="AP110">
        <f t="shared" si="39"/>
        <v>1</v>
      </c>
      <c r="AQ110">
        <f t="shared" si="40"/>
        <v>0</v>
      </c>
      <c r="AR110">
        <f t="shared" si="41"/>
        <v>1</v>
      </c>
      <c r="AS110">
        <f t="shared" si="42"/>
        <v>0</v>
      </c>
      <c r="AT110">
        <f t="shared" si="43"/>
        <v>1</v>
      </c>
      <c r="AU110">
        <f t="shared" si="44"/>
        <v>1</v>
      </c>
      <c r="AV110">
        <f t="shared" si="45"/>
        <v>0</v>
      </c>
      <c r="AW110">
        <f t="shared" si="46"/>
        <v>1</v>
      </c>
      <c r="AX110">
        <v>1</v>
      </c>
      <c r="AY110">
        <f t="shared" si="47"/>
        <v>1</v>
      </c>
      <c r="AZ110">
        <f t="shared" si="48"/>
        <v>0</v>
      </c>
      <c r="BA110">
        <f t="shared" si="49"/>
        <v>0</v>
      </c>
      <c r="BB110">
        <f t="shared" si="50"/>
        <v>1</v>
      </c>
      <c r="BC110">
        <f t="shared" si="51"/>
        <v>0</v>
      </c>
      <c r="BD110">
        <f t="shared" si="52"/>
        <v>3</v>
      </c>
      <c r="BE110">
        <v>2</v>
      </c>
      <c r="BF110">
        <f t="shared" si="53"/>
        <v>0</v>
      </c>
      <c r="BG110">
        <f t="shared" si="54"/>
        <v>0</v>
      </c>
      <c r="BH110" t="s">
        <v>454</v>
      </c>
      <c r="BN110" t="s">
        <v>689</v>
      </c>
      <c r="BO110" t="s">
        <v>678</v>
      </c>
    </row>
    <row r="111" spans="1:67" ht="12" customHeight="1" x14ac:dyDescent="0.25">
      <c r="A111" t="s">
        <v>455</v>
      </c>
      <c r="B111">
        <v>73.289527719999995</v>
      </c>
      <c r="C111" t="s">
        <v>67</v>
      </c>
      <c r="D111" s="5">
        <v>22</v>
      </c>
      <c r="E111" t="s">
        <v>68</v>
      </c>
      <c r="F111" t="s">
        <v>70</v>
      </c>
      <c r="G111" t="s">
        <v>70</v>
      </c>
      <c r="H111" t="s">
        <v>69</v>
      </c>
      <c r="I111" t="s">
        <v>70</v>
      </c>
      <c r="J111" t="s">
        <v>70</v>
      </c>
      <c r="K111" t="s">
        <v>70</v>
      </c>
      <c r="L111" t="s">
        <v>70</v>
      </c>
      <c r="M111" t="s">
        <v>70</v>
      </c>
      <c r="N111">
        <v>23.46</v>
      </c>
      <c r="O111" s="5">
        <v>65</v>
      </c>
      <c r="P111" t="s">
        <v>69</v>
      </c>
      <c r="Q111" t="s">
        <v>70</v>
      </c>
      <c r="R111" t="s">
        <v>70</v>
      </c>
      <c r="S111" t="s">
        <v>70</v>
      </c>
      <c r="T111" t="s">
        <v>69</v>
      </c>
      <c r="U111" t="s">
        <v>70</v>
      </c>
      <c r="V111">
        <v>0</v>
      </c>
      <c r="X111">
        <v>41</v>
      </c>
      <c r="AA111" t="s">
        <v>104</v>
      </c>
      <c r="AB111" s="5" t="s">
        <v>113</v>
      </c>
      <c r="AD111" t="s">
        <v>456</v>
      </c>
      <c r="AE111" t="s">
        <v>74</v>
      </c>
      <c r="AF111" t="s">
        <v>70</v>
      </c>
      <c r="AG111" t="s">
        <v>70</v>
      </c>
      <c r="AH111" s="9" t="s">
        <v>457</v>
      </c>
      <c r="AL111">
        <f t="shared" ref="AL111:AL168" si="55">SUM(AO111:AV111)</f>
        <v>1</v>
      </c>
      <c r="AM111">
        <f t="shared" ref="AM111:AM168" si="56">SUM(BB111:BG111)</f>
        <v>7</v>
      </c>
      <c r="AN111">
        <f t="shared" ref="AN111:AN168" si="57">SUM(AW111:BA111)</f>
        <v>2</v>
      </c>
      <c r="AO111">
        <f t="shared" ref="AO111:AO168" si="58">IF(M111="YES",1,0)</f>
        <v>0</v>
      </c>
      <c r="AP111">
        <f t="shared" ref="AP111:AP168" si="59">IF(F111="YES",1,0)</f>
        <v>0</v>
      </c>
      <c r="AQ111">
        <f t="shared" ref="AQ111:AQ168" si="60">IF(B111&gt;=75,1,0)</f>
        <v>0</v>
      </c>
      <c r="AR111">
        <f t="shared" ref="AR111:AR168" si="61">IF(G111="YES",1,0)</f>
        <v>0</v>
      </c>
      <c r="AS111">
        <f t="shared" ref="AS111:AS168" si="62">IF(K111="YES",2,0)</f>
        <v>0</v>
      </c>
      <c r="AT111">
        <f t="shared" ref="AT111:AT168" si="63">IF(J111="YES",1,0)</f>
        <v>0</v>
      </c>
      <c r="AU111">
        <f t="shared" ref="AU111:AU168" si="64">IF(B111&gt;=65,1,0)</f>
        <v>1</v>
      </c>
      <c r="AV111">
        <f t="shared" ref="AV111:AV168" si="65">IF(C111="FEMALE",1,0)</f>
        <v>0</v>
      </c>
      <c r="AW111">
        <f t="shared" ref="AW111:AW168" si="66">IF(B111&gt;65,1,0)</f>
        <v>1</v>
      </c>
      <c r="AX111">
        <v>1</v>
      </c>
      <c r="AY111">
        <f t="shared" ref="AY111:AY168" si="67">IF(O111&lt;&gt;"",IF(O111&lt;60,1,0),0)</f>
        <v>0</v>
      </c>
      <c r="AZ111">
        <f t="shared" ref="AZ111:AZ168" si="68">IF(X111&gt;=43,1,0)</f>
        <v>0</v>
      </c>
      <c r="BA111">
        <f t="shared" ref="BA111:BA168" si="69">IF(AB111&lt;&gt;"",IF(AB111&lt;50,1,0),0)</f>
        <v>0</v>
      </c>
      <c r="BB111">
        <f t="shared" ref="BB111:BB168" si="70">IF(H111="YES",1,0)</f>
        <v>1</v>
      </c>
      <c r="BC111">
        <f t="shared" ref="BC111:BC168" si="71">IF(X111&gt;=55,4,IF(X111&gt;=50,3,IF(X111&gt;=45,2,IF(X111&gt;=40,1,0))))</f>
        <v>1</v>
      </c>
      <c r="BD111">
        <f t="shared" ref="BD111:BD168" si="72">IF(B111&gt;=70,3,IF(B111&gt;=60,2,IF(B111&gt;=50,1,0)))</f>
        <v>3</v>
      </c>
      <c r="BE111">
        <v>2</v>
      </c>
      <c r="BF111">
        <f t="shared" ref="BF111:BF168" si="73">IF(V111&gt;=2,2,IF(V111&gt;=1,1,0))</f>
        <v>0</v>
      </c>
      <c r="BG111">
        <f t="shared" ref="BG111:BG168" si="74">IF(C111="FEMALE",1,0)</f>
        <v>0</v>
      </c>
      <c r="BH111" t="s">
        <v>96</v>
      </c>
    </row>
    <row r="112" spans="1:67" ht="12" customHeight="1" x14ac:dyDescent="0.25">
      <c r="A112" t="s">
        <v>458</v>
      </c>
      <c r="B112">
        <v>72.290212179999997</v>
      </c>
      <c r="C112" t="s">
        <v>67</v>
      </c>
      <c r="D112" s="5">
        <v>4</v>
      </c>
      <c r="E112" t="s">
        <v>78</v>
      </c>
      <c r="F112" t="s">
        <v>69</v>
      </c>
      <c r="G112" t="s">
        <v>70</v>
      </c>
      <c r="H112" t="s">
        <v>70</v>
      </c>
      <c r="I112" t="s">
        <v>70</v>
      </c>
      <c r="J112" t="s">
        <v>70</v>
      </c>
      <c r="K112" t="s">
        <v>70</v>
      </c>
      <c r="L112" t="s">
        <v>70</v>
      </c>
      <c r="M112" t="s">
        <v>70</v>
      </c>
      <c r="N112">
        <v>26.04</v>
      </c>
      <c r="O112" s="5">
        <v>74</v>
      </c>
      <c r="P112" t="s">
        <v>69</v>
      </c>
      <c r="Q112" t="s">
        <v>70</v>
      </c>
      <c r="R112" t="s">
        <v>69</v>
      </c>
      <c r="S112" t="s">
        <v>70</v>
      </c>
      <c r="T112" t="s">
        <v>70</v>
      </c>
      <c r="U112" t="s">
        <v>70</v>
      </c>
      <c r="V112">
        <v>0</v>
      </c>
      <c r="X112">
        <v>47</v>
      </c>
      <c r="AA112" t="s">
        <v>459</v>
      </c>
      <c r="AC112" t="s">
        <v>72</v>
      </c>
      <c r="AD112" t="s">
        <v>178</v>
      </c>
      <c r="AE112" t="s">
        <v>74</v>
      </c>
      <c r="AF112" t="s">
        <v>70</v>
      </c>
      <c r="AG112" t="s">
        <v>70</v>
      </c>
      <c r="AH112" s="9" t="s">
        <v>460</v>
      </c>
      <c r="AL112">
        <f t="shared" si="55"/>
        <v>2</v>
      </c>
      <c r="AM112">
        <f t="shared" si="56"/>
        <v>7</v>
      </c>
      <c r="AN112">
        <f t="shared" si="57"/>
        <v>3</v>
      </c>
      <c r="AO112">
        <f t="shared" si="58"/>
        <v>0</v>
      </c>
      <c r="AP112">
        <f t="shared" si="59"/>
        <v>1</v>
      </c>
      <c r="AQ112">
        <f t="shared" si="60"/>
        <v>0</v>
      </c>
      <c r="AR112">
        <f t="shared" si="61"/>
        <v>0</v>
      </c>
      <c r="AS112">
        <f t="shared" si="62"/>
        <v>0</v>
      </c>
      <c r="AT112">
        <f t="shared" si="63"/>
        <v>0</v>
      </c>
      <c r="AU112">
        <f t="shared" si="64"/>
        <v>1</v>
      </c>
      <c r="AV112">
        <f t="shared" si="65"/>
        <v>0</v>
      </c>
      <c r="AW112">
        <f t="shared" si="66"/>
        <v>1</v>
      </c>
      <c r="AX112">
        <v>1</v>
      </c>
      <c r="AY112">
        <f t="shared" si="67"/>
        <v>0</v>
      </c>
      <c r="AZ112">
        <f t="shared" si="68"/>
        <v>1</v>
      </c>
      <c r="BA112">
        <f t="shared" si="69"/>
        <v>0</v>
      </c>
      <c r="BB112">
        <f t="shared" si="70"/>
        <v>0</v>
      </c>
      <c r="BC112">
        <f t="shared" si="71"/>
        <v>2</v>
      </c>
      <c r="BD112">
        <f t="shared" si="72"/>
        <v>3</v>
      </c>
      <c r="BE112">
        <v>2</v>
      </c>
      <c r="BF112">
        <f t="shared" si="73"/>
        <v>0</v>
      </c>
      <c r="BG112">
        <f t="shared" si="74"/>
        <v>0</v>
      </c>
      <c r="BH112" t="s">
        <v>461</v>
      </c>
    </row>
    <row r="113" spans="1:67" ht="12" customHeight="1" x14ac:dyDescent="0.25">
      <c r="A113" t="s">
        <v>462</v>
      </c>
      <c r="B113">
        <v>70.924024639999999</v>
      </c>
      <c r="C113" t="s">
        <v>67</v>
      </c>
      <c r="D113" s="5">
        <v>42</v>
      </c>
      <c r="E113" t="s">
        <v>68</v>
      </c>
      <c r="F113" t="s">
        <v>69</v>
      </c>
      <c r="G113" t="s">
        <v>70</v>
      </c>
      <c r="H113" t="s">
        <v>69</v>
      </c>
      <c r="I113" t="s">
        <v>70</v>
      </c>
      <c r="J113" t="s">
        <v>70</v>
      </c>
      <c r="K113" t="s">
        <v>70</v>
      </c>
      <c r="L113" t="s">
        <v>70</v>
      </c>
      <c r="M113" t="s">
        <v>70</v>
      </c>
      <c r="N113">
        <v>29.07</v>
      </c>
      <c r="O113" s="5" t="s">
        <v>90</v>
      </c>
      <c r="P113" t="s">
        <v>69</v>
      </c>
      <c r="Q113" t="s">
        <v>70</v>
      </c>
      <c r="R113" t="s">
        <v>70</v>
      </c>
      <c r="S113" t="s">
        <v>69</v>
      </c>
      <c r="T113" t="s">
        <v>70</v>
      </c>
      <c r="U113" t="s">
        <v>70</v>
      </c>
      <c r="V113">
        <v>0</v>
      </c>
      <c r="X113">
        <v>45</v>
      </c>
      <c r="AA113" t="s">
        <v>104</v>
      </c>
      <c r="AC113" t="s">
        <v>72</v>
      </c>
      <c r="AD113" t="s">
        <v>463</v>
      </c>
      <c r="AE113" t="s">
        <v>74</v>
      </c>
      <c r="AF113" t="s">
        <v>70</v>
      </c>
      <c r="AG113" t="s">
        <v>70</v>
      </c>
      <c r="AH113" s="9" t="s">
        <v>464</v>
      </c>
      <c r="AI113" t="s">
        <v>69</v>
      </c>
      <c r="AJ113" t="s">
        <v>85</v>
      </c>
      <c r="AK113">
        <v>7</v>
      </c>
      <c r="AL113">
        <f t="shared" si="55"/>
        <v>2</v>
      </c>
      <c r="AM113">
        <f t="shared" si="56"/>
        <v>8</v>
      </c>
      <c r="AN113">
        <f t="shared" si="57"/>
        <v>3</v>
      </c>
      <c r="AO113">
        <f t="shared" si="58"/>
        <v>0</v>
      </c>
      <c r="AP113">
        <f t="shared" si="59"/>
        <v>1</v>
      </c>
      <c r="AQ113">
        <f t="shared" si="60"/>
        <v>0</v>
      </c>
      <c r="AR113">
        <f t="shared" si="61"/>
        <v>0</v>
      </c>
      <c r="AS113">
        <f t="shared" si="62"/>
        <v>0</v>
      </c>
      <c r="AT113">
        <f t="shared" si="63"/>
        <v>0</v>
      </c>
      <c r="AU113">
        <f t="shared" si="64"/>
        <v>1</v>
      </c>
      <c r="AV113">
        <f t="shared" si="65"/>
        <v>0</v>
      </c>
      <c r="AW113">
        <f t="shared" si="66"/>
        <v>1</v>
      </c>
      <c r="AX113">
        <v>1</v>
      </c>
      <c r="AY113">
        <f t="shared" si="67"/>
        <v>0</v>
      </c>
      <c r="AZ113">
        <f t="shared" si="68"/>
        <v>1</v>
      </c>
      <c r="BA113">
        <f t="shared" si="69"/>
        <v>0</v>
      </c>
      <c r="BB113">
        <f t="shared" si="70"/>
        <v>1</v>
      </c>
      <c r="BC113">
        <f t="shared" si="71"/>
        <v>2</v>
      </c>
      <c r="BD113">
        <f t="shared" si="72"/>
        <v>3</v>
      </c>
      <c r="BE113">
        <v>2</v>
      </c>
      <c r="BF113">
        <f t="shared" si="73"/>
        <v>0</v>
      </c>
      <c r="BG113">
        <f t="shared" si="74"/>
        <v>0</v>
      </c>
    </row>
    <row r="114" spans="1:67" ht="12" customHeight="1" x14ac:dyDescent="0.25">
      <c r="A114" t="s">
        <v>465</v>
      </c>
      <c r="B114">
        <v>64.925393569999997</v>
      </c>
      <c r="C114" t="s">
        <v>67</v>
      </c>
      <c r="E114" t="s">
        <v>78</v>
      </c>
      <c r="F114" t="s">
        <v>69</v>
      </c>
      <c r="G114" t="s">
        <v>70</v>
      </c>
      <c r="H114" t="s">
        <v>70</v>
      </c>
      <c r="I114" t="s">
        <v>70</v>
      </c>
      <c r="J114" t="s">
        <v>70</v>
      </c>
      <c r="K114" t="s">
        <v>70</v>
      </c>
      <c r="L114" t="s">
        <v>70</v>
      </c>
      <c r="M114" t="s">
        <v>70</v>
      </c>
      <c r="N114">
        <v>29.06</v>
      </c>
      <c r="O114" s="5" t="s">
        <v>90</v>
      </c>
      <c r="P114" t="s">
        <v>69</v>
      </c>
      <c r="Q114" t="s">
        <v>70</v>
      </c>
      <c r="R114" t="s">
        <v>70</v>
      </c>
      <c r="S114" t="s">
        <v>70</v>
      </c>
      <c r="T114" t="s">
        <v>70</v>
      </c>
      <c r="U114" t="s">
        <v>70</v>
      </c>
      <c r="V114">
        <v>0</v>
      </c>
      <c r="X114" s="16"/>
      <c r="AA114" t="s">
        <v>71</v>
      </c>
      <c r="AC114" t="s">
        <v>72</v>
      </c>
      <c r="AD114" t="s">
        <v>466</v>
      </c>
      <c r="AE114" t="s">
        <v>74</v>
      </c>
      <c r="AF114" t="s">
        <v>70</v>
      </c>
      <c r="AG114" t="s">
        <v>70</v>
      </c>
      <c r="AH114" s="9" t="s">
        <v>467</v>
      </c>
      <c r="AI114" t="s">
        <v>69</v>
      </c>
      <c r="AJ114" t="s">
        <v>85</v>
      </c>
      <c r="AK114">
        <v>4</v>
      </c>
      <c r="AL114">
        <f t="shared" si="55"/>
        <v>1</v>
      </c>
      <c r="AM114">
        <f t="shared" si="56"/>
        <v>4</v>
      </c>
      <c r="AN114">
        <f t="shared" si="57"/>
        <v>1</v>
      </c>
      <c r="AO114">
        <f t="shared" si="58"/>
        <v>0</v>
      </c>
      <c r="AP114">
        <f t="shared" si="59"/>
        <v>1</v>
      </c>
      <c r="AQ114">
        <f t="shared" si="60"/>
        <v>0</v>
      </c>
      <c r="AR114">
        <f t="shared" si="61"/>
        <v>0</v>
      </c>
      <c r="AS114">
        <f t="shared" si="62"/>
        <v>0</v>
      </c>
      <c r="AT114">
        <f t="shared" si="63"/>
        <v>0</v>
      </c>
      <c r="AU114">
        <f t="shared" si="64"/>
        <v>0</v>
      </c>
      <c r="AV114">
        <f t="shared" si="65"/>
        <v>0</v>
      </c>
      <c r="AW114">
        <f t="shared" si="66"/>
        <v>0</v>
      </c>
      <c r="AX114">
        <v>1</v>
      </c>
      <c r="AY114">
        <f t="shared" si="67"/>
        <v>0</v>
      </c>
      <c r="AZ114">
        <f t="shared" si="68"/>
        <v>0</v>
      </c>
      <c r="BA114">
        <f t="shared" si="69"/>
        <v>0</v>
      </c>
      <c r="BB114">
        <f t="shared" si="70"/>
        <v>0</v>
      </c>
      <c r="BC114">
        <f t="shared" si="71"/>
        <v>0</v>
      </c>
      <c r="BD114">
        <f t="shared" si="72"/>
        <v>2</v>
      </c>
      <c r="BE114">
        <v>2</v>
      </c>
      <c r="BF114">
        <f t="shared" si="73"/>
        <v>0</v>
      </c>
      <c r="BG114">
        <f t="shared" si="74"/>
        <v>0</v>
      </c>
      <c r="BH114" t="s">
        <v>468</v>
      </c>
    </row>
    <row r="115" spans="1:67" ht="12" customHeight="1" x14ac:dyDescent="0.25">
      <c r="A115" t="s">
        <v>469</v>
      </c>
      <c r="B115">
        <v>62.995208759999997</v>
      </c>
      <c r="C115" t="s">
        <v>67</v>
      </c>
      <c r="D115" s="5">
        <v>14</v>
      </c>
      <c r="E115" t="s">
        <v>68</v>
      </c>
      <c r="F115" t="s">
        <v>70</v>
      </c>
      <c r="G115" t="s">
        <v>70</v>
      </c>
      <c r="H115" t="s">
        <v>70</v>
      </c>
      <c r="I115" t="s">
        <v>70</v>
      </c>
      <c r="J115" t="s">
        <v>70</v>
      </c>
      <c r="K115" t="s">
        <v>70</v>
      </c>
      <c r="L115" t="s">
        <v>70</v>
      </c>
      <c r="M115" t="s">
        <v>70</v>
      </c>
      <c r="N115">
        <v>28.81</v>
      </c>
      <c r="O115" s="5" t="s">
        <v>90</v>
      </c>
      <c r="P115" t="s">
        <v>69</v>
      </c>
      <c r="Q115" t="s">
        <v>70</v>
      </c>
      <c r="R115" t="s">
        <v>70</v>
      </c>
      <c r="S115" t="s">
        <v>70</v>
      </c>
      <c r="T115" t="s">
        <v>70</v>
      </c>
      <c r="U115" t="s">
        <v>70</v>
      </c>
      <c r="V115">
        <v>0</v>
      </c>
      <c r="X115">
        <v>43</v>
      </c>
      <c r="AA115" t="s">
        <v>104</v>
      </c>
      <c r="AC115" t="s">
        <v>72</v>
      </c>
      <c r="AD115" t="s">
        <v>466</v>
      </c>
      <c r="AE115" t="s">
        <v>74</v>
      </c>
      <c r="AF115" t="s">
        <v>70</v>
      </c>
      <c r="AG115" t="s">
        <v>70</v>
      </c>
      <c r="AH115" s="9" t="s">
        <v>470</v>
      </c>
      <c r="AL115">
        <f t="shared" si="55"/>
        <v>0</v>
      </c>
      <c r="AM115">
        <f t="shared" si="56"/>
        <v>5</v>
      </c>
      <c r="AN115">
        <f t="shared" si="57"/>
        <v>2</v>
      </c>
      <c r="AO115">
        <f t="shared" si="58"/>
        <v>0</v>
      </c>
      <c r="AP115">
        <f t="shared" si="59"/>
        <v>0</v>
      </c>
      <c r="AQ115">
        <f t="shared" si="60"/>
        <v>0</v>
      </c>
      <c r="AR115">
        <f t="shared" si="61"/>
        <v>0</v>
      </c>
      <c r="AS115">
        <f t="shared" si="62"/>
        <v>0</v>
      </c>
      <c r="AT115">
        <f t="shared" si="63"/>
        <v>0</v>
      </c>
      <c r="AU115">
        <f t="shared" si="64"/>
        <v>0</v>
      </c>
      <c r="AV115">
        <f t="shared" si="65"/>
        <v>0</v>
      </c>
      <c r="AW115">
        <f t="shared" si="66"/>
        <v>0</v>
      </c>
      <c r="AX115">
        <v>1</v>
      </c>
      <c r="AY115">
        <f t="shared" si="67"/>
        <v>0</v>
      </c>
      <c r="AZ115">
        <f t="shared" si="68"/>
        <v>1</v>
      </c>
      <c r="BA115">
        <f t="shared" si="69"/>
        <v>0</v>
      </c>
      <c r="BB115">
        <f t="shared" si="70"/>
        <v>0</v>
      </c>
      <c r="BC115">
        <f t="shared" si="71"/>
        <v>1</v>
      </c>
      <c r="BD115">
        <f t="shared" si="72"/>
        <v>2</v>
      </c>
      <c r="BE115">
        <v>2</v>
      </c>
      <c r="BF115">
        <f t="shared" si="73"/>
        <v>0</v>
      </c>
      <c r="BG115">
        <f t="shared" si="74"/>
        <v>0</v>
      </c>
      <c r="BH115" t="s">
        <v>96</v>
      </c>
    </row>
    <row r="116" spans="1:67" ht="12" customHeight="1" x14ac:dyDescent="0.25">
      <c r="A116" t="s">
        <v>471</v>
      </c>
      <c r="B116">
        <v>58.554414780000002</v>
      </c>
      <c r="C116" t="s">
        <v>67</v>
      </c>
      <c r="D116" s="5">
        <v>13</v>
      </c>
      <c r="E116" t="s">
        <v>68</v>
      </c>
      <c r="F116" t="s">
        <v>69</v>
      </c>
      <c r="G116" t="s">
        <v>70</v>
      </c>
      <c r="H116" t="s">
        <v>70</v>
      </c>
      <c r="I116" t="s">
        <v>70</v>
      </c>
      <c r="J116" t="s">
        <v>70</v>
      </c>
      <c r="K116" t="s">
        <v>70</v>
      </c>
      <c r="L116" t="s">
        <v>70</v>
      </c>
      <c r="M116" t="s">
        <v>70</v>
      </c>
      <c r="N116">
        <v>24.33</v>
      </c>
      <c r="O116" s="5">
        <v>67</v>
      </c>
      <c r="P116" t="s">
        <v>69</v>
      </c>
      <c r="Q116" t="s">
        <v>70</v>
      </c>
      <c r="R116" t="s">
        <v>70</v>
      </c>
      <c r="S116" t="s">
        <v>70</v>
      </c>
      <c r="T116" t="s">
        <v>69</v>
      </c>
      <c r="U116" t="s">
        <v>70</v>
      </c>
      <c r="V116">
        <v>0</v>
      </c>
      <c r="X116">
        <v>44</v>
      </c>
      <c r="AA116" t="s">
        <v>104</v>
      </c>
      <c r="AC116" t="s">
        <v>72</v>
      </c>
      <c r="AD116" t="s">
        <v>429</v>
      </c>
      <c r="AE116" t="s">
        <v>74</v>
      </c>
      <c r="AF116" t="s">
        <v>70</v>
      </c>
      <c r="AG116" t="s">
        <v>70</v>
      </c>
      <c r="AH116" s="9" t="s">
        <v>472</v>
      </c>
      <c r="AL116">
        <f t="shared" si="55"/>
        <v>1</v>
      </c>
      <c r="AM116">
        <f t="shared" si="56"/>
        <v>4</v>
      </c>
      <c r="AN116">
        <f t="shared" si="57"/>
        <v>2</v>
      </c>
      <c r="AO116">
        <f t="shared" si="58"/>
        <v>0</v>
      </c>
      <c r="AP116">
        <f t="shared" si="59"/>
        <v>1</v>
      </c>
      <c r="AQ116">
        <f t="shared" si="60"/>
        <v>0</v>
      </c>
      <c r="AR116">
        <f t="shared" si="61"/>
        <v>0</v>
      </c>
      <c r="AS116">
        <f t="shared" si="62"/>
        <v>0</v>
      </c>
      <c r="AT116">
        <f t="shared" si="63"/>
        <v>0</v>
      </c>
      <c r="AU116">
        <f t="shared" si="64"/>
        <v>0</v>
      </c>
      <c r="AV116">
        <f t="shared" si="65"/>
        <v>0</v>
      </c>
      <c r="AW116">
        <f t="shared" si="66"/>
        <v>0</v>
      </c>
      <c r="AX116">
        <v>1</v>
      </c>
      <c r="AY116">
        <f t="shared" si="67"/>
        <v>0</v>
      </c>
      <c r="AZ116">
        <f t="shared" si="68"/>
        <v>1</v>
      </c>
      <c r="BA116">
        <f t="shared" si="69"/>
        <v>0</v>
      </c>
      <c r="BB116">
        <f t="shared" si="70"/>
        <v>0</v>
      </c>
      <c r="BC116">
        <f t="shared" si="71"/>
        <v>1</v>
      </c>
      <c r="BD116">
        <f t="shared" si="72"/>
        <v>1</v>
      </c>
      <c r="BE116">
        <v>2</v>
      </c>
      <c r="BF116">
        <f t="shared" si="73"/>
        <v>0</v>
      </c>
      <c r="BG116">
        <f t="shared" si="74"/>
        <v>0</v>
      </c>
      <c r="BH116" t="s">
        <v>256</v>
      </c>
    </row>
    <row r="117" spans="1:67" ht="12" customHeight="1" x14ac:dyDescent="0.25">
      <c r="A117" t="s">
        <v>473</v>
      </c>
      <c r="B117">
        <v>57.500342230000001</v>
      </c>
      <c r="C117" t="s">
        <v>67</v>
      </c>
      <c r="D117" s="5" t="s">
        <v>129</v>
      </c>
      <c r="E117" t="s">
        <v>68</v>
      </c>
      <c r="F117" t="s">
        <v>69</v>
      </c>
      <c r="G117" t="s">
        <v>70</v>
      </c>
      <c r="H117" t="s">
        <v>70</v>
      </c>
      <c r="I117" t="s">
        <v>70</v>
      </c>
      <c r="J117" t="s">
        <v>70</v>
      </c>
      <c r="K117" t="s">
        <v>70</v>
      </c>
      <c r="M117" t="s">
        <v>69</v>
      </c>
      <c r="N117">
        <v>30.48</v>
      </c>
      <c r="O117" s="5">
        <v>74</v>
      </c>
      <c r="P117" t="s">
        <v>69</v>
      </c>
      <c r="Q117" t="s">
        <v>70</v>
      </c>
      <c r="R117" t="s">
        <v>70</v>
      </c>
      <c r="S117" t="s">
        <v>70</v>
      </c>
      <c r="T117" t="s">
        <v>69</v>
      </c>
      <c r="U117" t="s">
        <v>70</v>
      </c>
      <c r="V117">
        <v>0</v>
      </c>
      <c r="Y117">
        <v>20</v>
      </c>
      <c r="AA117" t="s">
        <v>143</v>
      </c>
      <c r="AB117" s="5" t="s">
        <v>209</v>
      </c>
      <c r="AC117" t="s">
        <v>171</v>
      </c>
      <c r="AD117" t="s">
        <v>474</v>
      </c>
      <c r="AE117" t="s">
        <v>74</v>
      </c>
      <c r="AF117" t="s">
        <v>70</v>
      </c>
      <c r="AG117" t="s">
        <v>70</v>
      </c>
      <c r="AH117" s="9" t="s">
        <v>475</v>
      </c>
      <c r="AI117" t="s">
        <v>69</v>
      </c>
      <c r="AJ117" t="s">
        <v>85</v>
      </c>
      <c r="AK117">
        <v>4</v>
      </c>
      <c r="AL117">
        <f t="shared" si="55"/>
        <v>2</v>
      </c>
      <c r="AM117">
        <f t="shared" si="56"/>
        <v>3</v>
      </c>
      <c r="AN117">
        <f t="shared" si="57"/>
        <v>1</v>
      </c>
      <c r="AO117">
        <f t="shared" si="58"/>
        <v>1</v>
      </c>
      <c r="AP117">
        <f t="shared" si="59"/>
        <v>1</v>
      </c>
      <c r="AQ117">
        <f t="shared" si="60"/>
        <v>0</v>
      </c>
      <c r="AR117">
        <f t="shared" si="61"/>
        <v>0</v>
      </c>
      <c r="AS117">
        <f t="shared" si="62"/>
        <v>0</v>
      </c>
      <c r="AT117">
        <f t="shared" si="63"/>
        <v>0</v>
      </c>
      <c r="AU117">
        <f t="shared" si="64"/>
        <v>0</v>
      </c>
      <c r="AV117">
        <f t="shared" si="65"/>
        <v>0</v>
      </c>
      <c r="AW117">
        <f t="shared" si="66"/>
        <v>0</v>
      </c>
      <c r="AX117">
        <v>1</v>
      </c>
      <c r="AY117">
        <f t="shared" si="67"/>
        <v>0</v>
      </c>
      <c r="AZ117">
        <f t="shared" si="68"/>
        <v>0</v>
      </c>
      <c r="BA117">
        <f t="shared" si="69"/>
        <v>0</v>
      </c>
      <c r="BB117">
        <f t="shared" si="70"/>
        <v>0</v>
      </c>
      <c r="BC117">
        <f t="shared" si="71"/>
        <v>0</v>
      </c>
      <c r="BD117">
        <f t="shared" si="72"/>
        <v>1</v>
      </c>
      <c r="BE117">
        <v>2</v>
      </c>
      <c r="BF117">
        <f t="shared" si="73"/>
        <v>0</v>
      </c>
      <c r="BG117">
        <f t="shared" si="74"/>
        <v>0</v>
      </c>
    </row>
    <row r="118" spans="1:67" ht="12" customHeight="1" x14ac:dyDescent="0.25">
      <c r="A118" t="s">
        <v>476</v>
      </c>
      <c r="B118">
        <v>68.632443530000003</v>
      </c>
      <c r="C118" t="s">
        <v>98</v>
      </c>
      <c r="D118" s="5">
        <v>14</v>
      </c>
      <c r="E118" t="s">
        <v>68</v>
      </c>
      <c r="F118" t="s">
        <v>69</v>
      </c>
      <c r="G118" t="s">
        <v>70</v>
      </c>
      <c r="H118" t="s">
        <v>70</v>
      </c>
      <c r="I118" t="s">
        <v>70</v>
      </c>
      <c r="J118" t="s">
        <v>70</v>
      </c>
      <c r="K118" t="s">
        <v>70</v>
      </c>
      <c r="L118" t="s">
        <v>70</v>
      </c>
      <c r="M118" t="s">
        <v>69</v>
      </c>
      <c r="N118">
        <v>45.18</v>
      </c>
      <c r="O118" s="5">
        <v>52</v>
      </c>
      <c r="P118" t="s">
        <v>69</v>
      </c>
      <c r="Q118" t="s">
        <v>70</v>
      </c>
      <c r="R118" t="s">
        <v>70</v>
      </c>
      <c r="S118" t="s">
        <v>70</v>
      </c>
      <c r="T118" t="s">
        <v>69</v>
      </c>
      <c r="U118" t="s">
        <v>70</v>
      </c>
      <c r="V118">
        <v>0</v>
      </c>
      <c r="AA118" t="s">
        <v>477</v>
      </c>
      <c r="AC118" t="s">
        <v>131</v>
      </c>
      <c r="AD118" t="s">
        <v>429</v>
      </c>
      <c r="AE118" t="s">
        <v>74</v>
      </c>
      <c r="AF118" t="s">
        <v>70</v>
      </c>
      <c r="AG118" t="s">
        <v>70</v>
      </c>
      <c r="AH118" s="9" t="s">
        <v>478</v>
      </c>
      <c r="AI118" t="s">
        <v>69</v>
      </c>
      <c r="AJ118" t="s">
        <v>85</v>
      </c>
      <c r="AK118">
        <v>36</v>
      </c>
      <c r="AL118">
        <f t="shared" si="55"/>
        <v>4</v>
      </c>
      <c r="AM118">
        <f t="shared" si="56"/>
        <v>5</v>
      </c>
      <c r="AN118">
        <f t="shared" si="57"/>
        <v>3</v>
      </c>
      <c r="AO118">
        <f t="shared" si="58"/>
        <v>1</v>
      </c>
      <c r="AP118">
        <f t="shared" si="59"/>
        <v>1</v>
      </c>
      <c r="AQ118">
        <f t="shared" si="60"/>
        <v>0</v>
      </c>
      <c r="AR118">
        <f t="shared" si="61"/>
        <v>0</v>
      </c>
      <c r="AS118">
        <f t="shared" si="62"/>
        <v>0</v>
      </c>
      <c r="AT118">
        <f t="shared" si="63"/>
        <v>0</v>
      </c>
      <c r="AU118">
        <f t="shared" si="64"/>
        <v>1</v>
      </c>
      <c r="AV118">
        <f t="shared" si="65"/>
        <v>1</v>
      </c>
      <c r="AW118">
        <f t="shared" si="66"/>
        <v>1</v>
      </c>
      <c r="AX118">
        <v>1</v>
      </c>
      <c r="AY118">
        <f t="shared" si="67"/>
        <v>1</v>
      </c>
      <c r="AZ118">
        <f t="shared" si="68"/>
        <v>0</v>
      </c>
      <c r="BA118">
        <f t="shared" si="69"/>
        <v>0</v>
      </c>
      <c r="BB118">
        <f t="shared" si="70"/>
        <v>0</v>
      </c>
      <c r="BC118">
        <f t="shared" si="71"/>
        <v>0</v>
      </c>
      <c r="BD118">
        <f t="shared" si="72"/>
        <v>2</v>
      </c>
      <c r="BE118">
        <v>2</v>
      </c>
      <c r="BF118">
        <f t="shared" si="73"/>
        <v>0</v>
      </c>
      <c r="BG118">
        <f t="shared" si="74"/>
        <v>1</v>
      </c>
      <c r="BH118" t="s">
        <v>330</v>
      </c>
    </row>
    <row r="119" spans="1:67" ht="12" customHeight="1" x14ac:dyDescent="0.25">
      <c r="A119" t="s">
        <v>479</v>
      </c>
      <c r="B119">
        <v>61.522245040000001</v>
      </c>
      <c r="C119" t="s">
        <v>67</v>
      </c>
      <c r="D119" s="5" t="s">
        <v>129</v>
      </c>
      <c r="E119" t="s">
        <v>68</v>
      </c>
      <c r="F119" t="s">
        <v>70</v>
      </c>
      <c r="G119" t="s">
        <v>70</v>
      </c>
      <c r="H119" t="s">
        <v>70</v>
      </c>
      <c r="I119" t="s">
        <v>70</v>
      </c>
      <c r="J119" t="s">
        <v>70</v>
      </c>
      <c r="K119" t="s">
        <v>70</v>
      </c>
      <c r="L119" t="s">
        <v>70</v>
      </c>
      <c r="M119" t="s">
        <v>69</v>
      </c>
      <c r="N119">
        <v>27.76</v>
      </c>
      <c r="O119" s="5" t="s">
        <v>90</v>
      </c>
      <c r="P119" t="s">
        <v>69</v>
      </c>
      <c r="Q119" t="s">
        <v>70</v>
      </c>
      <c r="R119" t="s">
        <v>70</v>
      </c>
      <c r="S119" t="s">
        <v>70</v>
      </c>
      <c r="T119" t="s">
        <v>69</v>
      </c>
      <c r="U119" t="s">
        <v>70</v>
      </c>
      <c r="V119">
        <v>0</v>
      </c>
      <c r="X119">
        <v>44</v>
      </c>
      <c r="AA119" t="s">
        <v>104</v>
      </c>
      <c r="AD119" t="s">
        <v>480</v>
      </c>
      <c r="AE119" t="s">
        <v>74</v>
      </c>
      <c r="AF119" t="s">
        <v>70</v>
      </c>
      <c r="AG119" t="s">
        <v>70</v>
      </c>
      <c r="AH119" s="9" t="s">
        <v>481</v>
      </c>
      <c r="AI119" t="s">
        <v>69</v>
      </c>
      <c r="AJ119" t="s">
        <v>85</v>
      </c>
      <c r="AK119">
        <v>12</v>
      </c>
      <c r="AL119">
        <f t="shared" si="55"/>
        <v>1</v>
      </c>
      <c r="AM119">
        <f t="shared" si="56"/>
        <v>5</v>
      </c>
      <c r="AN119">
        <f t="shared" si="57"/>
        <v>2</v>
      </c>
      <c r="AO119">
        <f t="shared" si="58"/>
        <v>1</v>
      </c>
      <c r="AP119">
        <f t="shared" si="59"/>
        <v>0</v>
      </c>
      <c r="AQ119">
        <f t="shared" si="60"/>
        <v>0</v>
      </c>
      <c r="AR119">
        <f t="shared" si="61"/>
        <v>0</v>
      </c>
      <c r="AS119">
        <f t="shared" si="62"/>
        <v>0</v>
      </c>
      <c r="AT119">
        <f t="shared" si="63"/>
        <v>0</v>
      </c>
      <c r="AU119">
        <f t="shared" si="64"/>
        <v>0</v>
      </c>
      <c r="AV119">
        <f t="shared" si="65"/>
        <v>0</v>
      </c>
      <c r="AW119">
        <f t="shared" si="66"/>
        <v>0</v>
      </c>
      <c r="AX119">
        <v>1</v>
      </c>
      <c r="AY119">
        <f t="shared" si="67"/>
        <v>0</v>
      </c>
      <c r="AZ119">
        <f t="shared" si="68"/>
        <v>1</v>
      </c>
      <c r="BA119">
        <f t="shared" si="69"/>
        <v>0</v>
      </c>
      <c r="BB119">
        <f t="shared" si="70"/>
        <v>0</v>
      </c>
      <c r="BC119">
        <f t="shared" si="71"/>
        <v>1</v>
      </c>
      <c r="BD119">
        <f t="shared" si="72"/>
        <v>2</v>
      </c>
      <c r="BE119">
        <v>2</v>
      </c>
      <c r="BF119">
        <f t="shared" si="73"/>
        <v>0</v>
      </c>
      <c r="BG119">
        <f t="shared" si="74"/>
        <v>0</v>
      </c>
      <c r="BH119" t="s">
        <v>482</v>
      </c>
    </row>
    <row r="120" spans="1:67" ht="12" customHeight="1" x14ac:dyDescent="0.25">
      <c r="A120" t="s">
        <v>483</v>
      </c>
      <c r="B120">
        <v>66.283367560000002</v>
      </c>
      <c r="C120" t="s">
        <v>67</v>
      </c>
      <c r="D120" s="5">
        <v>10</v>
      </c>
      <c r="E120" t="s">
        <v>78</v>
      </c>
      <c r="F120" t="s">
        <v>69</v>
      </c>
      <c r="G120" t="s">
        <v>70</v>
      </c>
      <c r="H120" t="s">
        <v>69</v>
      </c>
      <c r="I120" t="s">
        <v>70</v>
      </c>
      <c r="J120" t="s">
        <v>70</v>
      </c>
      <c r="K120" t="s">
        <v>70</v>
      </c>
      <c r="L120" t="s">
        <v>70</v>
      </c>
      <c r="M120" t="s">
        <v>70</v>
      </c>
      <c r="N120">
        <v>31.56</v>
      </c>
      <c r="O120" s="5">
        <v>84</v>
      </c>
      <c r="P120" t="s">
        <v>69</v>
      </c>
      <c r="Q120" t="s">
        <v>69</v>
      </c>
      <c r="R120" t="s">
        <v>70</v>
      </c>
      <c r="S120" t="s">
        <v>70</v>
      </c>
      <c r="T120" t="s">
        <v>70</v>
      </c>
      <c r="U120" t="s">
        <v>70</v>
      </c>
      <c r="V120">
        <v>0</v>
      </c>
      <c r="X120">
        <v>52</v>
      </c>
      <c r="AC120" t="s">
        <v>72</v>
      </c>
      <c r="AD120" t="s">
        <v>484</v>
      </c>
      <c r="AE120" t="s">
        <v>74</v>
      </c>
      <c r="AF120" t="s">
        <v>70</v>
      </c>
      <c r="AG120" t="s">
        <v>70</v>
      </c>
      <c r="AH120" s="9" t="s">
        <v>485</v>
      </c>
      <c r="AI120" t="s">
        <v>69</v>
      </c>
      <c r="AJ120" t="s">
        <v>486</v>
      </c>
      <c r="AK120">
        <v>1</v>
      </c>
      <c r="AL120">
        <f t="shared" si="55"/>
        <v>2</v>
      </c>
      <c r="AM120">
        <f t="shared" si="56"/>
        <v>8</v>
      </c>
      <c r="AN120">
        <f t="shared" si="57"/>
        <v>3</v>
      </c>
      <c r="AO120">
        <f t="shared" si="58"/>
        <v>0</v>
      </c>
      <c r="AP120">
        <f t="shared" si="59"/>
        <v>1</v>
      </c>
      <c r="AQ120">
        <f t="shared" si="60"/>
        <v>0</v>
      </c>
      <c r="AR120">
        <f t="shared" si="61"/>
        <v>0</v>
      </c>
      <c r="AS120">
        <f t="shared" si="62"/>
        <v>0</v>
      </c>
      <c r="AT120">
        <f t="shared" si="63"/>
        <v>0</v>
      </c>
      <c r="AU120">
        <f t="shared" si="64"/>
        <v>1</v>
      </c>
      <c r="AV120">
        <f t="shared" si="65"/>
        <v>0</v>
      </c>
      <c r="AW120">
        <f t="shared" si="66"/>
        <v>1</v>
      </c>
      <c r="AX120">
        <v>1</v>
      </c>
      <c r="AY120">
        <f t="shared" si="67"/>
        <v>0</v>
      </c>
      <c r="AZ120">
        <f t="shared" si="68"/>
        <v>1</v>
      </c>
      <c r="BA120">
        <f t="shared" si="69"/>
        <v>0</v>
      </c>
      <c r="BB120">
        <f t="shared" si="70"/>
        <v>1</v>
      </c>
      <c r="BC120">
        <f t="shared" si="71"/>
        <v>3</v>
      </c>
      <c r="BD120">
        <f t="shared" si="72"/>
        <v>2</v>
      </c>
      <c r="BE120">
        <v>2</v>
      </c>
      <c r="BF120">
        <f t="shared" si="73"/>
        <v>0</v>
      </c>
      <c r="BG120">
        <f t="shared" si="74"/>
        <v>0</v>
      </c>
      <c r="BH120" t="s">
        <v>487</v>
      </c>
    </row>
    <row r="121" spans="1:67" ht="12" customHeight="1" x14ac:dyDescent="0.25">
      <c r="A121" t="s">
        <v>488</v>
      </c>
      <c r="B121">
        <v>70.154688570000005</v>
      </c>
      <c r="C121" t="s">
        <v>67</v>
      </c>
      <c r="D121" s="5">
        <v>9</v>
      </c>
      <c r="E121" t="s">
        <v>78</v>
      </c>
      <c r="F121" t="s">
        <v>70</v>
      </c>
      <c r="G121" t="s">
        <v>70</v>
      </c>
      <c r="H121" t="s">
        <v>70</v>
      </c>
      <c r="I121" t="s">
        <v>70</v>
      </c>
      <c r="J121" t="s">
        <v>70</v>
      </c>
      <c r="K121" t="s">
        <v>70</v>
      </c>
      <c r="L121" t="s">
        <v>70</v>
      </c>
      <c r="M121" t="s">
        <v>70</v>
      </c>
      <c r="N121">
        <v>28.67</v>
      </c>
      <c r="O121" s="5">
        <v>76</v>
      </c>
      <c r="P121" t="s">
        <v>69</v>
      </c>
      <c r="Q121" t="s">
        <v>70</v>
      </c>
      <c r="R121" t="s">
        <v>70</v>
      </c>
      <c r="S121" t="s">
        <v>70</v>
      </c>
      <c r="T121" t="s">
        <v>70</v>
      </c>
      <c r="U121" t="s">
        <v>70</v>
      </c>
      <c r="V121">
        <v>0</v>
      </c>
      <c r="X121" s="16"/>
      <c r="AA121" t="s">
        <v>143</v>
      </c>
      <c r="AB121" s="5" t="s">
        <v>159</v>
      </c>
      <c r="AC121" t="s">
        <v>72</v>
      </c>
      <c r="AD121" t="s">
        <v>429</v>
      </c>
      <c r="AE121" t="s">
        <v>74</v>
      </c>
      <c r="AF121" t="s">
        <v>70</v>
      </c>
      <c r="AG121" t="s">
        <v>70</v>
      </c>
      <c r="AH121" s="9" t="s">
        <v>489</v>
      </c>
      <c r="AL121">
        <f t="shared" si="55"/>
        <v>1</v>
      </c>
      <c r="AM121">
        <f t="shared" si="56"/>
        <v>5</v>
      </c>
      <c r="AN121">
        <f t="shared" si="57"/>
        <v>2</v>
      </c>
      <c r="AO121">
        <f t="shared" si="58"/>
        <v>0</v>
      </c>
      <c r="AP121">
        <f t="shared" si="59"/>
        <v>0</v>
      </c>
      <c r="AQ121">
        <f t="shared" si="60"/>
        <v>0</v>
      </c>
      <c r="AR121">
        <f t="shared" si="61"/>
        <v>0</v>
      </c>
      <c r="AS121">
        <f t="shared" si="62"/>
        <v>0</v>
      </c>
      <c r="AT121">
        <f t="shared" si="63"/>
        <v>0</v>
      </c>
      <c r="AU121">
        <f t="shared" si="64"/>
        <v>1</v>
      </c>
      <c r="AV121">
        <f t="shared" si="65"/>
        <v>0</v>
      </c>
      <c r="AW121">
        <f t="shared" si="66"/>
        <v>1</v>
      </c>
      <c r="AX121">
        <v>1</v>
      </c>
      <c r="AY121">
        <f t="shared" si="67"/>
        <v>0</v>
      </c>
      <c r="AZ121">
        <f t="shared" si="68"/>
        <v>0</v>
      </c>
      <c r="BA121">
        <f t="shared" si="69"/>
        <v>0</v>
      </c>
      <c r="BB121">
        <f t="shared" si="70"/>
        <v>0</v>
      </c>
      <c r="BC121">
        <f t="shared" si="71"/>
        <v>0</v>
      </c>
      <c r="BD121">
        <f t="shared" si="72"/>
        <v>3</v>
      </c>
      <c r="BE121">
        <v>2</v>
      </c>
      <c r="BF121">
        <f t="shared" si="73"/>
        <v>0</v>
      </c>
      <c r="BG121">
        <f t="shared" si="74"/>
        <v>0</v>
      </c>
      <c r="BH121" t="s">
        <v>490</v>
      </c>
    </row>
    <row r="122" spans="1:67" ht="12" customHeight="1" x14ac:dyDescent="0.25">
      <c r="A122" t="s">
        <v>491</v>
      </c>
      <c r="B122">
        <v>54.190280629999997</v>
      </c>
      <c r="C122" t="s">
        <v>67</v>
      </c>
      <c r="D122" s="5" t="s">
        <v>129</v>
      </c>
      <c r="E122" t="s">
        <v>68</v>
      </c>
      <c r="F122" t="s">
        <v>69</v>
      </c>
      <c r="G122" t="s">
        <v>69</v>
      </c>
      <c r="H122" t="s">
        <v>70</v>
      </c>
      <c r="I122" t="s">
        <v>70</v>
      </c>
      <c r="J122" t="s">
        <v>70</v>
      </c>
      <c r="K122" t="s">
        <v>70</v>
      </c>
      <c r="L122" t="s">
        <v>70</v>
      </c>
      <c r="M122" t="s">
        <v>69</v>
      </c>
      <c r="N122">
        <v>36.72</v>
      </c>
      <c r="O122" s="5" t="s">
        <v>90</v>
      </c>
      <c r="P122" t="s">
        <v>69</v>
      </c>
      <c r="Q122" t="s">
        <v>70</v>
      </c>
      <c r="R122" t="s">
        <v>70</v>
      </c>
      <c r="S122" t="s">
        <v>69</v>
      </c>
      <c r="T122" t="s">
        <v>70</v>
      </c>
      <c r="U122" t="s">
        <v>70</v>
      </c>
      <c r="V122">
        <v>0</v>
      </c>
      <c r="X122">
        <v>47</v>
      </c>
      <c r="AB122" s="5">
        <v>40</v>
      </c>
      <c r="AC122" t="s">
        <v>131</v>
      </c>
      <c r="AD122" t="s">
        <v>222</v>
      </c>
      <c r="AE122" t="s">
        <v>74</v>
      </c>
      <c r="AF122" t="s">
        <v>70</v>
      </c>
      <c r="AG122" t="s">
        <v>69</v>
      </c>
      <c r="AH122" s="9" t="s">
        <v>492</v>
      </c>
      <c r="AI122" t="s">
        <v>69</v>
      </c>
      <c r="AJ122" t="s">
        <v>85</v>
      </c>
      <c r="AK122">
        <v>3</v>
      </c>
      <c r="AL122">
        <f t="shared" si="55"/>
        <v>3</v>
      </c>
      <c r="AM122">
        <f t="shared" si="56"/>
        <v>5</v>
      </c>
      <c r="AN122">
        <f t="shared" si="57"/>
        <v>3</v>
      </c>
      <c r="AO122">
        <f t="shared" si="58"/>
        <v>1</v>
      </c>
      <c r="AP122">
        <f t="shared" si="59"/>
        <v>1</v>
      </c>
      <c r="AQ122">
        <f t="shared" si="60"/>
        <v>0</v>
      </c>
      <c r="AR122">
        <f t="shared" si="61"/>
        <v>1</v>
      </c>
      <c r="AS122">
        <f t="shared" si="62"/>
        <v>0</v>
      </c>
      <c r="AT122">
        <f t="shared" si="63"/>
        <v>0</v>
      </c>
      <c r="AU122">
        <f t="shared" si="64"/>
        <v>0</v>
      </c>
      <c r="AV122">
        <f t="shared" si="65"/>
        <v>0</v>
      </c>
      <c r="AW122">
        <f t="shared" si="66"/>
        <v>0</v>
      </c>
      <c r="AX122">
        <v>1</v>
      </c>
      <c r="AY122">
        <f t="shared" si="67"/>
        <v>0</v>
      </c>
      <c r="AZ122">
        <f t="shared" si="68"/>
        <v>1</v>
      </c>
      <c r="BA122">
        <f t="shared" si="69"/>
        <v>1</v>
      </c>
      <c r="BB122">
        <f t="shared" si="70"/>
        <v>0</v>
      </c>
      <c r="BC122">
        <f t="shared" si="71"/>
        <v>2</v>
      </c>
      <c r="BD122">
        <f t="shared" si="72"/>
        <v>1</v>
      </c>
      <c r="BE122">
        <v>2</v>
      </c>
      <c r="BF122">
        <f t="shared" si="73"/>
        <v>0</v>
      </c>
      <c r="BG122">
        <f t="shared" si="74"/>
        <v>0</v>
      </c>
      <c r="BH122" t="s">
        <v>493</v>
      </c>
    </row>
    <row r="123" spans="1:67" ht="12" customHeight="1" x14ac:dyDescent="0.25">
      <c r="A123" t="s">
        <v>494</v>
      </c>
      <c r="B123">
        <v>57.388089999999998</v>
      </c>
      <c r="C123" t="s">
        <v>98</v>
      </c>
      <c r="D123" s="5">
        <v>10</v>
      </c>
      <c r="E123" t="s">
        <v>78</v>
      </c>
      <c r="F123" t="s">
        <v>69</v>
      </c>
      <c r="G123" t="s">
        <v>70</v>
      </c>
      <c r="H123" t="s">
        <v>70</v>
      </c>
      <c r="I123" t="s">
        <v>69</v>
      </c>
      <c r="J123" t="s">
        <v>70</v>
      </c>
      <c r="K123" t="s">
        <v>70</v>
      </c>
      <c r="L123" t="s">
        <v>70</v>
      </c>
      <c r="M123" t="s">
        <v>70</v>
      </c>
      <c r="N123">
        <v>28.72</v>
      </c>
      <c r="O123" s="5">
        <v>68</v>
      </c>
      <c r="P123" t="s">
        <v>69</v>
      </c>
      <c r="Q123" t="s">
        <v>69</v>
      </c>
      <c r="R123" t="s">
        <v>70</v>
      </c>
      <c r="S123" t="s">
        <v>70</v>
      </c>
      <c r="T123" t="s">
        <v>69</v>
      </c>
      <c r="U123" t="s">
        <v>70</v>
      </c>
      <c r="V123">
        <v>0</v>
      </c>
      <c r="X123">
        <v>51</v>
      </c>
      <c r="AC123" t="s">
        <v>72</v>
      </c>
      <c r="AD123" t="s">
        <v>429</v>
      </c>
      <c r="AE123" t="s">
        <v>74</v>
      </c>
      <c r="AF123" t="s">
        <v>70</v>
      </c>
      <c r="AG123" t="s">
        <v>70</v>
      </c>
      <c r="AH123" s="9" t="s">
        <v>495</v>
      </c>
      <c r="AL123">
        <f t="shared" si="55"/>
        <v>2</v>
      </c>
      <c r="AM123">
        <f t="shared" si="56"/>
        <v>7</v>
      </c>
      <c r="AN123">
        <f t="shared" si="57"/>
        <v>2</v>
      </c>
      <c r="AO123">
        <f t="shared" si="58"/>
        <v>0</v>
      </c>
      <c r="AP123">
        <f t="shared" si="59"/>
        <v>1</v>
      </c>
      <c r="AQ123">
        <f t="shared" si="60"/>
        <v>0</v>
      </c>
      <c r="AR123">
        <f t="shared" si="61"/>
        <v>0</v>
      </c>
      <c r="AS123">
        <f t="shared" si="62"/>
        <v>0</v>
      </c>
      <c r="AT123">
        <f t="shared" si="63"/>
        <v>0</v>
      </c>
      <c r="AU123">
        <f t="shared" si="64"/>
        <v>0</v>
      </c>
      <c r="AV123">
        <f t="shared" si="65"/>
        <v>1</v>
      </c>
      <c r="AW123">
        <f t="shared" si="66"/>
        <v>0</v>
      </c>
      <c r="AX123">
        <v>1</v>
      </c>
      <c r="AY123">
        <f t="shared" si="67"/>
        <v>0</v>
      </c>
      <c r="AZ123">
        <f t="shared" si="68"/>
        <v>1</v>
      </c>
      <c r="BA123">
        <f t="shared" si="69"/>
        <v>0</v>
      </c>
      <c r="BB123">
        <f t="shared" si="70"/>
        <v>0</v>
      </c>
      <c r="BC123">
        <f t="shared" si="71"/>
        <v>3</v>
      </c>
      <c r="BD123">
        <f t="shared" si="72"/>
        <v>1</v>
      </c>
      <c r="BE123">
        <v>2</v>
      </c>
      <c r="BF123">
        <f t="shared" si="73"/>
        <v>0</v>
      </c>
      <c r="BG123">
        <f t="shared" si="74"/>
        <v>1</v>
      </c>
      <c r="BH123" t="s">
        <v>496</v>
      </c>
      <c r="BN123" t="s">
        <v>690</v>
      </c>
      <c r="BO123" s="6" t="s">
        <v>691</v>
      </c>
    </row>
    <row r="124" spans="1:67" ht="12" customHeight="1" x14ac:dyDescent="0.25">
      <c r="A124" t="s">
        <v>497</v>
      </c>
      <c r="B124">
        <v>66.231348389999994</v>
      </c>
      <c r="C124" t="s">
        <v>67</v>
      </c>
      <c r="D124" s="5">
        <v>12</v>
      </c>
      <c r="E124" t="s">
        <v>68</v>
      </c>
      <c r="F124" t="s">
        <v>69</v>
      </c>
      <c r="G124" t="s">
        <v>70</v>
      </c>
      <c r="H124" t="s">
        <v>69</v>
      </c>
      <c r="I124" t="s">
        <v>70</v>
      </c>
      <c r="J124" t="s">
        <v>70</v>
      </c>
      <c r="K124" t="s">
        <v>70</v>
      </c>
      <c r="L124" t="s">
        <v>70</v>
      </c>
      <c r="M124" t="s">
        <v>70</v>
      </c>
      <c r="N124">
        <v>29.99</v>
      </c>
      <c r="O124" s="5">
        <v>24</v>
      </c>
      <c r="P124" t="s">
        <v>69</v>
      </c>
      <c r="Q124" t="s">
        <v>70</v>
      </c>
      <c r="R124" t="s">
        <v>70</v>
      </c>
      <c r="S124" t="s">
        <v>70</v>
      </c>
      <c r="T124" t="s">
        <v>70</v>
      </c>
      <c r="U124" t="s">
        <v>70</v>
      </c>
      <c r="V124">
        <v>0</v>
      </c>
      <c r="X124">
        <v>54</v>
      </c>
      <c r="AA124" t="s">
        <v>87</v>
      </c>
      <c r="AC124" t="s">
        <v>72</v>
      </c>
      <c r="AD124" t="s">
        <v>429</v>
      </c>
      <c r="AE124" t="s">
        <v>74</v>
      </c>
      <c r="AF124" t="s">
        <v>70</v>
      </c>
      <c r="AG124" t="s">
        <v>69</v>
      </c>
      <c r="AH124" s="9" t="s">
        <v>498</v>
      </c>
      <c r="AI124" t="s">
        <v>69</v>
      </c>
      <c r="AJ124" t="s">
        <v>85</v>
      </c>
      <c r="AK124">
        <v>8</v>
      </c>
      <c r="AL124">
        <f t="shared" si="55"/>
        <v>2</v>
      </c>
      <c r="AM124">
        <f t="shared" si="56"/>
        <v>8</v>
      </c>
      <c r="AN124">
        <f t="shared" si="57"/>
        <v>4</v>
      </c>
      <c r="AO124">
        <f t="shared" si="58"/>
        <v>0</v>
      </c>
      <c r="AP124">
        <f t="shared" si="59"/>
        <v>1</v>
      </c>
      <c r="AQ124">
        <f t="shared" si="60"/>
        <v>0</v>
      </c>
      <c r="AR124">
        <f t="shared" si="61"/>
        <v>0</v>
      </c>
      <c r="AS124">
        <f t="shared" si="62"/>
        <v>0</v>
      </c>
      <c r="AT124">
        <f t="shared" si="63"/>
        <v>0</v>
      </c>
      <c r="AU124">
        <f t="shared" si="64"/>
        <v>1</v>
      </c>
      <c r="AV124">
        <f t="shared" si="65"/>
        <v>0</v>
      </c>
      <c r="AW124">
        <f t="shared" si="66"/>
        <v>1</v>
      </c>
      <c r="AX124">
        <v>1</v>
      </c>
      <c r="AY124">
        <f t="shared" si="67"/>
        <v>1</v>
      </c>
      <c r="AZ124">
        <f t="shared" si="68"/>
        <v>1</v>
      </c>
      <c r="BA124">
        <f t="shared" si="69"/>
        <v>0</v>
      </c>
      <c r="BB124">
        <f t="shared" si="70"/>
        <v>1</v>
      </c>
      <c r="BC124">
        <f t="shared" si="71"/>
        <v>3</v>
      </c>
      <c r="BD124">
        <f t="shared" si="72"/>
        <v>2</v>
      </c>
      <c r="BE124">
        <v>2</v>
      </c>
      <c r="BF124">
        <f t="shared" si="73"/>
        <v>0</v>
      </c>
      <c r="BG124">
        <f t="shared" si="74"/>
        <v>0</v>
      </c>
      <c r="BH124" t="s">
        <v>499</v>
      </c>
    </row>
    <row r="125" spans="1:67" ht="12" customHeight="1" x14ac:dyDescent="0.25">
      <c r="A125" t="s">
        <v>500</v>
      </c>
      <c r="B125">
        <v>58.746064339999997</v>
      </c>
      <c r="C125" t="s">
        <v>67</v>
      </c>
      <c r="D125" s="5">
        <v>38</v>
      </c>
      <c r="E125" t="s">
        <v>68</v>
      </c>
      <c r="F125" t="s">
        <v>69</v>
      </c>
      <c r="G125" t="s">
        <v>70</v>
      </c>
      <c r="H125" t="s">
        <v>70</v>
      </c>
      <c r="I125" t="s">
        <v>70</v>
      </c>
      <c r="J125" t="s">
        <v>70</v>
      </c>
      <c r="K125" t="s">
        <v>70</v>
      </c>
      <c r="L125" t="s">
        <v>69</v>
      </c>
      <c r="M125" t="s">
        <v>70</v>
      </c>
      <c r="N125">
        <v>49.45</v>
      </c>
      <c r="O125" s="5">
        <v>61</v>
      </c>
      <c r="P125" t="s">
        <v>69</v>
      </c>
      <c r="Q125" t="s">
        <v>70</v>
      </c>
      <c r="R125" t="s">
        <v>70</v>
      </c>
      <c r="S125" t="s">
        <v>70</v>
      </c>
      <c r="T125" t="s">
        <v>70</v>
      </c>
      <c r="U125" t="s">
        <v>70</v>
      </c>
      <c r="V125">
        <v>0</v>
      </c>
      <c r="Y125">
        <v>24.5</v>
      </c>
      <c r="AA125" t="s">
        <v>140</v>
      </c>
      <c r="AB125" s="5">
        <v>71.5</v>
      </c>
      <c r="AC125" t="s">
        <v>72</v>
      </c>
      <c r="AD125" t="s">
        <v>501</v>
      </c>
      <c r="AE125" t="s">
        <v>74</v>
      </c>
      <c r="AF125" t="s">
        <v>70</v>
      </c>
      <c r="AG125" t="s">
        <v>70</v>
      </c>
      <c r="AH125" s="9" t="s">
        <v>502</v>
      </c>
      <c r="AI125" t="s">
        <v>69</v>
      </c>
      <c r="AJ125" t="s">
        <v>85</v>
      </c>
      <c r="AK125">
        <v>4</v>
      </c>
      <c r="AL125">
        <f t="shared" si="55"/>
        <v>1</v>
      </c>
      <c r="AM125">
        <f t="shared" si="56"/>
        <v>3</v>
      </c>
      <c r="AN125">
        <f t="shared" si="57"/>
        <v>1</v>
      </c>
      <c r="AO125">
        <f t="shared" si="58"/>
        <v>0</v>
      </c>
      <c r="AP125">
        <f t="shared" si="59"/>
        <v>1</v>
      </c>
      <c r="AQ125">
        <f t="shared" si="60"/>
        <v>0</v>
      </c>
      <c r="AR125">
        <f t="shared" si="61"/>
        <v>0</v>
      </c>
      <c r="AS125">
        <f t="shared" si="62"/>
        <v>0</v>
      </c>
      <c r="AT125">
        <f t="shared" si="63"/>
        <v>0</v>
      </c>
      <c r="AU125">
        <f t="shared" si="64"/>
        <v>0</v>
      </c>
      <c r="AV125">
        <f t="shared" si="65"/>
        <v>0</v>
      </c>
      <c r="AW125">
        <f t="shared" si="66"/>
        <v>0</v>
      </c>
      <c r="AX125">
        <v>1</v>
      </c>
      <c r="AY125">
        <f t="shared" si="67"/>
        <v>0</v>
      </c>
      <c r="AZ125">
        <f t="shared" si="68"/>
        <v>0</v>
      </c>
      <c r="BA125">
        <f t="shared" si="69"/>
        <v>0</v>
      </c>
      <c r="BB125">
        <f t="shared" si="70"/>
        <v>0</v>
      </c>
      <c r="BC125">
        <f t="shared" si="71"/>
        <v>0</v>
      </c>
      <c r="BD125">
        <f t="shared" si="72"/>
        <v>1</v>
      </c>
      <c r="BE125">
        <v>2</v>
      </c>
      <c r="BF125">
        <f t="shared" si="73"/>
        <v>0</v>
      </c>
      <c r="BG125">
        <f t="shared" si="74"/>
        <v>0</v>
      </c>
      <c r="BH125" s="13" t="s">
        <v>503</v>
      </c>
    </row>
    <row r="126" spans="1:67" ht="12" customHeight="1" x14ac:dyDescent="0.25">
      <c r="A126" t="s">
        <v>504</v>
      </c>
      <c r="B126">
        <v>69.823409999999996</v>
      </c>
      <c r="C126" t="s">
        <v>98</v>
      </c>
      <c r="D126" s="5">
        <v>18</v>
      </c>
      <c r="E126" t="s">
        <v>68</v>
      </c>
      <c r="F126" t="s">
        <v>69</v>
      </c>
      <c r="G126" t="s">
        <v>70</v>
      </c>
      <c r="H126" t="s">
        <v>70</v>
      </c>
      <c r="I126" t="s">
        <v>70</v>
      </c>
      <c r="J126" t="s">
        <v>70</v>
      </c>
      <c r="K126" t="s">
        <v>70</v>
      </c>
      <c r="L126" t="s">
        <v>70</v>
      </c>
      <c r="M126" t="s">
        <v>70</v>
      </c>
      <c r="N126">
        <v>25.78</v>
      </c>
      <c r="O126" s="5">
        <v>89</v>
      </c>
      <c r="P126" t="s">
        <v>69</v>
      </c>
      <c r="Q126" t="s">
        <v>69</v>
      </c>
      <c r="R126" t="s">
        <v>70</v>
      </c>
      <c r="S126" t="s">
        <v>70</v>
      </c>
      <c r="T126" t="s">
        <v>70</v>
      </c>
      <c r="U126" t="s">
        <v>70</v>
      </c>
      <c r="V126">
        <v>0</v>
      </c>
      <c r="X126">
        <v>43</v>
      </c>
      <c r="AA126" t="s">
        <v>505</v>
      </c>
      <c r="AC126" t="s">
        <v>72</v>
      </c>
      <c r="AD126" t="s">
        <v>506</v>
      </c>
      <c r="AE126" t="s">
        <v>74</v>
      </c>
      <c r="AF126" t="s">
        <v>70</v>
      </c>
      <c r="AG126" t="s">
        <v>70</v>
      </c>
      <c r="AH126" s="9" t="s">
        <v>507</v>
      </c>
      <c r="AL126">
        <f t="shared" si="55"/>
        <v>3</v>
      </c>
      <c r="AM126">
        <f t="shared" si="56"/>
        <v>6</v>
      </c>
      <c r="AN126">
        <f t="shared" si="57"/>
        <v>3</v>
      </c>
      <c r="AO126">
        <f t="shared" si="58"/>
        <v>0</v>
      </c>
      <c r="AP126">
        <f t="shared" si="59"/>
        <v>1</v>
      </c>
      <c r="AQ126">
        <f t="shared" si="60"/>
        <v>0</v>
      </c>
      <c r="AR126">
        <f t="shared" si="61"/>
        <v>0</v>
      </c>
      <c r="AS126">
        <f t="shared" si="62"/>
        <v>0</v>
      </c>
      <c r="AT126">
        <f t="shared" si="63"/>
        <v>0</v>
      </c>
      <c r="AU126">
        <f t="shared" si="64"/>
        <v>1</v>
      </c>
      <c r="AV126">
        <f t="shared" si="65"/>
        <v>1</v>
      </c>
      <c r="AW126">
        <f t="shared" si="66"/>
        <v>1</v>
      </c>
      <c r="AX126">
        <v>1</v>
      </c>
      <c r="AY126">
        <f t="shared" si="67"/>
        <v>0</v>
      </c>
      <c r="AZ126">
        <f t="shared" si="68"/>
        <v>1</v>
      </c>
      <c r="BA126">
        <f t="shared" si="69"/>
        <v>0</v>
      </c>
      <c r="BB126">
        <f t="shared" si="70"/>
        <v>0</v>
      </c>
      <c r="BC126">
        <f t="shared" si="71"/>
        <v>1</v>
      </c>
      <c r="BD126">
        <f t="shared" si="72"/>
        <v>2</v>
      </c>
      <c r="BE126">
        <v>2</v>
      </c>
      <c r="BF126">
        <f t="shared" si="73"/>
        <v>0</v>
      </c>
      <c r="BG126">
        <f t="shared" si="74"/>
        <v>1</v>
      </c>
      <c r="BH126" t="s">
        <v>508</v>
      </c>
      <c r="BN126" s="6" t="s">
        <v>692</v>
      </c>
      <c r="BO126" s="6" t="s">
        <v>693</v>
      </c>
    </row>
    <row r="127" spans="1:67" ht="12" customHeight="1" x14ac:dyDescent="0.25">
      <c r="A127" t="s">
        <v>509</v>
      </c>
      <c r="B127">
        <v>48.553045859999997</v>
      </c>
      <c r="C127" t="s">
        <v>67</v>
      </c>
      <c r="D127" s="5">
        <v>24</v>
      </c>
      <c r="E127" t="s">
        <v>68</v>
      </c>
      <c r="F127" t="s">
        <v>69</v>
      </c>
      <c r="G127" t="s">
        <v>70</v>
      </c>
      <c r="H127" t="s">
        <v>70</v>
      </c>
      <c r="I127" t="s">
        <v>70</v>
      </c>
      <c r="J127" t="s">
        <v>70</v>
      </c>
      <c r="K127" t="s">
        <v>70</v>
      </c>
      <c r="L127" t="s">
        <v>70</v>
      </c>
      <c r="M127" t="s">
        <v>70</v>
      </c>
      <c r="N127">
        <v>32.630000000000003</v>
      </c>
      <c r="O127" s="5">
        <v>88</v>
      </c>
      <c r="P127" t="s">
        <v>69</v>
      </c>
      <c r="Q127" t="s">
        <v>70</v>
      </c>
      <c r="R127" t="s">
        <v>70</v>
      </c>
      <c r="S127" t="s">
        <v>70</v>
      </c>
      <c r="T127" t="s">
        <v>70</v>
      </c>
      <c r="U127" t="s">
        <v>70</v>
      </c>
      <c r="V127">
        <v>0</v>
      </c>
      <c r="AD127" t="s">
        <v>88</v>
      </c>
      <c r="AE127" t="s">
        <v>74</v>
      </c>
      <c r="AF127" t="s">
        <v>70</v>
      </c>
      <c r="AG127" t="s">
        <v>70</v>
      </c>
      <c r="AH127" s="9" t="s">
        <v>510</v>
      </c>
      <c r="AL127">
        <f t="shared" si="55"/>
        <v>1</v>
      </c>
      <c r="AM127">
        <f t="shared" si="56"/>
        <v>2</v>
      </c>
      <c r="AN127">
        <f t="shared" si="57"/>
        <v>1</v>
      </c>
      <c r="AO127">
        <f t="shared" si="58"/>
        <v>0</v>
      </c>
      <c r="AP127">
        <f t="shared" si="59"/>
        <v>1</v>
      </c>
      <c r="AQ127">
        <f t="shared" si="60"/>
        <v>0</v>
      </c>
      <c r="AR127">
        <f t="shared" si="61"/>
        <v>0</v>
      </c>
      <c r="AS127">
        <f t="shared" si="62"/>
        <v>0</v>
      </c>
      <c r="AT127">
        <f t="shared" si="63"/>
        <v>0</v>
      </c>
      <c r="AU127">
        <f t="shared" si="64"/>
        <v>0</v>
      </c>
      <c r="AV127">
        <f t="shared" si="65"/>
        <v>0</v>
      </c>
      <c r="AW127">
        <f t="shared" si="66"/>
        <v>0</v>
      </c>
      <c r="AX127">
        <v>1</v>
      </c>
      <c r="AY127">
        <f t="shared" si="67"/>
        <v>0</v>
      </c>
      <c r="AZ127">
        <f t="shared" si="68"/>
        <v>0</v>
      </c>
      <c r="BA127">
        <f t="shared" si="69"/>
        <v>0</v>
      </c>
      <c r="BB127">
        <f t="shared" si="70"/>
        <v>0</v>
      </c>
      <c r="BC127">
        <f t="shared" si="71"/>
        <v>0</v>
      </c>
      <c r="BD127">
        <f t="shared" si="72"/>
        <v>0</v>
      </c>
      <c r="BE127">
        <v>2</v>
      </c>
      <c r="BF127">
        <f t="shared" si="73"/>
        <v>0</v>
      </c>
      <c r="BG127">
        <f t="shared" si="74"/>
        <v>0</v>
      </c>
      <c r="BH127" t="s">
        <v>511</v>
      </c>
    </row>
    <row r="128" spans="1:67" ht="12" customHeight="1" x14ac:dyDescent="0.25">
      <c r="A128" t="s">
        <v>512</v>
      </c>
      <c r="B128">
        <v>63.843940000000003</v>
      </c>
      <c r="C128" t="s">
        <v>67</v>
      </c>
      <c r="D128" s="5" t="s">
        <v>129</v>
      </c>
      <c r="E128" t="s">
        <v>68</v>
      </c>
      <c r="F128" t="s">
        <v>69</v>
      </c>
      <c r="G128" t="s">
        <v>70</v>
      </c>
      <c r="H128" t="s">
        <v>70</v>
      </c>
      <c r="I128" t="s">
        <v>70</v>
      </c>
      <c r="J128" t="s">
        <v>70</v>
      </c>
      <c r="K128" t="s">
        <v>70</v>
      </c>
      <c r="L128" t="s">
        <v>70</v>
      </c>
      <c r="M128" t="s">
        <v>70</v>
      </c>
      <c r="N128">
        <v>28.93</v>
      </c>
      <c r="O128" s="5">
        <v>63</v>
      </c>
      <c r="P128" t="s">
        <v>69</v>
      </c>
      <c r="Q128" t="s">
        <v>70</v>
      </c>
      <c r="R128" t="s">
        <v>70</v>
      </c>
      <c r="S128" t="s">
        <v>70</v>
      </c>
      <c r="T128" t="s">
        <v>70</v>
      </c>
      <c r="U128" t="s">
        <v>70</v>
      </c>
      <c r="V128">
        <v>0</v>
      </c>
      <c r="AC128" t="s">
        <v>72</v>
      </c>
      <c r="AD128" t="s">
        <v>513</v>
      </c>
      <c r="AE128" t="s">
        <v>164</v>
      </c>
      <c r="AF128" t="s">
        <v>70</v>
      </c>
      <c r="AH128" s="9" t="s">
        <v>514</v>
      </c>
      <c r="AL128">
        <f t="shared" si="55"/>
        <v>1</v>
      </c>
      <c r="AM128">
        <f t="shared" si="56"/>
        <v>4</v>
      </c>
      <c r="AN128">
        <f t="shared" si="57"/>
        <v>1</v>
      </c>
      <c r="AO128">
        <f t="shared" si="58"/>
        <v>0</v>
      </c>
      <c r="AP128">
        <f t="shared" si="59"/>
        <v>1</v>
      </c>
      <c r="AQ128">
        <f t="shared" si="60"/>
        <v>0</v>
      </c>
      <c r="AR128">
        <f t="shared" si="61"/>
        <v>0</v>
      </c>
      <c r="AS128">
        <f t="shared" si="62"/>
        <v>0</v>
      </c>
      <c r="AT128">
        <f t="shared" si="63"/>
        <v>0</v>
      </c>
      <c r="AU128">
        <f t="shared" si="64"/>
        <v>0</v>
      </c>
      <c r="AV128">
        <f t="shared" si="65"/>
        <v>0</v>
      </c>
      <c r="AW128">
        <f t="shared" si="66"/>
        <v>0</v>
      </c>
      <c r="AX128">
        <v>1</v>
      </c>
      <c r="AY128">
        <f t="shared" si="67"/>
        <v>0</v>
      </c>
      <c r="AZ128">
        <f t="shared" si="68"/>
        <v>0</v>
      </c>
      <c r="BA128">
        <f t="shared" si="69"/>
        <v>0</v>
      </c>
      <c r="BB128">
        <f t="shared" si="70"/>
        <v>0</v>
      </c>
      <c r="BC128">
        <f t="shared" si="71"/>
        <v>0</v>
      </c>
      <c r="BD128">
        <f t="shared" si="72"/>
        <v>2</v>
      </c>
      <c r="BE128">
        <v>2</v>
      </c>
      <c r="BF128">
        <f t="shared" si="73"/>
        <v>0</v>
      </c>
      <c r="BG128">
        <f t="shared" si="74"/>
        <v>0</v>
      </c>
      <c r="BH128" t="s">
        <v>515</v>
      </c>
      <c r="BN128" t="s">
        <v>700</v>
      </c>
      <c r="BO128" t="s">
        <v>701</v>
      </c>
    </row>
    <row r="129" spans="1:67" ht="12" customHeight="1" x14ac:dyDescent="0.25">
      <c r="A129" t="s">
        <v>516</v>
      </c>
      <c r="B129">
        <v>79.780969999999996</v>
      </c>
      <c r="C129" t="s">
        <v>67</v>
      </c>
      <c r="D129" s="5">
        <v>24</v>
      </c>
      <c r="E129" t="s">
        <v>68</v>
      </c>
      <c r="F129" t="s">
        <v>69</v>
      </c>
      <c r="G129" t="s">
        <v>70</v>
      </c>
      <c r="H129" t="s">
        <v>69</v>
      </c>
      <c r="I129" t="s">
        <v>70</v>
      </c>
      <c r="J129" t="s">
        <v>70</v>
      </c>
      <c r="K129" t="s">
        <v>70</v>
      </c>
      <c r="L129" t="s">
        <v>70</v>
      </c>
      <c r="M129" s="6"/>
      <c r="N129">
        <v>27.76</v>
      </c>
      <c r="O129" s="5">
        <v>72</v>
      </c>
      <c r="P129" t="s">
        <v>70</v>
      </c>
      <c r="Q129" t="s">
        <v>69</v>
      </c>
      <c r="R129" t="s">
        <v>70</v>
      </c>
      <c r="S129" t="s">
        <v>70</v>
      </c>
      <c r="T129" t="s">
        <v>70</v>
      </c>
      <c r="U129" t="s">
        <v>70</v>
      </c>
      <c r="V129">
        <v>0</v>
      </c>
      <c r="AA129" t="s">
        <v>517</v>
      </c>
      <c r="AC129" t="s">
        <v>171</v>
      </c>
      <c r="AD129" t="s">
        <v>282</v>
      </c>
      <c r="AE129" t="s">
        <v>164</v>
      </c>
      <c r="AF129" t="s">
        <v>70</v>
      </c>
      <c r="AG129" t="s">
        <v>70</v>
      </c>
      <c r="AH129" s="9" t="s">
        <v>518</v>
      </c>
      <c r="AI129" t="s">
        <v>69</v>
      </c>
      <c r="AJ129" t="s">
        <v>486</v>
      </c>
      <c r="AK129">
        <v>9</v>
      </c>
      <c r="AL129">
        <f t="shared" si="55"/>
        <v>3</v>
      </c>
      <c r="AM129">
        <f t="shared" si="56"/>
        <v>6</v>
      </c>
      <c r="AN129">
        <f t="shared" si="57"/>
        <v>2</v>
      </c>
      <c r="AO129">
        <f t="shared" si="58"/>
        <v>0</v>
      </c>
      <c r="AP129">
        <f t="shared" si="59"/>
        <v>1</v>
      </c>
      <c r="AQ129">
        <f t="shared" si="60"/>
        <v>1</v>
      </c>
      <c r="AR129">
        <f t="shared" si="61"/>
        <v>0</v>
      </c>
      <c r="AS129">
        <f t="shared" si="62"/>
        <v>0</v>
      </c>
      <c r="AT129">
        <f t="shared" si="63"/>
        <v>0</v>
      </c>
      <c r="AU129">
        <f t="shared" si="64"/>
        <v>1</v>
      </c>
      <c r="AV129">
        <f t="shared" si="65"/>
        <v>0</v>
      </c>
      <c r="AW129">
        <f t="shared" si="66"/>
        <v>1</v>
      </c>
      <c r="AX129">
        <v>1</v>
      </c>
      <c r="AY129">
        <f t="shared" si="67"/>
        <v>0</v>
      </c>
      <c r="AZ129">
        <f t="shared" si="68"/>
        <v>0</v>
      </c>
      <c r="BA129">
        <f t="shared" si="69"/>
        <v>0</v>
      </c>
      <c r="BB129">
        <f t="shared" si="70"/>
        <v>1</v>
      </c>
      <c r="BC129">
        <f t="shared" si="71"/>
        <v>0</v>
      </c>
      <c r="BD129">
        <f t="shared" si="72"/>
        <v>3</v>
      </c>
      <c r="BE129">
        <v>2</v>
      </c>
      <c r="BF129">
        <f t="shared" si="73"/>
        <v>0</v>
      </c>
      <c r="BG129">
        <f t="shared" si="74"/>
        <v>0</v>
      </c>
      <c r="BH129" t="s">
        <v>519</v>
      </c>
      <c r="BN129" t="s">
        <v>702</v>
      </c>
      <c r="BO129" t="s">
        <v>676</v>
      </c>
    </row>
    <row r="130" spans="1:67" ht="12" customHeight="1" x14ac:dyDescent="0.25">
      <c r="A130" t="s">
        <v>520</v>
      </c>
      <c r="B130">
        <v>61.571526349999999</v>
      </c>
      <c r="C130" t="s">
        <v>67</v>
      </c>
      <c r="D130" s="5">
        <v>72</v>
      </c>
      <c r="E130" t="s">
        <v>68</v>
      </c>
      <c r="F130" t="s">
        <v>69</v>
      </c>
      <c r="G130" t="s">
        <v>70</v>
      </c>
      <c r="H130" t="s">
        <v>70</v>
      </c>
      <c r="I130" t="s">
        <v>70</v>
      </c>
      <c r="J130" t="s">
        <v>70</v>
      </c>
      <c r="K130" t="s">
        <v>70</v>
      </c>
      <c r="L130" t="s">
        <v>70</v>
      </c>
      <c r="M130" t="s">
        <v>70</v>
      </c>
      <c r="N130">
        <v>38.19</v>
      </c>
      <c r="O130" s="5">
        <v>62</v>
      </c>
      <c r="P130" t="s">
        <v>69</v>
      </c>
      <c r="Q130" t="s">
        <v>70</v>
      </c>
      <c r="R130" t="s">
        <v>70</v>
      </c>
      <c r="S130" t="s">
        <v>70</v>
      </c>
      <c r="T130" t="s">
        <v>69</v>
      </c>
      <c r="U130" t="s">
        <v>70</v>
      </c>
      <c r="V130">
        <v>0</v>
      </c>
      <c r="AC130" t="s">
        <v>72</v>
      </c>
      <c r="AD130" t="s">
        <v>521</v>
      </c>
      <c r="AE130" t="s">
        <v>74</v>
      </c>
      <c r="AF130" t="s">
        <v>70</v>
      </c>
      <c r="AG130" t="s">
        <v>70</v>
      </c>
      <c r="AH130" s="9" t="s">
        <v>522</v>
      </c>
      <c r="AL130">
        <f t="shared" si="55"/>
        <v>1</v>
      </c>
      <c r="AM130">
        <f t="shared" si="56"/>
        <v>4</v>
      </c>
      <c r="AN130">
        <f t="shared" si="57"/>
        <v>1</v>
      </c>
      <c r="AO130">
        <f t="shared" si="58"/>
        <v>0</v>
      </c>
      <c r="AP130">
        <f t="shared" si="59"/>
        <v>1</v>
      </c>
      <c r="AQ130">
        <f t="shared" si="60"/>
        <v>0</v>
      </c>
      <c r="AR130">
        <f t="shared" si="61"/>
        <v>0</v>
      </c>
      <c r="AS130">
        <f t="shared" si="62"/>
        <v>0</v>
      </c>
      <c r="AT130">
        <f t="shared" si="63"/>
        <v>0</v>
      </c>
      <c r="AU130">
        <f t="shared" si="64"/>
        <v>0</v>
      </c>
      <c r="AV130">
        <f t="shared" si="65"/>
        <v>0</v>
      </c>
      <c r="AW130">
        <f t="shared" si="66"/>
        <v>0</v>
      </c>
      <c r="AX130">
        <v>1</v>
      </c>
      <c r="AY130">
        <f t="shared" si="67"/>
        <v>0</v>
      </c>
      <c r="AZ130">
        <f t="shared" si="68"/>
        <v>0</v>
      </c>
      <c r="BA130">
        <f t="shared" si="69"/>
        <v>0</v>
      </c>
      <c r="BB130">
        <f t="shared" si="70"/>
        <v>0</v>
      </c>
      <c r="BC130">
        <f t="shared" si="71"/>
        <v>0</v>
      </c>
      <c r="BD130">
        <f t="shared" si="72"/>
        <v>2</v>
      </c>
      <c r="BE130">
        <v>2</v>
      </c>
      <c r="BF130">
        <f t="shared" si="73"/>
        <v>0</v>
      </c>
      <c r="BG130">
        <f t="shared" si="74"/>
        <v>0</v>
      </c>
      <c r="BH130" t="s">
        <v>523</v>
      </c>
    </row>
    <row r="131" spans="1:67" ht="12" customHeight="1" x14ac:dyDescent="0.25">
      <c r="A131" t="s">
        <v>524</v>
      </c>
      <c r="B131">
        <v>47.537303219999998</v>
      </c>
      <c r="C131" t="s">
        <v>67</v>
      </c>
      <c r="D131" s="5">
        <v>11</v>
      </c>
      <c r="E131" t="s">
        <v>78</v>
      </c>
      <c r="F131" t="s">
        <v>69</v>
      </c>
      <c r="G131" t="s">
        <v>70</v>
      </c>
      <c r="H131" t="s">
        <v>70</v>
      </c>
      <c r="I131" t="s">
        <v>70</v>
      </c>
      <c r="J131" t="s">
        <v>70</v>
      </c>
      <c r="K131" t="s">
        <v>70</v>
      </c>
      <c r="L131" t="s">
        <v>70</v>
      </c>
      <c r="M131" t="s">
        <v>70</v>
      </c>
      <c r="N131">
        <v>31.41</v>
      </c>
      <c r="O131" s="5" t="s">
        <v>90</v>
      </c>
      <c r="P131" t="s">
        <v>69</v>
      </c>
      <c r="Q131" t="s">
        <v>69</v>
      </c>
      <c r="R131" t="s">
        <v>70</v>
      </c>
      <c r="S131" t="s">
        <v>70</v>
      </c>
      <c r="T131" t="s">
        <v>70</v>
      </c>
      <c r="U131" t="s">
        <v>70</v>
      </c>
      <c r="V131">
        <v>0</v>
      </c>
      <c r="AA131" t="s">
        <v>525</v>
      </c>
      <c r="AB131" s="5" t="s">
        <v>175</v>
      </c>
      <c r="AC131" t="s">
        <v>171</v>
      </c>
      <c r="AD131" t="s">
        <v>456</v>
      </c>
      <c r="AE131" t="s">
        <v>74</v>
      </c>
      <c r="AF131" t="s">
        <v>70</v>
      </c>
      <c r="AG131" t="s">
        <v>70</v>
      </c>
      <c r="AH131" s="9" t="s">
        <v>526</v>
      </c>
      <c r="AL131">
        <f t="shared" si="55"/>
        <v>1</v>
      </c>
      <c r="AM131">
        <f t="shared" si="56"/>
        <v>2</v>
      </c>
      <c r="AN131">
        <f t="shared" si="57"/>
        <v>1</v>
      </c>
      <c r="AO131">
        <f t="shared" si="58"/>
        <v>0</v>
      </c>
      <c r="AP131">
        <f t="shared" si="59"/>
        <v>1</v>
      </c>
      <c r="AQ131">
        <f t="shared" si="60"/>
        <v>0</v>
      </c>
      <c r="AR131">
        <f t="shared" si="61"/>
        <v>0</v>
      </c>
      <c r="AS131">
        <f t="shared" si="62"/>
        <v>0</v>
      </c>
      <c r="AT131">
        <f t="shared" si="63"/>
        <v>0</v>
      </c>
      <c r="AU131">
        <f t="shared" si="64"/>
        <v>0</v>
      </c>
      <c r="AV131">
        <f t="shared" si="65"/>
        <v>0</v>
      </c>
      <c r="AW131">
        <f t="shared" si="66"/>
        <v>0</v>
      </c>
      <c r="AX131">
        <v>1</v>
      </c>
      <c r="AY131">
        <f t="shared" si="67"/>
        <v>0</v>
      </c>
      <c r="AZ131">
        <f t="shared" si="68"/>
        <v>0</v>
      </c>
      <c r="BA131">
        <f t="shared" si="69"/>
        <v>0</v>
      </c>
      <c r="BB131">
        <f t="shared" si="70"/>
        <v>0</v>
      </c>
      <c r="BC131">
        <f t="shared" si="71"/>
        <v>0</v>
      </c>
      <c r="BD131">
        <f t="shared" si="72"/>
        <v>0</v>
      </c>
      <c r="BE131">
        <v>2</v>
      </c>
      <c r="BF131">
        <f t="shared" si="73"/>
        <v>0</v>
      </c>
      <c r="BG131">
        <f t="shared" si="74"/>
        <v>0</v>
      </c>
      <c r="BH131" t="s">
        <v>527</v>
      </c>
    </row>
    <row r="132" spans="1:67" ht="12" customHeight="1" x14ac:dyDescent="0.25">
      <c r="A132" t="s">
        <v>528</v>
      </c>
      <c r="B132">
        <v>50.80082136</v>
      </c>
      <c r="C132" t="s">
        <v>67</v>
      </c>
      <c r="D132" s="5">
        <v>12</v>
      </c>
      <c r="E132" t="s">
        <v>68</v>
      </c>
      <c r="F132" t="s">
        <v>69</v>
      </c>
      <c r="G132" t="s">
        <v>70</v>
      </c>
      <c r="H132" t="s">
        <v>70</v>
      </c>
      <c r="I132" t="s">
        <v>70</v>
      </c>
      <c r="J132" t="s">
        <v>70</v>
      </c>
      <c r="K132" t="s">
        <v>70</v>
      </c>
      <c r="L132" t="s">
        <v>70</v>
      </c>
      <c r="M132" t="s">
        <v>70</v>
      </c>
      <c r="N132">
        <v>38.340000000000003</v>
      </c>
      <c r="O132" s="5">
        <v>60</v>
      </c>
      <c r="P132" t="s">
        <v>69</v>
      </c>
      <c r="Q132" t="s">
        <v>70</v>
      </c>
      <c r="R132" t="s">
        <v>70</v>
      </c>
      <c r="S132" t="s">
        <v>69</v>
      </c>
      <c r="T132" t="s">
        <v>69</v>
      </c>
      <c r="U132" t="s">
        <v>70</v>
      </c>
      <c r="V132">
        <v>0</v>
      </c>
      <c r="X132">
        <v>57</v>
      </c>
      <c r="Y132">
        <v>37.299999999999997</v>
      </c>
      <c r="Z132">
        <v>35.9</v>
      </c>
      <c r="AA132" t="s">
        <v>529</v>
      </c>
      <c r="AB132" s="5">
        <v>66</v>
      </c>
      <c r="AC132" t="s">
        <v>72</v>
      </c>
      <c r="AD132" t="s">
        <v>429</v>
      </c>
      <c r="AE132" t="s">
        <v>74</v>
      </c>
      <c r="AF132" t="s">
        <v>70</v>
      </c>
      <c r="AG132" t="s">
        <v>70</v>
      </c>
      <c r="AH132" s="9" t="s">
        <v>530</v>
      </c>
      <c r="AI132" t="s">
        <v>69</v>
      </c>
      <c r="AJ132" t="s">
        <v>85</v>
      </c>
      <c r="AK132">
        <v>2</v>
      </c>
      <c r="AL132">
        <f t="shared" si="55"/>
        <v>1</v>
      </c>
      <c r="AM132">
        <f t="shared" si="56"/>
        <v>7</v>
      </c>
      <c r="AN132">
        <f t="shared" si="57"/>
        <v>2</v>
      </c>
      <c r="AO132">
        <f t="shared" si="58"/>
        <v>0</v>
      </c>
      <c r="AP132">
        <f t="shared" si="59"/>
        <v>1</v>
      </c>
      <c r="AQ132">
        <f t="shared" si="60"/>
        <v>0</v>
      </c>
      <c r="AR132">
        <f t="shared" si="61"/>
        <v>0</v>
      </c>
      <c r="AS132">
        <f t="shared" si="62"/>
        <v>0</v>
      </c>
      <c r="AT132">
        <f t="shared" si="63"/>
        <v>0</v>
      </c>
      <c r="AU132">
        <f t="shared" si="64"/>
        <v>0</v>
      </c>
      <c r="AV132">
        <f t="shared" si="65"/>
        <v>0</v>
      </c>
      <c r="AW132">
        <f t="shared" si="66"/>
        <v>0</v>
      </c>
      <c r="AX132">
        <v>1</v>
      </c>
      <c r="AY132">
        <f t="shared" si="67"/>
        <v>0</v>
      </c>
      <c r="AZ132">
        <f t="shared" si="68"/>
        <v>1</v>
      </c>
      <c r="BA132">
        <f t="shared" si="69"/>
        <v>0</v>
      </c>
      <c r="BB132">
        <f t="shared" si="70"/>
        <v>0</v>
      </c>
      <c r="BC132">
        <f t="shared" si="71"/>
        <v>4</v>
      </c>
      <c r="BD132">
        <f t="shared" si="72"/>
        <v>1</v>
      </c>
      <c r="BE132">
        <v>2</v>
      </c>
      <c r="BF132">
        <f t="shared" si="73"/>
        <v>0</v>
      </c>
      <c r="BG132">
        <f t="shared" si="74"/>
        <v>0</v>
      </c>
      <c r="BH132" t="s">
        <v>531</v>
      </c>
    </row>
    <row r="133" spans="1:67" ht="12" customHeight="1" x14ac:dyDescent="0.25">
      <c r="A133" t="s">
        <v>532</v>
      </c>
      <c r="B133">
        <v>68.643394929999999</v>
      </c>
      <c r="C133" t="s">
        <v>67</v>
      </c>
      <c r="D133" s="5">
        <v>21</v>
      </c>
      <c r="E133" t="s">
        <v>68</v>
      </c>
      <c r="F133" t="s">
        <v>70</v>
      </c>
      <c r="G133" t="s">
        <v>70</v>
      </c>
      <c r="H133" t="s">
        <v>70</v>
      </c>
      <c r="I133" t="s">
        <v>70</v>
      </c>
      <c r="J133" t="s">
        <v>70</v>
      </c>
      <c r="K133" t="s">
        <v>70</v>
      </c>
      <c r="L133" t="s">
        <v>70</v>
      </c>
      <c r="M133" t="s">
        <v>70</v>
      </c>
      <c r="N133">
        <v>25.62</v>
      </c>
      <c r="O133" s="5">
        <v>81</v>
      </c>
      <c r="P133" t="s">
        <v>70</v>
      </c>
      <c r="Q133" t="s">
        <v>70</v>
      </c>
      <c r="R133" t="s">
        <v>70</v>
      </c>
      <c r="S133" t="s">
        <v>69</v>
      </c>
      <c r="T133" t="s">
        <v>70</v>
      </c>
      <c r="U133" t="s">
        <v>70</v>
      </c>
      <c r="V133">
        <v>0</v>
      </c>
      <c r="X133">
        <v>27</v>
      </c>
      <c r="AA133" t="s">
        <v>71</v>
      </c>
      <c r="AC133" t="s">
        <v>72</v>
      </c>
      <c r="AD133" t="s">
        <v>282</v>
      </c>
      <c r="AE133" t="s">
        <v>164</v>
      </c>
      <c r="AF133" t="s">
        <v>70</v>
      </c>
      <c r="AG133" t="s">
        <v>70</v>
      </c>
      <c r="AH133" s="9" t="s">
        <v>533</v>
      </c>
      <c r="AL133">
        <f t="shared" si="55"/>
        <v>1</v>
      </c>
      <c r="AM133">
        <f t="shared" si="56"/>
        <v>4</v>
      </c>
      <c r="AN133">
        <f t="shared" si="57"/>
        <v>2</v>
      </c>
      <c r="AO133">
        <f t="shared" si="58"/>
        <v>0</v>
      </c>
      <c r="AP133">
        <f t="shared" si="59"/>
        <v>0</v>
      </c>
      <c r="AQ133">
        <f t="shared" si="60"/>
        <v>0</v>
      </c>
      <c r="AR133">
        <f t="shared" si="61"/>
        <v>0</v>
      </c>
      <c r="AS133">
        <f t="shared" si="62"/>
        <v>0</v>
      </c>
      <c r="AT133">
        <f t="shared" si="63"/>
        <v>0</v>
      </c>
      <c r="AU133">
        <f t="shared" si="64"/>
        <v>1</v>
      </c>
      <c r="AV133">
        <f t="shared" si="65"/>
        <v>0</v>
      </c>
      <c r="AW133">
        <f t="shared" si="66"/>
        <v>1</v>
      </c>
      <c r="AX133">
        <v>1</v>
      </c>
      <c r="AY133">
        <f t="shared" si="67"/>
        <v>0</v>
      </c>
      <c r="AZ133">
        <f t="shared" si="68"/>
        <v>0</v>
      </c>
      <c r="BA133">
        <f t="shared" si="69"/>
        <v>0</v>
      </c>
      <c r="BB133">
        <f t="shared" si="70"/>
        <v>0</v>
      </c>
      <c r="BC133">
        <f t="shared" si="71"/>
        <v>0</v>
      </c>
      <c r="BD133">
        <f t="shared" si="72"/>
        <v>2</v>
      </c>
      <c r="BE133">
        <v>2</v>
      </c>
      <c r="BF133">
        <f t="shared" si="73"/>
        <v>0</v>
      </c>
      <c r="BG133">
        <f t="shared" si="74"/>
        <v>0</v>
      </c>
      <c r="BH133" t="s">
        <v>534</v>
      </c>
    </row>
    <row r="134" spans="1:67" ht="12" customHeight="1" x14ac:dyDescent="0.25">
      <c r="A134" t="s">
        <v>535</v>
      </c>
      <c r="B134">
        <v>69.924709100000001</v>
      </c>
      <c r="C134" t="s">
        <v>67</v>
      </c>
      <c r="D134" s="5">
        <v>17</v>
      </c>
      <c r="E134" t="s">
        <v>68</v>
      </c>
      <c r="F134" t="s">
        <v>70</v>
      </c>
      <c r="G134" t="s">
        <v>70</v>
      </c>
      <c r="H134" t="s">
        <v>69</v>
      </c>
      <c r="I134" t="s">
        <v>70</v>
      </c>
      <c r="J134" t="s">
        <v>70</v>
      </c>
      <c r="K134" t="s">
        <v>70</v>
      </c>
      <c r="L134" t="s">
        <v>70</v>
      </c>
      <c r="M134" t="s">
        <v>69</v>
      </c>
      <c r="N134">
        <v>34.94</v>
      </c>
      <c r="O134" s="5">
        <v>36</v>
      </c>
      <c r="P134" t="s">
        <v>69</v>
      </c>
      <c r="Q134" t="s">
        <v>70</v>
      </c>
      <c r="R134" t="s">
        <v>70</v>
      </c>
      <c r="S134" t="s">
        <v>70</v>
      </c>
      <c r="T134" t="s">
        <v>69</v>
      </c>
      <c r="U134" t="s">
        <v>70</v>
      </c>
      <c r="V134">
        <v>0</v>
      </c>
      <c r="AA134" t="s">
        <v>536</v>
      </c>
      <c r="AB134" s="5">
        <v>37</v>
      </c>
      <c r="AC134" t="s">
        <v>131</v>
      </c>
      <c r="AD134" t="s">
        <v>537</v>
      </c>
      <c r="AE134" t="s">
        <v>74</v>
      </c>
      <c r="AF134" t="s">
        <v>70</v>
      </c>
      <c r="AG134" t="s">
        <v>70</v>
      </c>
      <c r="AH134" s="9" t="s">
        <v>538</v>
      </c>
      <c r="AL134">
        <f t="shared" si="55"/>
        <v>2</v>
      </c>
      <c r="AM134">
        <f t="shared" si="56"/>
        <v>5</v>
      </c>
      <c r="AN134">
        <f t="shared" si="57"/>
        <v>4</v>
      </c>
      <c r="AO134">
        <f t="shared" si="58"/>
        <v>1</v>
      </c>
      <c r="AP134">
        <f t="shared" si="59"/>
        <v>0</v>
      </c>
      <c r="AQ134">
        <f t="shared" si="60"/>
        <v>0</v>
      </c>
      <c r="AR134">
        <f t="shared" si="61"/>
        <v>0</v>
      </c>
      <c r="AS134">
        <f t="shared" si="62"/>
        <v>0</v>
      </c>
      <c r="AT134">
        <f t="shared" si="63"/>
        <v>0</v>
      </c>
      <c r="AU134">
        <f t="shared" si="64"/>
        <v>1</v>
      </c>
      <c r="AV134">
        <f t="shared" si="65"/>
        <v>0</v>
      </c>
      <c r="AW134">
        <f t="shared" si="66"/>
        <v>1</v>
      </c>
      <c r="AX134">
        <v>1</v>
      </c>
      <c r="AY134">
        <f t="shared" si="67"/>
        <v>1</v>
      </c>
      <c r="AZ134">
        <f t="shared" si="68"/>
        <v>0</v>
      </c>
      <c r="BA134">
        <f t="shared" si="69"/>
        <v>1</v>
      </c>
      <c r="BB134">
        <f t="shared" si="70"/>
        <v>1</v>
      </c>
      <c r="BC134">
        <f t="shared" si="71"/>
        <v>0</v>
      </c>
      <c r="BD134">
        <f t="shared" si="72"/>
        <v>2</v>
      </c>
      <c r="BE134">
        <v>2</v>
      </c>
      <c r="BF134">
        <f t="shared" si="73"/>
        <v>0</v>
      </c>
      <c r="BG134">
        <f t="shared" si="74"/>
        <v>0</v>
      </c>
      <c r="BH134" t="s">
        <v>256</v>
      </c>
    </row>
    <row r="135" spans="1:67" ht="12" customHeight="1" x14ac:dyDescent="0.25">
      <c r="A135" t="s">
        <v>539</v>
      </c>
      <c r="B135">
        <v>54.767967149999997</v>
      </c>
      <c r="C135" t="s">
        <v>67</v>
      </c>
      <c r="D135" s="5">
        <v>48</v>
      </c>
      <c r="E135" t="s">
        <v>68</v>
      </c>
      <c r="F135" t="s">
        <v>70</v>
      </c>
      <c r="G135" t="s">
        <v>70</v>
      </c>
      <c r="H135" t="s">
        <v>70</v>
      </c>
      <c r="I135" t="s">
        <v>70</v>
      </c>
      <c r="J135" t="s">
        <v>70</v>
      </c>
      <c r="K135" t="s">
        <v>70</v>
      </c>
      <c r="L135" t="s">
        <v>70</v>
      </c>
      <c r="M135" t="s">
        <v>70</v>
      </c>
      <c r="N135">
        <v>26.88</v>
      </c>
      <c r="O135" s="5">
        <v>76</v>
      </c>
      <c r="P135" t="s">
        <v>70</v>
      </c>
      <c r="Q135" t="s">
        <v>70</v>
      </c>
      <c r="R135" t="s">
        <v>70</v>
      </c>
      <c r="S135" t="s">
        <v>70</v>
      </c>
      <c r="T135" t="s">
        <v>69</v>
      </c>
      <c r="U135" t="s">
        <v>70</v>
      </c>
      <c r="V135">
        <v>0</v>
      </c>
      <c r="X135">
        <v>41</v>
      </c>
      <c r="AA135" t="s">
        <v>204</v>
      </c>
      <c r="AB135" s="5">
        <v>71.2</v>
      </c>
      <c r="AC135" t="s">
        <v>72</v>
      </c>
      <c r="AD135" t="s">
        <v>429</v>
      </c>
      <c r="AE135" t="s">
        <v>74</v>
      </c>
      <c r="AF135" t="s">
        <v>70</v>
      </c>
      <c r="AH135" s="9" t="s">
        <v>540</v>
      </c>
      <c r="AL135">
        <f t="shared" si="55"/>
        <v>0</v>
      </c>
      <c r="AM135">
        <f t="shared" si="56"/>
        <v>4</v>
      </c>
      <c r="AN135">
        <f t="shared" si="57"/>
        <v>1</v>
      </c>
      <c r="AO135">
        <f t="shared" si="58"/>
        <v>0</v>
      </c>
      <c r="AP135">
        <f t="shared" si="59"/>
        <v>0</v>
      </c>
      <c r="AQ135">
        <f t="shared" si="60"/>
        <v>0</v>
      </c>
      <c r="AR135">
        <f t="shared" si="61"/>
        <v>0</v>
      </c>
      <c r="AS135">
        <f t="shared" si="62"/>
        <v>0</v>
      </c>
      <c r="AT135">
        <f t="shared" si="63"/>
        <v>0</v>
      </c>
      <c r="AU135">
        <f t="shared" si="64"/>
        <v>0</v>
      </c>
      <c r="AV135">
        <f t="shared" si="65"/>
        <v>0</v>
      </c>
      <c r="AW135">
        <f t="shared" si="66"/>
        <v>0</v>
      </c>
      <c r="AX135">
        <v>1</v>
      </c>
      <c r="AY135">
        <f t="shared" si="67"/>
        <v>0</v>
      </c>
      <c r="AZ135">
        <f t="shared" si="68"/>
        <v>0</v>
      </c>
      <c r="BA135">
        <f t="shared" si="69"/>
        <v>0</v>
      </c>
      <c r="BB135">
        <f t="shared" si="70"/>
        <v>0</v>
      </c>
      <c r="BC135">
        <f t="shared" si="71"/>
        <v>1</v>
      </c>
      <c r="BD135">
        <f t="shared" si="72"/>
        <v>1</v>
      </c>
      <c r="BE135">
        <v>2</v>
      </c>
      <c r="BF135">
        <f t="shared" si="73"/>
        <v>0</v>
      </c>
      <c r="BG135">
        <f t="shared" si="74"/>
        <v>0</v>
      </c>
      <c r="BH135" t="s">
        <v>541</v>
      </c>
    </row>
    <row r="136" spans="1:67" ht="12" customHeight="1" x14ac:dyDescent="0.25">
      <c r="A136" t="s">
        <v>542</v>
      </c>
      <c r="B136">
        <v>73.927446950000004</v>
      </c>
      <c r="C136" t="s">
        <v>67</v>
      </c>
      <c r="D136" s="5" t="s">
        <v>129</v>
      </c>
      <c r="E136" t="s">
        <v>68</v>
      </c>
      <c r="F136" t="s">
        <v>69</v>
      </c>
      <c r="G136" t="s">
        <v>70</v>
      </c>
      <c r="H136" t="s">
        <v>70</v>
      </c>
      <c r="I136" t="s">
        <v>69</v>
      </c>
      <c r="J136" t="s">
        <v>69</v>
      </c>
      <c r="K136" t="s">
        <v>70</v>
      </c>
      <c r="L136" t="s">
        <v>70</v>
      </c>
      <c r="M136" t="s">
        <v>70</v>
      </c>
      <c r="N136">
        <v>34.29</v>
      </c>
      <c r="O136" s="5">
        <v>85</v>
      </c>
      <c r="P136" t="s">
        <v>69</v>
      </c>
      <c r="Q136" t="s">
        <v>69</v>
      </c>
      <c r="R136" t="s">
        <v>70</v>
      </c>
      <c r="S136" t="s">
        <v>70</v>
      </c>
      <c r="T136" t="s">
        <v>69</v>
      </c>
      <c r="U136" t="s">
        <v>70</v>
      </c>
      <c r="V136">
        <v>0</v>
      </c>
      <c r="Y136">
        <v>25.01</v>
      </c>
      <c r="Z136">
        <v>27.36</v>
      </c>
      <c r="AA136" t="s">
        <v>543</v>
      </c>
      <c r="AB136" s="5" t="s">
        <v>225</v>
      </c>
      <c r="AC136" t="s">
        <v>72</v>
      </c>
      <c r="AD136" t="s">
        <v>282</v>
      </c>
      <c r="AE136" t="s">
        <v>74</v>
      </c>
      <c r="AF136" t="s">
        <v>70</v>
      </c>
      <c r="AG136" t="s">
        <v>70</v>
      </c>
      <c r="AH136" s="9" t="s">
        <v>544</v>
      </c>
      <c r="AI136" t="s">
        <v>70</v>
      </c>
      <c r="AJ136" t="s">
        <v>101</v>
      </c>
      <c r="AK136">
        <v>3</v>
      </c>
      <c r="AL136">
        <f t="shared" si="55"/>
        <v>3</v>
      </c>
      <c r="AM136">
        <f t="shared" si="56"/>
        <v>5</v>
      </c>
      <c r="AN136">
        <f t="shared" si="57"/>
        <v>2</v>
      </c>
      <c r="AO136">
        <f t="shared" si="58"/>
        <v>0</v>
      </c>
      <c r="AP136">
        <f t="shared" si="59"/>
        <v>1</v>
      </c>
      <c r="AQ136">
        <f t="shared" si="60"/>
        <v>0</v>
      </c>
      <c r="AR136">
        <f t="shared" si="61"/>
        <v>0</v>
      </c>
      <c r="AS136">
        <f t="shared" si="62"/>
        <v>0</v>
      </c>
      <c r="AT136">
        <f t="shared" si="63"/>
        <v>1</v>
      </c>
      <c r="AU136">
        <f t="shared" si="64"/>
        <v>1</v>
      </c>
      <c r="AV136">
        <f t="shared" si="65"/>
        <v>0</v>
      </c>
      <c r="AW136">
        <f t="shared" si="66"/>
        <v>1</v>
      </c>
      <c r="AX136">
        <v>1</v>
      </c>
      <c r="AY136">
        <f t="shared" si="67"/>
        <v>0</v>
      </c>
      <c r="AZ136">
        <f t="shared" si="68"/>
        <v>0</v>
      </c>
      <c r="BA136">
        <f t="shared" si="69"/>
        <v>0</v>
      </c>
      <c r="BB136">
        <f t="shared" si="70"/>
        <v>0</v>
      </c>
      <c r="BC136">
        <f t="shared" si="71"/>
        <v>0</v>
      </c>
      <c r="BD136">
        <f t="shared" si="72"/>
        <v>3</v>
      </c>
      <c r="BE136">
        <v>2</v>
      </c>
      <c r="BF136">
        <f t="shared" si="73"/>
        <v>0</v>
      </c>
      <c r="BG136">
        <f t="shared" si="74"/>
        <v>0</v>
      </c>
      <c r="BH136" t="s">
        <v>545</v>
      </c>
    </row>
    <row r="137" spans="1:67" ht="12" customHeight="1" x14ac:dyDescent="0.25">
      <c r="A137" t="s">
        <v>546</v>
      </c>
      <c r="B137">
        <v>72.629705680000001</v>
      </c>
      <c r="C137" t="s">
        <v>98</v>
      </c>
      <c r="D137" s="5">
        <v>22</v>
      </c>
      <c r="E137" t="s">
        <v>78</v>
      </c>
      <c r="F137" t="s">
        <v>69</v>
      </c>
      <c r="G137" t="s">
        <v>70</v>
      </c>
      <c r="H137" t="s">
        <v>70</v>
      </c>
      <c r="I137" t="s">
        <v>70</v>
      </c>
      <c r="J137" t="s">
        <v>70</v>
      </c>
      <c r="K137" t="s">
        <v>70</v>
      </c>
      <c r="L137" t="s">
        <v>70</v>
      </c>
      <c r="M137" t="s">
        <v>70</v>
      </c>
      <c r="N137">
        <v>30.43</v>
      </c>
      <c r="O137" s="5">
        <v>63</v>
      </c>
      <c r="P137" t="s">
        <v>69</v>
      </c>
      <c r="Q137" t="s">
        <v>70</v>
      </c>
      <c r="R137" t="s">
        <v>70</v>
      </c>
      <c r="S137" t="s">
        <v>70</v>
      </c>
      <c r="T137" t="s">
        <v>70</v>
      </c>
      <c r="U137" t="s">
        <v>70</v>
      </c>
      <c r="V137">
        <v>0</v>
      </c>
      <c r="AA137" t="s">
        <v>104</v>
      </c>
      <c r="AC137" t="s">
        <v>72</v>
      </c>
      <c r="AD137" t="s">
        <v>547</v>
      </c>
      <c r="AE137" t="s">
        <v>74</v>
      </c>
      <c r="AF137" t="s">
        <v>70</v>
      </c>
      <c r="AG137" t="s">
        <v>70</v>
      </c>
      <c r="AH137" s="9" t="s">
        <v>548</v>
      </c>
      <c r="AL137">
        <f t="shared" si="55"/>
        <v>3</v>
      </c>
      <c r="AM137">
        <f t="shared" si="56"/>
        <v>6</v>
      </c>
      <c r="AN137">
        <f t="shared" si="57"/>
        <v>2</v>
      </c>
      <c r="AO137">
        <f t="shared" si="58"/>
        <v>0</v>
      </c>
      <c r="AP137">
        <f t="shared" si="59"/>
        <v>1</v>
      </c>
      <c r="AQ137">
        <f t="shared" si="60"/>
        <v>0</v>
      </c>
      <c r="AR137">
        <f t="shared" si="61"/>
        <v>0</v>
      </c>
      <c r="AS137">
        <f t="shared" si="62"/>
        <v>0</v>
      </c>
      <c r="AT137">
        <f t="shared" si="63"/>
        <v>0</v>
      </c>
      <c r="AU137">
        <f t="shared" si="64"/>
        <v>1</v>
      </c>
      <c r="AV137">
        <f t="shared" si="65"/>
        <v>1</v>
      </c>
      <c r="AW137">
        <f t="shared" si="66"/>
        <v>1</v>
      </c>
      <c r="AX137">
        <v>1</v>
      </c>
      <c r="AY137">
        <f t="shared" si="67"/>
        <v>0</v>
      </c>
      <c r="AZ137">
        <f t="shared" si="68"/>
        <v>0</v>
      </c>
      <c r="BA137">
        <f t="shared" si="69"/>
        <v>0</v>
      </c>
      <c r="BB137">
        <f t="shared" si="70"/>
        <v>0</v>
      </c>
      <c r="BC137">
        <f t="shared" si="71"/>
        <v>0</v>
      </c>
      <c r="BD137">
        <f t="shared" si="72"/>
        <v>3</v>
      </c>
      <c r="BE137">
        <v>2</v>
      </c>
      <c r="BF137">
        <f t="shared" si="73"/>
        <v>0</v>
      </c>
      <c r="BG137">
        <f t="shared" si="74"/>
        <v>1</v>
      </c>
      <c r="BH137" t="s">
        <v>527</v>
      </c>
    </row>
    <row r="138" spans="1:67" ht="12" customHeight="1" x14ac:dyDescent="0.25">
      <c r="A138" t="s">
        <v>549</v>
      </c>
      <c r="B138">
        <v>62.247775500000003</v>
      </c>
      <c r="C138" t="s">
        <v>67</v>
      </c>
      <c r="D138" s="5">
        <v>24</v>
      </c>
      <c r="E138" t="s">
        <v>68</v>
      </c>
      <c r="F138" t="s">
        <v>70</v>
      </c>
      <c r="G138" t="s">
        <v>70</v>
      </c>
      <c r="H138" t="s">
        <v>70</v>
      </c>
      <c r="I138" t="s">
        <v>70</v>
      </c>
      <c r="J138" t="s">
        <v>70</v>
      </c>
      <c r="K138" t="s">
        <v>70</v>
      </c>
      <c r="L138" t="s">
        <v>70</v>
      </c>
      <c r="M138" t="s">
        <v>70</v>
      </c>
      <c r="N138">
        <v>30.22</v>
      </c>
      <c r="O138" s="5" t="s">
        <v>90</v>
      </c>
      <c r="P138" t="s">
        <v>69</v>
      </c>
      <c r="Q138" t="s">
        <v>70</v>
      </c>
      <c r="R138" t="s">
        <v>70</v>
      </c>
      <c r="S138" t="s">
        <v>70</v>
      </c>
      <c r="T138" t="s">
        <v>69</v>
      </c>
      <c r="U138" t="s">
        <v>70</v>
      </c>
      <c r="V138">
        <v>0</v>
      </c>
      <c r="X138">
        <v>46</v>
      </c>
      <c r="AA138" t="s">
        <v>550</v>
      </c>
      <c r="AB138" s="5" t="s">
        <v>113</v>
      </c>
      <c r="AC138" t="s">
        <v>72</v>
      </c>
      <c r="AD138" t="s">
        <v>551</v>
      </c>
      <c r="AE138" t="s">
        <v>74</v>
      </c>
      <c r="AF138" t="s">
        <v>70</v>
      </c>
      <c r="AG138" t="s">
        <v>70</v>
      </c>
      <c r="AH138" s="9" t="s">
        <v>552</v>
      </c>
      <c r="AI138" t="s">
        <v>69</v>
      </c>
      <c r="AJ138" t="s">
        <v>85</v>
      </c>
      <c r="AK138">
        <v>22</v>
      </c>
      <c r="AL138">
        <f t="shared" si="55"/>
        <v>0</v>
      </c>
      <c r="AM138">
        <f t="shared" si="56"/>
        <v>6</v>
      </c>
      <c r="AN138">
        <f t="shared" si="57"/>
        <v>2</v>
      </c>
      <c r="AO138">
        <f t="shared" si="58"/>
        <v>0</v>
      </c>
      <c r="AP138">
        <f t="shared" si="59"/>
        <v>0</v>
      </c>
      <c r="AQ138">
        <f t="shared" si="60"/>
        <v>0</v>
      </c>
      <c r="AR138">
        <f t="shared" si="61"/>
        <v>0</v>
      </c>
      <c r="AS138">
        <f t="shared" si="62"/>
        <v>0</v>
      </c>
      <c r="AT138">
        <f t="shared" si="63"/>
        <v>0</v>
      </c>
      <c r="AU138">
        <f t="shared" si="64"/>
        <v>0</v>
      </c>
      <c r="AV138">
        <f t="shared" si="65"/>
        <v>0</v>
      </c>
      <c r="AW138">
        <f t="shared" si="66"/>
        <v>0</v>
      </c>
      <c r="AX138">
        <v>1</v>
      </c>
      <c r="AY138">
        <f t="shared" si="67"/>
        <v>0</v>
      </c>
      <c r="AZ138">
        <f t="shared" si="68"/>
        <v>1</v>
      </c>
      <c r="BA138">
        <f t="shared" si="69"/>
        <v>0</v>
      </c>
      <c r="BB138">
        <f t="shared" si="70"/>
        <v>0</v>
      </c>
      <c r="BC138">
        <f t="shared" si="71"/>
        <v>2</v>
      </c>
      <c r="BD138">
        <f t="shared" si="72"/>
        <v>2</v>
      </c>
      <c r="BE138">
        <v>2</v>
      </c>
      <c r="BF138">
        <f t="shared" si="73"/>
        <v>0</v>
      </c>
      <c r="BG138">
        <f t="shared" si="74"/>
        <v>0</v>
      </c>
      <c r="BH138" t="s">
        <v>553</v>
      </c>
    </row>
    <row r="139" spans="1:67" ht="12" customHeight="1" x14ac:dyDescent="0.25">
      <c r="A139" t="s">
        <v>554</v>
      </c>
      <c r="B139">
        <v>72.386036959999998</v>
      </c>
      <c r="C139" t="s">
        <v>98</v>
      </c>
      <c r="D139" s="5">
        <v>2</v>
      </c>
      <c r="E139" t="s">
        <v>78</v>
      </c>
      <c r="F139" t="s">
        <v>69</v>
      </c>
      <c r="G139" t="s">
        <v>70</v>
      </c>
      <c r="H139" t="s">
        <v>70</v>
      </c>
      <c r="I139" t="s">
        <v>69</v>
      </c>
      <c r="J139" t="s">
        <v>70</v>
      </c>
      <c r="K139" t="s">
        <v>69</v>
      </c>
      <c r="L139" t="s">
        <v>70</v>
      </c>
      <c r="M139" t="s">
        <v>69</v>
      </c>
      <c r="N139">
        <v>28.91</v>
      </c>
      <c r="O139" s="5">
        <v>56</v>
      </c>
      <c r="P139" t="s">
        <v>69</v>
      </c>
      <c r="Q139" t="s">
        <v>70</v>
      </c>
      <c r="R139" t="s">
        <v>70</v>
      </c>
      <c r="S139" t="s">
        <v>69</v>
      </c>
      <c r="T139" t="s">
        <v>70</v>
      </c>
      <c r="U139" t="s">
        <v>70</v>
      </c>
      <c r="V139">
        <v>0</v>
      </c>
      <c r="X139">
        <v>45</v>
      </c>
      <c r="AA139" t="s">
        <v>204</v>
      </c>
      <c r="AC139" t="s">
        <v>131</v>
      </c>
      <c r="AD139" t="s">
        <v>555</v>
      </c>
      <c r="AE139" t="s">
        <v>74</v>
      </c>
      <c r="AF139" t="s">
        <v>69</v>
      </c>
      <c r="AH139" s="9" t="s">
        <v>556</v>
      </c>
      <c r="AI139" t="s">
        <v>69</v>
      </c>
      <c r="AJ139" t="s">
        <v>85</v>
      </c>
      <c r="AK139">
        <v>5</v>
      </c>
      <c r="AL139">
        <f t="shared" si="55"/>
        <v>6</v>
      </c>
      <c r="AM139">
        <f t="shared" si="56"/>
        <v>8</v>
      </c>
      <c r="AN139">
        <f t="shared" si="57"/>
        <v>4</v>
      </c>
      <c r="AO139">
        <f t="shared" si="58"/>
        <v>1</v>
      </c>
      <c r="AP139">
        <f t="shared" si="59"/>
        <v>1</v>
      </c>
      <c r="AQ139">
        <f t="shared" si="60"/>
        <v>0</v>
      </c>
      <c r="AR139">
        <f t="shared" si="61"/>
        <v>0</v>
      </c>
      <c r="AS139">
        <f t="shared" si="62"/>
        <v>2</v>
      </c>
      <c r="AT139">
        <f t="shared" si="63"/>
        <v>0</v>
      </c>
      <c r="AU139">
        <f t="shared" si="64"/>
        <v>1</v>
      </c>
      <c r="AV139">
        <f t="shared" si="65"/>
        <v>1</v>
      </c>
      <c r="AW139">
        <f t="shared" si="66"/>
        <v>1</v>
      </c>
      <c r="AX139">
        <v>1</v>
      </c>
      <c r="AY139">
        <f t="shared" si="67"/>
        <v>1</v>
      </c>
      <c r="AZ139">
        <f t="shared" si="68"/>
        <v>1</v>
      </c>
      <c r="BA139">
        <f t="shared" si="69"/>
        <v>0</v>
      </c>
      <c r="BB139">
        <f t="shared" si="70"/>
        <v>0</v>
      </c>
      <c r="BC139">
        <f t="shared" si="71"/>
        <v>2</v>
      </c>
      <c r="BD139">
        <f t="shared" si="72"/>
        <v>3</v>
      </c>
      <c r="BE139">
        <v>2</v>
      </c>
      <c r="BF139">
        <f t="shared" si="73"/>
        <v>0</v>
      </c>
      <c r="BG139">
        <f t="shared" si="74"/>
        <v>1</v>
      </c>
      <c r="BH139" t="s">
        <v>557</v>
      </c>
    </row>
    <row r="140" spans="1:67" ht="12" customHeight="1" x14ac:dyDescent="0.25">
      <c r="A140" t="s">
        <v>558</v>
      </c>
      <c r="B140">
        <v>54.247775500000003</v>
      </c>
      <c r="C140" t="s">
        <v>67</v>
      </c>
      <c r="D140" s="5" t="s">
        <v>129</v>
      </c>
      <c r="E140" t="s">
        <v>68</v>
      </c>
      <c r="F140" t="s">
        <v>69</v>
      </c>
      <c r="G140" t="s">
        <v>69</v>
      </c>
      <c r="H140" t="s">
        <v>70</v>
      </c>
      <c r="I140" t="s">
        <v>70</v>
      </c>
      <c r="J140" t="s">
        <v>70</v>
      </c>
      <c r="K140" t="s">
        <v>70</v>
      </c>
      <c r="L140" t="s">
        <v>69</v>
      </c>
      <c r="M140" t="s">
        <v>70</v>
      </c>
      <c r="N140">
        <v>38.78</v>
      </c>
      <c r="O140" s="5" t="s">
        <v>90</v>
      </c>
      <c r="P140" t="s">
        <v>69</v>
      </c>
      <c r="Q140" t="s">
        <v>70</v>
      </c>
      <c r="R140" t="s">
        <v>70</v>
      </c>
      <c r="S140" t="s">
        <v>70</v>
      </c>
      <c r="T140" t="s">
        <v>69</v>
      </c>
      <c r="U140" t="s">
        <v>70</v>
      </c>
      <c r="V140">
        <v>0</v>
      </c>
      <c r="X140">
        <v>34</v>
      </c>
      <c r="AC140" t="s">
        <v>72</v>
      </c>
      <c r="AD140" t="s">
        <v>429</v>
      </c>
      <c r="AE140" t="s">
        <v>74</v>
      </c>
      <c r="AF140" t="s">
        <v>70</v>
      </c>
      <c r="AH140" s="9" t="s">
        <v>559</v>
      </c>
      <c r="AL140">
        <f t="shared" si="55"/>
        <v>2</v>
      </c>
      <c r="AM140">
        <f t="shared" si="56"/>
        <v>3</v>
      </c>
      <c r="AN140">
        <f t="shared" si="57"/>
        <v>1</v>
      </c>
      <c r="AO140">
        <f t="shared" si="58"/>
        <v>0</v>
      </c>
      <c r="AP140">
        <f t="shared" si="59"/>
        <v>1</v>
      </c>
      <c r="AQ140">
        <f t="shared" si="60"/>
        <v>0</v>
      </c>
      <c r="AR140">
        <f t="shared" si="61"/>
        <v>1</v>
      </c>
      <c r="AS140">
        <f t="shared" si="62"/>
        <v>0</v>
      </c>
      <c r="AT140">
        <f t="shared" si="63"/>
        <v>0</v>
      </c>
      <c r="AU140">
        <f t="shared" si="64"/>
        <v>0</v>
      </c>
      <c r="AV140">
        <f t="shared" si="65"/>
        <v>0</v>
      </c>
      <c r="AW140">
        <f t="shared" si="66"/>
        <v>0</v>
      </c>
      <c r="AX140">
        <v>1</v>
      </c>
      <c r="AY140">
        <f t="shared" si="67"/>
        <v>0</v>
      </c>
      <c r="AZ140">
        <f t="shared" si="68"/>
        <v>0</v>
      </c>
      <c r="BA140">
        <f t="shared" si="69"/>
        <v>0</v>
      </c>
      <c r="BB140">
        <f t="shared" si="70"/>
        <v>0</v>
      </c>
      <c r="BC140">
        <f t="shared" si="71"/>
        <v>0</v>
      </c>
      <c r="BD140">
        <f t="shared" si="72"/>
        <v>1</v>
      </c>
      <c r="BE140">
        <v>2</v>
      </c>
      <c r="BF140">
        <f t="shared" si="73"/>
        <v>0</v>
      </c>
      <c r="BG140">
        <f t="shared" si="74"/>
        <v>0</v>
      </c>
      <c r="BH140" t="s">
        <v>560</v>
      </c>
    </row>
    <row r="141" spans="1:67" ht="12" customHeight="1" x14ac:dyDescent="0.25">
      <c r="A141" t="s">
        <v>561</v>
      </c>
      <c r="B141">
        <v>73.023956190000007</v>
      </c>
      <c r="C141" t="s">
        <v>67</v>
      </c>
      <c r="D141" s="5">
        <v>24</v>
      </c>
      <c r="E141" t="s">
        <v>68</v>
      </c>
      <c r="F141" t="s">
        <v>70</v>
      </c>
      <c r="G141" t="s">
        <v>70</v>
      </c>
      <c r="H141" t="s">
        <v>69</v>
      </c>
      <c r="I141" t="s">
        <v>70</v>
      </c>
      <c r="J141" t="s">
        <v>70</v>
      </c>
      <c r="K141" t="s">
        <v>70</v>
      </c>
      <c r="L141" t="s">
        <v>70</v>
      </c>
      <c r="M141" t="s">
        <v>70</v>
      </c>
      <c r="O141" s="5">
        <v>60</v>
      </c>
      <c r="P141" t="s">
        <v>69</v>
      </c>
      <c r="Q141" t="s">
        <v>70</v>
      </c>
      <c r="R141" t="s">
        <v>70</v>
      </c>
      <c r="S141" t="s">
        <v>70</v>
      </c>
      <c r="T141" t="s">
        <v>70</v>
      </c>
      <c r="U141" t="s">
        <v>70</v>
      </c>
      <c r="V141">
        <v>0</v>
      </c>
      <c r="AA141" t="s">
        <v>360</v>
      </c>
      <c r="AC141" t="s">
        <v>72</v>
      </c>
      <c r="AD141" s="6"/>
      <c r="AE141" s="6" t="s">
        <v>164</v>
      </c>
      <c r="AF141" s="6" t="s">
        <v>70</v>
      </c>
      <c r="AG141" s="6" t="s">
        <v>69</v>
      </c>
      <c r="AH141" s="6"/>
      <c r="AI141" t="s">
        <v>69</v>
      </c>
      <c r="AJ141" t="s">
        <v>85</v>
      </c>
      <c r="AK141">
        <v>22</v>
      </c>
      <c r="AL141">
        <f t="shared" si="55"/>
        <v>1</v>
      </c>
      <c r="AM141">
        <f t="shared" si="56"/>
        <v>6</v>
      </c>
      <c r="AN141">
        <f t="shared" si="57"/>
        <v>2</v>
      </c>
      <c r="AO141">
        <f t="shared" si="58"/>
        <v>0</v>
      </c>
      <c r="AP141">
        <f t="shared" si="59"/>
        <v>0</v>
      </c>
      <c r="AQ141">
        <f t="shared" si="60"/>
        <v>0</v>
      </c>
      <c r="AR141">
        <f t="shared" si="61"/>
        <v>0</v>
      </c>
      <c r="AS141">
        <f t="shared" si="62"/>
        <v>0</v>
      </c>
      <c r="AT141">
        <f t="shared" si="63"/>
        <v>0</v>
      </c>
      <c r="AU141">
        <f t="shared" si="64"/>
        <v>1</v>
      </c>
      <c r="AV141">
        <f t="shared" si="65"/>
        <v>0</v>
      </c>
      <c r="AW141">
        <f t="shared" si="66"/>
        <v>1</v>
      </c>
      <c r="AX141">
        <v>1</v>
      </c>
      <c r="AY141">
        <f t="shared" si="67"/>
        <v>0</v>
      </c>
      <c r="AZ141">
        <f t="shared" si="68"/>
        <v>0</v>
      </c>
      <c r="BA141">
        <f t="shared" si="69"/>
        <v>0</v>
      </c>
      <c r="BB141">
        <f t="shared" si="70"/>
        <v>1</v>
      </c>
      <c r="BC141">
        <f t="shared" si="71"/>
        <v>0</v>
      </c>
      <c r="BD141">
        <f t="shared" si="72"/>
        <v>3</v>
      </c>
      <c r="BE141">
        <v>2</v>
      </c>
      <c r="BF141">
        <f t="shared" si="73"/>
        <v>0</v>
      </c>
      <c r="BG141">
        <f t="shared" si="74"/>
        <v>0</v>
      </c>
      <c r="BH141" t="s">
        <v>562</v>
      </c>
    </row>
    <row r="142" spans="1:67" s="1" customFormat="1" ht="12" customHeight="1" x14ac:dyDescent="0.25">
      <c r="A142" s="1" t="s">
        <v>566</v>
      </c>
      <c r="B142" s="1">
        <v>50.724161530000003</v>
      </c>
      <c r="C142" s="1" t="s">
        <v>98</v>
      </c>
      <c r="D142" s="7">
        <v>24</v>
      </c>
      <c r="E142" s="1" t="s">
        <v>68</v>
      </c>
      <c r="F142" s="1" t="s">
        <v>69</v>
      </c>
      <c r="G142" s="1" t="s">
        <v>69</v>
      </c>
      <c r="H142" s="1" t="s">
        <v>70</v>
      </c>
      <c r="I142" s="1" t="s">
        <v>70</v>
      </c>
      <c r="J142" s="1" t="s">
        <v>70</v>
      </c>
      <c r="K142" s="1" t="s">
        <v>70</v>
      </c>
      <c r="L142" s="1" t="s">
        <v>70</v>
      </c>
      <c r="M142" s="1" t="s">
        <v>70</v>
      </c>
      <c r="N142" s="1">
        <v>43.9</v>
      </c>
      <c r="O142" s="7">
        <v>56</v>
      </c>
      <c r="P142" s="1" t="s">
        <v>69</v>
      </c>
      <c r="Q142" s="1" t="s">
        <v>69</v>
      </c>
      <c r="R142" s="1" t="s">
        <v>70</v>
      </c>
      <c r="S142" s="1" t="s">
        <v>69</v>
      </c>
      <c r="T142" s="1" t="s">
        <v>70</v>
      </c>
      <c r="U142" s="1" t="s">
        <v>70</v>
      </c>
      <c r="V142" s="1">
        <v>0</v>
      </c>
      <c r="AA142" s="1" t="s">
        <v>204</v>
      </c>
      <c r="AB142" s="7"/>
      <c r="AE142" s="1" t="s">
        <v>164</v>
      </c>
      <c r="AF142" s="1" t="s">
        <v>70</v>
      </c>
      <c r="AG142" s="1" t="s">
        <v>70</v>
      </c>
      <c r="AL142" s="1">
        <f t="shared" si="55"/>
        <v>3</v>
      </c>
      <c r="AM142" s="1">
        <f t="shared" si="56"/>
        <v>4</v>
      </c>
      <c r="AN142" s="1">
        <f t="shared" si="57"/>
        <v>2</v>
      </c>
      <c r="AO142" s="1">
        <f t="shared" si="58"/>
        <v>0</v>
      </c>
      <c r="AP142" s="1">
        <f t="shared" si="59"/>
        <v>1</v>
      </c>
      <c r="AQ142" s="1">
        <f t="shared" si="60"/>
        <v>0</v>
      </c>
      <c r="AR142" s="1">
        <f t="shared" si="61"/>
        <v>1</v>
      </c>
      <c r="AS142" s="1">
        <f t="shared" si="62"/>
        <v>0</v>
      </c>
      <c r="AT142" s="1">
        <f t="shared" si="63"/>
        <v>0</v>
      </c>
      <c r="AU142" s="1">
        <f t="shared" si="64"/>
        <v>0</v>
      </c>
      <c r="AV142" s="1">
        <f t="shared" si="65"/>
        <v>1</v>
      </c>
      <c r="AW142" s="1">
        <f t="shared" si="66"/>
        <v>0</v>
      </c>
      <c r="AX142" s="1">
        <v>1</v>
      </c>
      <c r="AY142" s="1">
        <f t="shared" si="67"/>
        <v>1</v>
      </c>
      <c r="AZ142" s="1">
        <f t="shared" si="68"/>
        <v>0</v>
      </c>
      <c r="BA142" s="1">
        <f t="shared" si="69"/>
        <v>0</v>
      </c>
      <c r="BB142" s="1">
        <f t="shared" si="70"/>
        <v>0</v>
      </c>
      <c r="BC142" s="1">
        <f t="shared" si="71"/>
        <v>0</v>
      </c>
      <c r="BD142" s="1">
        <f t="shared" si="72"/>
        <v>1</v>
      </c>
      <c r="BE142" s="1">
        <v>2</v>
      </c>
      <c r="BF142" s="1">
        <f t="shared" si="73"/>
        <v>0</v>
      </c>
      <c r="BG142" s="1">
        <f t="shared" si="74"/>
        <v>1</v>
      </c>
      <c r="BH142" s="1" t="s">
        <v>567</v>
      </c>
    </row>
    <row r="143" spans="1:67" s="6" customFormat="1" ht="12" customHeight="1" x14ac:dyDescent="0.25">
      <c r="A143" s="6" t="s">
        <v>568</v>
      </c>
      <c r="B143" s="6">
        <v>51.20328542</v>
      </c>
      <c r="C143" s="6" t="s">
        <v>98</v>
      </c>
      <c r="D143" s="10"/>
      <c r="E143" s="6" t="s">
        <v>78</v>
      </c>
      <c r="F143" s="6" t="s">
        <v>70</v>
      </c>
      <c r="G143" s="6" t="s">
        <v>70</v>
      </c>
      <c r="H143" s="6" t="s">
        <v>70</v>
      </c>
      <c r="I143" s="6" t="s">
        <v>70</v>
      </c>
      <c r="J143" s="6" t="s">
        <v>70</v>
      </c>
      <c r="K143" s="6" t="s">
        <v>70</v>
      </c>
      <c r="L143" s="6" t="s">
        <v>70</v>
      </c>
      <c r="M143" s="6" t="s">
        <v>69</v>
      </c>
      <c r="N143" s="6">
        <v>29.4</v>
      </c>
      <c r="O143" s="10"/>
      <c r="P143" s="6" t="s">
        <v>69</v>
      </c>
      <c r="Q143" s="6" t="s">
        <v>70</v>
      </c>
      <c r="R143" s="6" t="s">
        <v>70</v>
      </c>
      <c r="S143" s="6" t="s">
        <v>70</v>
      </c>
      <c r="T143" s="6" t="s">
        <v>70</v>
      </c>
      <c r="U143" s="6" t="s">
        <v>70</v>
      </c>
      <c r="V143" s="6">
        <v>0</v>
      </c>
      <c r="X143" s="6">
        <v>32</v>
      </c>
      <c r="AA143" s="6" t="s">
        <v>505</v>
      </c>
      <c r="AB143" s="10">
        <v>43</v>
      </c>
      <c r="AC143" s="6" t="s">
        <v>131</v>
      </c>
      <c r="AD143" s="6" t="s">
        <v>99</v>
      </c>
      <c r="AE143" s="6" t="s">
        <v>74</v>
      </c>
      <c r="AF143" s="6" t="s">
        <v>70</v>
      </c>
      <c r="AH143" s="11" t="s">
        <v>569</v>
      </c>
      <c r="AI143" s="6" t="s">
        <v>69</v>
      </c>
      <c r="AJ143" s="6" t="s">
        <v>85</v>
      </c>
      <c r="AK143" s="6">
        <v>13</v>
      </c>
      <c r="AL143" s="6">
        <f t="shared" si="55"/>
        <v>2</v>
      </c>
      <c r="AM143" s="6">
        <f t="shared" si="56"/>
        <v>4</v>
      </c>
      <c r="AN143" s="6">
        <f t="shared" si="57"/>
        <v>2</v>
      </c>
      <c r="AO143" s="6">
        <f t="shared" si="58"/>
        <v>1</v>
      </c>
      <c r="AP143" s="6">
        <f t="shared" si="59"/>
        <v>0</v>
      </c>
      <c r="AQ143" s="6">
        <f t="shared" si="60"/>
        <v>0</v>
      </c>
      <c r="AR143" s="6">
        <f t="shared" si="61"/>
        <v>0</v>
      </c>
      <c r="AS143" s="6">
        <f t="shared" si="62"/>
        <v>0</v>
      </c>
      <c r="AT143" s="6">
        <f t="shared" si="63"/>
        <v>0</v>
      </c>
      <c r="AU143" s="6">
        <f t="shared" si="64"/>
        <v>0</v>
      </c>
      <c r="AV143" s="6">
        <f t="shared" si="65"/>
        <v>1</v>
      </c>
      <c r="AW143" s="6">
        <f t="shared" si="66"/>
        <v>0</v>
      </c>
      <c r="AX143" s="6">
        <v>1</v>
      </c>
      <c r="AY143" s="6">
        <f t="shared" si="67"/>
        <v>0</v>
      </c>
      <c r="AZ143" s="6">
        <f t="shared" si="68"/>
        <v>0</v>
      </c>
      <c r="BA143" s="6">
        <f t="shared" si="69"/>
        <v>1</v>
      </c>
      <c r="BB143" s="6">
        <f t="shared" si="70"/>
        <v>0</v>
      </c>
      <c r="BC143" s="6">
        <f t="shared" si="71"/>
        <v>0</v>
      </c>
      <c r="BD143" s="6">
        <f t="shared" si="72"/>
        <v>1</v>
      </c>
      <c r="BE143" s="6">
        <v>2</v>
      </c>
      <c r="BF143" s="6">
        <f t="shared" si="73"/>
        <v>0</v>
      </c>
      <c r="BG143" s="6">
        <f t="shared" si="74"/>
        <v>1</v>
      </c>
      <c r="BH143" s="6" t="s">
        <v>570</v>
      </c>
    </row>
    <row r="144" spans="1:67" ht="12" customHeight="1" x14ac:dyDescent="0.25">
      <c r="A144" t="s">
        <v>571</v>
      </c>
      <c r="B144">
        <v>64.66529774</v>
      </c>
      <c r="C144" t="s">
        <v>98</v>
      </c>
      <c r="D144" s="5" t="s">
        <v>572</v>
      </c>
      <c r="E144" t="s">
        <v>78</v>
      </c>
      <c r="F144" t="s">
        <v>69</v>
      </c>
      <c r="G144" t="s">
        <v>70</v>
      </c>
      <c r="H144" t="s">
        <v>70</v>
      </c>
      <c r="I144" t="s">
        <v>69</v>
      </c>
      <c r="J144" t="s">
        <v>70</v>
      </c>
      <c r="K144" t="s">
        <v>70</v>
      </c>
      <c r="L144" t="s">
        <v>70</v>
      </c>
      <c r="M144" t="s">
        <v>70</v>
      </c>
      <c r="N144">
        <v>22.34</v>
      </c>
      <c r="O144" s="5">
        <v>78</v>
      </c>
      <c r="S144" t="s">
        <v>69</v>
      </c>
      <c r="V144">
        <v>0</v>
      </c>
      <c r="AA144" t="s">
        <v>149</v>
      </c>
      <c r="AC144" t="s">
        <v>72</v>
      </c>
      <c r="AD144" t="s">
        <v>91</v>
      </c>
      <c r="AE144" t="s">
        <v>74</v>
      </c>
      <c r="AF144" t="s">
        <v>70</v>
      </c>
      <c r="AH144" s="9" t="s">
        <v>573</v>
      </c>
      <c r="AL144">
        <f t="shared" si="55"/>
        <v>2</v>
      </c>
      <c r="AM144">
        <f t="shared" si="56"/>
        <v>5</v>
      </c>
      <c r="AN144">
        <f t="shared" si="57"/>
        <v>1</v>
      </c>
      <c r="AO144">
        <f t="shared" si="58"/>
        <v>0</v>
      </c>
      <c r="AP144">
        <f t="shared" si="59"/>
        <v>1</v>
      </c>
      <c r="AQ144">
        <f t="shared" si="60"/>
        <v>0</v>
      </c>
      <c r="AR144">
        <f t="shared" si="61"/>
        <v>0</v>
      </c>
      <c r="AS144">
        <f t="shared" si="62"/>
        <v>0</v>
      </c>
      <c r="AT144">
        <f t="shared" si="63"/>
        <v>0</v>
      </c>
      <c r="AU144">
        <f t="shared" si="64"/>
        <v>0</v>
      </c>
      <c r="AV144">
        <f t="shared" si="65"/>
        <v>1</v>
      </c>
      <c r="AW144">
        <f t="shared" si="66"/>
        <v>0</v>
      </c>
      <c r="AX144">
        <v>1</v>
      </c>
      <c r="AY144">
        <f t="shared" si="67"/>
        <v>0</v>
      </c>
      <c r="AZ144">
        <f t="shared" si="68"/>
        <v>0</v>
      </c>
      <c r="BA144">
        <f t="shared" si="69"/>
        <v>0</v>
      </c>
      <c r="BB144">
        <f t="shared" si="70"/>
        <v>0</v>
      </c>
      <c r="BC144">
        <f t="shared" si="71"/>
        <v>0</v>
      </c>
      <c r="BD144">
        <f t="shared" si="72"/>
        <v>2</v>
      </c>
      <c r="BE144">
        <v>2</v>
      </c>
      <c r="BF144">
        <f t="shared" si="73"/>
        <v>0</v>
      </c>
      <c r="BG144">
        <f t="shared" si="74"/>
        <v>1</v>
      </c>
      <c r="BH144" t="s">
        <v>574</v>
      </c>
    </row>
    <row r="145" spans="1:67" ht="12" customHeight="1" x14ac:dyDescent="0.25">
      <c r="A145" t="s">
        <v>575</v>
      </c>
      <c r="B145">
        <v>56.873374400000003</v>
      </c>
      <c r="C145" t="s">
        <v>98</v>
      </c>
      <c r="D145" s="5">
        <v>5</v>
      </c>
      <c r="E145" t="s">
        <v>78</v>
      </c>
      <c r="F145" t="s">
        <v>69</v>
      </c>
      <c r="G145" t="s">
        <v>70</v>
      </c>
      <c r="H145" t="s">
        <v>70</v>
      </c>
      <c r="I145" t="s">
        <v>70</v>
      </c>
      <c r="J145" t="s">
        <v>69</v>
      </c>
      <c r="K145" t="s">
        <v>70</v>
      </c>
      <c r="L145" t="s">
        <v>70</v>
      </c>
      <c r="M145" t="s">
        <v>69</v>
      </c>
      <c r="O145" s="5">
        <v>88</v>
      </c>
      <c r="P145" t="s">
        <v>69</v>
      </c>
      <c r="Q145" t="s">
        <v>70</v>
      </c>
      <c r="R145" t="s">
        <v>70</v>
      </c>
      <c r="S145" t="s">
        <v>70</v>
      </c>
      <c r="T145" t="s">
        <v>69</v>
      </c>
      <c r="U145" t="s">
        <v>70</v>
      </c>
      <c r="V145">
        <v>0</v>
      </c>
      <c r="AA145" t="s">
        <v>204</v>
      </c>
      <c r="AC145" t="s">
        <v>171</v>
      </c>
      <c r="AF145" t="s">
        <v>70</v>
      </c>
      <c r="AG145" t="s">
        <v>70</v>
      </c>
      <c r="AI145" t="s">
        <v>69</v>
      </c>
      <c r="AJ145" t="s">
        <v>85</v>
      </c>
      <c r="AK145">
        <v>10</v>
      </c>
      <c r="AL145">
        <f t="shared" si="55"/>
        <v>4</v>
      </c>
      <c r="AM145">
        <f t="shared" si="56"/>
        <v>4</v>
      </c>
      <c r="AN145">
        <f t="shared" si="57"/>
        <v>1</v>
      </c>
      <c r="AO145">
        <f t="shared" si="58"/>
        <v>1</v>
      </c>
      <c r="AP145">
        <f t="shared" si="59"/>
        <v>1</v>
      </c>
      <c r="AQ145">
        <f t="shared" si="60"/>
        <v>0</v>
      </c>
      <c r="AR145">
        <f t="shared" si="61"/>
        <v>0</v>
      </c>
      <c r="AS145">
        <f t="shared" si="62"/>
        <v>0</v>
      </c>
      <c r="AT145">
        <f t="shared" si="63"/>
        <v>1</v>
      </c>
      <c r="AU145">
        <f t="shared" si="64"/>
        <v>0</v>
      </c>
      <c r="AV145">
        <f t="shared" si="65"/>
        <v>1</v>
      </c>
      <c r="AW145">
        <f t="shared" si="66"/>
        <v>0</v>
      </c>
      <c r="AX145">
        <v>1</v>
      </c>
      <c r="AY145">
        <f t="shared" si="67"/>
        <v>0</v>
      </c>
      <c r="AZ145">
        <f t="shared" si="68"/>
        <v>0</v>
      </c>
      <c r="BA145">
        <f t="shared" si="69"/>
        <v>0</v>
      </c>
      <c r="BB145">
        <f t="shared" si="70"/>
        <v>0</v>
      </c>
      <c r="BC145">
        <f t="shared" si="71"/>
        <v>0</v>
      </c>
      <c r="BD145">
        <f t="shared" si="72"/>
        <v>1</v>
      </c>
      <c r="BE145">
        <v>2</v>
      </c>
      <c r="BF145">
        <f t="shared" si="73"/>
        <v>0</v>
      </c>
      <c r="BG145">
        <f t="shared" si="74"/>
        <v>1</v>
      </c>
      <c r="BH145" t="s">
        <v>576</v>
      </c>
    </row>
    <row r="146" spans="1:67" ht="12" customHeight="1" x14ac:dyDescent="0.25">
      <c r="A146" t="s">
        <v>577</v>
      </c>
      <c r="B146">
        <v>36.963723479999999</v>
      </c>
      <c r="C146" t="s">
        <v>67</v>
      </c>
      <c r="D146" s="5" t="s">
        <v>129</v>
      </c>
      <c r="E146" t="s">
        <v>68</v>
      </c>
      <c r="F146" t="s">
        <v>70</v>
      </c>
      <c r="G146" t="s">
        <v>70</v>
      </c>
      <c r="H146" t="s">
        <v>70</v>
      </c>
      <c r="I146" s="6" t="s">
        <v>69</v>
      </c>
      <c r="J146" t="s">
        <v>70</v>
      </c>
      <c r="K146" t="s">
        <v>70</v>
      </c>
      <c r="L146" t="s">
        <v>70</v>
      </c>
      <c r="M146" t="s">
        <v>70</v>
      </c>
      <c r="N146">
        <v>30.08</v>
      </c>
      <c r="O146" s="5">
        <v>76</v>
      </c>
      <c r="P146" t="s">
        <v>70</v>
      </c>
      <c r="Q146" t="s">
        <v>70</v>
      </c>
      <c r="R146" t="s">
        <v>70</v>
      </c>
      <c r="S146" t="s">
        <v>70</v>
      </c>
      <c r="T146" t="s">
        <v>70</v>
      </c>
      <c r="U146" t="s">
        <v>69</v>
      </c>
      <c r="V146">
        <v>0</v>
      </c>
      <c r="X146">
        <v>38</v>
      </c>
      <c r="AA146" t="s">
        <v>360</v>
      </c>
      <c r="AC146" t="s">
        <v>72</v>
      </c>
      <c r="AD146" t="s">
        <v>578</v>
      </c>
      <c r="AE146" t="s">
        <v>74</v>
      </c>
      <c r="AF146" t="s">
        <v>70</v>
      </c>
      <c r="AH146" s="9" t="s">
        <v>579</v>
      </c>
      <c r="AI146" t="s">
        <v>70</v>
      </c>
      <c r="AJ146" t="s">
        <v>101</v>
      </c>
      <c r="AK146">
        <v>17</v>
      </c>
      <c r="AL146">
        <f t="shared" si="55"/>
        <v>0</v>
      </c>
      <c r="AM146">
        <f t="shared" si="56"/>
        <v>2</v>
      </c>
      <c r="AN146">
        <f t="shared" si="57"/>
        <v>1</v>
      </c>
      <c r="AO146">
        <f t="shared" si="58"/>
        <v>0</v>
      </c>
      <c r="AP146">
        <f t="shared" si="59"/>
        <v>0</v>
      </c>
      <c r="AQ146">
        <f t="shared" si="60"/>
        <v>0</v>
      </c>
      <c r="AR146">
        <f t="shared" si="61"/>
        <v>0</v>
      </c>
      <c r="AS146">
        <f t="shared" si="62"/>
        <v>0</v>
      </c>
      <c r="AT146">
        <f t="shared" si="63"/>
        <v>0</v>
      </c>
      <c r="AU146">
        <f t="shared" si="64"/>
        <v>0</v>
      </c>
      <c r="AV146">
        <f t="shared" si="65"/>
        <v>0</v>
      </c>
      <c r="AW146">
        <f t="shared" si="66"/>
        <v>0</v>
      </c>
      <c r="AX146">
        <v>1</v>
      </c>
      <c r="AY146">
        <f t="shared" si="67"/>
        <v>0</v>
      </c>
      <c r="AZ146">
        <f t="shared" si="68"/>
        <v>0</v>
      </c>
      <c r="BA146">
        <f t="shared" si="69"/>
        <v>0</v>
      </c>
      <c r="BB146">
        <f t="shared" si="70"/>
        <v>0</v>
      </c>
      <c r="BC146">
        <f t="shared" si="71"/>
        <v>0</v>
      </c>
      <c r="BD146">
        <f t="shared" si="72"/>
        <v>0</v>
      </c>
      <c r="BE146">
        <v>2</v>
      </c>
      <c r="BF146">
        <f t="shared" si="73"/>
        <v>0</v>
      </c>
      <c r="BG146">
        <f t="shared" si="74"/>
        <v>0</v>
      </c>
      <c r="BH146" t="s">
        <v>580</v>
      </c>
      <c r="BI146" t="s">
        <v>581</v>
      </c>
    </row>
    <row r="147" spans="1:67" ht="12" customHeight="1" x14ac:dyDescent="0.25">
      <c r="A147" t="s">
        <v>582</v>
      </c>
      <c r="B147">
        <v>63.052703630000003</v>
      </c>
      <c r="C147" t="s">
        <v>98</v>
      </c>
      <c r="D147" s="5" t="s">
        <v>129</v>
      </c>
      <c r="E147" t="s">
        <v>68</v>
      </c>
      <c r="F147" t="s">
        <v>69</v>
      </c>
      <c r="G147" t="s">
        <v>70</v>
      </c>
      <c r="H147" t="s">
        <v>70</v>
      </c>
      <c r="I147" t="s">
        <v>70</v>
      </c>
      <c r="J147" t="s">
        <v>70</v>
      </c>
      <c r="K147" t="s">
        <v>70</v>
      </c>
      <c r="L147" t="s">
        <v>70</v>
      </c>
      <c r="M147" t="s">
        <v>70</v>
      </c>
      <c r="O147" s="5">
        <v>75</v>
      </c>
      <c r="P147" t="s">
        <v>69</v>
      </c>
      <c r="Q147" t="s">
        <v>69</v>
      </c>
      <c r="R147" t="s">
        <v>70</v>
      </c>
      <c r="S147" t="s">
        <v>70</v>
      </c>
      <c r="T147" t="s">
        <v>70</v>
      </c>
      <c r="U147" t="s">
        <v>70</v>
      </c>
      <c r="V147">
        <v>0</v>
      </c>
      <c r="AC147" t="s">
        <v>72</v>
      </c>
      <c r="AF147" t="s">
        <v>70</v>
      </c>
      <c r="AG147" t="s">
        <v>69</v>
      </c>
      <c r="AI147" t="s">
        <v>69</v>
      </c>
      <c r="AJ147" t="s">
        <v>85</v>
      </c>
      <c r="AK147">
        <v>1</v>
      </c>
      <c r="AL147">
        <f t="shared" si="55"/>
        <v>2</v>
      </c>
      <c r="AM147">
        <f t="shared" si="56"/>
        <v>5</v>
      </c>
      <c r="AN147">
        <f t="shared" si="57"/>
        <v>1</v>
      </c>
      <c r="AO147">
        <f t="shared" si="58"/>
        <v>0</v>
      </c>
      <c r="AP147">
        <f t="shared" si="59"/>
        <v>1</v>
      </c>
      <c r="AQ147">
        <f t="shared" si="60"/>
        <v>0</v>
      </c>
      <c r="AR147">
        <f t="shared" si="61"/>
        <v>0</v>
      </c>
      <c r="AS147">
        <f t="shared" si="62"/>
        <v>0</v>
      </c>
      <c r="AT147">
        <f t="shared" si="63"/>
        <v>0</v>
      </c>
      <c r="AU147">
        <f t="shared" si="64"/>
        <v>0</v>
      </c>
      <c r="AV147">
        <f t="shared" si="65"/>
        <v>1</v>
      </c>
      <c r="AW147">
        <f t="shared" si="66"/>
        <v>0</v>
      </c>
      <c r="AX147">
        <v>1</v>
      </c>
      <c r="AY147">
        <f t="shared" si="67"/>
        <v>0</v>
      </c>
      <c r="AZ147">
        <f t="shared" si="68"/>
        <v>0</v>
      </c>
      <c r="BA147">
        <f t="shared" si="69"/>
        <v>0</v>
      </c>
      <c r="BB147">
        <f t="shared" si="70"/>
        <v>0</v>
      </c>
      <c r="BC147">
        <f t="shared" si="71"/>
        <v>0</v>
      </c>
      <c r="BD147">
        <f t="shared" si="72"/>
        <v>2</v>
      </c>
      <c r="BE147">
        <v>2</v>
      </c>
      <c r="BF147">
        <f t="shared" si="73"/>
        <v>0</v>
      </c>
      <c r="BG147">
        <f t="shared" si="74"/>
        <v>1</v>
      </c>
      <c r="BH147" t="s">
        <v>583</v>
      </c>
      <c r="BI147" t="s">
        <v>584</v>
      </c>
    </row>
    <row r="148" spans="1:67" ht="12" customHeight="1" x14ac:dyDescent="0.25">
      <c r="A148" t="s">
        <v>585</v>
      </c>
      <c r="B148">
        <v>76.821355240000003</v>
      </c>
      <c r="C148" t="s">
        <v>67</v>
      </c>
      <c r="D148" s="5" t="s">
        <v>129</v>
      </c>
      <c r="E148" t="s">
        <v>68</v>
      </c>
      <c r="F148" t="s">
        <v>69</v>
      </c>
      <c r="G148" t="s">
        <v>70</v>
      </c>
      <c r="H148" t="s">
        <v>69</v>
      </c>
      <c r="I148" t="s">
        <v>69</v>
      </c>
      <c r="J148" t="s">
        <v>69</v>
      </c>
      <c r="K148" t="s">
        <v>70</v>
      </c>
      <c r="L148" t="s">
        <v>70</v>
      </c>
      <c r="M148" t="s">
        <v>69</v>
      </c>
      <c r="N148">
        <v>24.78</v>
      </c>
      <c r="O148" s="5">
        <v>55</v>
      </c>
      <c r="P148" t="s">
        <v>69</v>
      </c>
      <c r="Q148" t="s">
        <v>70</v>
      </c>
      <c r="R148" t="s">
        <v>70</v>
      </c>
      <c r="S148" t="s">
        <v>70</v>
      </c>
      <c r="T148" t="s">
        <v>69</v>
      </c>
      <c r="U148" t="s">
        <v>70</v>
      </c>
      <c r="V148">
        <v>0</v>
      </c>
      <c r="X148">
        <v>41.2</v>
      </c>
      <c r="AA148" t="s">
        <v>143</v>
      </c>
      <c r="AB148" s="5">
        <v>42</v>
      </c>
      <c r="AC148" t="s">
        <v>79</v>
      </c>
      <c r="AD148" t="s">
        <v>368</v>
      </c>
      <c r="AE148" t="s">
        <v>74</v>
      </c>
      <c r="AF148" t="s">
        <v>70</v>
      </c>
      <c r="AG148" t="s">
        <v>70</v>
      </c>
      <c r="AH148" s="9" t="s">
        <v>586</v>
      </c>
      <c r="AL148">
        <f t="shared" si="55"/>
        <v>5</v>
      </c>
      <c r="AM148">
        <f t="shared" si="56"/>
        <v>7</v>
      </c>
      <c r="AN148">
        <f t="shared" si="57"/>
        <v>4</v>
      </c>
      <c r="AO148">
        <f t="shared" si="58"/>
        <v>1</v>
      </c>
      <c r="AP148">
        <f t="shared" si="59"/>
        <v>1</v>
      </c>
      <c r="AQ148">
        <f t="shared" si="60"/>
        <v>1</v>
      </c>
      <c r="AR148">
        <f t="shared" si="61"/>
        <v>0</v>
      </c>
      <c r="AS148">
        <f t="shared" si="62"/>
        <v>0</v>
      </c>
      <c r="AT148">
        <f t="shared" si="63"/>
        <v>1</v>
      </c>
      <c r="AU148">
        <f t="shared" si="64"/>
        <v>1</v>
      </c>
      <c r="AV148">
        <f t="shared" si="65"/>
        <v>0</v>
      </c>
      <c r="AW148">
        <f t="shared" si="66"/>
        <v>1</v>
      </c>
      <c r="AX148">
        <v>1</v>
      </c>
      <c r="AY148">
        <f t="shared" si="67"/>
        <v>1</v>
      </c>
      <c r="AZ148">
        <f t="shared" si="68"/>
        <v>0</v>
      </c>
      <c r="BA148">
        <f t="shared" si="69"/>
        <v>1</v>
      </c>
      <c r="BB148">
        <f t="shared" si="70"/>
        <v>1</v>
      </c>
      <c r="BC148">
        <f t="shared" si="71"/>
        <v>1</v>
      </c>
      <c r="BD148">
        <f t="shared" si="72"/>
        <v>3</v>
      </c>
      <c r="BE148">
        <v>2</v>
      </c>
      <c r="BF148">
        <f t="shared" si="73"/>
        <v>0</v>
      </c>
      <c r="BG148">
        <f t="shared" si="74"/>
        <v>0</v>
      </c>
      <c r="BH148" t="s">
        <v>587</v>
      </c>
    </row>
    <row r="149" spans="1:67" ht="12" customHeight="1" x14ac:dyDescent="0.25">
      <c r="A149" t="s">
        <v>588</v>
      </c>
      <c r="B149">
        <v>54.480492810000001</v>
      </c>
      <c r="C149" t="s">
        <v>67</v>
      </c>
      <c r="E149" t="s">
        <v>78</v>
      </c>
      <c r="F149" t="s">
        <v>70</v>
      </c>
      <c r="G149" t="s">
        <v>70</v>
      </c>
      <c r="H149" t="s">
        <v>70</v>
      </c>
      <c r="I149" t="s">
        <v>70</v>
      </c>
      <c r="J149" t="s">
        <v>70</v>
      </c>
      <c r="K149" t="s">
        <v>69</v>
      </c>
      <c r="L149" t="s">
        <v>70</v>
      </c>
      <c r="M149" t="s">
        <v>70</v>
      </c>
      <c r="N149">
        <v>20.94</v>
      </c>
      <c r="O149" s="5" t="s">
        <v>90</v>
      </c>
      <c r="P149" t="s">
        <v>69</v>
      </c>
      <c r="Q149" t="s">
        <v>70</v>
      </c>
      <c r="R149" t="s">
        <v>70</v>
      </c>
      <c r="S149" t="s">
        <v>70</v>
      </c>
      <c r="T149" t="s">
        <v>70</v>
      </c>
      <c r="U149" t="s">
        <v>70</v>
      </c>
      <c r="V149">
        <v>0</v>
      </c>
      <c r="X149">
        <v>40</v>
      </c>
      <c r="AC149" t="s">
        <v>72</v>
      </c>
      <c r="AD149" t="s">
        <v>282</v>
      </c>
      <c r="AE149" t="s">
        <v>74</v>
      </c>
      <c r="AF149" t="s">
        <v>70</v>
      </c>
      <c r="AG149" t="s">
        <v>70</v>
      </c>
      <c r="AH149" s="9" t="s">
        <v>589</v>
      </c>
      <c r="AL149">
        <f t="shared" si="55"/>
        <v>2</v>
      </c>
      <c r="AM149">
        <f t="shared" si="56"/>
        <v>4</v>
      </c>
      <c r="AN149">
        <f t="shared" si="57"/>
        <v>1</v>
      </c>
      <c r="AO149">
        <f t="shared" si="58"/>
        <v>0</v>
      </c>
      <c r="AP149">
        <f t="shared" si="59"/>
        <v>0</v>
      </c>
      <c r="AQ149">
        <f t="shared" si="60"/>
        <v>0</v>
      </c>
      <c r="AR149">
        <f t="shared" si="61"/>
        <v>0</v>
      </c>
      <c r="AS149">
        <f t="shared" si="62"/>
        <v>2</v>
      </c>
      <c r="AT149">
        <f t="shared" si="63"/>
        <v>0</v>
      </c>
      <c r="AU149">
        <f t="shared" si="64"/>
        <v>0</v>
      </c>
      <c r="AV149">
        <f t="shared" si="65"/>
        <v>0</v>
      </c>
      <c r="AW149">
        <f t="shared" si="66"/>
        <v>0</v>
      </c>
      <c r="AX149">
        <v>1</v>
      </c>
      <c r="AY149">
        <f t="shared" si="67"/>
        <v>0</v>
      </c>
      <c r="AZ149">
        <f t="shared" si="68"/>
        <v>0</v>
      </c>
      <c r="BA149">
        <f t="shared" si="69"/>
        <v>0</v>
      </c>
      <c r="BB149">
        <f t="shared" si="70"/>
        <v>0</v>
      </c>
      <c r="BC149">
        <f t="shared" si="71"/>
        <v>1</v>
      </c>
      <c r="BD149">
        <f t="shared" si="72"/>
        <v>1</v>
      </c>
      <c r="BE149">
        <v>2</v>
      </c>
      <c r="BF149">
        <f t="shared" si="73"/>
        <v>0</v>
      </c>
      <c r="BG149">
        <f t="shared" si="74"/>
        <v>0</v>
      </c>
      <c r="BH149" t="s">
        <v>96</v>
      </c>
    </row>
    <row r="150" spans="1:67" ht="12" customHeight="1" x14ac:dyDescent="0.25">
      <c r="A150" t="s">
        <v>590</v>
      </c>
      <c r="B150">
        <v>59.200547569999998</v>
      </c>
      <c r="C150" t="s">
        <v>67</v>
      </c>
      <c r="D150" s="5">
        <v>108</v>
      </c>
      <c r="E150" t="s">
        <v>68</v>
      </c>
      <c r="F150" t="s">
        <v>69</v>
      </c>
      <c r="G150" t="s">
        <v>70</v>
      </c>
      <c r="H150" t="s">
        <v>70</v>
      </c>
      <c r="I150" t="s">
        <v>70</v>
      </c>
      <c r="J150" t="s">
        <v>70</v>
      </c>
      <c r="K150" t="s">
        <v>70</v>
      </c>
      <c r="L150" t="s">
        <v>70</v>
      </c>
      <c r="M150" t="s">
        <v>70</v>
      </c>
      <c r="N150">
        <v>27.17</v>
      </c>
      <c r="O150" s="5" t="s">
        <v>90</v>
      </c>
      <c r="P150" t="s">
        <v>69</v>
      </c>
      <c r="Q150" t="s">
        <v>70</v>
      </c>
      <c r="R150" t="s">
        <v>70</v>
      </c>
      <c r="S150" t="s">
        <v>70</v>
      </c>
      <c r="T150" t="s">
        <v>70</v>
      </c>
      <c r="U150" t="s">
        <v>70</v>
      </c>
      <c r="V150">
        <v>0</v>
      </c>
      <c r="AC150" t="s">
        <v>72</v>
      </c>
      <c r="AD150" t="s">
        <v>591</v>
      </c>
      <c r="AE150" t="s">
        <v>74</v>
      </c>
      <c r="AF150" t="s">
        <v>70</v>
      </c>
      <c r="AG150" t="s">
        <v>70</v>
      </c>
      <c r="AH150" s="9" t="s">
        <v>592</v>
      </c>
      <c r="AI150" t="s">
        <v>70</v>
      </c>
      <c r="AJ150" t="s">
        <v>101</v>
      </c>
      <c r="AK150">
        <v>12</v>
      </c>
      <c r="AL150">
        <f t="shared" si="55"/>
        <v>1</v>
      </c>
      <c r="AM150">
        <f t="shared" si="56"/>
        <v>3</v>
      </c>
      <c r="AN150">
        <f t="shared" si="57"/>
        <v>1</v>
      </c>
      <c r="AO150">
        <f t="shared" si="58"/>
        <v>0</v>
      </c>
      <c r="AP150">
        <f t="shared" si="59"/>
        <v>1</v>
      </c>
      <c r="AQ150">
        <f t="shared" si="60"/>
        <v>0</v>
      </c>
      <c r="AR150">
        <f t="shared" si="61"/>
        <v>0</v>
      </c>
      <c r="AS150">
        <f t="shared" si="62"/>
        <v>0</v>
      </c>
      <c r="AT150">
        <f t="shared" si="63"/>
        <v>0</v>
      </c>
      <c r="AU150">
        <f t="shared" si="64"/>
        <v>0</v>
      </c>
      <c r="AV150">
        <f t="shared" si="65"/>
        <v>0</v>
      </c>
      <c r="AW150">
        <f t="shared" si="66"/>
        <v>0</v>
      </c>
      <c r="AX150">
        <v>1</v>
      </c>
      <c r="AY150">
        <f t="shared" si="67"/>
        <v>0</v>
      </c>
      <c r="AZ150">
        <f t="shared" si="68"/>
        <v>0</v>
      </c>
      <c r="BA150">
        <f t="shared" si="69"/>
        <v>0</v>
      </c>
      <c r="BB150">
        <f t="shared" si="70"/>
        <v>0</v>
      </c>
      <c r="BC150">
        <f t="shared" si="71"/>
        <v>0</v>
      </c>
      <c r="BD150">
        <f t="shared" si="72"/>
        <v>1</v>
      </c>
      <c r="BE150">
        <v>2</v>
      </c>
      <c r="BF150">
        <f t="shared" si="73"/>
        <v>0</v>
      </c>
      <c r="BG150">
        <f t="shared" si="74"/>
        <v>0</v>
      </c>
      <c r="BH150" t="s">
        <v>330</v>
      </c>
    </row>
    <row r="151" spans="1:67" ht="12" customHeight="1" x14ac:dyDescent="0.25">
      <c r="A151" t="s">
        <v>593</v>
      </c>
      <c r="B151">
        <v>60.221765910000002</v>
      </c>
      <c r="C151" t="s">
        <v>67</v>
      </c>
      <c r="D151" s="5" t="s">
        <v>129</v>
      </c>
      <c r="E151" t="s">
        <v>68</v>
      </c>
      <c r="F151" t="s">
        <v>70</v>
      </c>
      <c r="G151" t="s">
        <v>70</v>
      </c>
      <c r="H151" t="s">
        <v>70</v>
      </c>
      <c r="I151" t="s">
        <v>70</v>
      </c>
      <c r="J151" t="s">
        <v>70</v>
      </c>
      <c r="K151" t="s">
        <v>70</v>
      </c>
      <c r="L151" t="s">
        <v>70</v>
      </c>
      <c r="M151" t="s">
        <v>70</v>
      </c>
      <c r="N151">
        <v>23.96</v>
      </c>
      <c r="O151" s="5">
        <v>82</v>
      </c>
      <c r="P151" t="s">
        <v>70</v>
      </c>
      <c r="Q151" t="s">
        <v>70</v>
      </c>
      <c r="R151" t="s">
        <v>70</v>
      </c>
      <c r="S151" t="s">
        <v>70</v>
      </c>
      <c r="T151" t="s">
        <v>70</v>
      </c>
      <c r="U151" t="s">
        <v>69</v>
      </c>
      <c r="V151">
        <v>0</v>
      </c>
      <c r="AA151" t="s">
        <v>143</v>
      </c>
      <c r="AD151" t="s">
        <v>594</v>
      </c>
      <c r="AE151" t="s">
        <v>74</v>
      </c>
      <c r="AF151" t="s">
        <v>70</v>
      </c>
      <c r="AG151" t="s">
        <v>70</v>
      </c>
      <c r="AH151" s="9" t="s">
        <v>595</v>
      </c>
      <c r="AL151">
        <f t="shared" si="55"/>
        <v>0</v>
      </c>
      <c r="AM151">
        <f t="shared" si="56"/>
        <v>4</v>
      </c>
      <c r="AN151">
        <f t="shared" si="57"/>
        <v>1</v>
      </c>
      <c r="AO151">
        <f t="shared" si="58"/>
        <v>0</v>
      </c>
      <c r="AP151">
        <f t="shared" si="59"/>
        <v>0</v>
      </c>
      <c r="AQ151">
        <f t="shared" si="60"/>
        <v>0</v>
      </c>
      <c r="AR151">
        <f t="shared" si="61"/>
        <v>0</v>
      </c>
      <c r="AS151">
        <f t="shared" si="62"/>
        <v>0</v>
      </c>
      <c r="AT151">
        <f t="shared" si="63"/>
        <v>0</v>
      </c>
      <c r="AU151">
        <f t="shared" si="64"/>
        <v>0</v>
      </c>
      <c r="AV151">
        <f t="shared" si="65"/>
        <v>0</v>
      </c>
      <c r="AW151">
        <f t="shared" si="66"/>
        <v>0</v>
      </c>
      <c r="AX151">
        <v>1</v>
      </c>
      <c r="AY151">
        <f t="shared" si="67"/>
        <v>0</v>
      </c>
      <c r="AZ151">
        <f t="shared" si="68"/>
        <v>0</v>
      </c>
      <c r="BA151">
        <f t="shared" si="69"/>
        <v>0</v>
      </c>
      <c r="BB151">
        <f t="shared" si="70"/>
        <v>0</v>
      </c>
      <c r="BC151">
        <f t="shared" si="71"/>
        <v>0</v>
      </c>
      <c r="BD151">
        <f t="shared" si="72"/>
        <v>2</v>
      </c>
      <c r="BE151">
        <v>2</v>
      </c>
      <c r="BF151">
        <f t="shared" si="73"/>
        <v>0</v>
      </c>
      <c r="BG151">
        <f t="shared" si="74"/>
        <v>0</v>
      </c>
      <c r="BH151" t="s">
        <v>527</v>
      </c>
    </row>
    <row r="152" spans="1:67" ht="12" customHeight="1" x14ac:dyDescent="0.25">
      <c r="A152" t="s">
        <v>596</v>
      </c>
      <c r="B152">
        <v>75.983572899999999</v>
      </c>
      <c r="C152" t="s">
        <v>67</v>
      </c>
      <c r="D152" s="5" t="s">
        <v>129</v>
      </c>
      <c r="E152" t="s">
        <v>68</v>
      </c>
      <c r="F152" t="s">
        <v>69</v>
      </c>
      <c r="G152" t="s">
        <v>70</v>
      </c>
      <c r="H152" t="s">
        <v>70</v>
      </c>
      <c r="I152" t="s">
        <v>70</v>
      </c>
      <c r="J152" t="s">
        <v>70</v>
      </c>
      <c r="K152" t="s">
        <v>70</v>
      </c>
      <c r="L152" t="s">
        <v>70</v>
      </c>
      <c r="M152" t="s">
        <v>69</v>
      </c>
      <c r="N152">
        <v>34.15</v>
      </c>
      <c r="O152" s="5" t="s">
        <v>90</v>
      </c>
      <c r="P152" t="s">
        <v>69</v>
      </c>
      <c r="Q152" t="s">
        <v>70</v>
      </c>
      <c r="R152" t="s">
        <v>70</v>
      </c>
      <c r="S152" t="s">
        <v>70</v>
      </c>
      <c r="T152" t="s">
        <v>70</v>
      </c>
      <c r="U152" t="s">
        <v>70</v>
      </c>
      <c r="V152">
        <v>0</v>
      </c>
      <c r="X152">
        <v>32</v>
      </c>
      <c r="AA152" t="s">
        <v>104</v>
      </c>
      <c r="AB152" s="5" t="s">
        <v>225</v>
      </c>
      <c r="AC152" t="s">
        <v>72</v>
      </c>
      <c r="AD152" t="s">
        <v>91</v>
      </c>
      <c r="AE152" t="s">
        <v>74</v>
      </c>
      <c r="AF152" t="s">
        <v>70</v>
      </c>
      <c r="AG152" t="s">
        <v>70</v>
      </c>
      <c r="AH152" s="9" t="s">
        <v>597</v>
      </c>
      <c r="AL152">
        <f t="shared" si="55"/>
        <v>4</v>
      </c>
      <c r="AM152">
        <f t="shared" si="56"/>
        <v>5</v>
      </c>
      <c r="AN152">
        <f t="shared" si="57"/>
        <v>2</v>
      </c>
      <c r="AO152">
        <f t="shared" si="58"/>
        <v>1</v>
      </c>
      <c r="AP152">
        <f t="shared" si="59"/>
        <v>1</v>
      </c>
      <c r="AQ152">
        <f t="shared" si="60"/>
        <v>1</v>
      </c>
      <c r="AR152">
        <f t="shared" si="61"/>
        <v>0</v>
      </c>
      <c r="AS152">
        <f t="shared" si="62"/>
        <v>0</v>
      </c>
      <c r="AT152">
        <f t="shared" si="63"/>
        <v>0</v>
      </c>
      <c r="AU152">
        <f t="shared" si="64"/>
        <v>1</v>
      </c>
      <c r="AV152">
        <f t="shared" si="65"/>
        <v>0</v>
      </c>
      <c r="AW152">
        <f t="shared" si="66"/>
        <v>1</v>
      </c>
      <c r="AX152">
        <v>1</v>
      </c>
      <c r="AY152">
        <f t="shared" si="67"/>
        <v>0</v>
      </c>
      <c r="AZ152">
        <f t="shared" si="68"/>
        <v>0</v>
      </c>
      <c r="BA152">
        <f t="shared" si="69"/>
        <v>0</v>
      </c>
      <c r="BB152">
        <f t="shared" si="70"/>
        <v>0</v>
      </c>
      <c r="BC152">
        <f t="shared" si="71"/>
        <v>0</v>
      </c>
      <c r="BD152">
        <f t="shared" si="72"/>
        <v>3</v>
      </c>
      <c r="BE152">
        <v>2</v>
      </c>
      <c r="BF152">
        <f t="shared" si="73"/>
        <v>0</v>
      </c>
      <c r="BG152">
        <f t="shared" si="74"/>
        <v>0</v>
      </c>
      <c r="BH152" t="s">
        <v>96</v>
      </c>
    </row>
    <row r="153" spans="1:67" ht="12" customHeight="1" x14ac:dyDescent="0.25">
      <c r="A153" t="s">
        <v>598</v>
      </c>
      <c r="B153">
        <v>53.089660000000002</v>
      </c>
      <c r="C153" t="s">
        <v>67</v>
      </c>
      <c r="D153" s="5">
        <v>15</v>
      </c>
      <c r="E153" t="s">
        <v>68</v>
      </c>
      <c r="F153" t="s">
        <v>70</v>
      </c>
      <c r="G153" t="s">
        <v>70</v>
      </c>
      <c r="H153" t="s">
        <v>70</v>
      </c>
      <c r="I153" t="s">
        <v>70</v>
      </c>
      <c r="J153" t="s">
        <v>70</v>
      </c>
      <c r="K153" t="s">
        <v>70</v>
      </c>
      <c r="L153" t="s">
        <v>70</v>
      </c>
      <c r="M153" t="s">
        <v>69</v>
      </c>
      <c r="N153">
        <v>32.909999999999997</v>
      </c>
      <c r="O153" s="5">
        <v>45</v>
      </c>
      <c r="P153" t="s">
        <v>69</v>
      </c>
      <c r="Q153" t="s">
        <v>70</v>
      </c>
      <c r="R153" t="s">
        <v>70</v>
      </c>
      <c r="S153" t="s">
        <v>70</v>
      </c>
      <c r="T153" t="s">
        <v>69</v>
      </c>
      <c r="U153" t="s">
        <v>70</v>
      </c>
      <c r="V153">
        <v>0</v>
      </c>
      <c r="AA153" t="s">
        <v>505</v>
      </c>
      <c r="AB153" s="5">
        <v>39</v>
      </c>
      <c r="AC153" t="s">
        <v>131</v>
      </c>
      <c r="AD153" t="s">
        <v>91</v>
      </c>
      <c r="AE153" t="s">
        <v>74</v>
      </c>
      <c r="AF153" t="s">
        <v>70</v>
      </c>
      <c r="AG153" t="s">
        <v>70</v>
      </c>
      <c r="AH153" s="9" t="s">
        <v>599</v>
      </c>
      <c r="AI153" t="s">
        <v>70</v>
      </c>
      <c r="AJ153" t="s">
        <v>101</v>
      </c>
      <c r="AK153">
        <v>8</v>
      </c>
      <c r="AL153">
        <f t="shared" si="55"/>
        <v>1</v>
      </c>
      <c r="AM153">
        <f t="shared" si="56"/>
        <v>3</v>
      </c>
      <c r="AN153">
        <f t="shared" si="57"/>
        <v>3</v>
      </c>
      <c r="AO153">
        <f t="shared" si="58"/>
        <v>1</v>
      </c>
      <c r="AP153">
        <f t="shared" si="59"/>
        <v>0</v>
      </c>
      <c r="AQ153">
        <f t="shared" si="60"/>
        <v>0</v>
      </c>
      <c r="AR153">
        <f t="shared" si="61"/>
        <v>0</v>
      </c>
      <c r="AS153">
        <f t="shared" si="62"/>
        <v>0</v>
      </c>
      <c r="AT153">
        <f t="shared" si="63"/>
        <v>0</v>
      </c>
      <c r="AU153">
        <f t="shared" si="64"/>
        <v>0</v>
      </c>
      <c r="AV153">
        <f t="shared" si="65"/>
        <v>0</v>
      </c>
      <c r="AW153">
        <f t="shared" si="66"/>
        <v>0</v>
      </c>
      <c r="AX153">
        <v>1</v>
      </c>
      <c r="AY153">
        <f t="shared" si="67"/>
        <v>1</v>
      </c>
      <c r="AZ153">
        <f t="shared" si="68"/>
        <v>0</v>
      </c>
      <c r="BA153">
        <f t="shared" si="69"/>
        <v>1</v>
      </c>
      <c r="BB153">
        <f t="shared" si="70"/>
        <v>0</v>
      </c>
      <c r="BC153">
        <f t="shared" si="71"/>
        <v>0</v>
      </c>
      <c r="BD153">
        <f t="shared" si="72"/>
        <v>1</v>
      </c>
      <c r="BE153">
        <v>2</v>
      </c>
      <c r="BF153">
        <f t="shared" si="73"/>
        <v>0</v>
      </c>
      <c r="BG153">
        <f t="shared" si="74"/>
        <v>0</v>
      </c>
      <c r="BH153" t="s">
        <v>600</v>
      </c>
      <c r="BO153" t="s">
        <v>676</v>
      </c>
    </row>
    <row r="154" spans="1:67" ht="12" customHeight="1" x14ac:dyDescent="0.25">
      <c r="A154" t="s">
        <v>601</v>
      </c>
      <c r="B154">
        <v>73.771389999999997</v>
      </c>
      <c r="C154" t="s">
        <v>67</v>
      </c>
      <c r="D154" s="5">
        <v>19</v>
      </c>
      <c r="E154" t="s">
        <v>68</v>
      </c>
      <c r="F154" t="s">
        <v>69</v>
      </c>
      <c r="G154" t="s">
        <v>69</v>
      </c>
      <c r="H154" t="s">
        <v>69</v>
      </c>
      <c r="I154" t="s">
        <v>70</v>
      </c>
      <c r="J154" t="s">
        <v>69</v>
      </c>
      <c r="K154" t="s">
        <v>69</v>
      </c>
      <c r="L154" t="s">
        <v>70</v>
      </c>
      <c r="M154" t="s">
        <v>70</v>
      </c>
      <c r="N154">
        <v>24.9</v>
      </c>
      <c r="O154" s="5">
        <v>38</v>
      </c>
      <c r="P154" t="s">
        <v>69</v>
      </c>
      <c r="Q154" t="s">
        <v>70</v>
      </c>
      <c r="R154" t="s">
        <v>70</v>
      </c>
      <c r="S154" t="s">
        <v>70</v>
      </c>
      <c r="T154" t="s">
        <v>70</v>
      </c>
      <c r="U154" t="s">
        <v>70</v>
      </c>
      <c r="V154">
        <v>0</v>
      </c>
      <c r="X154">
        <v>48</v>
      </c>
      <c r="AB154" s="5">
        <v>36.6</v>
      </c>
      <c r="AC154" t="s">
        <v>131</v>
      </c>
      <c r="AD154" t="s">
        <v>602</v>
      </c>
      <c r="AE154" t="s">
        <v>74</v>
      </c>
      <c r="AF154" t="s">
        <v>70</v>
      </c>
      <c r="AG154" t="s">
        <v>70</v>
      </c>
      <c r="AH154" s="9" t="s">
        <v>603</v>
      </c>
      <c r="AL154">
        <f t="shared" si="55"/>
        <v>6</v>
      </c>
      <c r="AM154">
        <f t="shared" si="56"/>
        <v>8</v>
      </c>
      <c r="AN154">
        <f t="shared" si="57"/>
        <v>5</v>
      </c>
      <c r="AO154">
        <f t="shared" si="58"/>
        <v>0</v>
      </c>
      <c r="AP154">
        <f t="shared" si="59"/>
        <v>1</v>
      </c>
      <c r="AQ154">
        <f t="shared" si="60"/>
        <v>0</v>
      </c>
      <c r="AR154">
        <f t="shared" si="61"/>
        <v>1</v>
      </c>
      <c r="AS154">
        <f t="shared" si="62"/>
        <v>2</v>
      </c>
      <c r="AT154">
        <f t="shared" si="63"/>
        <v>1</v>
      </c>
      <c r="AU154">
        <f t="shared" si="64"/>
        <v>1</v>
      </c>
      <c r="AV154">
        <f t="shared" si="65"/>
        <v>0</v>
      </c>
      <c r="AW154">
        <f t="shared" si="66"/>
        <v>1</v>
      </c>
      <c r="AX154">
        <v>1</v>
      </c>
      <c r="AY154">
        <f t="shared" si="67"/>
        <v>1</v>
      </c>
      <c r="AZ154">
        <f t="shared" si="68"/>
        <v>1</v>
      </c>
      <c r="BA154">
        <f t="shared" si="69"/>
        <v>1</v>
      </c>
      <c r="BB154">
        <f t="shared" si="70"/>
        <v>1</v>
      </c>
      <c r="BC154">
        <f t="shared" si="71"/>
        <v>2</v>
      </c>
      <c r="BD154">
        <f t="shared" si="72"/>
        <v>3</v>
      </c>
      <c r="BE154">
        <v>2</v>
      </c>
      <c r="BF154">
        <f t="shared" si="73"/>
        <v>0</v>
      </c>
      <c r="BG154">
        <f t="shared" si="74"/>
        <v>0</v>
      </c>
      <c r="BH154" t="s">
        <v>604</v>
      </c>
      <c r="BN154" t="s">
        <v>703</v>
      </c>
      <c r="BO154" t="s">
        <v>676</v>
      </c>
    </row>
    <row r="155" spans="1:67" ht="12" customHeight="1" x14ac:dyDescent="0.25">
      <c r="A155" t="s">
        <v>605</v>
      </c>
      <c r="B155">
        <v>64.246409999999997</v>
      </c>
      <c r="C155" t="s">
        <v>67</v>
      </c>
      <c r="D155" s="5">
        <v>24</v>
      </c>
      <c r="E155" t="s">
        <v>68</v>
      </c>
      <c r="F155" t="s">
        <v>70</v>
      </c>
      <c r="G155" t="s">
        <v>70</v>
      </c>
      <c r="H155" t="s">
        <v>69</v>
      </c>
      <c r="I155" t="s">
        <v>70</v>
      </c>
      <c r="J155" t="s">
        <v>70</v>
      </c>
      <c r="K155" t="s">
        <v>70</v>
      </c>
      <c r="L155" t="s">
        <v>70</v>
      </c>
      <c r="M155" t="s">
        <v>69</v>
      </c>
      <c r="N155">
        <v>26.87</v>
      </c>
      <c r="O155" s="5">
        <v>55</v>
      </c>
      <c r="P155" t="s">
        <v>69</v>
      </c>
      <c r="Q155" t="s">
        <v>70</v>
      </c>
      <c r="R155" t="s">
        <v>70</v>
      </c>
      <c r="S155" t="s">
        <v>70</v>
      </c>
      <c r="T155" t="s">
        <v>70</v>
      </c>
      <c r="U155" t="s">
        <v>70</v>
      </c>
      <c r="V155">
        <v>0</v>
      </c>
      <c r="X155">
        <v>33</v>
      </c>
      <c r="AB155" s="5">
        <v>70</v>
      </c>
      <c r="AD155" t="s">
        <v>342</v>
      </c>
      <c r="AE155" t="s">
        <v>74</v>
      </c>
      <c r="AF155" t="s">
        <v>70</v>
      </c>
      <c r="AH155" s="9" t="s">
        <v>606</v>
      </c>
      <c r="AL155">
        <f t="shared" si="55"/>
        <v>1</v>
      </c>
      <c r="AM155">
        <f t="shared" si="56"/>
        <v>5</v>
      </c>
      <c r="AN155">
        <f t="shared" si="57"/>
        <v>2</v>
      </c>
      <c r="AO155">
        <f t="shared" si="58"/>
        <v>1</v>
      </c>
      <c r="AP155">
        <f t="shared" si="59"/>
        <v>0</v>
      </c>
      <c r="AQ155">
        <f t="shared" si="60"/>
        <v>0</v>
      </c>
      <c r="AR155">
        <f t="shared" si="61"/>
        <v>0</v>
      </c>
      <c r="AS155">
        <f t="shared" si="62"/>
        <v>0</v>
      </c>
      <c r="AT155">
        <f t="shared" si="63"/>
        <v>0</v>
      </c>
      <c r="AU155">
        <f t="shared" si="64"/>
        <v>0</v>
      </c>
      <c r="AV155">
        <f t="shared" si="65"/>
        <v>0</v>
      </c>
      <c r="AW155">
        <f t="shared" si="66"/>
        <v>0</v>
      </c>
      <c r="AX155">
        <v>1</v>
      </c>
      <c r="AY155">
        <f t="shared" si="67"/>
        <v>1</v>
      </c>
      <c r="AZ155">
        <f t="shared" si="68"/>
        <v>0</v>
      </c>
      <c r="BA155">
        <f t="shared" si="69"/>
        <v>0</v>
      </c>
      <c r="BB155">
        <f t="shared" si="70"/>
        <v>1</v>
      </c>
      <c r="BC155">
        <f t="shared" si="71"/>
        <v>0</v>
      </c>
      <c r="BD155">
        <f t="shared" si="72"/>
        <v>2</v>
      </c>
      <c r="BE155">
        <v>2</v>
      </c>
      <c r="BF155">
        <f t="shared" si="73"/>
        <v>0</v>
      </c>
      <c r="BG155">
        <f t="shared" si="74"/>
        <v>0</v>
      </c>
      <c r="BH155" t="s">
        <v>607</v>
      </c>
      <c r="BN155" s="6" t="s">
        <v>694</v>
      </c>
      <c r="BO155" t="s">
        <v>676</v>
      </c>
    </row>
    <row r="156" spans="1:67" ht="12" customHeight="1" x14ac:dyDescent="0.25">
      <c r="A156" t="s">
        <v>608</v>
      </c>
      <c r="B156">
        <v>77.971249999999998</v>
      </c>
      <c r="C156" t="s">
        <v>98</v>
      </c>
      <c r="D156" s="5" t="s">
        <v>129</v>
      </c>
      <c r="E156" t="s">
        <v>68</v>
      </c>
      <c r="F156" t="s">
        <v>70</v>
      </c>
      <c r="G156" t="s">
        <v>70</v>
      </c>
      <c r="H156" t="s">
        <v>70</v>
      </c>
      <c r="I156" t="s">
        <v>69</v>
      </c>
      <c r="J156" t="s">
        <v>70</v>
      </c>
      <c r="K156" t="s">
        <v>69</v>
      </c>
      <c r="L156" t="s">
        <v>70</v>
      </c>
      <c r="M156" t="s">
        <v>70</v>
      </c>
      <c r="N156">
        <v>28.49</v>
      </c>
      <c r="O156" s="5">
        <v>26</v>
      </c>
      <c r="P156" t="s">
        <v>69</v>
      </c>
      <c r="Q156" t="s">
        <v>70</v>
      </c>
      <c r="R156" t="s">
        <v>70</v>
      </c>
      <c r="S156" t="s">
        <v>69</v>
      </c>
      <c r="T156" t="s">
        <v>70</v>
      </c>
      <c r="U156" t="s">
        <v>70</v>
      </c>
      <c r="V156">
        <v>0</v>
      </c>
      <c r="AA156" t="s">
        <v>517</v>
      </c>
      <c r="AB156" s="5">
        <v>62</v>
      </c>
      <c r="AC156" t="s">
        <v>72</v>
      </c>
      <c r="AD156" t="s">
        <v>282</v>
      </c>
      <c r="AE156" t="s">
        <v>164</v>
      </c>
      <c r="AF156" t="s">
        <v>69</v>
      </c>
      <c r="AG156" t="s">
        <v>70</v>
      </c>
      <c r="AH156" s="9" t="s">
        <v>609</v>
      </c>
      <c r="AL156">
        <f t="shared" si="55"/>
        <v>5</v>
      </c>
      <c r="AM156">
        <f t="shared" si="56"/>
        <v>6</v>
      </c>
      <c r="AN156">
        <f t="shared" si="57"/>
        <v>3</v>
      </c>
      <c r="AO156">
        <f t="shared" si="58"/>
        <v>0</v>
      </c>
      <c r="AP156">
        <f t="shared" si="59"/>
        <v>0</v>
      </c>
      <c r="AQ156">
        <f t="shared" si="60"/>
        <v>1</v>
      </c>
      <c r="AR156">
        <f t="shared" si="61"/>
        <v>0</v>
      </c>
      <c r="AS156">
        <f t="shared" si="62"/>
        <v>2</v>
      </c>
      <c r="AT156">
        <f t="shared" si="63"/>
        <v>0</v>
      </c>
      <c r="AU156">
        <f t="shared" si="64"/>
        <v>1</v>
      </c>
      <c r="AV156">
        <f t="shared" si="65"/>
        <v>1</v>
      </c>
      <c r="AW156">
        <f t="shared" si="66"/>
        <v>1</v>
      </c>
      <c r="AX156">
        <v>1</v>
      </c>
      <c r="AY156">
        <f t="shared" si="67"/>
        <v>1</v>
      </c>
      <c r="AZ156">
        <f t="shared" si="68"/>
        <v>0</v>
      </c>
      <c r="BA156">
        <f t="shared" si="69"/>
        <v>0</v>
      </c>
      <c r="BB156">
        <f t="shared" si="70"/>
        <v>0</v>
      </c>
      <c r="BC156">
        <f t="shared" si="71"/>
        <v>0</v>
      </c>
      <c r="BD156">
        <f t="shared" si="72"/>
        <v>3</v>
      </c>
      <c r="BE156">
        <v>2</v>
      </c>
      <c r="BF156">
        <f t="shared" si="73"/>
        <v>0</v>
      </c>
      <c r="BG156">
        <f t="shared" si="74"/>
        <v>1</v>
      </c>
      <c r="BH156" t="s">
        <v>610</v>
      </c>
      <c r="BN156" t="s">
        <v>695</v>
      </c>
      <c r="BO156" t="s">
        <v>676</v>
      </c>
    </row>
    <row r="157" spans="1:67" ht="12" customHeight="1" x14ac:dyDescent="0.25">
      <c r="A157" t="s">
        <v>611</v>
      </c>
      <c r="B157">
        <v>45.689250000000001</v>
      </c>
      <c r="C157" t="s">
        <v>67</v>
      </c>
      <c r="E157" t="s">
        <v>78</v>
      </c>
      <c r="F157" t="s">
        <v>70</v>
      </c>
      <c r="G157" t="s">
        <v>70</v>
      </c>
      <c r="H157" t="s">
        <v>70</v>
      </c>
      <c r="I157" t="s">
        <v>70</v>
      </c>
      <c r="J157" t="s">
        <v>70</v>
      </c>
      <c r="K157" t="s">
        <v>70</v>
      </c>
      <c r="L157" t="s">
        <v>70</v>
      </c>
      <c r="M157" t="s">
        <v>70</v>
      </c>
      <c r="N157">
        <v>30.56</v>
      </c>
      <c r="O157" s="5" t="s">
        <v>90</v>
      </c>
      <c r="P157" t="s">
        <v>69</v>
      </c>
      <c r="Q157" t="s">
        <v>70</v>
      </c>
      <c r="R157" t="s">
        <v>70</v>
      </c>
      <c r="S157" t="s">
        <v>70</v>
      </c>
      <c r="T157" t="s">
        <v>69</v>
      </c>
      <c r="U157" t="s">
        <v>70</v>
      </c>
      <c r="V157">
        <v>0</v>
      </c>
      <c r="AA157" t="s">
        <v>140</v>
      </c>
      <c r="AB157" s="5">
        <v>50</v>
      </c>
      <c r="AC157" t="s">
        <v>171</v>
      </c>
      <c r="AD157" s="9" t="s">
        <v>282</v>
      </c>
      <c r="AE157" t="s">
        <v>164</v>
      </c>
      <c r="AF157" t="s">
        <v>70</v>
      </c>
      <c r="AG157" t="s">
        <v>70</v>
      </c>
      <c r="AH157" s="9" t="s">
        <v>612</v>
      </c>
      <c r="AL157">
        <f t="shared" si="55"/>
        <v>0</v>
      </c>
      <c r="AM157">
        <f t="shared" si="56"/>
        <v>2</v>
      </c>
      <c r="AN157">
        <f t="shared" si="57"/>
        <v>1</v>
      </c>
      <c r="AO157">
        <f t="shared" si="58"/>
        <v>0</v>
      </c>
      <c r="AP157">
        <f t="shared" si="59"/>
        <v>0</v>
      </c>
      <c r="AQ157">
        <f t="shared" si="60"/>
        <v>0</v>
      </c>
      <c r="AR157">
        <f t="shared" si="61"/>
        <v>0</v>
      </c>
      <c r="AS157">
        <f t="shared" si="62"/>
        <v>0</v>
      </c>
      <c r="AT157">
        <f t="shared" si="63"/>
        <v>0</v>
      </c>
      <c r="AU157">
        <f t="shared" si="64"/>
        <v>0</v>
      </c>
      <c r="AV157">
        <f t="shared" si="65"/>
        <v>0</v>
      </c>
      <c r="AW157">
        <f t="shared" si="66"/>
        <v>0</v>
      </c>
      <c r="AX157">
        <v>1</v>
      </c>
      <c r="AY157">
        <f t="shared" si="67"/>
        <v>0</v>
      </c>
      <c r="AZ157">
        <f t="shared" si="68"/>
        <v>0</v>
      </c>
      <c r="BA157">
        <f t="shared" si="69"/>
        <v>0</v>
      </c>
      <c r="BB157">
        <f t="shared" si="70"/>
        <v>0</v>
      </c>
      <c r="BC157">
        <f t="shared" si="71"/>
        <v>0</v>
      </c>
      <c r="BD157">
        <f t="shared" si="72"/>
        <v>0</v>
      </c>
      <c r="BE157">
        <v>2</v>
      </c>
      <c r="BF157">
        <f t="shared" si="73"/>
        <v>0</v>
      </c>
      <c r="BG157">
        <f t="shared" si="74"/>
        <v>0</v>
      </c>
      <c r="BH157" t="s">
        <v>613</v>
      </c>
      <c r="BN157" t="s">
        <v>704</v>
      </c>
      <c r="BO157" t="s">
        <v>676</v>
      </c>
    </row>
    <row r="158" spans="1:67" ht="12" customHeight="1" x14ac:dyDescent="0.25">
      <c r="A158" t="s">
        <v>614</v>
      </c>
      <c r="B158">
        <v>55.033540000000002</v>
      </c>
      <c r="C158" t="s">
        <v>67</v>
      </c>
      <c r="D158" s="5">
        <v>13</v>
      </c>
      <c r="E158" t="s">
        <v>68</v>
      </c>
      <c r="F158" t="s">
        <v>69</v>
      </c>
      <c r="G158" t="s">
        <v>70</v>
      </c>
      <c r="H158" t="s">
        <v>70</v>
      </c>
      <c r="I158" t="s">
        <v>69</v>
      </c>
      <c r="J158" t="s">
        <v>70</v>
      </c>
      <c r="K158" t="s">
        <v>70</v>
      </c>
      <c r="L158" t="s">
        <v>69</v>
      </c>
      <c r="M158" t="s">
        <v>70</v>
      </c>
      <c r="N158">
        <v>23.46</v>
      </c>
      <c r="O158" s="5" t="s">
        <v>90</v>
      </c>
      <c r="P158" t="s">
        <v>69</v>
      </c>
      <c r="Q158" t="s">
        <v>70</v>
      </c>
      <c r="R158" t="s">
        <v>70</v>
      </c>
      <c r="S158" t="s">
        <v>70</v>
      </c>
      <c r="T158" t="s">
        <v>70</v>
      </c>
      <c r="U158" t="s">
        <v>70</v>
      </c>
      <c r="V158">
        <v>0</v>
      </c>
      <c r="X158">
        <v>46</v>
      </c>
      <c r="Y158">
        <v>27.7</v>
      </c>
      <c r="Z158">
        <v>28.8</v>
      </c>
      <c r="AA158" t="s">
        <v>615</v>
      </c>
      <c r="AB158" s="5">
        <v>49.2</v>
      </c>
      <c r="AC158" t="s">
        <v>72</v>
      </c>
      <c r="AD158" t="s">
        <v>547</v>
      </c>
      <c r="AE158" t="s">
        <v>164</v>
      </c>
      <c r="AF158" t="s">
        <v>70</v>
      </c>
      <c r="AG158" t="s">
        <v>70</v>
      </c>
      <c r="AH158" s="9" t="s">
        <v>616</v>
      </c>
      <c r="AI158" t="s">
        <v>69</v>
      </c>
      <c r="AJ158" t="s">
        <v>101</v>
      </c>
      <c r="AK158">
        <v>6</v>
      </c>
      <c r="AL158">
        <f t="shared" si="55"/>
        <v>1</v>
      </c>
      <c r="AM158">
        <f t="shared" si="56"/>
        <v>5</v>
      </c>
      <c r="AN158">
        <f t="shared" si="57"/>
        <v>3</v>
      </c>
      <c r="AO158">
        <f t="shared" si="58"/>
        <v>0</v>
      </c>
      <c r="AP158">
        <f t="shared" si="59"/>
        <v>1</v>
      </c>
      <c r="AQ158">
        <f t="shared" si="60"/>
        <v>0</v>
      </c>
      <c r="AR158">
        <f t="shared" si="61"/>
        <v>0</v>
      </c>
      <c r="AS158">
        <f t="shared" si="62"/>
        <v>0</v>
      </c>
      <c r="AT158">
        <f t="shared" si="63"/>
        <v>0</v>
      </c>
      <c r="AU158">
        <f t="shared" si="64"/>
        <v>0</v>
      </c>
      <c r="AV158">
        <f t="shared" si="65"/>
        <v>0</v>
      </c>
      <c r="AW158">
        <f t="shared" si="66"/>
        <v>0</v>
      </c>
      <c r="AX158">
        <v>1</v>
      </c>
      <c r="AY158">
        <f t="shared" si="67"/>
        <v>0</v>
      </c>
      <c r="AZ158">
        <f t="shared" si="68"/>
        <v>1</v>
      </c>
      <c r="BA158">
        <f t="shared" si="69"/>
        <v>1</v>
      </c>
      <c r="BB158">
        <f t="shared" si="70"/>
        <v>0</v>
      </c>
      <c r="BC158">
        <f t="shared" si="71"/>
        <v>2</v>
      </c>
      <c r="BD158">
        <f t="shared" si="72"/>
        <v>1</v>
      </c>
      <c r="BE158">
        <v>2</v>
      </c>
      <c r="BF158">
        <f t="shared" si="73"/>
        <v>0</v>
      </c>
      <c r="BG158">
        <f t="shared" si="74"/>
        <v>0</v>
      </c>
      <c r="BH158" t="s">
        <v>617</v>
      </c>
      <c r="BN158" t="s">
        <v>705</v>
      </c>
      <c r="BO158" t="s">
        <v>676</v>
      </c>
    </row>
    <row r="159" spans="1:67" ht="12" customHeight="1" x14ac:dyDescent="0.25">
      <c r="A159" t="s">
        <v>618</v>
      </c>
      <c r="B159">
        <v>82.406570840000001</v>
      </c>
      <c r="C159" t="s">
        <v>98</v>
      </c>
      <c r="D159" s="5">
        <v>84</v>
      </c>
      <c r="E159" t="s">
        <v>68</v>
      </c>
      <c r="F159" t="s">
        <v>69</v>
      </c>
      <c r="G159" t="s">
        <v>70</v>
      </c>
      <c r="H159" t="s">
        <v>70</v>
      </c>
      <c r="I159" t="s">
        <v>69</v>
      </c>
      <c r="J159" t="s">
        <v>70</v>
      </c>
      <c r="K159" t="s">
        <v>69</v>
      </c>
      <c r="L159" t="s">
        <v>70</v>
      </c>
      <c r="M159" t="s">
        <v>70</v>
      </c>
      <c r="N159">
        <v>26.95</v>
      </c>
      <c r="O159" s="5">
        <v>57</v>
      </c>
      <c r="P159" t="s">
        <v>69</v>
      </c>
      <c r="Q159" t="s">
        <v>69</v>
      </c>
      <c r="R159" t="s">
        <v>70</v>
      </c>
      <c r="S159" t="s">
        <v>70</v>
      </c>
      <c r="T159" t="s">
        <v>70</v>
      </c>
      <c r="U159" t="s">
        <v>70</v>
      </c>
      <c r="V159">
        <v>0</v>
      </c>
      <c r="X159">
        <v>45</v>
      </c>
      <c r="Y159">
        <v>27</v>
      </c>
      <c r="Z159">
        <v>30.14</v>
      </c>
      <c r="AA159" t="s">
        <v>619</v>
      </c>
      <c r="AB159" s="5" t="s">
        <v>225</v>
      </c>
      <c r="AC159" t="s">
        <v>72</v>
      </c>
      <c r="AD159" t="s">
        <v>620</v>
      </c>
      <c r="AE159" t="s">
        <v>164</v>
      </c>
      <c r="AF159" t="s">
        <v>69</v>
      </c>
      <c r="AG159" t="s">
        <v>69</v>
      </c>
      <c r="AH159" s="9" t="s">
        <v>621</v>
      </c>
      <c r="AL159">
        <f t="shared" si="55"/>
        <v>6</v>
      </c>
      <c r="AM159">
        <f t="shared" si="56"/>
        <v>8</v>
      </c>
      <c r="AN159">
        <f t="shared" si="57"/>
        <v>4</v>
      </c>
      <c r="AO159">
        <f t="shared" si="58"/>
        <v>0</v>
      </c>
      <c r="AP159">
        <f t="shared" si="59"/>
        <v>1</v>
      </c>
      <c r="AQ159">
        <f t="shared" si="60"/>
        <v>1</v>
      </c>
      <c r="AR159">
        <f t="shared" si="61"/>
        <v>0</v>
      </c>
      <c r="AS159">
        <f t="shared" si="62"/>
        <v>2</v>
      </c>
      <c r="AT159">
        <f t="shared" si="63"/>
        <v>0</v>
      </c>
      <c r="AU159">
        <f t="shared" si="64"/>
        <v>1</v>
      </c>
      <c r="AV159">
        <f t="shared" si="65"/>
        <v>1</v>
      </c>
      <c r="AW159">
        <f t="shared" si="66"/>
        <v>1</v>
      </c>
      <c r="AX159">
        <v>1</v>
      </c>
      <c r="AY159">
        <f t="shared" si="67"/>
        <v>1</v>
      </c>
      <c r="AZ159">
        <f t="shared" si="68"/>
        <v>1</v>
      </c>
      <c r="BA159">
        <f t="shared" si="69"/>
        <v>0</v>
      </c>
      <c r="BB159">
        <f t="shared" si="70"/>
        <v>0</v>
      </c>
      <c r="BC159">
        <f t="shared" si="71"/>
        <v>2</v>
      </c>
      <c r="BD159">
        <f t="shared" si="72"/>
        <v>3</v>
      </c>
      <c r="BE159">
        <v>2</v>
      </c>
      <c r="BF159">
        <f t="shared" si="73"/>
        <v>0</v>
      </c>
      <c r="BG159">
        <f t="shared" si="74"/>
        <v>1</v>
      </c>
      <c r="BH159" t="s">
        <v>622</v>
      </c>
    </row>
    <row r="160" spans="1:67" ht="12" customHeight="1" x14ac:dyDescent="0.25">
      <c r="A160" t="s">
        <v>623</v>
      </c>
      <c r="B160">
        <v>77.347022589999995</v>
      </c>
      <c r="C160" t="s">
        <v>98</v>
      </c>
      <c r="D160" s="5" t="s">
        <v>129</v>
      </c>
      <c r="E160" t="s">
        <v>68</v>
      </c>
      <c r="F160" t="s">
        <v>69</v>
      </c>
      <c r="G160" t="s">
        <v>69</v>
      </c>
      <c r="H160" t="s">
        <v>69</v>
      </c>
      <c r="I160" t="s">
        <v>70</v>
      </c>
      <c r="J160" t="s">
        <v>70</v>
      </c>
      <c r="K160" t="s">
        <v>70</v>
      </c>
      <c r="L160" t="s">
        <v>70</v>
      </c>
      <c r="M160" t="s">
        <v>70</v>
      </c>
      <c r="N160">
        <v>28.72</v>
      </c>
      <c r="O160" s="5">
        <v>33</v>
      </c>
      <c r="P160" t="s">
        <v>70</v>
      </c>
      <c r="Q160" t="s">
        <v>69</v>
      </c>
      <c r="R160" t="s">
        <v>70</v>
      </c>
      <c r="S160" t="s">
        <v>70</v>
      </c>
      <c r="T160" t="s">
        <v>70</v>
      </c>
      <c r="U160" t="s">
        <v>70</v>
      </c>
      <c r="V160">
        <v>0</v>
      </c>
      <c r="AD160" t="s">
        <v>282</v>
      </c>
      <c r="AE160" t="s">
        <v>164</v>
      </c>
      <c r="AF160" t="s">
        <v>69</v>
      </c>
      <c r="AG160" t="s">
        <v>69</v>
      </c>
      <c r="AH160" s="9" t="s">
        <v>624</v>
      </c>
      <c r="AL160">
        <f t="shared" si="55"/>
        <v>5</v>
      </c>
      <c r="AM160">
        <f t="shared" si="56"/>
        <v>7</v>
      </c>
      <c r="AN160">
        <f t="shared" si="57"/>
        <v>3</v>
      </c>
      <c r="AO160">
        <f t="shared" si="58"/>
        <v>0</v>
      </c>
      <c r="AP160">
        <f t="shared" si="59"/>
        <v>1</v>
      </c>
      <c r="AQ160">
        <f t="shared" si="60"/>
        <v>1</v>
      </c>
      <c r="AR160">
        <f t="shared" si="61"/>
        <v>1</v>
      </c>
      <c r="AS160">
        <f t="shared" si="62"/>
        <v>0</v>
      </c>
      <c r="AT160">
        <f t="shared" si="63"/>
        <v>0</v>
      </c>
      <c r="AU160">
        <f t="shared" si="64"/>
        <v>1</v>
      </c>
      <c r="AV160">
        <f t="shared" si="65"/>
        <v>1</v>
      </c>
      <c r="AW160">
        <f t="shared" si="66"/>
        <v>1</v>
      </c>
      <c r="AX160">
        <v>1</v>
      </c>
      <c r="AY160">
        <f t="shared" si="67"/>
        <v>1</v>
      </c>
      <c r="AZ160">
        <f t="shared" si="68"/>
        <v>0</v>
      </c>
      <c r="BA160">
        <f t="shared" si="69"/>
        <v>0</v>
      </c>
      <c r="BB160">
        <f t="shared" si="70"/>
        <v>1</v>
      </c>
      <c r="BC160">
        <f t="shared" si="71"/>
        <v>0</v>
      </c>
      <c r="BD160">
        <f t="shared" si="72"/>
        <v>3</v>
      </c>
      <c r="BE160">
        <v>2</v>
      </c>
      <c r="BF160">
        <f t="shared" si="73"/>
        <v>0</v>
      </c>
      <c r="BG160">
        <f t="shared" si="74"/>
        <v>1</v>
      </c>
      <c r="BH160" t="s">
        <v>625</v>
      </c>
    </row>
    <row r="161" spans="1:67" ht="12" customHeight="1" x14ac:dyDescent="0.25">
      <c r="A161" t="s">
        <v>626</v>
      </c>
      <c r="B161">
        <v>70.970568099999994</v>
      </c>
      <c r="C161" t="s">
        <v>67</v>
      </c>
      <c r="D161" s="5">
        <v>34</v>
      </c>
      <c r="E161" t="s">
        <v>68</v>
      </c>
      <c r="F161" t="s">
        <v>69</v>
      </c>
      <c r="G161" t="s">
        <v>70</v>
      </c>
      <c r="H161" t="s">
        <v>69</v>
      </c>
      <c r="I161" t="s">
        <v>70</v>
      </c>
      <c r="J161" t="s">
        <v>69</v>
      </c>
      <c r="K161" t="s">
        <v>70</v>
      </c>
      <c r="L161" t="s">
        <v>70</v>
      </c>
      <c r="M161" t="s">
        <v>69</v>
      </c>
      <c r="N161">
        <v>31.28</v>
      </c>
      <c r="O161" s="5">
        <v>79</v>
      </c>
      <c r="P161" t="s">
        <v>69</v>
      </c>
      <c r="Q161" t="s">
        <v>70</v>
      </c>
      <c r="R161" t="s">
        <v>70</v>
      </c>
      <c r="S161" t="s">
        <v>70</v>
      </c>
      <c r="T161" t="s">
        <v>70</v>
      </c>
      <c r="U161" t="s">
        <v>70</v>
      </c>
      <c r="V161">
        <v>0</v>
      </c>
      <c r="Y161">
        <v>31.1</v>
      </c>
      <c r="AA161" t="s">
        <v>627</v>
      </c>
      <c r="AB161" s="5">
        <v>51.8</v>
      </c>
      <c r="AC161" t="s">
        <v>171</v>
      </c>
      <c r="AD161" t="s">
        <v>310</v>
      </c>
      <c r="AE161" t="s">
        <v>164</v>
      </c>
      <c r="AF161" t="s">
        <v>70</v>
      </c>
      <c r="AG161" t="s">
        <v>70</v>
      </c>
      <c r="AH161" s="9" t="s">
        <v>628</v>
      </c>
      <c r="AL161">
        <f t="shared" si="55"/>
        <v>4</v>
      </c>
      <c r="AM161">
        <f t="shared" si="56"/>
        <v>6</v>
      </c>
      <c r="AN161">
        <f t="shared" si="57"/>
        <v>2</v>
      </c>
      <c r="AO161">
        <f t="shared" si="58"/>
        <v>1</v>
      </c>
      <c r="AP161">
        <f t="shared" si="59"/>
        <v>1</v>
      </c>
      <c r="AQ161">
        <f t="shared" si="60"/>
        <v>0</v>
      </c>
      <c r="AR161">
        <f t="shared" si="61"/>
        <v>0</v>
      </c>
      <c r="AS161">
        <f t="shared" si="62"/>
        <v>0</v>
      </c>
      <c r="AT161">
        <f t="shared" si="63"/>
        <v>1</v>
      </c>
      <c r="AU161">
        <f t="shared" si="64"/>
        <v>1</v>
      </c>
      <c r="AV161">
        <f t="shared" si="65"/>
        <v>0</v>
      </c>
      <c r="AW161">
        <f t="shared" si="66"/>
        <v>1</v>
      </c>
      <c r="AX161">
        <v>1</v>
      </c>
      <c r="AY161">
        <f t="shared" si="67"/>
        <v>0</v>
      </c>
      <c r="AZ161">
        <f t="shared" si="68"/>
        <v>0</v>
      </c>
      <c r="BA161">
        <f t="shared" si="69"/>
        <v>0</v>
      </c>
      <c r="BB161">
        <f t="shared" si="70"/>
        <v>1</v>
      </c>
      <c r="BC161">
        <f t="shared" si="71"/>
        <v>0</v>
      </c>
      <c r="BD161">
        <f t="shared" si="72"/>
        <v>3</v>
      </c>
      <c r="BE161">
        <v>2</v>
      </c>
      <c r="BF161">
        <f t="shared" si="73"/>
        <v>0</v>
      </c>
      <c r="BG161">
        <f t="shared" si="74"/>
        <v>0</v>
      </c>
      <c r="BH161" t="s">
        <v>629</v>
      </c>
    </row>
    <row r="162" spans="1:67" ht="12" customHeight="1" x14ac:dyDescent="0.25">
      <c r="A162" t="s">
        <v>630</v>
      </c>
      <c r="B162">
        <v>55.701574260000001</v>
      </c>
      <c r="C162" t="s">
        <v>98</v>
      </c>
      <c r="D162" s="5">
        <v>20</v>
      </c>
      <c r="E162" t="s">
        <v>68</v>
      </c>
      <c r="F162" t="s">
        <v>69</v>
      </c>
      <c r="G162" t="s">
        <v>70</v>
      </c>
      <c r="H162" t="s">
        <v>69</v>
      </c>
      <c r="I162" t="s">
        <v>69</v>
      </c>
      <c r="J162" t="s">
        <v>69</v>
      </c>
      <c r="K162" t="s">
        <v>69</v>
      </c>
      <c r="L162" t="s">
        <v>70</v>
      </c>
      <c r="M162" t="s">
        <v>70</v>
      </c>
      <c r="N162">
        <v>26.85</v>
      </c>
      <c r="O162" s="5">
        <v>58</v>
      </c>
      <c r="P162" t="s">
        <v>69</v>
      </c>
      <c r="Q162" t="s">
        <v>70</v>
      </c>
      <c r="R162" t="s">
        <v>70</v>
      </c>
      <c r="S162" t="s">
        <v>69</v>
      </c>
      <c r="T162" t="s">
        <v>69</v>
      </c>
      <c r="U162" t="s">
        <v>70</v>
      </c>
      <c r="V162">
        <v>0</v>
      </c>
      <c r="AD162" t="s">
        <v>631</v>
      </c>
      <c r="AE162" t="s">
        <v>74</v>
      </c>
      <c r="AF162" t="s">
        <v>70</v>
      </c>
      <c r="AG162" t="s">
        <v>70</v>
      </c>
      <c r="AH162" s="9" t="s">
        <v>632</v>
      </c>
      <c r="AL162">
        <f t="shared" si="55"/>
        <v>5</v>
      </c>
      <c r="AM162">
        <f t="shared" si="56"/>
        <v>5</v>
      </c>
      <c r="AN162">
        <f t="shared" si="57"/>
        <v>2</v>
      </c>
      <c r="AO162">
        <f t="shared" si="58"/>
        <v>0</v>
      </c>
      <c r="AP162">
        <f t="shared" si="59"/>
        <v>1</v>
      </c>
      <c r="AQ162">
        <f t="shared" si="60"/>
        <v>0</v>
      </c>
      <c r="AR162">
        <f t="shared" si="61"/>
        <v>0</v>
      </c>
      <c r="AS162">
        <f t="shared" si="62"/>
        <v>2</v>
      </c>
      <c r="AT162">
        <f t="shared" si="63"/>
        <v>1</v>
      </c>
      <c r="AU162">
        <f t="shared" si="64"/>
        <v>0</v>
      </c>
      <c r="AV162">
        <f t="shared" si="65"/>
        <v>1</v>
      </c>
      <c r="AW162">
        <f t="shared" si="66"/>
        <v>0</v>
      </c>
      <c r="AX162">
        <v>1</v>
      </c>
      <c r="AY162">
        <f t="shared" si="67"/>
        <v>1</v>
      </c>
      <c r="AZ162">
        <f t="shared" si="68"/>
        <v>0</v>
      </c>
      <c r="BA162">
        <f t="shared" si="69"/>
        <v>0</v>
      </c>
      <c r="BB162">
        <f t="shared" si="70"/>
        <v>1</v>
      </c>
      <c r="BC162">
        <f t="shared" si="71"/>
        <v>0</v>
      </c>
      <c r="BD162">
        <f t="shared" si="72"/>
        <v>1</v>
      </c>
      <c r="BE162">
        <v>2</v>
      </c>
      <c r="BF162">
        <f t="shared" si="73"/>
        <v>0</v>
      </c>
      <c r="BG162">
        <f t="shared" si="74"/>
        <v>1</v>
      </c>
      <c r="BH162" t="s">
        <v>633</v>
      </c>
    </row>
    <row r="163" spans="1:67" ht="12" customHeight="1" x14ac:dyDescent="0.25">
      <c r="A163" t="s">
        <v>634</v>
      </c>
      <c r="B163">
        <v>85.160848729999998</v>
      </c>
      <c r="C163" t="s">
        <v>67</v>
      </c>
      <c r="E163" t="s">
        <v>78</v>
      </c>
      <c r="F163" t="s">
        <v>70</v>
      </c>
      <c r="G163" t="s">
        <v>69</v>
      </c>
      <c r="H163" t="s">
        <v>70</v>
      </c>
      <c r="I163" t="s">
        <v>70</v>
      </c>
      <c r="J163" t="s">
        <v>70</v>
      </c>
      <c r="K163" t="s">
        <v>70</v>
      </c>
      <c r="L163" t="s">
        <v>70</v>
      </c>
      <c r="M163" t="s">
        <v>69</v>
      </c>
      <c r="N163">
        <v>32.74</v>
      </c>
      <c r="O163" s="5">
        <v>45</v>
      </c>
      <c r="P163" t="s">
        <v>70</v>
      </c>
      <c r="Q163" t="s">
        <v>69</v>
      </c>
      <c r="R163" t="s">
        <v>70</v>
      </c>
      <c r="S163" t="s">
        <v>70</v>
      </c>
      <c r="T163" t="s">
        <v>70</v>
      </c>
      <c r="U163" t="s">
        <v>70</v>
      </c>
      <c r="V163">
        <v>0</v>
      </c>
      <c r="AA163" t="s">
        <v>140</v>
      </c>
      <c r="AC163" t="s">
        <v>72</v>
      </c>
      <c r="AD163" t="s">
        <v>635</v>
      </c>
      <c r="AE163" t="s">
        <v>164</v>
      </c>
      <c r="AF163" t="s">
        <v>70</v>
      </c>
      <c r="AG163" t="s">
        <v>70</v>
      </c>
      <c r="AH163" s="9" t="s">
        <v>636</v>
      </c>
      <c r="AL163">
        <f t="shared" si="55"/>
        <v>4</v>
      </c>
      <c r="AM163">
        <f t="shared" si="56"/>
        <v>5</v>
      </c>
      <c r="AN163">
        <f t="shared" si="57"/>
        <v>3</v>
      </c>
      <c r="AO163">
        <f t="shared" si="58"/>
        <v>1</v>
      </c>
      <c r="AP163">
        <f t="shared" si="59"/>
        <v>0</v>
      </c>
      <c r="AQ163">
        <f t="shared" si="60"/>
        <v>1</v>
      </c>
      <c r="AR163">
        <f t="shared" si="61"/>
        <v>1</v>
      </c>
      <c r="AS163">
        <f t="shared" si="62"/>
        <v>0</v>
      </c>
      <c r="AT163">
        <f t="shared" si="63"/>
        <v>0</v>
      </c>
      <c r="AU163">
        <f t="shared" si="64"/>
        <v>1</v>
      </c>
      <c r="AV163">
        <f t="shared" si="65"/>
        <v>0</v>
      </c>
      <c r="AW163">
        <f t="shared" si="66"/>
        <v>1</v>
      </c>
      <c r="AX163">
        <v>1</v>
      </c>
      <c r="AY163">
        <f t="shared" si="67"/>
        <v>1</v>
      </c>
      <c r="AZ163">
        <f t="shared" si="68"/>
        <v>0</v>
      </c>
      <c r="BA163">
        <f t="shared" si="69"/>
        <v>0</v>
      </c>
      <c r="BB163">
        <f t="shared" si="70"/>
        <v>0</v>
      </c>
      <c r="BC163">
        <f t="shared" si="71"/>
        <v>0</v>
      </c>
      <c r="BD163">
        <f t="shared" si="72"/>
        <v>3</v>
      </c>
      <c r="BE163">
        <v>2</v>
      </c>
      <c r="BF163">
        <f t="shared" si="73"/>
        <v>0</v>
      </c>
      <c r="BG163">
        <f t="shared" si="74"/>
        <v>0</v>
      </c>
      <c r="BH163" t="s">
        <v>637</v>
      </c>
    </row>
    <row r="164" spans="1:67" ht="12" customHeight="1" x14ac:dyDescent="0.25">
      <c r="A164" t="s">
        <v>638</v>
      </c>
      <c r="B164">
        <v>54.097193699999998</v>
      </c>
      <c r="C164" t="s">
        <v>98</v>
      </c>
      <c r="D164" s="5" t="s">
        <v>129</v>
      </c>
      <c r="E164" t="s">
        <v>68</v>
      </c>
      <c r="F164" t="s">
        <v>70</v>
      </c>
      <c r="G164" t="s">
        <v>70</v>
      </c>
      <c r="H164" t="s">
        <v>70</v>
      </c>
      <c r="I164" t="s">
        <v>70</v>
      </c>
      <c r="J164" t="s">
        <v>70</v>
      </c>
      <c r="K164" t="s">
        <v>70</v>
      </c>
      <c r="L164" t="s">
        <v>70</v>
      </c>
      <c r="M164" t="s">
        <v>70</v>
      </c>
      <c r="N164">
        <v>45.96</v>
      </c>
      <c r="O164" s="5" t="s">
        <v>90</v>
      </c>
      <c r="P164" t="s">
        <v>69</v>
      </c>
      <c r="Q164" t="s">
        <v>69</v>
      </c>
      <c r="R164" t="s">
        <v>70</v>
      </c>
      <c r="S164" t="s">
        <v>70</v>
      </c>
      <c r="T164" t="s">
        <v>70</v>
      </c>
      <c r="U164" t="s">
        <v>70</v>
      </c>
      <c r="V164">
        <v>0</v>
      </c>
      <c r="AD164" t="s">
        <v>403</v>
      </c>
      <c r="AE164" t="s">
        <v>164</v>
      </c>
      <c r="AF164" t="s">
        <v>70</v>
      </c>
      <c r="AG164" t="s">
        <v>70</v>
      </c>
      <c r="AH164" s="9" t="s">
        <v>639</v>
      </c>
      <c r="AL164">
        <f t="shared" si="55"/>
        <v>1</v>
      </c>
      <c r="AM164">
        <f t="shared" si="56"/>
        <v>4</v>
      </c>
      <c r="AN164">
        <f t="shared" si="57"/>
        <v>1</v>
      </c>
      <c r="AO164">
        <f t="shared" si="58"/>
        <v>0</v>
      </c>
      <c r="AP164">
        <f t="shared" si="59"/>
        <v>0</v>
      </c>
      <c r="AQ164">
        <f t="shared" si="60"/>
        <v>0</v>
      </c>
      <c r="AR164">
        <f t="shared" si="61"/>
        <v>0</v>
      </c>
      <c r="AS164">
        <f t="shared" si="62"/>
        <v>0</v>
      </c>
      <c r="AT164">
        <f t="shared" si="63"/>
        <v>0</v>
      </c>
      <c r="AU164">
        <f t="shared" si="64"/>
        <v>0</v>
      </c>
      <c r="AV164">
        <f t="shared" si="65"/>
        <v>1</v>
      </c>
      <c r="AW164">
        <f t="shared" si="66"/>
        <v>0</v>
      </c>
      <c r="AX164">
        <v>1</v>
      </c>
      <c r="AY164">
        <f t="shared" si="67"/>
        <v>0</v>
      </c>
      <c r="AZ164">
        <f t="shared" si="68"/>
        <v>0</v>
      </c>
      <c r="BA164">
        <f t="shared" si="69"/>
        <v>0</v>
      </c>
      <c r="BB164">
        <f t="shared" si="70"/>
        <v>0</v>
      </c>
      <c r="BC164">
        <f t="shared" si="71"/>
        <v>0</v>
      </c>
      <c r="BD164">
        <f t="shared" si="72"/>
        <v>1</v>
      </c>
      <c r="BE164">
        <v>2</v>
      </c>
      <c r="BF164">
        <f t="shared" si="73"/>
        <v>0</v>
      </c>
      <c r="BG164">
        <f t="shared" si="74"/>
        <v>1</v>
      </c>
      <c r="BH164" t="s">
        <v>640</v>
      </c>
    </row>
    <row r="165" spans="1:67" ht="12" customHeight="1" x14ac:dyDescent="0.25">
      <c r="A165" t="s">
        <v>641</v>
      </c>
      <c r="B165">
        <v>68.829568789999996</v>
      </c>
      <c r="C165" t="s">
        <v>98</v>
      </c>
      <c r="D165" s="5">
        <v>46</v>
      </c>
      <c r="E165" t="s">
        <v>68</v>
      </c>
      <c r="F165" t="s">
        <v>70</v>
      </c>
      <c r="G165" t="s">
        <v>70</v>
      </c>
      <c r="H165" t="s">
        <v>70</v>
      </c>
      <c r="I165" t="s">
        <v>70</v>
      </c>
      <c r="J165" t="s">
        <v>70</v>
      </c>
      <c r="K165" t="s">
        <v>70</v>
      </c>
      <c r="L165" t="s">
        <v>70</v>
      </c>
      <c r="M165" t="s">
        <v>70</v>
      </c>
      <c r="N165">
        <v>30.41</v>
      </c>
      <c r="O165" s="5">
        <v>77</v>
      </c>
      <c r="P165" t="s">
        <v>69</v>
      </c>
      <c r="Q165" t="s">
        <v>70</v>
      </c>
      <c r="R165" t="s">
        <v>70</v>
      </c>
      <c r="S165" t="s">
        <v>70</v>
      </c>
      <c r="T165" t="s">
        <v>69</v>
      </c>
      <c r="U165" t="s">
        <v>70</v>
      </c>
      <c r="V165">
        <v>0</v>
      </c>
      <c r="X165">
        <v>41.6</v>
      </c>
      <c r="AA165" t="s">
        <v>140</v>
      </c>
      <c r="AB165" s="5" t="s">
        <v>642</v>
      </c>
      <c r="AC165" t="s">
        <v>72</v>
      </c>
      <c r="AD165" t="s">
        <v>547</v>
      </c>
      <c r="AE165" t="s">
        <v>164</v>
      </c>
      <c r="AF165" t="s">
        <v>70</v>
      </c>
      <c r="AH165" s="9" t="s">
        <v>643</v>
      </c>
      <c r="AI165" t="s">
        <v>70</v>
      </c>
      <c r="AJ165" t="s">
        <v>101</v>
      </c>
      <c r="AK165">
        <v>4</v>
      </c>
      <c r="AL165">
        <f t="shared" si="55"/>
        <v>2</v>
      </c>
      <c r="AM165">
        <f t="shared" si="56"/>
        <v>6</v>
      </c>
      <c r="AN165">
        <f t="shared" si="57"/>
        <v>2</v>
      </c>
      <c r="AO165">
        <f t="shared" si="58"/>
        <v>0</v>
      </c>
      <c r="AP165">
        <f t="shared" si="59"/>
        <v>0</v>
      </c>
      <c r="AQ165">
        <f t="shared" si="60"/>
        <v>0</v>
      </c>
      <c r="AR165">
        <f t="shared" si="61"/>
        <v>0</v>
      </c>
      <c r="AS165">
        <f t="shared" si="62"/>
        <v>0</v>
      </c>
      <c r="AT165">
        <f t="shared" si="63"/>
        <v>0</v>
      </c>
      <c r="AU165">
        <f t="shared" si="64"/>
        <v>1</v>
      </c>
      <c r="AV165">
        <f t="shared" si="65"/>
        <v>1</v>
      </c>
      <c r="AW165">
        <f t="shared" si="66"/>
        <v>1</v>
      </c>
      <c r="AX165">
        <v>1</v>
      </c>
      <c r="AY165">
        <f t="shared" si="67"/>
        <v>0</v>
      </c>
      <c r="AZ165">
        <f t="shared" si="68"/>
        <v>0</v>
      </c>
      <c r="BA165">
        <f t="shared" si="69"/>
        <v>0</v>
      </c>
      <c r="BB165">
        <f t="shared" si="70"/>
        <v>0</v>
      </c>
      <c r="BC165">
        <f t="shared" si="71"/>
        <v>1</v>
      </c>
      <c r="BD165">
        <f t="shared" si="72"/>
        <v>2</v>
      </c>
      <c r="BE165">
        <v>2</v>
      </c>
      <c r="BF165">
        <f t="shared" si="73"/>
        <v>0</v>
      </c>
      <c r="BG165">
        <f t="shared" si="74"/>
        <v>1</v>
      </c>
      <c r="BH165" t="s">
        <v>644</v>
      </c>
    </row>
    <row r="166" spans="1:67" ht="12" customHeight="1" x14ac:dyDescent="0.25">
      <c r="A166" t="s">
        <v>645</v>
      </c>
      <c r="B166">
        <v>57.399041750000002</v>
      </c>
      <c r="C166" t="s">
        <v>67</v>
      </c>
      <c r="D166" s="5">
        <v>8</v>
      </c>
      <c r="E166" t="s">
        <v>78</v>
      </c>
      <c r="F166" t="s">
        <v>70</v>
      </c>
      <c r="G166" t="s">
        <v>70</v>
      </c>
      <c r="H166" t="s">
        <v>70</v>
      </c>
      <c r="I166" t="s">
        <v>70</v>
      </c>
      <c r="J166" t="s">
        <v>70</v>
      </c>
      <c r="K166" t="s">
        <v>69</v>
      </c>
      <c r="L166" t="s">
        <v>70</v>
      </c>
      <c r="M166" t="s">
        <v>69</v>
      </c>
      <c r="N166">
        <v>26.26</v>
      </c>
      <c r="O166" s="5" t="s">
        <v>158</v>
      </c>
      <c r="P166" t="s">
        <v>69</v>
      </c>
      <c r="Q166" t="s">
        <v>70</v>
      </c>
      <c r="R166" t="s">
        <v>70</v>
      </c>
      <c r="S166" t="s">
        <v>70</v>
      </c>
      <c r="T166" t="s">
        <v>70</v>
      </c>
      <c r="U166" t="s">
        <v>70</v>
      </c>
      <c r="V166">
        <v>0</v>
      </c>
      <c r="AD166" t="s">
        <v>99</v>
      </c>
      <c r="AE166" t="s">
        <v>74</v>
      </c>
      <c r="AF166" t="s">
        <v>70</v>
      </c>
      <c r="AH166" s="9" t="s">
        <v>646</v>
      </c>
      <c r="AL166">
        <f t="shared" si="55"/>
        <v>3</v>
      </c>
      <c r="AM166">
        <f t="shared" si="56"/>
        <v>3</v>
      </c>
      <c r="AN166">
        <f t="shared" si="57"/>
        <v>1</v>
      </c>
      <c r="AO166">
        <f t="shared" si="58"/>
        <v>1</v>
      </c>
      <c r="AP166">
        <f t="shared" si="59"/>
        <v>0</v>
      </c>
      <c r="AQ166">
        <f t="shared" si="60"/>
        <v>0</v>
      </c>
      <c r="AR166">
        <f t="shared" si="61"/>
        <v>0</v>
      </c>
      <c r="AS166">
        <f t="shared" si="62"/>
        <v>2</v>
      </c>
      <c r="AT166">
        <f t="shared" si="63"/>
        <v>0</v>
      </c>
      <c r="AU166">
        <f t="shared" si="64"/>
        <v>0</v>
      </c>
      <c r="AV166">
        <f t="shared" si="65"/>
        <v>0</v>
      </c>
      <c r="AW166">
        <f t="shared" si="66"/>
        <v>0</v>
      </c>
      <c r="AX166">
        <v>1</v>
      </c>
      <c r="AY166">
        <f t="shared" si="67"/>
        <v>0</v>
      </c>
      <c r="AZ166">
        <f t="shared" si="68"/>
        <v>0</v>
      </c>
      <c r="BA166">
        <f t="shared" si="69"/>
        <v>0</v>
      </c>
      <c r="BB166">
        <f t="shared" si="70"/>
        <v>0</v>
      </c>
      <c r="BC166">
        <f t="shared" si="71"/>
        <v>0</v>
      </c>
      <c r="BD166">
        <f t="shared" si="72"/>
        <v>1</v>
      </c>
      <c r="BE166">
        <v>2</v>
      </c>
      <c r="BF166">
        <f t="shared" si="73"/>
        <v>0</v>
      </c>
      <c r="BG166">
        <f t="shared" si="74"/>
        <v>0</v>
      </c>
      <c r="BH166" t="s">
        <v>647</v>
      </c>
    </row>
    <row r="167" spans="1:67" ht="12" customHeight="1" x14ac:dyDescent="0.25">
      <c r="A167" t="s">
        <v>648</v>
      </c>
      <c r="B167">
        <v>51.318275149999998</v>
      </c>
      <c r="C167" t="s">
        <v>67</v>
      </c>
      <c r="E167" t="s">
        <v>78</v>
      </c>
      <c r="F167" t="s">
        <v>69</v>
      </c>
      <c r="G167" t="s">
        <v>70</v>
      </c>
      <c r="H167" t="s">
        <v>70</v>
      </c>
      <c r="I167" t="s">
        <v>70</v>
      </c>
      <c r="J167" t="s">
        <v>70</v>
      </c>
      <c r="K167" t="s">
        <v>70</v>
      </c>
      <c r="L167" t="s">
        <v>70</v>
      </c>
      <c r="M167" t="s">
        <v>69</v>
      </c>
      <c r="N167">
        <v>40.54</v>
      </c>
      <c r="O167" s="5" t="s">
        <v>90</v>
      </c>
      <c r="P167" t="s">
        <v>69</v>
      </c>
      <c r="Q167" t="s">
        <v>70</v>
      </c>
      <c r="R167" t="s">
        <v>70</v>
      </c>
      <c r="S167" t="s">
        <v>70</v>
      </c>
      <c r="T167" t="s">
        <v>69</v>
      </c>
      <c r="U167" t="s">
        <v>70</v>
      </c>
      <c r="V167">
        <v>0</v>
      </c>
      <c r="X167">
        <v>41</v>
      </c>
      <c r="AC167" t="s">
        <v>72</v>
      </c>
      <c r="AD167" t="s">
        <v>282</v>
      </c>
      <c r="AE167" t="s">
        <v>164</v>
      </c>
      <c r="AF167" t="s">
        <v>70</v>
      </c>
      <c r="AG167" t="s">
        <v>69</v>
      </c>
      <c r="AH167" s="9" t="s">
        <v>649</v>
      </c>
      <c r="AI167" t="s">
        <v>69</v>
      </c>
      <c r="AJ167" t="s">
        <v>85</v>
      </c>
      <c r="AK167">
        <v>4</v>
      </c>
      <c r="AL167">
        <f t="shared" si="55"/>
        <v>2</v>
      </c>
      <c r="AM167">
        <f t="shared" si="56"/>
        <v>4</v>
      </c>
      <c r="AN167">
        <f t="shared" si="57"/>
        <v>1</v>
      </c>
      <c r="AO167">
        <f t="shared" si="58"/>
        <v>1</v>
      </c>
      <c r="AP167">
        <f t="shared" si="59"/>
        <v>1</v>
      </c>
      <c r="AQ167">
        <f t="shared" si="60"/>
        <v>0</v>
      </c>
      <c r="AR167">
        <f t="shared" si="61"/>
        <v>0</v>
      </c>
      <c r="AS167">
        <f t="shared" si="62"/>
        <v>0</v>
      </c>
      <c r="AT167">
        <f t="shared" si="63"/>
        <v>0</v>
      </c>
      <c r="AU167">
        <f t="shared" si="64"/>
        <v>0</v>
      </c>
      <c r="AV167">
        <f t="shared" si="65"/>
        <v>0</v>
      </c>
      <c r="AW167">
        <f t="shared" si="66"/>
        <v>0</v>
      </c>
      <c r="AX167">
        <v>1</v>
      </c>
      <c r="AY167">
        <f t="shared" si="67"/>
        <v>0</v>
      </c>
      <c r="AZ167">
        <f t="shared" si="68"/>
        <v>0</v>
      </c>
      <c r="BA167">
        <f t="shared" si="69"/>
        <v>0</v>
      </c>
      <c r="BB167">
        <f t="shared" si="70"/>
        <v>0</v>
      </c>
      <c r="BC167">
        <f t="shared" si="71"/>
        <v>1</v>
      </c>
      <c r="BD167">
        <f t="shared" si="72"/>
        <v>1</v>
      </c>
      <c r="BE167">
        <v>2</v>
      </c>
      <c r="BF167">
        <f t="shared" si="73"/>
        <v>0</v>
      </c>
      <c r="BG167">
        <f t="shared" si="74"/>
        <v>0</v>
      </c>
      <c r="BH167" t="s">
        <v>650</v>
      </c>
    </row>
    <row r="168" spans="1:67" ht="12" customHeight="1" x14ac:dyDescent="0.25">
      <c r="A168" t="s">
        <v>651</v>
      </c>
      <c r="B168">
        <v>58.4011</v>
      </c>
      <c r="C168" t="s">
        <v>67</v>
      </c>
      <c r="E168" t="s">
        <v>78</v>
      </c>
      <c r="F168" t="s">
        <v>70</v>
      </c>
      <c r="G168" t="s">
        <v>70</v>
      </c>
      <c r="H168" t="s">
        <v>70</v>
      </c>
      <c r="I168" t="s">
        <v>70</v>
      </c>
      <c r="J168" t="s">
        <v>70</v>
      </c>
      <c r="K168" t="s">
        <v>70</v>
      </c>
      <c r="L168" t="s">
        <v>70</v>
      </c>
      <c r="M168" t="s">
        <v>69</v>
      </c>
      <c r="N168">
        <v>24.49</v>
      </c>
      <c r="O168" s="5">
        <v>63</v>
      </c>
      <c r="P168" t="s">
        <v>69</v>
      </c>
      <c r="Q168" t="s">
        <v>70</v>
      </c>
      <c r="R168" t="s">
        <v>70</v>
      </c>
      <c r="S168" t="s">
        <v>70</v>
      </c>
      <c r="T168" t="s">
        <v>69</v>
      </c>
      <c r="U168" t="s">
        <v>70</v>
      </c>
      <c r="V168">
        <v>0</v>
      </c>
      <c r="AD168" t="s">
        <v>282</v>
      </c>
      <c r="AE168" t="s">
        <v>164</v>
      </c>
      <c r="AF168" t="s">
        <v>70</v>
      </c>
      <c r="AH168" s="9" t="s">
        <v>652</v>
      </c>
      <c r="AI168" t="s">
        <v>69</v>
      </c>
      <c r="AJ168" t="s">
        <v>85</v>
      </c>
      <c r="AK168">
        <v>4</v>
      </c>
      <c r="AL168">
        <f t="shared" si="55"/>
        <v>1</v>
      </c>
      <c r="AM168">
        <f t="shared" si="56"/>
        <v>3</v>
      </c>
      <c r="AN168">
        <f t="shared" si="57"/>
        <v>1</v>
      </c>
      <c r="AO168">
        <f t="shared" si="58"/>
        <v>1</v>
      </c>
      <c r="AP168">
        <f t="shared" si="59"/>
        <v>0</v>
      </c>
      <c r="AQ168">
        <f t="shared" si="60"/>
        <v>0</v>
      </c>
      <c r="AR168">
        <f t="shared" si="61"/>
        <v>0</v>
      </c>
      <c r="AS168">
        <f t="shared" si="62"/>
        <v>0</v>
      </c>
      <c r="AT168">
        <f t="shared" si="63"/>
        <v>0</v>
      </c>
      <c r="AU168">
        <f t="shared" si="64"/>
        <v>0</v>
      </c>
      <c r="AV168">
        <f t="shared" si="65"/>
        <v>0</v>
      </c>
      <c r="AW168">
        <f t="shared" si="66"/>
        <v>0</v>
      </c>
      <c r="AX168">
        <v>1</v>
      </c>
      <c r="AY168">
        <f t="shared" si="67"/>
        <v>0</v>
      </c>
      <c r="AZ168">
        <f t="shared" si="68"/>
        <v>0</v>
      </c>
      <c r="BA168">
        <f t="shared" si="69"/>
        <v>0</v>
      </c>
      <c r="BB168">
        <f t="shared" si="70"/>
        <v>0</v>
      </c>
      <c r="BC168">
        <f t="shared" si="71"/>
        <v>0</v>
      </c>
      <c r="BD168">
        <f t="shared" si="72"/>
        <v>1</v>
      </c>
      <c r="BE168">
        <v>2</v>
      </c>
      <c r="BF168">
        <f t="shared" si="73"/>
        <v>0</v>
      </c>
      <c r="BG168">
        <f t="shared" si="74"/>
        <v>0</v>
      </c>
      <c r="BH168" t="s">
        <v>653</v>
      </c>
      <c r="BN168" t="s">
        <v>706</v>
      </c>
      <c r="BO168" t="s">
        <v>676</v>
      </c>
    </row>
    <row r="169" spans="1:67" ht="12" customHeight="1" x14ac:dyDescent="0.25">
      <c r="A169" t="s">
        <v>654</v>
      </c>
      <c r="B169">
        <v>56.10951403</v>
      </c>
      <c r="C169" t="s">
        <v>98</v>
      </c>
      <c r="D169" s="5">
        <v>27</v>
      </c>
      <c r="E169" t="s">
        <v>68</v>
      </c>
      <c r="F169" t="s">
        <v>69</v>
      </c>
      <c r="G169" t="s">
        <v>70</v>
      </c>
      <c r="H169" t="s">
        <v>70</v>
      </c>
      <c r="I169" t="s">
        <v>70</v>
      </c>
      <c r="J169" t="s">
        <v>70</v>
      </c>
      <c r="K169" t="s">
        <v>70</v>
      </c>
      <c r="L169" t="s">
        <v>70</v>
      </c>
      <c r="M169" t="s">
        <v>69</v>
      </c>
      <c r="N169">
        <v>24.34</v>
      </c>
      <c r="O169" s="5">
        <v>67</v>
      </c>
      <c r="P169" t="s">
        <v>69</v>
      </c>
      <c r="Q169" t="s">
        <v>70</v>
      </c>
      <c r="R169" t="s">
        <v>70</v>
      </c>
      <c r="S169" t="s">
        <v>69</v>
      </c>
      <c r="T169" t="s">
        <v>70</v>
      </c>
      <c r="U169" t="s">
        <v>70</v>
      </c>
      <c r="V169">
        <v>0</v>
      </c>
      <c r="X169">
        <v>40</v>
      </c>
      <c r="Y169">
        <v>17.21</v>
      </c>
      <c r="Z169">
        <v>19.2</v>
      </c>
      <c r="AB169" s="5">
        <v>33</v>
      </c>
      <c r="AC169" t="s">
        <v>79</v>
      </c>
      <c r="AD169" t="s">
        <v>91</v>
      </c>
      <c r="AE169" t="s">
        <v>74</v>
      </c>
      <c r="AF169" t="s">
        <v>70</v>
      </c>
      <c r="AG169" t="s">
        <v>70</v>
      </c>
      <c r="AH169" s="9" t="s">
        <v>655</v>
      </c>
      <c r="AI169" t="s">
        <v>69</v>
      </c>
      <c r="AJ169" t="s">
        <v>85</v>
      </c>
      <c r="AK169">
        <v>2</v>
      </c>
      <c r="AL169">
        <f t="shared" ref="AL169:AL229" si="75">SUM(AO169:AV169)</f>
        <v>3</v>
      </c>
      <c r="AM169">
        <f t="shared" ref="AM169:AM229" si="76">SUM(BB169:BG169)</f>
        <v>5</v>
      </c>
      <c r="AN169">
        <f t="shared" ref="AN169:AN229" si="77">SUM(AW169:BA169)</f>
        <v>2</v>
      </c>
      <c r="AO169">
        <f t="shared" ref="AO169:AO229" si="78">IF(M169="YES",1,0)</f>
        <v>1</v>
      </c>
      <c r="AP169">
        <f t="shared" ref="AP169:AP229" si="79">IF(F169="YES",1,0)</f>
        <v>1</v>
      </c>
      <c r="AQ169">
        <f t="shared" ref="AQ169:AQ228" si="80">IF(B169&gt;=75,1,0)</f>
        <v>0</v>
      </c>
      <c r="AR169">
        <f t="shared" ref="AR169:AR229" si="81">IF(G169="YES",1,0)</f>
        <v>0</v>
      </c>
      <c r="AS169">
        <f t="shared" ref="AS169:AS229" si="82">IF(K169="YES",2,0)</f>
        <v>0</v>
      </c>
      <c r="AT169">
        <f t="shared" ref="AT169:AT229" si="83">IF(J169="YES",1,0)</f>
        <v>0</v>
      </c>
      <c r="AU169">
        <f t="shared" ref="AU169:AU228" si="84">IF(B169&gt;=65,1,0)</f>
        <v>0</v>
      </c>
      <c r="AV169">
        <f t="shared" ref="AV169:AV228" si="85">IF(C169="FEMALE",1,0)</f>
        <v>1</v>
      </c>
      <c r="AW169">
        <f t="shared" ref="AW169:AW228" si="86">IF(B169&gt;65,1,0)</f>
        <v>0</v>
      </c>
      <c r="AX169">
        <v>1</v>
      </c>
      <c r="AY169">
        <f t="shared" ref="AY169:AY229" si="87">IF(O169&lt;&gt;"",IF(O169&lt;60,1,0),0)</f>
        <v>0</v>
      </c>
      <c r="AZ169">
        <f t="shared" ref="AZ169:AZ229" si="88">IF(X169&gt;=43,1,0)</f>
        <v>0</v>
      </c>
      <c r="BA169">
        <f t="shared" ref="BA169:BA229" si="89">IF(AB169&lt;&gt;"",IF(AB169&lt;50,1,0),0)</f>
        <v>1</v>
      </c>
      <c r="BB169">
        <f t="shared" ref="BB169:BB229" si="90">IF(H169="YES",1,0)</f>
        <v>0</v>
      </c>
      <c r="BC169">
        <f t="shared" ref="BC169:BC229" si="91">IF(X169&gt;=55,4,IF(X169&gt;=50,3,IF(X169&gt;=45,2,IF(X169&gt;=40,1,0))))</f>
        <v>1</v>
      </c>
      <c r="BD169">
        <f t="shared" ref="BD169:BD228" si="92">IF(B169&gt;=70,3,IF(B169&gt;=60,2,IF(B169&gt;=50,1,0)))</f>
        <v>1</v>
      </c>
      <c r="BE169">
        <v>2</v>
      </c>
      <c r="BF169">
        <f t="shared" ref="BF169:BF229" si="93">IF(V169&gt;=2,2,IF(V169&gt;=1,1,0))</f>
        <v>0</v>
      </c>
      <c r="BG169">
        <f t="shared" ref="BG169:BG228" si="94">IF(C169="FEMALE",1,0)</f>
        <v>1</v>
      </c>
    </row>
    <row r="170" spans="1:67" ht="12" customHeight="1" x14ac:dyDescent="0.25">
      <c r="A170" t="s">
        <v>656</v>
      </c>
      <c r="B170">
        <v>56.99383984</v>
      </c>
      <c r="C170" t="s">
        <v>67</v>
      </c>
      <c r="D170" s="5">
        <v>15</v>
      </c>
      <c r="E170" t="s">
        <v>68</v>
      </c>
      <c r="F170" t="s">
        <v>70</v>
      </c>
      <c r="G170" t="s">
        <v>70</v>
      </c>
      <c r="H170" t="s">
        <v>70</v>
      </c>
      <c r="I170" t="s">
        <v>70</v>
      </c>
      <c r="J170" t="s">
        <v>70</v>
      </c>
      <c r="K170" t="s">
        <v>69</v>
      </c>
      <c r="L170" t="s">
        <v>70</v>
      </c>
      <c r="M170" t="s">
        <v>69</v>
      </c>
      <c r="N170">
        <v>21.37</v>
      </c>
      <c r="O170" s="5">
        <v>59</v>
      </c>
      <c r="P170" t="s">
        <v>69</v>
      </c>
      <c r="Q170" t="s">
        <v>70</v>
      </c>
      <c r="R170" t="s">
        <v>70</v>
      </c>
      <c r="S170" t="s">
        <v>70</v>
      </c>
      <c r="T170" t="s">
        <v>70</v>
      </c>
      <c r="U170" t="s">
        <v>70</v>
      </c>
      <c r="V170">
        <v>0</v>
      </c>
      <c r="AB170" s="5">
        <v>46</v>
      </c>
      <c r="AC170" t="s">
        <v>79</v>
      </c>
      <c r="AD170" t="s">
        <v>282</v>
      </c>
      <c r="AE170" t="s">
        <v>164</v>
      </c>
      <c r="AF170" t="s">
        <v>69</v>
      </c>
      <c r="AG170" t="s">
        <v>69</v>
      </c>
      <c r="AH170" s="9" t="s">
        <v>657</v>
      </c>
      <c r="AL170">
        <f t="shared" si="75"/>
        <v>3</v>
      </c>
      <c r="AM170">
        <f t="shared" si="76"/>
        <v>3</v>
      </c>
      <c r="AN170">
        <f t="shared" si="77"/>
        <v>3</v>
      </c>
      <c r="AO170">
        <f t="shared" si="78"/>
        <v>1</v>
      </c>
      <c r="AP170">
        <f t="shared" si="79"/>
        <v>0</v>
      </c>
      <c r="AQ170">
        <f t="shared" si="80"/>
        <v>0</v>
      </c>
      <c r="AR170">
        <f t="shared" si="81"/>
        <v>0</v>
      </c>
      <c r="AS170">
        <f t="shared" si="82"/>
        <v>2</v>
      </c>
      <c r="AT170">
        <f t="shared" si="83"/>
        <v>0</v>
      </c>
      <c r="AU170">
        <f t="shared" si="84"/>
        <v>0</v>
      </c>
      <c r="AV170">
        <f t="shared" si="85"/>
        <v>0</v>
      </c>
      <c r="AW170">
        <f t="shared" si="86"/>
        <v>0</v>
      </c>
      <c r="AX170">
        <v>1</v>
      </c>
      <c r="AY170">
        <f t="shared" si="87"/>
        <v>1</v>
      </c>
      <c r="AZ170">
        <f t="shared" si="88"/>
        <v>0</v>
      </c>
      <c r="BA170">
        <f t="shared" si="89"/>
        <v>1</v>
      </c>
      <c r="BB170">
        <f t="shared" si="90"/>
        <v>0</v>
      </c>
      <c r="BC170">
        <f t="shared" si="91"/>
        <v>0</v>
      </c>
      <c r="BD170">
        <f t="shared" si="92"/>
        <v>1</v>
      </c>
      <c r="BE170">
        <v>2</v>
      </c>
      <c r="BF170">
        <f t="shared" si="93"/>
        <v>0</v>
      </c>
      <c r="BG170">
        <f t="shared" si="94"/>
        <v>0</v>
      </c>
      <c r="BH170" t="s">
        <v>658</v>
      </c>
    </row>
    <row r="171" spans="1:67" ht="12" customHeight="1" x14ac:dyDescent="0.25">
      <c r="A171" t="s">
        <v>659</v>
      </c>
      <c r="B171">
        <v>75.986310750000001</v>
      </c>
      <c r="C171" t="s">
        <v>98</v>
      </c>
      <c r="D171" s="5">
        <v>31</v>
      </c>
      <c r="E171" t="s">
        <v>68</v>
      </c>
      <c r="F171" t="s">
        <v>69</v>
      </c>
      <c r="G171" t="s">
        <v>70</v>
      </c>
      <c r="H171" t="s">
        <v>69</v>
      </c>
      <c r="I171" t="s">
        <v>70</v>
      </c>
      <c r="J171" t="s">
        <v>70</v>
      </c>
      <c r="K171" t="s">
        <v>70</v>
      </c>
      <c r="L171" t="s">
        <v>70</v>
      </c>
      <c r="M171" t="s">
        <v>69</v>
      </c>
      <c r="N171">
        <v>25.46</v>
      </c>
      <c r="O171" s="5">
        <v>90</v>
      </c>
      <c r="P171" t="s">
        <v>69</v>
      </c>
      <c r="Q171" t="s">
        <v>69</v>
      </c>
      <c r="R171" t="s">
        <v>70</v>
      </c>
      <c r="S171" t="s">
        <v>70</v>
      </c>
      <c r="T171" t="s">
        <v>70</v>
      </c>
      <c r="U171" t="s">
        <v>70</v>
      </c>
      <c r="V171">
        <v>0</v>
      </c>
      <c r="AB171" s="5">
        <v>40</v>
      </c>
      <c r="AD171" t="s">
        <v>282</v>
      </c>
      <c r="AE171" t="s">
        <v>74</v>
      </c>
      <c r="AF171" t="s">
        <v>70</v>
      </c>
      <c r="AG171" t="s">
        <v>69</v>
      </c>
      <c r="AH171" s="9" t="s">
        <v>660</v>
      </c>
      <c r="AL171">
        <f t="shared" si="75"/>
        <v>5</v>
      </c>
      <c r="AM171">
        <f t="shared" si="76"/>
        <v>7</v>
      </c>
      <c r="AN171">
        <f t="shared" si="77"/>
        <v>3</v>
      </c>
      <c r="AO171">
        <f t="shared" si="78"/>
        <v>1</v>
      </c>
      <c r="AP171">
        <f t="shared" si="79"/>
        <v>1</v>
      </c>
      <c r="AQ171">
        <f t="shared" si="80"/>
        <v>1</v>
      </c>
      <c r="AR171">
        <f t="shared" si="81"/>
        <v>0</v>
      </c>
      <c r="AS171">
        <f t="shared" si="82"/>
        <v>0</v>
      </c>
      <c r="AT171">
        <f t="shared" si="83"/>
        <v>0</v>
      </c>
      <c r="AU171">
        <f t="shared" si="84"/>
        <v>1</v>
      </c>
      <c r="AV171">
        <f t="shared" si="85"/>
        <v>1</v>
      </c>
      <c r="AW171">
        <f t="shared" si="86"/>
        <v>1</v>
      </c>
      <c r="AX171">
        <v>1</v>
      </c>
      <c r="AY171">
        <f t="shared" si="87"/>
        <v>0</v>
      </c>
      <c r="AZ171">
        <f t="shared" si="88"/>
        <v>0</v>
      </c>
      <c r="BA171">
        <f t="shared" si="89"/>
        <v>1</v>
      </c>
      <c r="BB171">
        <f t="shared" si="90"/>
        <v>1</v>
      </c>
      <c r="BC171">
        <f t="shared" si="91"/>
        <v>0</v>
      </c>
      <c r="BD171">
        <f t="shared" si="92"/>
        <v>3</v>
      </c>
      <c r="BE171">
        <v>2</v>
      </c>
      <c r="BF171">
        <f t="shared" si="93"/>
        <v>0</v>
      </c>
      <c r="BG171">
        <f t="shared" si="94"/>
        <v>1</v>
      </c>
      <c r="BH171" t="s">
        <v>661</v>
      </c>
    </row>
    <row r="172" spans="1:67" ht="12" customHeight="1" x14ac:dyDescent="0.25">
      <c r="A172" t="s">
        <v>662</v>
      </c>
      <c r="B172">
        <v>69.834360029999999</v>
      </c>
      <c r="C172" t="s">
        <v>98</v>
      </c>
      <c r="D172" s="5" t="s">
        <v>129</v>
      </c>
      <c r="E172" t="s">
        <v>68</v>
      </c>
      <c r="F172" t="s">
        <v>70</v>
      </c>
      <c r="G172" t="s">
        <v>70</v>
      </c>
      <c r="H172" t="s">
        <v>70</v>
      </c>
      <c r="I172" t="s">
        <v>70</v>
      </c>
      <c r="J172" t="s">
        <v>70</v>
      </c>
      <c r="K172" t="s">
        <v>70</v>
      </c>
      <c r="L172" t="s">
        <v>70</v>
      </c>
      <c r="M172" t="s">
        <v>70</v>
      </c>
      <c r="O172" s="5">
        <v>66</v>
      </c>
      <c r="P172" t="s">
        <v>69</v>
      </c>
      <c r="Q172" t="s">
        <v>70</v>
      </c>
      <c r="R172" t="s">
        <v>70</v>
      </c>
      <c r="S172" t="s">
        <v>70</v>
      </c>
      <c r="T172" t="s">
        <v>70</v>
      </c>
      <c r="U172" t="s">
        <v>70</v>
      </c>
      <c r="V172">
        <v>1</v>
      </c>
      <c r="X172">
        <v>37</v>
      </c>
      <c r="AC172" t="s">
        <v>72</v>
      </c>
      <c r="AE172" t="s">
        <v>74</v>
      </c>
      <c r="AF172" t="s">
        <v>70</v>
      </c>
      <c r="AI172" t="s">
        <v>69</v>
      </c>
      <c r="AJ172" t="s">
        <v>85</v>
      </c>
      <c r="AK172">
        <v>22</v>
      </c>
      <c r="AL172">
        <f t="shared" si="75"/>
        <v>2</v>
      </c>
      <c r="AM172">
        <f t="shared" si="76"/>
        <v>6</v>
      </c>
      <c r="AN172">
        <f t="shared" si="77"/>
        <v>2</v>
      </c>
      <c r="AO172">
        <f t="shared" si="78"/>
        <v>0</v>
      </c>
      <c r="AP172">
        <f t="shared" si="79"/>
        <v>0</v>
      </c>
      <c r="AQ172">
        <f t="shared" si="80"/>
        <v>0</v>
      </c>
      <c r="AR172">
        <f t="shared" si="81"/>
        <v>0</v>
      </c>
      <c r="AS172">
        <f t="shared" si="82"/>
        <v>0</v>
      </c>
      <c r="AT172">
        <f t="shared" si="83"/>
        <v>0</v>
      </c>
      <c r="AU172">
        <f t="shared" si="84"/>
        <v>1</v>
      </c>
      <c r="AV172">
        <f t="shared" si="85"/>
        <v>1</v>
      </c>
      <c r="AW172">
        <f t="shared" si="86"/>
        <v>1</v>
      </c>
      <c r="AX172">
        <v>1</v>
      </c>
      <c r="AY172">
        <f t="shared" si="87"/>
        <v>0</v>
      </c>
      <c r="AZ172">
        <f t="shared" si="88"/>
        <v>0</v>
      </c>
      <c r="BA172">
        <f t="shared" si="89"/>
        <v>0</v>
      </c>
      <c r="BB172">
        <f t="shared" si="90"/>
        <v>0</v>
      </c>
      <c r="BC172">
        <f t="shared" si="91"/>
        <v>0</v>
      </c>
      <c r="BD172">
        <f t="shared" si="92"/>
        <v>2</v>
      </c>
      <c r="BE172">
        <v>2</v>
      </c>
      <c r="BF172">
        <f t="shared" si="93"/>
        <v>1</v>
      </c>
      <c r="BG172">
        <f t="shared" si="94"/>
        <v>1</v>
      </c>
      <c r="BH172" t="s">
        <v>663</v>
      </c>
    </row>
    <row r="173" spans="1:67" ht="12" customHeight="1" x14ac:dyDescent="0.25">
      <c r="A173" t="s">
        <v>664</v>
      </c>
      <c r="B173">
        <v>72.843258039999995</v>
      </c>
      <c r="C173" t="s">
        <v>67</v>
      </c>
      <c r="D173" s="5">
        <v>36</v>
      </c>
      <c r="E173" t="s">
        <v>68</v>
      </c>
      <c r="F173" t="s">
        <v>70</v>
      </c>
      <c r="G173" t="s">
        <v>70</v>
      </c>
      <c r="H173" t="s">
        <v>70</v>
      </c>
      <c r="I173" t="s">
        <v>69</v>
      </c>
      <c r="J173" t="s">
        <v>70</v>
      </c>
      <c r="K173" t="s">
        <v>70</v>
      </c>
      <c r="L173" t="s">
        <v>70</v>
      </c>
      <c r="M173" t="s">
        <v>70</v>
      </c>
      <c r="N173">
        <v>24.45</v>
      </c>
      <c r="O173" s="5">
        <v>79</v>
      </c>
      <c r="P173" t="s">
        <v>69</v>
      </c>
      <c r="Q173" t="s">
        <v>70</v>
      </c>
      <c r="R173" t="s">
        <v>70</v>
      </c>
      <c r="S173" t="s">
        <v>70</v>
      </c>
      <c r="T173" t="s">
        <v>70</v>
      </c>
      <c r="U173" t="s">
        <v>70</v>
      </c>
      <c r="V173">
        <v>0</v>
      </c>
      <c r="X173">
        <v>43</v>
      </c>
      <c r="AA173" t="s">
        <v>143</v>
      </c>
      <c r="AC173" t="s">
        <v>171</v>
      </c>
      <c r="AD173" t="s">
        <v>547</v>
      </c>
      <c r="AE173" t="s">
        <v>164</v>
      </c>
      <c r="AF173" t="s">
        <v>69</v>
      </c>
      <c r="AG173" t="s">
        <v>69</v>
      </c>
      <c r="AH173" s="9" t="s">
        <v>665</v>
      </c>
      <c r="AI173" t="s">
        <v>69</v>
      </c>
      <c r="AJ173" t="s">
        <v>85</v>
      </c>
      <c r="AK173">
        <v>2</v>
      </c>
      <c r="AL173">
        <f t="shared" si="75"/>
        <v>1</v>
      </c>
      <c r="AM173">
        <f t="shared" si="76"/>
        <v>6</v>
      </c>
      <c r="AN173">
        <f t="shared" si="77"/>
        <v>3</v>
      </c>
      <c r="AO173">
        <f t="shared" si="78"/>
        <v>0</v>
      </c>
      <c r="AP173">
        <f t="shared" si="79"/>
        <v>0</v>
      </c>
      <c r="AQ173">
        <f t="shared" si="80"/>
        <v>0</v>
      </c>
      <c r="AR173">
        <f t="shared" si="81"/>
        <v>0</v>
      </c>
      <c r="AS173">
        <f t="shared" si="82"/>
        <v>0</v>
      </c>
      <c r="AT173">
        <f t="shared" si="83"/>
        <v>0</v>
      </c>
      <c r="AU173">
        <f t="shared" si="84"/>
        <v>1</v>
      </c>
      <c r="AV173">
        <f t="shared" si="85"/>
        <v>0</v>
      </c>
      <c r="AW173">
        <f t="shared" si="86"/>
        <v>1</v>
      </c>
      <c r="AX173">
        <v>1</v>
      </c>
      <c r="AY173">
        <f t="shared" si="87"/>
        <v>0</v>
      </c>
      <c r="AZ173">
        <f t="shared" si="88"/>
        <v>1</v>
      </c>
      <c r="BA173">
        <f t="shared" si="89"/>
        <v>0</v>
      </c>
      <c r="BB173">
        <f t="shared" si="90"/>
        <v>0</v>
      </c>
      <c r="BC173">
        <f t="shared" si="91"/>
        <v>1</v>
      </c>
      <c r="BD173">
        <f t="shared" si="92"/>
        <v>3</v>
      </c>
      <c r="BE173">
        <v>2</v>
      </c>
      <c r="BF173">
        <f t="shared" si="93"/>
        <v>0</v>
      </c>
      <c r="BG173">
        <f t="shared" si="94"/>
        <v>0</v>
      </c>
      <c r="BH173" t="s">
        <v>666</v>
      </c>
    </row>
    <row r="174" spans="1:67" ht="12" customHeight="1" x14ac:dyDescent="0.25">
      <c r="A174" t="s">
        <v>667</v>
      </c>
      <c r="B174">
        <v>76.041067760000004</v>
      </c>
      <c r="C174" t="s">
        <v>67</v>
      </c>
      <c r="D174" s="5">
        <v>84</v>
      </c>
      <c r="E174" t="s">
        <v>68</v>
      </c>
      <c r="F174" t="s">
        <v>69</v>
      </c>
      <c r="G174" t="s">
        <v>70</v>
      </c>
      <c r="H174" t="s">
        <v>70</v>
      </c>
      <c r="I174" t="s">
        <v>69</v>
      </c>
      <c r="J174" t="s">
        <v>69</v>
      </c>
      <c r="K174" t="s">
        <v>70</v>
      </c>
      <c r="L174" t="s">
        <v>70</v>
      </c>
      <c r="M174" t="s">
        <v>70</v>
      </c>
      <c r="N174">
        <v>25.36</v>
      </c>
      <c r="O174" s="5">
        <v>86</v>
      </c>
      <c r="P174" t="s">
        <v>69</v>
      </c>
      <c r="Q174" t="s">
        <v>70</v>
      </c>
      <c r="R174" t="s">
        <v>70</v>
      </c>
      <c r="S174" t="s">
        <v>70</v>
      </c>
      <c r="T174" t="s">
        <v>70</v>
      </c>
      <c r="U174" t="s">
        <v>70</v>
      </c>
      <c r="V174">
        <v>0</v>
      </c>
      <c r="X174">
        <v>48</v>
      </c>
      <c r="Z174">
        <v>34.1</v>
      </c>
      <c r="AA174" t="s">
        <v>627</v>
      </c>
      <c r="AB174" s="5">
        <v>44</v>
      </c>
      <c r="AC174" t="s">
        <v>131</v>
      </c>
      <c r="AD174" t="s">
        <v>668</v>
      </c>
      <c r="AE174" t="s">
        <v>74</v>
      </c>
      <c r="AF174" t="s">
        <v>70</v>
      </c>
      <c r="AG174" t="s">
        <v>70</v>
      </c>
      <c r="AH174" s="9" t="s">
        <v>669</v>
      </c>
      <c r="AL174">
        <f t="shared" si="75"/>
        <v>4</v>
      </c>
      <c r="AM174">
        <f t="shared" si="76"/>
        <v>7</v>
      </c>
      <c r="AN174">
        <f t="shared" si="77"/>
        <v>4</v>
      </c>
      <c r="AO174">
        <f t="shared" si="78"/>
        <v>0</v>
      </c>
      <c r="AP174">
        <f t="shared" si="79"/>
        <v>1</v>
      </c>
      <c r="AQ174">
        <f t="shared" si="80"/>
        <v>1</v>
      </c>
      <c r="AR174">
        <f t="shared" si="81"/>
        <v>0</v>
      </c>
      <c r="AS174">
        <f t="shared" si="82"/>
        <v>0</v>
      </c>
      <c r="AT174">
        <f t="shared" si="83"/>
        <v>1</v>
      </c>
      <c r="AU174">
        <f t="shared" si="84"/>
        <v>1</v>
      </c>
      <c r="AV174">
        <f t="shared" si="85"/>
        <v>0</v>
      </c>
      <c r="AW174">
        <f t="shared" si="86"/>
        <v>1</v>
      </c>
      <c r="AX174">
        <v>1</v>
      </c>
      <c r="AY174">
        <f t="shared" si="87"/>
        <v>0</v>
      </c>
      <c r="AZ174">
        <f t="shared" si="88"/>
        <v>1</v>
      </c>
      <c r="BA174">
        <f t="shared" si="89"/>
        <v>1</v>
      </c>
      <c r="BB174">
        <f t="shared" si="90"/>
        <v>0</v>
      </c>
      <c r="BC174">
        <f t="shared" si="91"/>
        <v>2</v>
      </c>
      <c r="BD174">
        <f t="shared" si="92"/>
        <v>3</v>
      </c>
      <c r="BE174">
        <v>2</v>
      </c>
      <c r="BF174">
        <f t="shared" si="93"/>
        <v>0</v>
      </c>
      <c r="BG174">
        <f t="shared" si="94"/>
        <v>0</v>
      </c>
      <c r="BH174" t="s">
        <v>670</v>
      </c>
    </row>
    <row r="175" spans="1:67" ht="12" customHeight="1" x14ac:dyDescent="0.25">
      <c r="A175" t="s">
        <v>671</v>
      </c>
      <c r="B175">
        <v>68.128678989999997</v>
      </c>
      <c r="C175" t="s">
        <v>67</v>
      </c>
      <c r="D175" s="5" t="s">
        <v>129</v>
      </c>
      <c r="E175" t="s">
        <v>68</v>
      </c>
      <c r="F175" t="s">
        <v>69</v>
      </c>
      <c r="G175" t="s">
        <v>69</v>
      </c>
      <c r="H175" t="s">
        <v>69</v>
      </c>
      <c r="I175" t="s">
        <v>70</v>
      </c>
      <c r="J175" t="s">
        <v>70</v>
      </c>
      <c r="K175" t="s">
        <v>69</v>
      </c>
      <c r="L175" t="s">
        <v>70</v>
      </c>
      <c r="M175" t="s">
        <v>70</v>
      </c>
      <c r="N175">
        <v>43.44</v>
      </c>
      <c r="O175" s="5">
        <v>32</v>
      </c>
      <c r="P175" t="s">
        <v>69</v>
      </c>
      <c r="Q175" t="s">
        <v>69</v>
      </c>
      <c r="R175" t="s">
        <v>70</v>
      </c>
      <c r="S175" t="s">
        <v>70</v>
      </c>
      <c r="T175" t="s">
        <v>69</v>
      </c>
      <c r="U175" t="s">
        <v>70</v>
      </c>
      <c r="V175">
        <v>0</v>
      </c>
      <c r="AD175" t="s">
        <v>547</v>
      </c>
      <c r="AE175" t="s">
        <v>74</v>
      </c>
      <c r="AF175" t="s">
        <v>70</v>
      </c>
      <c r="AH175" s="9" t="s">
        <v>672</v>
      </c>
      <c r="AL175">
        <f t="shared" si="75"/>
        <v>5</v>
      </c>
      <c r="AM175">
        <f t="shared" si="76"/>
        <v>5</v>
      </c>
      <c r="AN175">
        <f t="shared" si="77"/>
        <v>3</v>
      </c>
      <c r="AO175">
        <f t="shared" si="78"/>
        <v>0</v>
      </c>
      <c r="AP175">
        <f t="shared" si="79"/>
        <v>1</v>
      </c>
      <c r="AQ175">
        <f t="shared" si="80"/>
        <v>0</v>
      </c>
      <c r="AR175">
        <f t="shared" si="81"/>
        <v>1</v>
      </c>
      <c r="AS175">
        <f t="shared" si="82"/>
        <v>2</v>
      </c>
      <c r="AT175">
        <f t="shared" si="83"/>
        <v>0</v>
      </c>
      <c r="AU175">
        <f t="shared" si="84"/>
        <v>1</v>
      </c>
      <c r="AV175">
        <f t="shared" si="85"/>
        <v>0</v>
      </c>
      <c r="AW175">
        <f t="shared" si="86"/>
        <v>1</v>
      </c>
      <c r="AX175">
        <v>1</v>
      </c>
      <c r="AY175">
        <f t="shared" si="87"/>
        <v>1</v>
      </c>
      <c r="AZ175">
        <f t="shared" si="88"/>
        <v>0</v>
      </c>
      <c r="BA175">
        <f t="shared" si="89"/>
        <v>0</v>
      </c>
      <c r="BB175">
        <f t="shared" si="90"/>
        <v>1</v>
      </c>
      <c r="BC175">
        <f t="shared" si="91"/>
        <v>0</v>
      </c>
      <c r="BD175">
        <f t="shared" si="92"/>
        <v>2</v>
      </c>
      <c r="BE175">
        <v>2</v>
      </c>
      <c r="BF175">
        <f t="shared" si="93"/>
        <v>0</v>
      </c>
      <c r="BG175">
        <f t="shared" si="94"/>
        <v>0</v>
      </c>
      <c r="BH175" t="s">
        <v>673</v>
      </c>
    </row>
    <row r="176" spans="1:67" s="6" customFormat="1" ht="12" customHeight="1" x14ac:dyDescent="0.25">
      <c r="A176" s="6" t="s">
        <v>707</v>
      </c>
      <c r="B176" s="6">
        <v>61.253935660000003</v>
      </c>
      <c r="C176" s="6" t="s">
        <v>67</v>
      </c>
      <c r="D176" s="10">
        <v>96</v>
      </c>
      <c r="E176" s="6" t="s">
        <v>68</v>
      </c>
      <c r="F176" s="6" t="s">
        <v>69</v>
      </c>
      <c r="G176" s="6" t="s">
        <v>70</v>
      </c>
      <c r="H176" s="6" t="s">
        <v>69</v>
      </c>
      <c r="I176" s="6" t="s">
        <v>70</v>
      </c>
      <c r="J176" s="6" t="s">
        <v>70</v>
      </c>
      <c r="K176" s="6" t="s">
        <v>70</v>
      </c>
      <c r="L176" s="6" t="s">
        <v>70</v>
      </c>
      <c r="M176" s="6" t="s">
        <v>70</v>
      </c>
      <c r="N176" s="6">
        <v>23.59</v>
      </c>
      <c r="O176" s="10">
        <v>82</v>
      </c>
      <c r="P176" s="6" t="s">
        <v>69</v>
      </c>
      <c r="Q176" s="6" t="s">
        <v>69</v>
      </c>
      <c r="R176" s="6" t="s">
        <v>70</v>
      </c>
      <c r="S176" s="6" t="s">
        <v>70</v>
      </c>
      <c r="T176" s="6" t="s">
        <v>69</v>
      </c>
      <c r="U176" s="6" t="s">
        <v>70</v>
      </c>
      <c r="V176" s="6">
        <v>0</v>
      </c>
      <c r="AA176" s="6" t="s">
        <v>87</v>
      </c>
      <c r="AB176" s="10"/>
      <c r="AC176" s="6" t="s">
        <v>72</v>
      </c>
      <c r="AD176" s="6" t="s">
        <v>88</v>
      </c>
      <c r="AE176" s="6" t="s">
        <v>74</v>
      </c>
      <c r="AF176" s="6" t="s">
        <v>70</v>
      </c>
      <c r="AH176" s="11" t="s">
        <v>708</v>
      </c>
      <c r="AI176" s="6" t="s">
        <v>69</v>
      </c>
      <c r="AJ176" s="6" t="s">
        <v>85</v>
      </c>
      <c r="AK176" s="6">
        <v>7</v>
      </c>
      <c r="AL176" s="6">
        <v>1</v>
      </c>
      <c r="AM176" s="6">
        <v>5</v>
      </c>
      <c r="AN176" s="6">
        <v>1</v>
      </c>
      <c r="AO176" s="6">
        <v>0</v>
      </c>
      <c r="AP176" s="6">
        <v>1</v>
      </c>
      <c r="AQ176" s="6">
        <v>0</v>
      </c>
      <c r="AR176" s="6">
        <v>0</v>
      </c>
      <c r="AS176" s="6">
        <v>0</v>
      </c>
      <c r="AT176" s="6">
        <v>0</v>
      </c>
      <c r="AU176" s="6">
        <v>0</v>
      </c>
      <c r="AV176" s="6">
        <v>0</v>
      </c>
      <c r="AW176" s="6">
        <v>0</v>
      </c>
      <c r="AX176" s="6">
        <v>1</v>
      </c>
      <c r="AY176" s="6">
        <v>0</v>
      </c>
      <c r="AZ176" s="6">
        <v>0</v>
      </c>
      <c r="BA176" s="6">
        <v>0</v>
      </c>
      <c r="BB176" s="6">
        <v>1</v>
      </c>
      <c r="BC176" s="6">
        <v>0</v>
      </c>
      <c r="BD176" s="6">
        <v>2</v>
      </c>
      <c r="BE176" s="6">
        <v>2</v>
      </c>
      <c r="BF176" s="6">
        <v>0</v>
      </c>
      <c r="BG176" s="6">
        <v>0</v>
      </c>
      <c r="BH176" s="6" t="s">
        <v>709</v>
      </c>
    </row>
    <row r="177" spans="1:60" s="6" customFormat="1" ht="12" customHeight="1" x14ac:dyDescent="0.25">
      <c r="A177" s="6" t="s">
        <v>710</v>
      </c>
      <c r="B177" s="6">
        <v>52.887063660000003</v>
      </c>
      <c r="C177" s="6" t="s">
        <v>67</v>
      </c>
      <c r="D177" s="10">
        <v>48</v>
      </c>
      <c r="E177" s="6" t="s">
        <v>68</v>
      </c>
      <c r="F177" s="6" t="s">
        <v>70</v>
      </c>
      <c r="G177" s="6" t="s">
        <v>70</v>
      </c>
      <c r="H177" s="6" t="s">
        <v>70</v>
      </c>
      <c r="I177" s="6" t="s">
        <v>70</v>
      </c>
      <c r="J177" s="6" t="s">
        <v>70</v>
      </c>
      <c r="K177" s="6" t="s">
        <v>70</v>
      </c>
      <c r="L177" s="6" t="s">
        <v>70</v>
      </c>
      <c r="M177" s="6" t="s">
        <v>70</v>
      </c>
      <c r="N177" s="6">
        <v>41.03</v>
      </c>
      <c r="O177" s="10">
        <v>87</v>
      </c>
      <c r="P177" s="6" t="s">
        <v>69</v>
      </c>
      <c r="Q177" s="6" t="s">
        <v>70</v>
      </c>
      <c r="R177" s="6" t="s">
        <v>70</v>
      </c>
      <c r="S177" s="6" t="s">
        <v>69</v>
      </c>
      <c r="T177" s="6" t="s">
        <v>70</v>
      </c>
      <c r="U177" s="6" t="s">
        <v>70</v>
      </c>
      <c r="V177" s="6">
        <v>0</v>
      </c>
      <c r="X177" s="6">
        <v>50</v>
      </c>
      <c r="AA177" s="6" t="s">
        <v>71</v>
      </c>
      <c r="AB177" s="10" t="s">
        <v>711</v>
      </c>
      <c r="AC177" s="6" t="s">
        <v>72</v>
      </c>
      <c r="AD177" s="6" t="s">
        <v>712</v>
      </c>
      <c r="AE177" s="6" t="s">
        <v>74</v>
      </c>
      <c r="AF177" s="6" t="s">
        <v>70</v>
      </c>
      <c r="AG177" s="6" t="s">
        <v>70</v>
      </c>
      <c r="AH177" s="11" t="s">
        <v>713</v>
      </c>
      <c r="AI177" s="6" t="s">
        <v>69</v>
      </c>
      <c r="AJ177" s="6" t="s">
        <v>85</v>
      </c>
      <c r="AK177" s="6">
        <v>6</v>
      </c>
      <c r="AL177" s="6">
        <v>0</v>
      </c>
      <c r="AM177" s="6">
        <v>6</v>
      </c>
      <c r="AN177" s="6">
        <v>2</v>
      </c>
      <c r="AO177" s="6">
        <v>0</v>
      </c>
      <c r="AP177" s="6">
        <v>0</v>
      </c>
      <c r="AQ177" s="6">
        <v>0</v>
      </c>
      <c r="AR177" s="6">
        <v>0</v>
      </c>
      <c r="AS177" s="6">
        <v>0</v>
      </c>
      <c r="AT177" s="6">
        <v>0</v>
      </c>
      <c r="AU177" s="6">
        <v>0</v>
      </c>
      <c r="AV177" s="6">
        <v>0</v>
      </c>
      <c r="AW177" s="6">
        <v>0</v>
      </c>
      <c r="AX177" s="6">
        <v>1</v>
      </c>
      <c r="AY177" s="6">
        <v>0</v>
      </c>
      <c r="AZ177" s="6">
        <v>1</v>
      </c>
      <c r="BA177" s="6">
        <v>0</v>
      </c>
      <c r="BB177" s="6">
        <v>0</v>
      </c>
      <c r="BC177" s="6">
        <v>3</v>
      </c>
      <c r="BD177" s="6">
        <v>1</v>
      </c>
      <c r="BE177" s="6">
        <v>2</v>
      </c>
      <c r="BF177" s="6">
        <v>0</v>
      </c>
      <c r="BG177" s="6">
        <v>0</v>
      </c>
      <c r="BH177" s="6" t="s">
        <v>714</v>
      </c>
    </row>
    <row r="178" spans="1:60" s="6" customFormat="1" ht="12" customHeight="1" x14ac:dyDescent="0.25">
      <c r="A178" s="6" t="s">
        <v>715</v>
      </c>
      <c r="B178" s="6">
        <v>55.315537300000003</v>
      </c>
      <c r="C178" s="6" t="s">
        <v>67</v>
      </c>
      <c r="D178" s="10">
        <v>84</v>
      </c>
      <c r="E178" s="6" t="s">
        <v>68</v>
      </c>
      <c r="F178" s="6" t="s">
        <v>70</v>
      </c>
      <c r="G178" s="6" t="s">
        <v>70</v>
      </c>
      <c r="H178" s="6" t="s">
        <v>70</v>
      </c>
      <c r="I178" s="6" t="s">
        <v>70</v>
      </c>
      <c r="J178" s="6" t="s">
        <v>70</v>
      </c>
      <c r="K178" s="6" t="s">
        <v>69</v>
      </c>
      <c r="L178" s="6" t="s">
        <v>70</v>
      </c>
      <c r="M178" s="6" t="s">
        <v>70</v>
      </c>
      <c r="N178" s="6">
        <v>24.25</v>
      </c>
      <c r="O178" s="10">
        <v>81</v>
      </c>
      <c r="P178" s="6" t="s">
        <v>69</v>
      </c>
      <c r="Q178" s="6" t="s">
        <v>70</v>
      </c>
      <c r="R178" s="6" t="s">
        <v>69</v>
      </c>
      <c r="S178" s="6" t="s">
        <v>70</v>
      </c>
      <c r="T178" s="6" t="s">
        <v>70</v>
      </c>
      <c r="U178" s="6" t="s">
        <v>70</v>
      </c>
      <c r="V178" s="6">
        <v>0</v>
      </c>
      <c r="AB178" s="10"/>
      <c r="AD178" s="6" t="s">
        <v>429</v>
      </c>
      <c r="AE178" s="6" t="s">
        <v>74</v>
      </c>
      <c r="AF178" s="6" t="s">
        <v>70</v>
      </c>
      <c r="AG178" s="6" t="s">
        <v>70</v>
      </c>
      <c r="AH178" s="11" t="s">
        <v>716</v>
      </c>
      <c r="AI178" s="6" t="s">
        <v>69</v>
      </c>
      <c r="AJ178" s="6" t="s">
        <v>85</v>
      </c>
      <c r="AK178" s="6">
        <v>31</v>
      </c>
      <c r="AL178" s="6">
        <v>2</v>
      </c>
      <c r="AM178" s="6">
        <v>3</v>
      </c>
      <c r="AN178" s="6">
        <v>1</v>
      </c>
      <c r="AO178" s="6">
        <v>0</v>
      </c>
      <c r="AP178" s="6">
        <v>0</v>
      </c>
      <c r="AQ178" s="6">
        <v>0</v>
      </c>
      <c r="AR178" s="6">
        <v>0</v>
      </c>
      <c r="AS178" s="6">
        <v>2</v>
      </c>
      <c r="AT178" s="6">
        <v>0</v>
      </c>
      <c r="AU178" s="6">
        <v>0</v>
      </c>
      <c r="AV178" s="6">
        <v>0</v>
      </c>
      <c r="AW178" s="6">
        <v>0</v>
      </c>
      <c r="AX178" s="6">
        <v>1</v>
      </c>
      <c r="AY178" s="6">
        <v>0</v>
      </c>
      <c r="AZ178" s="6">
        <v>0</v>
      </c>
      <c r="BA178" s="6">
        <v>0</v>
      </c>
      <c r="BB178" s="6">
        <v>0</v>
      </c>
      <c r="BC178" s="6">
        <v>0</v>
      </c>
      <c r="BD178" s="6">
        <v>1</v>
      </c>
      <c r="BE178" s="6">
        <v>2</v>
      </c>
      <c r="BF178" s="6">
        <v>0</v>
      </c>
      <c r="BG178" s="6">
        <v>0</v>
      </c>
      <c r="BH178" s="16" t="s">
        <v>717</v>
      </c>
    </row>
    <row r="179" spans="1:60" s="6" customFormat="1" ht="12" customHeight="1" x14ac:dyDescent="0.25">
      <c r="A179" s="6" t="s">
        <v>563</v>
      </c>
      <c r="B179" s="6">
        <v>72.744695410000006</v>
      </c>
      <c r="C179" s="6" t="s">
        <v>67</v>
      </c>
      <c r="D179" s="10"/>
      <c r="K179" s="6" t="s">
        <v>69</v>
      </c>
      <c r="N179" s="6">
        <v>25.65</v>
      </c>
      <c r="O179" s="10">
        <v>60</v>
      </c>
      <c r="T179" s="6" t="s">
        <v>69</v>
      </c>
      <c r="X179" s="6">
        <v>46</v>
      </c>
      <c r="AB179" s="10">
        <v>40</v>
      </c>
      <c r="AD179" s="6" t="s">
        <v>342</v>
      </c>
      <c r="AE179" s="6" t="s">
        <v>74</v>
      </c>
      <c r="AF179" s="6" t="s">
        <v>70</v>
      </c>
      <c r="AG179" s="6" t="s">
        <v>70</v>
      </c>
      <c r="AH179" s="11" t="s">
        <v>564</v>
      </c>
      <c r="AL179" s="6">
        <v>3</v>
      </c>
      <c r="AM179" s="6">
        <v>7</v>
      </c>
      <c r="AN179" s="6">
        <v>4</v>
      </c>
      <c r="AO179" s="6">
        <v>0</v>
      </c>
      <c r="AP179" s="6">
        <v>0</v>
      </c>
      <c r="AQ179" s="6">
        <v>0</v>
      </c>
      <c r="AR179" s="6">
        <v>0</v>
      </c>
      <c r="AS179" s="6">
        <v>2</v>
      </c>
      <c r="AT179" s="6">
        <v>0</v>
      </c>
      <c r="AU179" s="6">
        <v>1</v>
      </c>
      <c r="AV179" s="6">
        <v>0</v>
      </c>
      <c r="AW179" s="6">
        <v>1</v>
      </c>
      <c r="AX179" s="6">
        <v>1</v>
      </c>
      <c r="AY179" s="6">
        <v>0</v>
      </c>
      <c r="AZ179" s="6">
        <v>1</v>
      </c>
      <c r="BA179" s="6">
        <v>1</v>
      </c>
      <c r="BB179" s="6">
        <v>0</v>
      </c>
      <c r="BC179" s="6">
        <v>2</v>
      </c>
      <c r="BD179" s="6">
        <v>3</v>
      </c>
      <c r="BE179" s="6">
        <v>2</v>
      </c>
      <c r="BF179" s="6">
        <v>0</v>
      </c>
      <c r="BG179" s="6">
        <v>0</v>
      </c>
      <c r="BH179" s="6" t="s">
        <v>565</v>
      </c>
    </row>
    <row r="180" spans="1:60" s="6" customFormat="1" ht="12" customHeight="1" x14ac:dyDescent="0.25">
      <c r="A180" s="6" t="s">
        <v>718</v>
      </c>
      <c r="B180" s="6">
        <v>63.342915810000001</v>
      </c>
      <c r="C180" s="6" t="s">
        <v>98</v>
      </c>
      <c r="D180" s="10"/>
      <c r="O180" s="10">
        <v>46</v>
      </c>
      <c r="AB180" s="10"/>
      <c r="AF180" s="6" t="s">
        <v>70</v>
      </c>
      <c r="AL180" s="6">
        <v>1</v>
      </c>
      <c r="AM180" s="6">
        <v>5</v>
      </c>
      <c r="AN180" s="6">
        <v>2</v>
      </c>
      <c r="AO180" s="6">
        <v>0</v>
      </c>
      <c r="AP180" s="6">
        <v>0</v>
      </c>
      <c r="AQ180" s="6">
        <v>0</v>
      </c>
      <c r="AR180" s="6">
        <v>0</v>
      </c>
      <c r="AS180" s="6">
        <v>0</v>
      </c>
      <c r="AT180" s="6">
        <v>0</v>
      </c>
      <c r="AU180" s="6">
        <v>0</v>
      </c>
      <c r="AV180" s="6">
        <v>1</v>
      </c>
      <c r="AW180" s="6">
        <v>0</v>
      </c>
      <c r="AX180" s="6">
        <v>1</v>
      </c>
      <c r="AY180" s="6">
        <v>1</v>
      </c>
      <c r="AZ180" s="6">
        <v>0</v>
      </c>
      <c r="BA180" s="6">
        <v>0</v>
      </c>
      <c r="BB180" s="6">
        <v>0</v>
      </c>
      <c r="BC180" s="6">
        <v>0</v>
      </c>
      <c r="BD180" s="6">
        <v>2</v>
      </c>
      <c r="BE180" s="6">
        <v>2</v>
      </c>
      <c r="BF180" s="6">
        <v>0</v>
      </c>
      <c r="BG180" s="6">
        <v>1</v>
      </c>
      <c r="BH180" s="6" t="s">
        <v>719</v>
      </c>
    </row>
    <row r="181" spans="1:60" s="6" customFormat="1" ht="12" customHeight="1" x14ac:dyDescent="0.25">
      <c r="A181" s="6" t="s">
        <v>720</v>
      </c>
      <c r="B181" s="6">
        <v>62.863791919999997</v>
      </c>
      <c r="C181" s="6" t="s">
        <v>98</v>
      </c>
      <c r="D181" s="10"/>
      <c r="F181" s="6" t="s">
        <v>69</v>
      </c>
      <c r="G181" s="6" t="s">
        <v>69</v>
      </c>
      <c r="H181" s="6" t="s">
        <v>69</v>
      </c>
      <c r="O181" s="10">
        <v>59</v>
      </c>
      <c r="AB181" s="10"/>
      <c r="AF181" s="6" t="s">
        <v>70</v>
      </c>
      <c r="AG181" s="6" t="s">
        <v>70</v>
      </c>
      <c r="AI181" s="6" t="s">
        <v>69</v>
      </c>
      <c r="AJ181" s="6" t="s">
        <v>85</v>
      </c>
      <c r="AK181" s="6">
        <v>24</v>
      </c>
      <c r="AL181" s="6">
        <v>3</v>
      </c>
      <c r="AM181" s="6">
        <v>6</v>
      </c>
      <c r="AN181" s="6">
        <v>2</v>
      </c>
      <c r="AO181" s="6">
        <v>0</v>
      </c>
      <c r="AP181" s="6">
        <v>1</v>
      </c>
      <c r="AQ181" s="6">
        <v>0</v>
      </c>
      <c r="AR181" s="6">
        <v>1</v>
      </c>
      <c r="AS181" s="6">
        <v>0</v>
      </c>
      <c r="AT181" s="6">
        <v>0</v>
      </c>
      <c r="AU181" s="6">
        <v>0</v>
      </c>
      <c r="AV181" s="6">
        <v>1</v>
      </c>
      <c r="AW181" s="6">
        <v>0</v>
      </c>
      <c r="AX181" s="6">
        <v>1</v>
      </c>
      <c r="AY181" s="6">
        <v>1</v>
      </c>
      <c r="AZ181" s="6">
        <v>0</v>
      </c>
      <c r="BA181" s="6">
        <v>0</v>
      </c>
      <c r="BB181" s="6">
        <v>1</v>
      </c>
      <c r="BC181" s="6">
        <v>0</v>
      </c>
      <c r="BD181" s="6">
        <v>2</v>
      </c>
      <c r="BE181" s="6">
        <v>2</v>
      </c>
      <c r="BF181" s="6">
        <v>0</v>
      </c>
      <c r="BG181" s="6">
        <v>1</v>
      </c>
      <c r="BH181" s="6" t="s">
        <v>721</v>
      </c>
    </row>
    <row r="182" spans="1:60" s="6" customFormat="1" ht="12" customHeight="1" x14ac:dyDescent="0.25">
      <c r="A182" s="6" t="s">
        <v>722</v>
      </c>
      <c r="B182" s="6">
        <v>52.93634497</v>
      </c>
      <c r="C182" s="6" t="s">
        <v>67</v>
      </c>
      <c r="D182" s="10"/>
      <c r="F182" s="6" t="s">
        <v>69</v>
      </c>
      <c r="M182" s="6" t="s">
        <v>69</v>
      </c>
      <c r="N182" s="6">
        <v>32.85</v>
      </c>
      <c r="O182" s="10" t="s">
        <v>90</v>
      </c>
      <c r="AB182" s="10"/>
      <c r="AD182" s="6" t="s">
        <v>723</v>
      </c>
      <c r="AE182" s="6" t="s">
        <v>74</v>
      </c>
      <c r="AF182" s="6" t="s">
        <v>70</v>
      </c>
      <c r="AG182" s="6" t="s">
        <v>70</v>
      </c>
      <c r="AH182" s="11" t="s">
        <v>724</v>
      </c>
      <c r="AL182" s="6">
        <v>2</v>
      </c>
      <c r="AM182" s="6">
        <v>3</v>
      </c>
      <c r="AN182" s="6">
        <v>1</v>
      </c>
      <c r="AO182" s="6">
        <v>1</v>
      </c>
      <c r="AP182" s="6">
        <v>1</v>
      </c>
      <c r="AQ182" s="6">
        <v>0</v>
      </c>
      <c r="AR182" s="6">
        <v>0</v>
      </c>
      <c r="AS182" s="6">
        <v>0</v>
      </c>
      <c r="AT182" s="6">
        <v>0</v>
      </c>
      <c r="AU182" s="6">
        <v>0</v>
      </c>
      <c r="AV182" s="6">
        <v>0</v>
      </c>
      <c r="AW182" s="6">
        <v>0</v>
      </c>
      <c r="AX182" s="6">
        <v>1</v>
      </c>
      <c r="AY182" s="6">
        <v>0</v>
      </c>
      <c r="AZ182" s="6">
        <v>0</v>
      </c>
      <c r="BA182" s="6">
        <v>0</v>
      </c>
      <c r="BB182" s="6">
        <v>0</v>
      </c>
      <c r="BC182" s="6">
        <v>0</v>
      </c>
      <c r="BD182" s="6">
        <v>1</v>
      </c>
      <c r="BE182" s="6">
        <v>2</v>
      </c>
      <c r="BF182" s="6">
        <v>0</v>
      </c>
      <c r="BG182" s="6">
        <v>0</v>
      </c>
      <c r="BH182" s="6" t="s">
        <v>725</v>
      </c>
    </row>
    <row r="183" spans="1:60" ht="12" customHeight="1" x14ac:dyDescent="0.25">
      <c r="AL183">
        <f t="shared" si="75"/>
        <v>0</v>
      </c>
      <c r="AM183">
        <f t="shared" si="76"/>
        <v>2</v>
      </c>
      <c r="AN183">
        <f t="shared" si="77"/>
        <v>1</v>
      </c>
      <c r="AO183">
        <f t="shared" si="78"/>
        <v>0</v>
      </c>
      <c r="AP183">
        <f t="shared" si="79"/>
        <v>0</v>
      </c>
      <c r="AQ183">
        <f t="shared" si="80"/>
        <v>0</v>
      </c>
      <c r="AR183">
        <f t="shared" si="81"/>
        <v>0</v>
      </c>
      <c r="AS183">
        <f t="shared" si="82"/>
        <v>0</v>
      </c>
      <c r="AT183">
        <f t="shared" si="83"/>
        <v>0</v>
      </c>
      <c r="AU183">
        <f t="shared" si="84"/>
        <v>0</v>
      </c>
      <c r="AV183">
        <f t="shared" si="85"/>
        <v>0</v>
      </c>
      <c r="AW183">
        <f t="shared" si="86"/>
        <v>0</v>
      </c>
      <c r="AX183">
        <v>1</v>
      </c>
      <c r="AY183">
        <f t="shared" si="87"/>
        <v>0</v>
      </c>
      <c r="AZ183">
        <f t="shared" si="88"/>
        <v>0</v>
      </c>
      <c r="BA183">
        <f t="shared" si="89"/>
        <v>0</v>
      </c>
      <c r="BB183">
        <f t="shared" si="90"/>
        <v>0</v>
      </c>
      <c r="BC183">
        <f t="shared" si="91"/>
        <v>0</v>
      </c>
      <c r="BD183">
        <f t="shared" si="92"/>
        <v>0</v>
      </c>
      <c r="BE183">
        <v>2</v>
      </c>
      <c r="BF183">
        <f t="shared" si="93"/>
        <v>0</v>
      </c>
      <c r="BG183">
        <f t="shared" si="94"/>
        <v>0</v>
      </c>
    </row>
    <row r="184" spans="1:60" ht="12" customHeight="1" x14ac:dyDescent="0.25">
      <c r="AL184">
        <f t="shared" si="75"/>
        <v>0</v>
      </c>
      <c r="AM184">
        <f t="shared" si="76"/>
        <v>2</v>
      </c>
      <c r="AN184">
        <f t="shared" si="77"/>
        <v>1</v>
      </c>
      <c r="AO184">
        <f t="shared" si="78"/>
        <v>0</v>
      </c>
      <c r="AP184">
        <f t="shared" si="79"/>
        <v>0</v>
      </c>
      <c r="AQ184">
        <f t="shared" si="80"/>
        <v>0</v>
      </c>
      <c r="AR184">
        <f t="shared" si="81"/>
        <v>0</v>
      </c>
      <c r="AS184">
        <f t="shared" si="82"/>
        <v>0</v>
      </c>
      <c r="AT184">
        <f t="shared" si="83"/>
        <v>0</v>
      </c>
      <c r="AU184">
        <f t="shared" si="84"/>
        <v>0</v>
      </c>
      <c r="AV184">
        <f t="shared" si="85"/>
        <v>0</v>
      </c>
      <c r="AW184">
        <f t="shared" si="86"/>
        <v>0</v>
      </c>
      <c r="AX184">
        <v>1</v>
      </c>
      <c r="AY184">
        <f t="shared" si="87"/>
        <v>0</v>
      </c>
      <c r="AZ184">
        <f t="shared" si="88"/>
        <v>0</v>
      </c>
      <c r="BA184">
        <f t="shared" si="89"/>
        <v>0</v>
      </c>
      <c r="BB184">
        <f t="shared" si="90"/>
        <v>0</v>
      </c>
      <c r="BC184">
        <f t="shared" si="91"/>
        <v>0</v>
      </c>
      <c r="BD184">
        <f t="shared" si="92"/>
        <v>0</v>
      </c>
      <c r="BE184">
        <v>2</v>
      </c>
      <c r="BF184">
        <f t="shared" si="93"/>
        <v>0</v>
      </c>
      <c r="BG184">
        <f t="shared" si="94"/>
        <v>0</v>
      </c>
    </row>
    <row r="185" spans="1:60" ht="12" customHeight="1" x14ac:dyDescent="0.25">
      <c r="AL185">
        <f t="shared" si="75"/>
        <v>0</v>
      </c>
      <c r="AM185">
        <f t="shared" si="76"/>
        <v>2</v>
      </c>
      <c r="AN185">
        <f t="shared" si="77"/>
        <v>1</v>
      </c>
      <c r="AO185">
        <f t="shared" si="78"/>
        <v>0</v>
      </c>
      <c r="AP185">
        <f t="shared" si="79"/>
        <v>0</v>
      </c>
      <c r="AQ185">
        <f t="shared" si="80"/>
        <v>0</v>
      </c>
      <c r="AR185">
        <f t="shared" si="81"/>
        <v>0</v>
      </c>
      <c r="AS185">
        <f t="shared" si="82"/>
        <v>0</v>
      </c>
      <c r="AT185">
        <f t="shared" si="83"/>
        <v>0</v>
      </c>
      <c r="AU185">
        <f t="shared" si="84"/>
        <v>0</v>
      </c>
      <c r="AV185">
        <f t="shared" si="85"/>
        <v>0</v>
      </c>
      <c r="AW185">
        <f t="shared" si="86"/>
        <v>0</v>
      </c>
      <c r="AX185">
        <v>1</v>
      </c>
      <c r="AY185">
        <f t="shared" si="87"/>
        <v>0</v>
      </c>
      <c r="AZ185">
        <f t="shared" si="88"/>
        <v>0</v>
      </c>
      <c r="BA185">
        <f t="shared" si="89"/>
        <v>0</v>
      </c>
      <c r="BB185">
        <f t="shared" si="90"/>
        <v>0</v>
      </c>
      <c r="BC185">
        <f t="shared" si="91"/>
        <v>0</v>
      </c>
      <c r="BD185">
        <f t="shared" si="92"/>
        <v>0</v>
      </c>
      <c r="BE185">
        <v>2</v>
      </c>
      <c r="BF185">
        <f t="shared" si="93"/>
        <v>0</v>
      </c>
      <c r="BG185">
        <f t="shared" si="94"/>
        <v>0</v>
      </c>
    </row>
    <row r="186" spans="1:60" ht="12" customHeight="1" x14ac:dyDescent="0.25">
      <c r="AL186">
        <f t="shared" si="75"/>
        <v>0</v>
      </c>
      <c r="AM186">
        <f t="shared" si="76"/>
        <v>2</v>
      </c>
      <c r="AN186">
        <f t="shared" si="77"/>
        <v>1</v>
      </c>
      <c r="AO186">
        <f t="shared" si="78"/>
        <v>0</v>
      </c>
      <c r="AP186">
        <f t="shared" si="79"/>
        <v>0</v>
      </c>
      <c r="AQ186">
        <f t="shared" si="80"/>
        <v>0</v>
      </c>
      <c r="AR186">
        <f t="shared" si="81"/>
        <v>0</v>
      </c>
      <c r="AS186">
        <f t="shared" si="82"/>
        <v>0</v>
      </c>
      <c r="AT186">
        <f t="shared" si="83"/>
        <v>0</v>
      </c>
      <c r="AU186">
        <f t="shared" si="84"/>
        <v>0</v>
      </c>
      <c r="AV186">
        <f t="shared" si="85"/>
        <v>0</v>
      </c>
      <c r="AW186">
        <f t="shared" si="86"/>
        <v>0</v>
      </c>
      <c r="AX186">
        <v>1</v>
      </c>
      <c r="AY186">
        <f t="shared" si="87"/>
        <v>0</v>
      </c>
      <c r="AZ186">
        <f t="shared" si="88"/>
        <v>0</v>
      </c>
      <c r="BA186">
        <f t="shared" si="89"/>
        <v>0</v>
      </c>
      <c r="BB186">
        <f t="shared" si="90"/>
        <v>0</v>
      </c>
      <c r="BC186">
        <f t="shared" si="91"/>
        <v>0</v>
      </c>
      <c r="BD186">
        <f t="shared" si="92"/>
        <v>0</v>
      </c>
      <c r="BE186">
        <v>2</v>
      </c>
      <c r="BF186">
        <f t="shared" si="93"/>
        <v>0</v>
      </c>
      <c r="BG186">
        <f t="shared" si="94"/>
        <v>0</v>
      </c>
    </row>
    <row r="187" spans="1:60" ht="12" customHeight="1" x14ac:dyDescent="0.25">
      <c r="AL187">
        <f t="shared" si="75"/>
        <v>0</v>
      </c>
      <c r="AM187">
        <f t="shared" si="76"/>
        <v>2</v>
      </c>
      <c r="AN187">
        <f t="shared" si="77"/>
        <v>1</v>
      </c>
      <c r="AO187">
        <f t="shared" si="78"/>
        <v>0</v>
      </c>
      <c r="AP187">
        <f t="shared" si="79"/>
        <v>0</v>
      </c>
      <c r="AQ187">
        <f t="shared" si="80"/>
        <v>0</v>
      </c>
      <c r="AR187">
        <f t="shared" si="81"/>
        <v>0</v>
      </c>
      <c r="AS187">
        <f t="shared" si="82"/>
        <v>0</v>
      </c>
      <c r="AT187">
        <f t="shared" si="83"/>
        <v>0</v>
      </c>
      <c r="AU187">
        <f t="shared" si="84"/>
        <v>0</v>
      </c>
      <c r="AV187">
        <f t="shared" si="85"/>
        <v>0</v>
      </c>
      <c r="AW187">
        <f t="shared" si="86"/>
        <v>0</v>
      </c>
      <c r="AX187">
        <v>1</v>
      </c>
      <c r="AY187">
        <f t="shared" si="87"/>
        <v>0</v>
      </c>
      <c r="AZ187">
        <f t="shared" si="88"/>
        <v>0</v>
      </c>
      <c r="BA187">
        <f t="shared" si="89"/>
        <v>0</v>
      </c>
      <c r="BB187">
        <f t="shared" si="90"/>
        <v>0</v>
      </c>
      <c r="BC187">
        <f t="shared" si="91"/>
        <v>0</v>
      </c>
      <c r="BD187">
        <f t="shared" si="92"/>
        <v>0</v>
      </c>
      <c r="BE187">
        <v>2</v>
      </c>
      <c r="BF187">
        <f t="shared" si="93"/>
        <v>0</v>
      </c>
      <c r="BG187">
        <f t="shared" si="94"/>
        <v>0</v>
      </c>
    </row>
    <row r="188" spans="1:60" ht="12" customHeight="1" x14ac:dyDescent="0.25">
      <c r="AL188">
        <f t="shared" si="75"/>
        <v>0</v>
      </c>
      <c r="AM188">
        <f t="shared" si="76"/>
        <v>2</v>
      </c>
      <c r="AN188">
        <f t="shared" si="77"/>
        <v>1</v>
      </c>
      <c r="AO188">
        <f t="shared" si="78"/>
        <v>0</v>
      </c>
      <c r="AP188">
        <f t="shared" si="79"/>
        <v>0</v>
      </c>
      <c r="AQ188">
        <f t="shared" si="80"/>
        <v>0</v>
      </c>
      <c r="AR188">
        <f t="shared" si="81"/>
        <v>0</v>
      </c>
      <c r="AS188">
        <f t="shared" si="82"/>
        <v>0</v>
      </c>
      <c r="AT188">
        <f t="shared" si="83"/>
        <v>0</v>
      </c>
      <c r="AU188">
        <f t="shared" si="84"/>
        <v>0</v>
      </c>
      <c r="AV188">
        <f t="shared" si="85"/>
        <v>0</v>
      </c>
      <c r="AW188">
        <f t="shared" si="86"/>
        <v>0</v>
      </c>
      <c r="AX188">
        <v>1</v>
      </c>
      <c r="AY188">
        <f t="shared" si="87"/>
        <v>0</v>
      </c>
      <c r="AZ188">
        <f t="shared" si="88"/>
        <v>0</v>
      </c>
      <c r="BA188">
        <f t="shared" si="89"/>
        <v>0</v>
      </c>
      <c r="BB188">
        <f t="shared" si="90"/>
        <v>0</v>
      </c>
      <c r="BC188">
        <f t="shared" si="91"/>
        <v>0</v>
      </c>
      <c r="BD188">
        <f t="shared" si="92"/>
        <v>0</v>
      </c>
      <c r="BE188">
        <v>2</v>
      </c>
      <c r="BF188">
        <f t="shared" si="93"/>
        <v>0</v>
      </c>
      <c r="BG188">
        <f t="shared" si="94"/>
        <v>0</v>
      </c>
    </row>
    <row r="189" spans="1:60" ht="12" customHeight="1" x14ac:dyDescent="0.25">
      <c r="AL189">
        <f t="shared" si="75"/>
        <v>0</v>
      </c>
      <c r="AM189">
        <f t="shared" si="76"/>
        <v>2</v>
      </c>
      <c r="AN189">
        <f t="shared" si="77"/>
        <v>1</v>
      </c>
      <c r="AO189">
        <f t="shared" si="78"/>
        <v>0</v>
      </c>
      <c r="AP189">
        <f t="shared" si="79"/>
        <v>0</v>
      </c>
      <c r="AQ189">
        <f t="shared" si="80"/>
        <v>0</v>
      </c>
      <c r="AR189">
        <f t="shared" si="81"/>
        <v>0</v>
      </c>
      <c r="AS189">
        <f t="shared" si="82"/>
        <v>0</v>
      </c>
      <c r="AT189">
        <f t="shared" si="83"/>
        <v>0</v>
      </c>
      <c r="AU189">
        <f t="shared" si="84"/>
        <v>0</v>
      </c>
      <c r="AV189">
        <f t="shared" si="85"/>
        <v>0</v>
      </c>
      <c r="AW189">
        <f t="shared" si="86"/>
        <v>0</v>
      </c>
      <c r="AX189">
        <v>1</v>
      </c>
      <c r="AY189">
        <f t="shared" si="87"/>
        <v>0</v>
      </c>
      <c r="AZ189">
        <f t="shared" si="88"/>
        <v>0</v>
      </c>
      <c r="BA189">
        <f t="shared" si="89"/>
        <v>0</v>
      </c>
      <c r="BB189">
        <f t="shared" si="90"/>
        <v>0</v>
      </c>
      <c r="BC189">
        <f t="shared" si="91"/>
        <v>0</v>
      </c>
      <c r="BD189">
        <f t="shared" si="92"/>
        <v>0</v>
      </c>
      <c r="BE189">
        <v>2</v>
      </c>
      <c r="BF189">
        <f t="shared" si="93"/>
        <v>0</v>
      </c>
      <c r="BG189">
        <f t="shared" si="94"/>
        <v>0</v>
      </c>
    </row>
    <row r="190" spans="1:60" ht="12" customHeight="1" x14ac:dyDescent="0.25">
      <c r="AL190">
        <f t="shared" si="75"/>
        <v>0</v>
      </c>
      <c r="AM190">
        <f t="shared" si="76"/>
        <v>2</v>
      </c>
      <c r="AN190">
        <f t="shared" si="77"/>
        <v>1</v>
      </c>
      <c r="AO190">
        <f t="shared" si="78"/>
        <v>0</v>
      </c>
      <c r="AP190">
        <f t="shared" si="79"/>
        <v>0</v>
      </c>
      <c r="AQ190">
        <f t="shared" si="80"/>
        <v>0</v>
      </c>
      <c r="AR190">
        <f t="shared" si="81"/>
        <v>0</v>
      </c>
      <c r="AS190">
        <f t="shared" si="82"/>
        <v>0</v>
      </c>
      <c r="AT190">
        <f t="shared" si="83"/>
        <v>0</v>
      </c>
      <c r="AU190">
        <f t="shared" si="84"/>
        <v>0</v>
      </c>
      <c r="AV190">
        <f t="shared" si="85"/>
        <v>0</v>
      </c>
      <c r="AW190">
        <f t="shared" si="86"/>
        <v>0</v>
      </c>
      <c r="AX190">
        <v>1</v>
      </c>
      <c r="AY190">
        <f t="shared" si="87"/>
        <v>0</v>
      </c>
      <c r="AZ190">
        <f t="shared" si="88"/>
        <v>0</v>
      </c>
      <c r="BA190">
        <f t="shared" si="89"/>
        <v>0</v>
      </c>
      <c r="BB190">
        <f t="shared" si="90"/>
        <v>0</v>
      </c>
      <c r="BC190">
        <f t="shared" si="91"/>
        <v>0</v>
      </c>
      <c r="BD190">
        <f t="shared" si="92"/>
        <v>0</v>
      </c>
      <c r="BE190">
        <v>2</v>
      </c>
      <c r="BF190">
        <f t="shared" si="93"/>
        <v>0</v>
      </c>
      <c r="BG190">
        <f t="shared" si="94"/>
        <v>0</v>
      </c>
    </row>
    <row r="191" spans="1:60" ht="12" customHeight="1" x14ac:dyDescent="0.25">
      <c r="AL191">
        <f t="shared" si="75"/>
        <v>0</v>
      </c>
      <c r="AM191">
        <f t="shared" si="76"/>
        <v>2</v>
      </c>
      <c r="AN191">
        <f t="shared" si="77"/>
        <v>1</v>
      </c>
      <c r="AO191">
        <f t="shared" si="78"/>
        <v>0</v>
      </c>
      <c r="AP191">
        <f t="shared" si="79"/>
        <v>0</v>
      </c>
      <c r="AQ191">
        <f t="shared" si="80"/>
        <v>0</v>
      </c>
      <c r="AR191">
        <f t="shared" si="81"/>
        <v>0</v>
      </c>
      <c r="AS191">
        <f t="shared" si="82"/>
        <v>0</v>
      </c>
      <c r="AT191">
        <f t="shared" si="83"/>
        <v>0</v>
      </c>
      <c r="AU191">
        <f t="shared" si="84"/>
        <v>0</v>
      </c>
      <c r="AV191">
        <f t="shared" si="85"/>
        <v>0</v>
      </c>
      <c r="AW191">
        <f t="shared" si="86"/>
        <v>0</v>
      </c>
      <c r="AX191">
        <v>1</v>
      </c>
      <c r="AY191">
        <f t="shared" si="87"/>
        <v>0</v>
      </c>
      <c r="AZ191">
        <f t="shared" si="88"/>
        <v>0</v>
      </c>
      <c r="BA191">
        <f t="shared" si="89"/>
        <v>0</v>
      </c>
      <c r="BB191">
        <f t="shared" si="90"/>
        <v>0</v>
      </c>
      <c r="BC191">
        <f t="shared" si="91"/>
        <v>0</v>
      </c>
      <c r="BD191">
        <f t="shared" si="92"/>
        <v>0</v>
      </c>
      <c r="BE191">
        <v>2</v>
      </c>
      <c r="BF191">
        <f t="shared" si="93"/>
        <v>0</v>
      </c>
      <c r="BG191">
        <f t="shared" si="94"/>
        <v>0</v>
      </c>
    </row>
    <row r="192" spans="1:60" ht="12" customHeight="1" x14ac:dyDescent="0.25">
      <c r="AL192">
        <f t="shared" si="75"/>
        <v>0</v>
      </c>
      <c r="AM192">
        <f t="shared" si="76"/>
        <v>2</v>
      </c>
      <c r="AN192">
        <f t="shared" si="77"/>
        <v>1</v>
      </c>
      <c r="AO192">
        <f t="shared" si="78"/>
        <v>0</v>
      </c>
      <c r="AP192">
        <f t="shared" si="79"/>
        <v>0</v>
      </c>
      <c r="AQ192">
        <f t="shared" si="80"/>
        <v>0</v>
      </c>
      <c r="AR192">
        <f t="shared" si="81"/>
        <v>0</v>
      </c>
      <c r="AS192">
        <f t="shared" si="82"/>
        <v>0</v>
      </c>
      <c r="AT192">
        <f t="shared" si="83"/>
        <v>0</v>
      </c>
      <c r="AU192">
        <f t="shared" si="84"/>
        <v>0</v>
      </c>
      <c r="AV192">
        <f t="shared" si="85"/>
        <v>0</v>
      </c>
      <c r="AW192">
        <f t="shared" si="86"/>
        <v>0</v>
      </c>
      <c r="AX192">
        <v>1</v>
      </c>
      <c r="AY192">
        <f t="shared" si="87"/>
        <v>0</v>
      </c>
      <c r="AZ192">
        <f t="shared" si="88"/>
        <v>0</v>
      </c>
      <c r="BA192">
        <f t="shared" si="89"/>
        <v>0</v>
      </c>
      <c r="BB192">
        <f t="shared" si="90"/>
        <v>0</v>
      </c>
      <c r="BC192">
        <f t="shared" si="91"/>
        <v>0</v>
      </c>
      <c r="BD192">
        <f t="shared" si="92"/>
        <v>0</v>
      </c>
      <c r="BE192">
        <v>2</v>
      </c>
      <c r="BF192">
        <f t="shared" si="93"/>
        <v>0</v>
      </c>
      <c r="BG192">
        <f t="shared" si="94"/>
        <v>0</v>
      </c>
    </row>
    <row r="193" spans="38:59" ht="12" customHeight="1" x14ac:dyDescent="0.25">
      <c r="AL193">
        <f t="shared" si="75"/>
        <v>0</v>
      </c>
      <c r="AM193">
        <f t="shared" si="76"/>
        <v>2</v>
      </c>
      <c r="AN193">
        <f t="shared" si="77"/>
        <v>1</v>
      </c>
      <c r="AO193">
        <f t="shared" si="78"/>
        <v>0</v>
      </c>
      <c r="AP193">
        <f t="shared" si="79"/>
        <v>0</v>
      </c>
      <c r="AQ193">
        <f t="shared" si="80"/>
        <v>0</v>
      </c>
      <c r="AR193">
        <f t="shared" si="81"/>
        <v>0</v>
      </c>
      <c r="AS193">
        <f t="shared" si="82"/>
        <v>0</v>
      </c>
      <c r="AT193">
        <f t="shared" si="83"/>
        <v>0</v>
      </c>
      <c r="AU193">
        <f t="shared" si="84"/>
        <v>0</v>
      </c>
      <c r="AV193">
        <f t="shared" si="85"/>
        <v>0</v>
      </c>
      <c r="AW193">
        <f t="shared" si="86"/>
        <v>0</v>
      </c>
      <c r="AX193">
        <v>1</v>
      </c>
      <c r="AY193">
        <f t="shared" si="87"/>
        <v>0</v>
      </c>
      <c r="AZ193">
        <f t="shared" si="88"/>
        <v>0</v>
      </c>
      <c r="BA193">
        <f t="shared" si="89"/>
        <v>0</v>
      </c>
      <c r="BB193">
        <f t="shared" si="90"/>
        <v>0</v>
      </c>
      <c r="BC193">
        <f t="shared" si="91"/>
        <v>0</v>
      </c>
      <c r="BD193">
        <f t="shared" si="92"/>
        <v>0</v>
      </c>
      <c r="BE193">
        <v>2</v>
      </c>
      <c r="BF193">
        <f t="shared" si="93"/>
        <v>0</v>
      </c>
      <c r="BG193">
        <f t="shared" si="94"/>
        <v>0</v>
      </c>
    </row>
    <row r="194" spans="38:59" ht="12" customHeight="1" x14ac:dyDescent="0.25">
      <c r="AL194">
        <f t="shared" si="75"/>
        <v>0</v>
      </c>
      <c r="AM194">
        <f t="shared" si="76"/>
        <v>2</v>
      </c>
      <c r="AN194">
        <f t="shared" si="77"/>
        <v>1</v>
      </c>
      <c r="AO194">
        <f t="shared" si="78"/>
        <v>0</v>
      </c>
      <c r="AP194">
        <f t="shared" si="79"/>
        <v>0</v>
      </c>
      <c r="AQ194">
        <f t="shared" si="80"/>
        <v>0</v>
      </c>
      <c r="AR194">
        <f t="shared" si="81"/>
        <v>0</v>
      </c>
      <c r="AS194">
        <f t="shared" si="82"/>
        <v>0</v>
      </c>
      <c r="AT194">
        <f t="shared" si="83"/>
        <v>0</v>
      </c>
      <c r="AU194">
        <f t="shared" si="84"/>
        <v>0</v>
      </c>
      <c r="AV194">
        <f t="shared" si="85"/>
        <v>0</v>
      </c>
      <c r="AW194">
        <f t="shared" si="86"/>
        <v>0</v>
      </c>
      <c r="AX194">
        <v>1</v>
      </c>
      <c r="AY194">
        <f t="shared" si="87"/>
        <v>0</v>
      </c>
      <c r="AZ194">
        <f t="shared" si="88"/>
        <v>0</v>
      </c>
      <c r="BA194">
        <f t="shared" si="89"/>
        <v>0</v>
      </c>
      <c r="BB194">
        <f t="shared" si="90"/>
        <v>0</v>
      </c>
      <c r="BC194">
        <f t="shared" si="91"/>
        <v>0</v>
      </c>
      <c r="BD194">
        <f t="shared" si="92"/>
        <v>0</v>
      </c>
      <c r="BE194">
        <v>2</v>
      </c>
      <c r="BF194">
        <f t="shared" si="93"/>
        <v>0</v>
      </c>
      <c r="BG194">
        <f t="shared" si="94"/>
        <v>0</v>
      </c>
    </row>
    <row r="195" spans="38:59" ht="12" customHeight="1" x14ac:dyDescent="0.25">
      <c r="AL195">
        <f t="shared" si="75"/>
        <v>0</v>
      </c>
      <c r="AM195">
        <f t="shared" si="76"/>
        <v>2</v>
      </c>
      <c r="AN195">
        <f t="shared" si="77"/>
        <v>1</v>
      </c>
      <c r="AO195">
        <f t="shared" si="78"/>
        <v>0</v>
      </c>
      <c r="AP195">
        <f t="shared" si="79"/>
        <v>0</v>
      </c>
      <c r="AQ195">
        <f t="shared" si="80"/>
        <v>0</v>
      </c>
      <c r="AR195">
        <f t="shared" si="81"/>
        <v>0</v>
      </c>
      <c r="AS195">
        <f t="shared" si="82"/>
        <v>0</v>
      </c>
      <c r="AT195">
        <f t="shared" si="83"/>
        <v>0</v>
      </c>
      <c r="AU195">
        <f t="shared" si="84"/>
        <v>0</v>
      </c>
      <c r="AV195">
        <f t="shared" si="85"/>
        <v>0</v>
      </c>
      <c r="AW195">
        <f t="shared" si="86"/>
        <v>0</v>
      </c>
      <c r="AX195">
        <v>1</v>
      </c>
      <c r="AY195">
        <f t="shared" si="87"/>
        <v>0</v>
      </c>
      <c r="AZ195">
        <f t="shared" si="88"/>
        <v>0</v>
      </c>
      <c r="BA195">
        <f t="shared" si="89"/>
        <v>0</v>
      </c>
      <c r="BB195">
        <f t="shared" si="90"/>
        <v>0</v>
      </c>
      <c r="BC195">
        <f t="shared" si="91"/>
        <v>0</v>
      </c>
      <c r="BD195">
        <f t="shared" si="92"/>
        <v>0</v>
      </c>
      <c r="BE195">
        <v>2</v>
      </c>
      <c r="BF195">
        <f t="shared" si="93"/>
        <v>0</v>
      </c>
      <c r="BG195">
        <f t="shared" si="94"/>
        <v>0</v>
      </c>
    </row>
    <row r="196" spans="38:59" ht="12" customHeight="1" x14ac:dyDescent="0.25">
      <c r="AL196">
        <f t="shared" si="75"/>
        <v>0</v>
      </c>
      <c r="AM196">
        <f t="shared" si="76"/>
        <v>2</v>
      </c>
      <c r="AN196">
        <f t="shared" si="77"/>
        <v>1</v>
      </c>
      <c r="AO196">
        <f t="shared" si="78"/>
        <v>0</v>
      </c>
      <c r="AP196">
        <f t="shared" si="79"/>
        <v>0</v>
      </c>
      <c r="AQ196">
        <f t="shared" si="80"/>
        <v>0</v>
      </c>
      <c r="AR196">
        <f t="shared" si="81"/>
        <v>0</v>
      </c>
      <c r="AS196">
        <f t="shared" si="82"/>
        <v>0</v>
      </c>
      <c r="AT196">
        <f t="shared" si="83"/>
        <v>0</v>
      </c>
      <c r="AU196">
        <f t="shared" si="84"/>
        <v>0</v>
      </c>
      <c r="AV196">
        <f t="shared" si="85"/>
        <v>0</v>
      </c>
      <c r="AW196">
        <f t="shared" si="86"/>
        <v>0</v>
      </c>
      <c r="AX196">
        <v>1</v>
      </c>
      <c r="AY196">
        <f t="shared" si="87"/>
        <v>0</v>
      </c>
      <c r="AZ196">
        <f t="shared" si="88"/>
        <v>0</v>
      </c>
      <c r="BA196">
        <f t="shared" si="89"/>
        <v>0</v>
      </c>
      <c r="BB196">
        <f t="shared" si="90"/>
        <v>0</v>
      </c>
      <c r="BC196">
        <f t="shared" si="91"/>
        <v>0</v>
      </c>
      <c r="BD196">
        <f t="shared" si="92"/>
        <v>0</v>
      </c>
      <c r="BE196">
        <v>2</v>
      </c>
      <c r="BF196">
        <f t="shared" si="93"/>
        <v>0</v>
      </c>
      <c r="BG196">
        <f t="shared" si="94"/>
        <v>0</v>
      </c>
    </row>
    <row r="197" spans="38:59" ht="12" customHeight="1" x14ac:dyDescent="0.25">
      <c r="AL197">
        <f t="shared" si="75"/>
        <v>0</v>
      </c>
      <c r="AM197">
        <f t="shared" si="76"/>
        <v>2</v>
      </c>
      <c r="AN197">
        <f t="shared" si="77"/>
        <v>1</v>
      </c>
      <c r="AO197">
        <f t="shared" si="78"/>
        <v>0</v>
      </c>
      <c r="AP197">
        <f t="shared" si="79"/>
        <v>0</v>
      </c>
      <c r="AQ197">
        <f t="shared" si="80"/>
        <v>0</v>
      </c>
      <c r="AR197">
        <f t="shared" si="81"/>
        <v>0</v>
      </c>
      <c r="AS197">
        <f t="shared" si="82"/>
        <v>0</v>
      </c>
      <c r="AT197">
        <f t="shared" si="83"/>
        <v>0</v>
      </c>
      <c r="AU197">
        <f t="shared" si="84"/>
        <v>0</v>
      </c>
      <c r="AV197">
        <f t="shared" si="85"/>
        <v>0</v>
      </c>
      <c r="AW197">
        <f t="shared" si="86"/>
        <v>0</v>
      </c>
      <c r="AX197">
        <v>1</v>
      </c>
      <c r="AY197">
        <f t="shared" si="87"/>
        <v>0</v>
      </c>
      <c r="AZ197">
        <f t="shared" si="88"/>
        <v>0</v>
      </c>
      <c r="BA197">
        <f t="shared" si="89"/>
        <v>0</v>
      </c>
      <c r="BB197">
        <f t="shared" si="90"/>
        <v>0</v>
      </c>
      <c r="BC197">
        <f t="shared" si="91"/>
        <v>0</v>
      </c>
      <c r="BD197">
        <f t="shared" si="92"/>
        <v>0</v>
      </c>
      <c r="BE197">
        <v>2</v>
      </c>
      <c r="BF197">
        <f t="shared" si="93"/>
        <v>0</v>
      </c>
      <c r="BG197">
        <f t="shared" si="94"/>
        <v>0</v>
      </c>
    </row>
    <row r="198" spans="38:59" ht="12" customHeight="1" x14ac:dyDescent="0.25">
      <c r="AL198">
        <f t="shared" si="75"/>
        <v>0</v>
      </c>
      <c r="AM198">
        <f t="shared" si="76"/>
        <v>2</v>
      </c>
      <c r="AN198">
        <f t="shared" si="77"/>
        <v>1</v>
      </c>
      <c r="AO198">
        <f t="shared" si="78"/>
        <v>0</v>
      </c>
      <c r="AP198">
        <f t="shared" si="79"/>
        <v>0</v>
      </c>
      <c r="AQ198">
        <f t="shared" si="80"/>
        <v>0</v>
      </c>
      <c r="AR198">
        <f t="shared" si="81"/>
        <v>0</v>
      </c>
      <c r="AS198">
        <f t="shared" si="82"/>
        <v>0</v>
      </c>
      <c r="AT198">
        <f t="shared" si="83"/>
        <v>0</v>
      </c>
      <c r="AU198">
        <f t="shared" si="84"/>
        <v>0</v>
      </c>
      <c r="AV198">
        <f t="shared" si="85"/>
        <v>0</v>
      </c>
      <c r="AW198">
        <f t="shared" si="86"/>
        <v>0</v>
      </c>
      <c r="AX198">
        <v>1</v>
      </c>
      <c r="AY198">
        <f t="shared" si="87"/>
        <v>0</v>
      </c>
      <c r="AZ198">
        <f t="shared" si="88"/>
        <v>0</v>
      </c>
      <c r="BA198">
        <f t="shared" si="89"/>
        <v>0</v>
      </c>
      <c r="BB198">
        <f t="shared" si="90"/>
        <v>0</v>
      </c>
      <c r="BC198">
        <f t="shared" si="91"/>
        <v>0</v>
      </c>
      <c r="BD198">
        <f t="shared" si="92"/>
        <v>0</v>
      </c>
      <c r="BE198">
        <v>2</v>
      </c>
      <c r="BF198">
        <f t="shared" si="93"/>
        <v>0</v>
      </c>
      <c r="BG198">
        <f t="shared" si="94"/>
        <v>0</v>
      </c>
    </row>
    <row r="199" spans="38:59" ht="12" customHeight="1" x14ac:dyDescent="0.25">
      <c r="AL199">
        <f t="shared" si="75"/>
        <v>0</v>
      </c>
      <c r="AM199">
        <f t="shared" si="76"/>
        <v>2</v>
      </c>
      <c r="AN199">
        <f t="shared" si="77"/>
        <v>1</v>
      </c>
      <c r="AO199">
        <f t="shared" si="78"/>
        <v>0</v>
      </c>
      <c r="AP199">
        <f t="shared" si="79"/>
        <v>0</v>
      </c>
      <c r="AQ199">
        <f t="shared" si="80"/>
        <v>0</v>
      </c>
      <c r="AR199">
        <f t="shared" si="81"/>
        <v>0</v>
      </c>
      <c r="AS199">
        <f t="shared" si="82"/>
        <v>0</v>
      </c>
      <c r="AT199">
        <f t="shared" si="83"/>
        <v>0</v>
      </c>
      <c r="AU199">
        <f t="shared" si="84"/>
        <v>0</v>
      </c>
      <c r="AV199">
        <f t="shared" si="85"/>
        <v>0</v>
      </c>
      <c r="AW199">
        <f t="shared" si="86"/>
        <v>0</v>
      </c>
      <c r="AX199">
        <v>1</v>
      </c>
      <c r="AY199">
        <f t="shared" si="87"/>
        <v>0</v>
      </c>
      <c r="AZ199">
        <f t="shared" si="88"/>
        <v>0</v>
      </c>
      <c r="BA199">
        <f t="shared" si="89"/>
        <v>0</v>
      </c>
      <c r="BB199">
        <f t="shared" si="90"/>
        <v>0</v>
      </c>
      <c r="BC199">
        <f t="shared" si="91"/>
        <v>0</v>
      </c>
      <c r="BD199">
        <f t="shared" si="92"/>
        <v>0</v>
      </c>
      <c r="BE199">
        <v>2</v>
      </c>
      <c r="BF199">
        <f t="shared" si="93"/>
        <v>0</v>
      </c>
      <c r="BG199">
        <f t="shared" si="94"/>
        <v>0</v>
      </c>
    </row>
    <row r="200" spans="38:59" ht="12" customHeight="1" x14ac:dyDescent="0.25">
      <c r="AL200">
        <f t="shared" si="75"/>
        <v>0</v>
      </c>
      <c r="AM200">
        <f t="shared" si="76"/>
        <v>2</v>
      </c>
      <c r="AN200">
        <f t="shared" si="77"/>
        <v>1</v>
      </c>
      <c r="AO200">
        <f t="shared" si="78"/>
        <v>0</v>
      </c>
      <c r="AP200">
        <f t="shared" si="79"/>
        <v>0</v>
      </c>
      <c r="AQ200">
        <f t="shared" si="80"/>
        <v>0</v>
      </c>
      <c r="AR200">
        <f t="shared" si="81"/>
        <v>0</v>
      </c>
      <c r="AS200">
        <f t="shared" si="82"/>
        <v>0</v>
      </c>
      <c r="AT200">
        <f t="shared" si="83"/>
        <v>0</v>
      </c>
      <c r="AU200">
        <f t="shared" si="84"/>
        <v>0</v>
      </c>
      <c r="AV200">
        <f t="shared" si="85"/>
        <v>0</v>
      </c>
      <c r="AW200">
        <f t="shared" si="86"/>
        <v>0</v>
      </c>
      <c r="AX200">
        <v>1</v>
      </c>
      <c r="AY200">
        <f t="shared" si="87"/>
        <v>0</v>
      </c>
      <c r="AZ200">
        <f t="shared" si="88"/>
        <v>0</v>
      </c>
      <c r="BA200">
        <f t="shared" si="89"/>
        <v>0</v>
      </c>
      <c r="BB200">
        <f t="shared" si="90"/>
        <v>0</v>
      </c>
      <c r="BC200">
        <f t="shared" si="91"/>
        <v>0</v>
      </c>
      <c r="BD200">
        <f t="shared" si="92"/>
        <v>0</v>
      </c>
      <c r="BE200">
        <v>2</v>
      </c>
      <c r="BF200">
        <f t="shared" si="93"/>
        <v>0</v>
      </c>
      <c r="BG200">
        <f t="shared" si="94"/>
        <v>0</v>
      </c>
    </row>
    <row r="201" spans="38:59" ht="12" customHeight="1" x14ac:dyDescent="0.25">
      <c r="AL201">
        <f t="shared" si="75"/>
        <v>0</v>
      </c>
      <c r="AM201">
        <f t="shared" si="76"/>
        <v>2</v>
      </c>
      <c r="AN201">
        <f t="shared" si="77"/>
        <v>1</v>
      </c>
      <c r="AO201">
        <f t="shared" si="78"/>
        <v>0</v>
      </c>
      <c r="AP201">
        <f t="shared" si="79"/>
        <v>0</v>
      </c>
      <c r="AQ201">
        <f t="shared" si="80"/>
        <v>0</v>
      </c>
      <c r="AR201">
        <f t="shared" si="81"/>
        <v>0</v>
      </c>
      <c r="AS201">
        <f t="shared" si="82"/>
        <v>0</v>
      </c>
      <c r="AT201">
        <f t="shared" si="83"/>
        <v>0</v>
      </c>
      <c r="AU201">
        <f t="shared" si="84"/>
        <v>0</v>
      </c>
      <c r="AV201">
        <f t="shared" si="85"/>
        <v>0</v>
      </c>
      <c r="AW201">
        <f t="shared" si="86"/>
        <v>0</v>
      </c>
      <c r="AX201">
        <v>1</v>
      </c>
      <c r="AY201">
        <f t="shared" si="87"/>
        <v>0</v>
      </c>
      <c r="AZ201">
        <f t="shared" si="88"/>
        <v>0</v>
      </c>
      <c r="BA201">
        <f t="shared" si="89"/>
        <v>0</v>
      </c>
      <c r="BB201">
        <f t="shared" si="90"/>
        <v>0</v>
      </c>
      <c r="BC201">
        <f t="shared" si="91"/>
        <v>0</v>
      </c>
      <c r="BD201">
        <f t="shared" si="92"/>
        <v>0</v>
      </c>
      <c r="BE201">
        <v>2</v>
      </c>
      <c r="BF201">
        <f t="shared" si="93"/>
        <v>0</v>
      </c>
      <c r="BG201">
        <f t="shared" si="94"/>
        <v>0</v>
      </c>
    </row>
    <row r="202" spans="38:59" ht="12" customHeight="1" x14ac:dyDescent="0.25">
      <c r="AL202">
        <f t="shared" si="75"/>
        <v>0</v>
      </c>
      <c r="AM202">
        <f t="shared" si="76"/>
        <v>2</v>
      </c>
      <c r="AN202">
        <f t="shared" si="77"/>
        <v>1</v>
      </c>
      <c r="AO202">
        <f t="shared" si="78"/>
        <v>0</v>
      </c>
      <c r="AP202">
        <f t="shared" si="79"/>
        <v>0</v>
      </c>
      <c r="AQ202">
        <f t="shared" si="80"/>
        <v>0</v>
      </c>
      <c r="AR202">
        <f t="shared" si="81"/>
        <v>0</v>
      </c>
      <c r="AS202">
        <f t="shared" si="82"/>
        <v>0</v>
      </c>
      <c r="AT202">
        <f t="shared" si="83"/>
        <v>0</v>
      </c>
      <c r="AU202">
        <f t="shared" si="84"/>
        <v>0</v>
      </c>
      <c r="AV202">
        <f t="shared" si="85"/>
        <v>0</v>
      </c>
      <c r="AW202">
        <f t="shared" si="86"/>
        <v>0</v>
      </c>
      <c r="AX202">
        <v>1</v>
      </c>
      <c r="AY202">
        <f t="shared" si="87"/>
        <v>0</v>
      </c>
      <c r="AZ202">
        <f t="shared" si="88"/>
        <v>0</v>
      </c>
      <c r="BA202">
        <f t="shared" si="89"/>
        <v>0</v>
      </c>
      <c r="BB202">
        <f t="shared" si="90"/>
        <v>0</v>
      </c>
      <c r="BC202">
        <f t="shared" si="91"/>
        <v>0</v>
      </c>
      <c r="BD202">
        <f t="shared" si="92"/>
        <v>0</v>
      </c>
      <c r="BE202">
        <v>2</v>
      </c>
      <c r="BF202">
        <f t="shared" si="93"/>
        <v>0</v>
      </c>
      <c r="BG202">
        <f t="shared" si="94"/>
        <v>0</v>
      </c>
    </row>
    <row r="203" spans="38:59" ht="12" customHeight="1" x14ac:dyDescent="0.25">
      <c r="AL203">
        <f t="shared" si="75"/>
        <v>0</v>
      </c>
      <c r="AM203">
        <f t="shared" si="76"/>
        <v>2</v>
      </c>
      <c r="AN203">
        <f t="shared" si="77"/>
        <v>1</v>
      </c>
      <c r="AO203">
        <f t="shared" si="78"/>
        <v>0</v>
      </c>
      <c r="AP203">
        <f t="shared" si="79"/>
        <v>0</v>
      </c>
      <c r="AQ203">
        <f t="shared" si="80"/>
        <v>0</v>
      </c>
      <c r="AR203">
        <f t="shared" si="81"/>
        <v>0</v>
      </c>
      <c r="AS203">
        <f t="shared" si="82"/>
        <v>0</v>
      </c>
      <c r="AT203">
        <f t="shared" si="83"/>
        <v>0</v>
      </c>
      <c r="AU203">
        <f t="shared" si="84"/>
        <v>0</v>
      </c>
      <c r="AV203">
        <f t="shared" si="85"/>
        <v>0</v>
      </c>
      <c r="AW203">
        <f t="shared" si="86"/>
        <v>0</v>
      </c>
      <c r="AX203">
        <v>1</v>
      </c>
      <c r="AY203">
        <f t="shared" si="87"/>
        <v>0</v>
      </c>
      <c r="AZ203">
        <f t="shared" si="88"/>
        <v>0</v>
      </c>
      <c r="BA203">
        <f t="shared" si="89"/>
        <v>0</v>
      </c>
      <c r="BB203">
        <f t="shared" si="90"/>
        <v>0</v>
      </c>
      <c r="BC203">
        <f t="shared" si="91"/>
        <v>0</v>
      </c>
      <c r="BD203">
        <f t="shared" si="92"/>
        <v>0</v>
      </c>
      <c r="BE203">
        <v>2</v>
      </c>
      <c r="BF203">
        <f t="shared" si="93"/>
        <v>0</v>
      </c>
      <c r="BG203">
        <f t="shared" si="94"/>
        <v>0</v>
      </c>
    </row>
    <row r="204" spans="38:59" ht="12" customHeight="1" x14ac:dyDescent="0.25">
      <c r="AL204">
        <f t="shared" si="75"/>
        <v>0</v>
      </c>
      <c r="AM204">
        <f t="shared" si="76"/>
        <v>2</v>
      </c>
      <c r="AN204">
        <f t="shared" si="77"/>
        <v>1</v>
      </c>
      <c r="AO204">
        <f t="shared" si="78"/>
        <v>0</v>
      </c>
      <c r="AP204">
        <f t="shared" si="79"/>
        <v>0</v>
      </c>
      <c r="AQ204">
        <f t="shared" si="80"/>
        <v>0</v>
      </c>
      <c r="AR204">
        <f t="shared" si="81"/>
        <v>0</v>
      </c>
      <c r="AS204">
        <f t="shared" si="82"/>
        <v>0</v>
      </c>
      <c r="AT204">
        <f t="shared" si="83"/>
        <v>0</v>
      </c>
      <c r="AU204">
        <f t="shared" si="84"/>
        <v>0</v>
      </c>
      <c r="AV204">
        <f t="shared" si="85"/>
        <v>0</v>
      </c>
      <c r="AW204">
        <f t="shared" si="86"/>
        <v>0</v>
      </c>
      <c r="AX204">
        <v>1</v>
      </c>
      <c r="AY204">
        <f t="shared" si="87"/>
        <v>0</v>
      </c>
      <c r="AZ204">
        <f t="shared" si="88"/>
        <v>0</v>
      </c>
      <c r="BA204">
        <f t="shared" si="89"/>
        <v>0</v>
      </c>
      <c r="BB204">
        <f t="shared" si="90"/>
        <v>0</v>
      </c>
      <c r="BC204">
        <f t="shared" si="91"/>
        <v>0</v>
      </c>
      <c r="BD204">
        <f t="shared" si="92"/>
        <v>0</v>
      </c>
      <c r="BE204">
        <v>2</v>
      </c>
      <c r="BF204">
        <f t="shared" si="93"/>
        <v>0</v>
      </c>
      <c r="BG204">
        <f t="shared" si="94"/>
        <v>0</v>
      </c>
    </row>
    <row r="205" spans="38:59" ht="12" customHeight="1" x14ac:dyDescent="0.25">
      <c r="AL205">
        <f t="shared" si="75"/>
        <v>0</v>
      </c>
      <c r="AM205">
        <f t="shared" si="76"/>
        <v>2</v>
      </c>
      <c r="AN205">
        <f t="shared" si="77"/>
        <v>1</v>
      </c>
      <c r="AO205">
        <f t="shared" si="78"/>
        <v>0</v>
      </c>
      <c r="AP205">
        <f t="shared" si="79"/>
        <v>0</v>
      </c>
      <c r="AQ205">
        <f t="shared" si="80"/>
        <v>0</v>
      </c>
      <c r="AR205">
        <f t="shared" si="81"/>
        <v>0</v>
      </c>
      <c r="AS205">
        <f t="shared" si="82"/>
        <v>0</v>
      </c>
      <c r="AT205">
        <f t="shared" si="83"/>
        <v>0</v>
      </c>
      <c r="AU205">
        <f t="shared" si="84"/>
        <v>0</v>
      </c>
      <c r="AV205">
        <f t="shared" si="85"/>
        <v>0</v>
      </c>
      <c r="AW205">
        <f t="shared" si="86"/>
        <v>0</v>
      </c>
      <c r="AX205">
        <v>1</v>
      </c>
      <c r="AY205">
        <f t="shared" si="87"/>
        <v>0</v>
      </c>
      <c r="AZ205">
        <f t="shared" si="88"/>
        <v>0</v>
      </c>
      <c r="BA205">
        <f t="shared" si="89"/>
        <v>0</v>
      </c>
      <c r="BB205">
        <f t="shared" si="90"/>
        <v>0</v>
      </c>
      <c r="BC205">
        <f t="shared" si="91"/>
        <v>0</v>
      </c>
      <c r="BD205">
        <f t="shared" si="92"/>
        <v>0</v>
      </c>
      <c r="BE205">
        <v>2</v>
      </c>
      <c r="BF205">
        <f t="shared" si="93"/>
        <v>0</v>
      </c>
      <c r="BG205">
        <f t="shared" si="94"/>
        <v>0</v>
      </c>
    </row>
    <row r="206" spans="38:59" ht="12" customHeight="1" x14ac:dyDescent="0.25">
      <c r="AL206">
        <f t="shared" si="75"/>
        <v>0</v>
      </c>
      <c r="AM206">
        <f t="shared" si="76"/>
        <v>2</v>
      </c>
      <c r="AN206">
        <f t="shared" si="77"/>
        <v>1</v>
      </c>
      <c r="AO206">
        <f t="shared" si="78"/>
        <v>0</v>
      </c>
      <c r="AP206">
        <f t="shared" si="79"/>
        <v>0</v>
      </c>
      <c r="AQ206">
        <f t="shared" si="80"/>
        <v>0</v>
      </c>
      <c r="AR206">
        <f t="shared" si="81"/>
        <v>0</v>
      </c>
      <c r="AS206">
        <f t="shared" si="82"/>
        <v>0</v>
      </c>
      <c r="AT206">
        <f t="shared" si="83"/>
        <v>0</v>
      </c>
      <c r="AU206">
        <f t="shared" si="84"/>
        <v>0</v>
      </c>
      <c r="AV206">
        <f t="shared" si="85"/>
        <v>0</v>
      </c>
      <c r="AW206">
        <f t="shared" si="86"/>
        <v>0</v>
      </c>
      <c r="AX206">
        <v>1</v>
      </c>
      <c r="AY206">
        <f t="shared" si="87"/>
        <v>0</v>
      </c>
      <c r="AZ206">
        <f t="shared" si="88"/>
        <v>0</v>
      </c>
      <c r="BA206">
        <f t="shared" si="89"/>
        <v>0</v>
      </c>
      <c r="BB206">
        <f t="shared" si="90"/>
        <v>0</v>
      </c>
      <c r="BC206">
        <f t="shared" si="91"/>
        <v>0</v>
      </c>
      <c r="BD206">
        <f t="shared" si="92"/>
        <v>0</v>
      </c>
      <c r="BE206">
        <v>2</v>
      </c>
      <c r="BF206">
        <f t="shared" si="93"/>
        <v>0</v>
      </c>
      <c r="BG206">
        <f t="shared" si="94"/>
        <v>0</v>
      </c>
    </row>
    <row r="207" spans="38:59" ht="12" customHeight="1" x14ac:dyDescent="0.25">
      <c r="AL207">
        <f t="shared" si="75"/>
        <v>0</v>
      </c>
      <c r="AM207">
        <f t="shared" si="76"/>
        <v>2</v>
      </c>
      <c r="AN207">
        <f t="shared" si="77"/>
        <v>1</v>
      </c>
      <c r="AO207">
        <f t="shared" si="78"/>
        <v>0</v>
      </c>
      <c r="AP207">
        <f t="shared" si="79"/>
        <v>0</v>
      </c>
      <c r="AQ207">
        <f t="shared" si="80"/>
        <v>0</v>
      </c>
      <c r="AR207">
        <f t="shared" si="81"/>
        <v>0</v>
      </c>
      <c r="AS207">
        <f t="shared" si="82"/>
        <v>0</v>
      </c>
      <c r="AT207">
        <f t="shared" si="83"/>
        <v>0</v>
      </c>
      <c r="AU207">
        <f t="shared" si="84"/>
        <v>0</v>
      </c>
      <c r="AV207">
        <f t="shared" si="85"/>
        <v>0</v>
      </c>
      <c r="AW207">
        <f t="shared" si="86"/>
        <v>0</v>
      </c>
      <c r="AX207">
        <v>1</v>
      </c>
      <c r="AY207">
        <f t="shared" si="87"/>
        <v>0</v>
      </c>
      <c r="AZ207">
        <f t="shared" si="88"/>
        <v>0</v>
      </c>
      <c r="BA207">
        <f t="shared" si="89"/>
        <v>0</v>
      </c>
      <c r="BB207">
        <f t="shared" si="90"/>
        <v>0</v>
      </c>
      <c r="BC207">
        <f t="shared" si="91"/>
        <v>0</v>
      </c>
      <c r="BD207">
        <f t="shared" si="92"/>
        <v>0</v>
      </c>
      <c r="BE207">
        <v>2</v>
      </c>
      <c r="BF207">
        <f t="shared" si="93"/>
        <v>0</v>
      </c>
      <c r="BG207">
        <f t="shared" si="94"/>
        <v>0</v>
      </c>
    </row>
    <row r="208" spans="38:59" ht="12" customHeight="1" x14ac:dyDescent="0.25">
      <c r="AL208">
        <f t="shared" si="75"/>
        <v>0</v>
      </c>
      <c r="AM208">
        <f t="shared" si="76"/>
        <v>2</v>
      </c>
      <c r="AN208">
        <f t="shared" si="77"/>
        <v>1</v>
      </c>
      <c r="AO208">
        <f t="shared" si="78"/>
        <v>0</v>
      </c>
      <c r="AP208">
        <f t="shared" si="79"/>
        <v>0</v>
      </c>
      <c r="AQ208">
        <f t="shared" si="80"/>
        <v>0</v>
      </c>
      <c r="AR208">
        <f t="shared" si="81"/>
        <v>0</v>
      </c>
      <c r="AS208">
        <f t="shared" si="82"/>
        <v>0</v>
      </c>
      <c r="AT208">
        <f t="shared" si="83"/>
        <v>0</v>
      </c>
      <c r="AU208">
        <f t="shared" si="84"/>
        <v>0</v>
      </c>
      <c r="AV208">
        <f t="shared" si="85"/>
        <v>0</v>
      </c>
      <c r="AW208">
        <f t="shared" si="86"/>
        <v>0</v>
      </c>
      <c r="AX208">
        <v>1</v>
      </c>
      <c r="AY208">
        <f t="shared" si="87"/>
        <v>0</v>
      </c>
      <c r="AZ208">
        <f t="shared" si="88"/>
        <v>0</v>
      </c>
      <c r="BA208">
        <f t="shared" si="89"/>
        <v>0</v>
      </c>
      <c r="BB208">
        <f t="shared" si="90"/>
        <v>0</v>
      </c>
      <c r="BC208">
        <f t="shared" si="91"/>
        <v>0</v>
      </c>
      <c r="BD208">
        <f t="shared" si="92"/>
        <v>0</v>
      </c>
      <c r="BE208">
        <v>2</v>
      </c>
      <c r="BF208">
        <f t="shared" si="93"/>
        <v>0</v>
      </c>
      <c r="BG208">
        <f t="shared" si="94"/>
        <v>0</v>
      </c>
    </row>
    <row r="209" spans="38:59" ht="12" customHeight="1" x14ac:dyDescent="0.25">
      <c r="AL209">
        <f t="shared" si="75"/>
        <v>0</v>
      </c>
      <c r="AM209">
        <f t="shared" si="76"/>
        <v>2</v>
      </c>
      <c r="AN209">
        <f t="shared" si="77"/>
        <v>1</v>
      </c>
      <c r="AO209">
        <f t="shared" si="78"/>
        <v>0</v>
      </c>
      <c r="AP209">
        <f t="shared" si="79"/>
        <v>0</v>
      </c>
      <c r="AQ209">
        <f t="shared" si="80"/>
        <v>0</v>
      </c>
      <c r="AR209">
        <f t="shared" si="81"/>
        <v>0</v>
      </c>
      <c r="AS209">
        <f t="shared" si="82"/>
        <v>0</v>
      </c>
      <c r="AT209">
        <f t="shared" si="83"/>
        <v>0</v>
      </c>
      <c r="AU209">
        <f t="shared" si="84"/>
        <v>0</v>
      </c>
      <c r="AV209">
        <f t="shared" si="85"/>
        <v>0</v>
      </c>
      <c r="AW209">
        <f t="shared" si="86"/>
        <v>0</v>
      </c>
      <c r="AX209">
        <v>1</v>
      </c>
      <c r="AY209">
        <f t="shared" si="87"/>
        <v>0</v>
      </c>
      <c r="AZ209">
        <f t="shared" si="88"/>
        <v>0</v>
      </c>
      <c r="BA209">
        <f t="shared" si="89"/>
        <v>0</v>
      </c>
      <c r="BB209">
        <f t="shared" si="90"/>
        <v>0</v>
      </c>
      <c r="BC209">
        <f t="shared" si="91"/>
        <v>0</v>
      </c>
      <c r="BD209">
        <f t="shared" si="92"/>
        <v>0</v>
      </c>
      <c r="BE209">
        <v>2</v>
      </c>
      <c r="BF209">
        <f t="shared" si="93"/>
        <v>0</v>
      </c>
      <c r="BG209">
        <f t="shared" si="94"/>
        <v>0</v>
      </c>
    </row>
    <row r="210" spans="38:59" ht="12" customHeight="1" x14ac:dyDescent="0.25">
      <c r="AL210">
        <f t="shared" si="75"/>
        <v>0</v>
      </c>
      <c r="AM210">
        <f t="shared" si="76"/>
        <v>2</v>
      </c>
      <c r="AN210">
        <f t="shared" si="77"/>
        <v>1</v>
      </c>
      <c r="AO210">
        <f t="shared" si="78"/>
        <v>0</v>
      </c>
      <c r="AP210">
        <f t="shared" si="79"/>
        <v>0</v>
      </c>
      <c r="AQ210">
        <f t="shared" si="80"/>
        <v>0</v>
      </c>
      <c r="AR210">
        <f t="shared" si="81"/>
        <v>0</v>
      </c>
      <c r="AS210">
        <f t="shared" si="82"/>
        <v>0</v>
      </c>
      <c r="AT210">
        <f t="shared" si="83"/>
        <v>0</v>
      </c>
      <c r="AU210">
        <f t="shared" si="84"/>
        <v>0</v>
      </c>
      <c r="AV210">
        <f t="shared" si="85"/>
        <v>0</v>
      </c>
      <c r="AW210">
        <f t="shared" si="86"/>
        <v>0</v>
      </c>
      <c r="AX210">
        <v>1</v>
      </c>
      <c r="AY210">
        <f t="shared" si="87"/>
        <v>0</v>
      </c>
      <c r="AZ210">
        <f t="shared" si="88"/>
        <v>0</v>
      </c>
      <c r="BA210">
        <f t="shared" si="89"/>
        <v>0</v>
      </c>
      <c r="BB210">
        <f t="shared" si="90"/>
        <v>0</v>
      </c>
      <c r="BC210">
        <f t="shared" si="91"/>
        <v>0</v>
      </c>
      <c r="BD210">
        <f t="shared" si="92"/>
        <v>0</v>
      </c>
      <c r="BE210">
        <v>2</v>
      </c>
      <c r="BF210">
        <f t="shared" si="93"/>
        <v>0</v>
      </c>
      <c r="BG210">
        <f t="shared" si="94"/>
        <v>0</v>
      </c>
    </row>
    <row r="211" spans="38:59" ht="12" customHeight="1" x14ac:dyDescent="0.25">
      <c r="AL211">
        <f t="shared" si="75"/>
        <v>0</v>
      </c>
      <c r="AM211">
        <f t="shared" si="76"/>
        <v>2</v>
      </c>
      <c r="AN211">
        <f t="shared" si="77"/>
        <v>1</v>
      </c>
      <c r="AO211">
        <f t="shared" si="78"/>
        <v>0</v>
      </c>
      <c r="AP211">
        <f t="shared" si="79"/>
        <v>0</v>
      </c>
      <c r="AQ211">
        <f t="shared" si="80"/>
        <v>0</v>
      </c>
      <c r="AR211">
        <f t="shared" si="81"/>
        <v>0</v>
      </c>
      <c r="AS211">
        <f t="shared" si="82"/>
        <v>0</v>
      </c>
      <c r="AT211">
        <f t="shared" si="83"/>
        <v>0</v>
      </c>
      <c r="AU211">
        <f t="shared" si="84"/>
        <v>0</v>
      </c>
      <c r="AV211">
        <f t="shared" si="85"/>
        <v>0</v>
      </c>
      <c r="AW211">
        <f t="shared" si="86"/>
        <v>0</v>
      </c>
      <c r="AX211">
        <v>1</v>
      </c>
      <c r="AY211">
        <f t="shared" si="87"/>
        <v>0</v>
      </c>
      <c r="AZ211">
        <f t="shared" si="88"/>
        <v>0</v>
      </c>
      <c r="BA211">
        <f t="shared" si="89"/>
        <v>0</v>
      </c>
      <c r="BB211">
        <f t="shared" si="90"/>
        <v>0</v>
      </c>
      <c r="BC211">
        <f t="shared" si="91"/>
        <v>0</v>
      </c>
      <c r="BD211">
        <f t="shared" si="92"/>
        <v>0</v>
      </c>
      <c r="BE211">
        <v>2</v>
      </c>
      <c r="BF211">
        <f t="shared" si="93"/>
        <v>0</v>
      </c>
      <c r="BG211">
        <f t="shared" si="94"/>
        <v>0</v>
      </c>
    </row>
    <row r="212" spans="38:59" ht="12" customHeight="1" x14ac:dyDescent="0.25">
      <c r="AL212">
        <f t="shared" si="75"/>
        <v>0</v>
      </c>
      <c r="AM212">
        <f t="shared" si="76"/>
        <v>2</v>
      </c>
      <c r="AN212">
        <f t="shared" si="77"/>
        <v>1</v>
      </c>
      <c r="AO212">
        <f t="shared" si="78"/>
        <v>0</v>
      </c>
      <c r="AP212">
        <f t="shared" si="79"/>
        <v>0</v>
      </c>
      <c r="AQ212">
        <f t="shared" si="80"/>
        <v>0</v>
      </c>
      <c r="AR212">
        <f t="shared" si="81"/>
        <v>0</v>
      </c>
      <c r="AS212">
        <f t="shared" si="82"/>
        <v>0</v>
      </c>
      <c r="AT212">
        <f t="shared" si="83"/>
        <v>0</v>
      </c>
      <c r="AU212">
        <f t="shared" si="84"/>
        <v>0</v>
      </c>
      <c r="AV212">
        <f t="shared" si="85"/>
        <v>0</v>
      </c>
      <c r="AW212">
        <f t="shared" si="86"/>
        <v>0</v>
      </c>
      <c r="AX212">
        <v>1</v>
      </c>
      <c r="AY212">
        <f t="shared" si="87"/>
        <v>0</v>
      </c>
      <c r="AZ212">
        <f t="shared" si="88"/>
        <v>0</v>
      </c>
      <c r="BA212">
        <f t="shared" si="89"/>
        <v>0</v>
      </c>
      <c r="BB212">
        <f t="shared" si="90"/>
        <v>0</v>
      </c>
      <c r="BC212">
        <f t="shared" si="91"/>
        <v>0</v>
      </c>
      <c r="BD212">
        <f t="shared" si="92"/>
        <v>0</v>
      </c>
      <c r="BE212">
        <v>2</v>
      </c>
      <c r="BF212">
        <f t="shared" si="93"/>
        <v>0</v>
      </c>
      <c r="BG212">
        <f t="shared" si="94"/>
        <v>0</v>
      </c>
    </row>
    <row r="213" spans="38:59" ht="12" customHeight="1" x14ac:dyDescent="0.25">
      <c r="AL213">
        <f t="shared" si="75"/>
        <v>0</v>
      </c>
      <c r="AM213">
        <f t="shared" si="76"/>
        <v>2</v>
      </c>
      <c r="AN213">
        <f t="shared" si="77"/>
        <v>1</v>
      </c>
      <c r="AO213">
        <f t="shared" si="78"/>
        <v>0</v>
      </c>
      <c r="AP213">
        <f t="shared" si="79"/>
        <v>0</v>
      </c>
      <c r="AQ213">
        <f t="shared" si="80"/>
        <v>0</v>
      </c>
      <c r="AR213">
        <f t="shared" si="81"/>
        <v>0</v>
      </c>
      <c r="AS213">
        <f t="shared" si="82"/>
        <v>0</v>
      </c>
      <c r="AT213">
        <f t="shared" si="83"/>
        <v>0</v>
      </c>
      <c r="AU213">
        <f t="shared" si="84"/>
        <v>0</v>
      </c>
      <c r="AV213">
        <f t="shared" si="85"/>
        <v>0</v>
      </c>
      <c r="AW213">
        <f t="shared" si="86"/>
        <v>0</v>
      </c>
      <c r="AX213">
        <v>1</v>
      </c>
      <c r="AY213">
        <f t="shared" si="87"/>
        <v>0</v>
      </c>
      <c r="AZ213">
        <f t="shared" si="88"/>
        <v>0</v>
      </c>
      <c r="BA213">
        <f t="shared" si="89"/>
        <v>0</v>
      </c>
      <c r="BB213">
        <f t="shared" si="90"/>
        <v>0</v>
      </c>
      <c r="BC213">
        <f t="shared" si="91"/>
        <v>0</v>
      </c>
      <c r="BD213">
        <f t="shared" si="92"/>
        <v>0</v>
      </c>
      <c r="BE213">
        <v>2</v>
      </c>
      <c r="BF213">
        <f t="shared" si="93"/>
        <v>0</v>
      </c>
      <c r="BG213">
        <f t="shared" si="94"/>
        <v>0</v>
      </c>
    </row>
    <row r="214" spans="38:59" ht="12" customHeight="1" x14ac:dyDescent="0.25">
      <c r="AL214">
        <f t="shared" si="75"/>
        <v>0</v>
      </c>
      <c r="AM214">
        <f t="shared" si="76"/>
        <v>2</v>
      </c>
      <c r="AN214">
        <f t="shared" si="77"/>
        <v>1</v>
      </c>
      <c r="AO214">
        <f t="shared" si="78"/>
        <v>0</v>
      </c>
      <c r="AP214">
        <f t="shared" si="79"/>
        <v>0</v>
      </c>
      <c r="AQ214">
        <f t="shared" si="80"/>
        <v>0</v>
      </c>
      <c r="AR214">
        <f t="shared" si="81"/>
        <v>0</v>
      </c>
      <c r="AS214">
        <f t="shared" si="82"/>
        <v>0</v>
      </c>
      <c r="AT214">
        <f t="shared" si="83"/>
        <v>0</v>
      </c>
      <c r="AU214">
        <f t="shared" si="84"/>
        <v>0</v>
      </c>
      <c r="AV214">
        <f t="shared" si="85"/>
        <v>0</v>
      </c>
      <c r="AW214">
        <f t="shared" si="86"/>
        <v>0</v>
      </c>
      <c r="AX214">
        <v>1</v>
      </c>
      <c r="AY214">
        <f t="shared" si="87"/>
        <v>0</v>
      </c>
      <c r="AZ214">
        <f t="shared" si="88"/>
        <v>0</v>
      </c>
      <c r="BA214">
        <f t="shared" si="89"/>
        <v>0</v>
      </c>
      <c r="BB214">
        <f t="shared" si="90"/>
        <v>0</v>
      </c>
      <c r="BC214">
        <f t="shared" si="91"/>
        <v>0</v>
      </c>
      <c r="BD214">
        <f t="shared" si="92"/>
        <v>0</v>
      </c>
      <c r="BE214">
        <v>2</v>
      </c>
      <c r="BF214">
        <f t="shared" si="93"/>
        <v>0</v>
      </c>
      <c r="BG214">
        <f t="shared" si="94"/>
        <v>0</v>
      </c>
    </row>
    <row r="215" spans="38:59" ht="12" customHeight="1" x14ac:dyDescent="0.25">
      <c r="AL215">
        <f t="shared" si="75"/>
        <v>0</v>
      </c>
      <c r="AM215">
        <f t="shared" si="76"/>
        <v>2</v>
      </c>
      <c r="AN215">
        <f t="shared" si="77"/>
        <v>1</v>
      </c>
      <c r="AO215">
        <f t="shared" si="78"/>
        <v>0</v>
      </c>
      <c r="AP215">
        <f t="shared" si="79"/>
        <v>0</v>
      </c>
      <c r="AQ215">
        <f t="shared" si="80"/>
        <v>0</v>
      </c>
      <c r="AR215">
        <f t="shared" si="81"/>
        <v>0</v>
      </c>
      <c r="AS215">
        <f t="shared" si="82"/>
        <v>0</v>
      </c>
      <c r="AT215">
        <f t="shared" si="83"/>
        <v>0</v>
      </c>
      <c r="AU215">
        <f t="shared" si="84"/>
        <v>0</v>
      </c>
      <c r="AV215">
        <f t="shared" si="85"/>
        <v>0</v>
      </c>
      <c r="AW215">
        <f t="shared" si="86"/>
        <v>0</v>
      </c>
      <c r="AX215">
        <v>1</v>
      </c>
      <c r="AY215">
        <f t="shared" si="87"/>
        <v>0</v>
      </c>
      <c r="AZ215">
        <f t="shared" si="88"/>
        <v>0</v>
      </c>
      <c r="BA215">
        <f t="shared" si="89"/>
        <v>0</v>
      </c>
      <c r="BB215">
        <f t="shared" si="90"/>
        <v>0</v>
      </c>
      <c r="BC215">
        <f t="shared" si="91"/>
        <v>0</v>
      </c>
      <c r="BD215">
        <f t="shared" si="92"/>
        <v>0</v>
      </c>
      <c r="BE215">
        <v>2</v>
      </c>
      <c r="BF215">
        <f t="shared" si="93"/>
        <v>0</v>
      </c>
      <c r="BG215">
        <f t="shared" si="94"/>
        <v>0</v>
      </c>
    </row>
    <row r="216" spans="38:59" ht="12" customHeight="1" x14ac:dyDescent="0.25">
      <c r="AL216">
        <f t="shared" si="75"/>
        <v>0</v>
      </c>
      <c r="AM216">
        <f t="shared" si="76"/>
        <v>2</v>
      </c>
      <c r="AN216">
        <f t="shared" si="77"/>
        <v>1</v>
      </c>
      <c r="AO216">
        <f t="shared" si="78"/>
        <v>0</v>
      </c>
      <c r="AP216">
        <f t="shared" si="79"/>
        <v>0</v>
      </c>
      <c r="AQ216">
        <f t="shared" si="80"/>
        <v>0</v>
      </c>
      <c r="AR216">
        <f t="shared" si="81"/>
        <v>0</v>
      </c>
      <c r="AS216">
        <f t="shared" si="82"/>
        <v>0</v>
      </c>
      <c r="AT216">
        <f t="shared" si="83"/>
        <v>0</v>
      </c>
      <c r="AU216">
        <f t="shared" si="84"/>
        <v>0</v>
      </c>
      <c r="AV216">
        <f t="shared" si="85"/>
        <v>0</v>
      </c>
      <c r="AW216">
        <f t="shared" si="86"/>
        <v>0</v>
      </c>
      <c r="AX216">
        <v>1</v>
      </c>
      <c r="AY216">
        <f t="shared" si="87"/>
        <v>0</v>
      </c>
      <c r="AZ216">
        <f t="shared" si="88"/>
        <v>0</v>
      </c>
      <c r="BA216">
        <f t="shared" si="89"/>
        <v>0</v>
      </c>
      <c r="BB216">
        <f t="shared" si="90"/>
        <v>0</v>
      </c>
      <c r="BC216">
        <f t="shared" si="91"/>
        <v>0</v>
      </c>
      <c r="BD216">
        <f t="shared" si="92"/>
        <v>0</v>
      </c>
      <c r="BE216">
        <v>2</v>
      </c>
      <c r="BF216">
        <f t="shared" si="93"/>
        <v>0</v>
      </c>
      <c r="BG216">
        <f t="shared" si="94"/>
        <v>0</v>
      </c>
    </row>
    <row r="217" spans="38:59" ht="12" customHeight="1" x14ac:dyDescent="0.25">
      <c r="AL217">
        <f t="shared" si="75"/>
        <v>0</v>
      </c>
      <c r="AM217">
        <f t="shared" si="76"/>
        <v>2</v>
      </c>
      <c r="AN217">
        <f t="shared" si="77"/>
        <v>1</v>
      </c>
      <c r="AO217">
        <f t="shared" si="78"/>
        <v>0</v>
      </c>
      <c r="AP217">
        <f t="shared" si="79"/>
        <v>0</v>
      </c>
      <c r="AQ217">
        <f t="shared" si="80"/>
        <v>0</v>
      </c>
      <c r="AR217">
        <f t="shared" si="81"/>
        <v>0</v>
      </c>
      <c r="AS217">
        <f t="shared" si="82"/>
        <v>0</v>
      </c>
      <c r="AT217">
        <f t="shared" si="83"/>
        <v>0</v>
      </c>
      <c r="AU217">
        <f t="shared" si="84"/>
        <v>0</v>
      </c>
      <c r="AV217">
        <f t="shared" si="85"/>
        <v>0</v>
      </c>
      <c r="AW217">
        <f t="shared" si="86"/>
        <v>0</v>
      </c>
      <c r="AX217">
        <v>1</v>
      </c>
      <c r="AY217">
        <f t="shared" si="87"/>
        <v>0</v>
      </c>
      <c r="AZ217">
        <f t="shared" si="88"/>
        <v>0</v>
      </c>
      <c r="BA217">
        <f t="shared" si="89"/>
        <v>0</v>
      </c>
      <c r="BB217">
        <f t="shared" si="90"/>
        <v>0</v>
      </c>
      <c r="BC217">
        <f t="shared" si="91"/>
        <v>0</v>
      </c>
      <c r="BD217">
        <f t="shared" si="92"/>
        <v>0</v>
      </c>
      <c r="BE217">
        <v>2</v>
      </c>
      <c r="BF217">
        <f t="shared" si="93"/>
        <v>0</v>
      </c>
      <c r="BG217">
        <f t="shared" si="94"/>
        <v>0</v>
      </c>
    </row>
    <row r="218" spans="38:59" ht="12" customHeight="1" x14ac:dyDescent="0.25">
      <c r="AL218">
        <f t="shared" si="75"/>
        <v>0</v>
      </c>
      <c r="AM218">
        <f t="shared" si="76"/>
        <v>2</v>
      </c>
      <c r="AN218">
        <f t="shared" si="77"/>
        <v>1</v>
      </c>
      <c r="AO218">
        <f t="shared" si="78"/>
        <v>0</v>
      </c>
      <c r="AP218">
        <f t="shared" si="79"/>
        <v>0</v>
      </c>
      <c r="AQ218">
        <f t="shared" si="80"/>
        <v>0</v>
      </c>
      <c r="AR218">
        <f t="shared" si="81"/>
        <v>0</v>
      </c>
      <c r="AS218">
        <f t="shared" si="82"/>
        <v>0</v>
      </c>
      <c r="AT218">
        <f t="shared" si="83"/>
        <v>0</v>
      </c>
      <c r="AU218">
        <f t="shared" si="84"/>
        <v>0</v>
      </c>
      <c r="AV218">
        <f t="shared" si="85"/>
        <v>0</v>
      </c>
      <c r="AW218">
        <f t="shared" si="86"/>
        <v>0</v>
      </c>
      <c r="AX218">
        <v>1</v>
      </c>
      <c r="AY218">
        <f t="shared" si="87"/>
        <v>0</v>
      </c>
      <c r="AZ218">
        <f t="shared" si="88"/>
        <v>0</v>
      </c>
      <c r="BA218">
        <f t="shared" si="89"/>
        <v>0</v>
      </c>
      <c r="BB218">
        <f t="shared" si="90"/>
        <v>0</v>
      </c>
      <c r="BC218">
        <f t="shared" si="91"/>
        <v>0</v>
      </c>
      <c r="BD218">
        <f t="shared" si="92"/>
        <v>0</v>
      </c>
      <c r="BE218">
        <v>2</v>
      </c>
      <c r="BF218">
        <f t="shared" si="93"/>
        <v>0</v>
      </c>
      <c r="BG218">
        <f t="shared" si="94"/>
        <v>0</v>
      </c>
    </row>
    <row r="219" spans="38:59" ht="12" customHeight="1" x14ac:dyDescent="0.25">
      <c r="AL219">
        <f t="shared" si="75"/>
        <v>0</v>
      </c>
      <c r="AM219">
        <f t="shared" si="76"/>
        <v>2</v>
      </c>
      <c r="AN219">
        <f t="shared" si="77"/>
        <v>1</v>
      </c>
      <c r="AO219">
        <f t="shared" si="78"/>
        <v>0</v>
      </c>
      <c r="AP219">
        <f t="shared" si="79"/>
        <v>0</v>
      </c>
      <c r="AQ219">
        <f t="shared" si="80"/>
        <v>0</v>
      </c>
      <c r="AR219">
        <f t="shared" si="81"/>
        <v>0</v>
      </c>
      <c r="AS219">
        <f t="shared" si="82"/>
        <v>0</v>
      </c>
      <c r="AT219">
        <f t="shared" si="83"/>
        <v>0</v>
      </c>
      <c r="AU219">
        <f t="shared" si="84"/>
        <v>0</v>
      </c>
      <c r="AV219">
        <f t="shared" si="85"/>
        <v>0</v>
      </c>
      <c r="AW219">
        <f t="shared" si="86"/>
        <v>0</v>
      </c>
      <c r="AX219">
        <v>1</v>
      </c>
      <c r="AY219">
        <f t="shared" si="87"/>
        <v>0</v>
      </c>
      <c r="AZ219">
        <f t="shared" si="88"/>
        <v>0</v>
      </c>
      <c r="BA219">
        <f t="shared" si="89"/>
        <v>0</v>
      </c>
      <c r="BB219">
        <f t="shared" si="90"/>
        <v>0</v>
      </c>
      <c r="BC219">
        <f t="shared" si="91"/>
        <v>0</v>
      </c>
      <c r="BD219">
        <f t="shared" si="92"/>
        <v>0</v>
      </c>
      <c r="BE219">
        <v>2</v>
      </c>
      <c r="BF219">
        <f t="shared" si="93"/>
        <v>0</v>
      </c>
      <c r="BG219">
        <f t="shared" si="94"/>
        <v>0</v>
      </c>
    </row>
    <row r="220" spans="38:59" ht="12" customHeight="1" x14ac:dyDescent="0.25">
      <c r="AL220">
        <f t="shared" si="75"/>
        <v>0</v>
      </c>
      <c r="AM220">
        <f t="shared" si="76"/>
        <v>2</v>
      </c>
      <c r="AN220">
        <f t="shared" si="77"/>
        <v>1</v>
      </c>
      <c r="AO220">
        <f t="shared" si="78"/>
        <v>0</v>
      </c>
      <c r="AP220">
        <f t="shared" si="79"/>
        <v>0</v>
      </c>
      <c r="AQ220">
        <f t="shared" si="80"/>
        <v>0</v>
      </c>
      <c r="AR220">
        <f t="shared" si="81"/>
        <v>0</v>
      </c>
      <c r="AS220">
        <f t="shared" si="82"/>
        <v>0</v>
      </c>
      <c r="AT220">
        <f t="shared" si="83"/>
        <v>0</v>
      </c>
      <c r="AU220">
        <f t="shared" si="84"/>
        <v>0</v>
      </c>
      <c r="AV220">
        <f t="shared" si="85"/>
        <v>0</v>
      </c>
      <c r="AW220">
        <f t="shared" si="86"/>
        <v>0</v>
      </c>
      <c r="AX220">
        <v>1</v>
      </c>
      <c r="AY220">
        <f t="shared" si="87"/>
        <v>0</v>
      </c>
      <c r="AZ220">
        <f t="shared" si="88"/>
        <v>0</v>
      </c>
      <c r="BA220">
        <f t="shared" si="89"/>
        <v>0</v>
      </c>
      <c r="BB220">
        <f t="shared" si="90"/>
        <v>0</v>
      </c>
      <c r="BC220">
        <f t="shared" si="91"/>
        <v>0</v>
      </c>
      <c r="BD220">
        <f t="shared" si="92"/>
        <v>0</v>
      </c>
      <c r="BE220">
        <v>2</v>
      </c>
      <c r="BF220">
        <f t="shared" si="93"/>
        <v>0</v>
      </c>
      <c r="BG220">
        <f t="shared" si="94"/>
        <v>0</v>
      </c>
    </row>
    <row r="221" spans="38:59" ht="12" customHeight="1" x14ac:dyDescent="0.25">
      <c r="AL221">
        <f t="shared" si="75"/>
        <v>0</v>
      </c>
      <c r="AM221">
        <f t="shared" si="76"/>
        <v>2</v>
      </c>
      <c r="AN221">
        <f t="shared" si="77"/>
        <v>1</v>
      </c>
      <c r="AO221">
        <f t="shared" si="78"/>
        <v>0</v>
      </c>
      <c r="AP221">
        <f t="shared" si="79"/>
        <v>0</v>
      </c>
      <c r="AQ221">
        <f t="shared" si="80"/>
        <v>0</v>
      </c>
      <c r="AR221">
        <f t="shared" si="81"/>
        <v>0</v>
      </c>
      <c r="AS221">
        <f t="shared" si="82"/>
        <v>0</v>
      </c>
      <c r="AT221">
        <f t="shared" si="83"/>
        <v>0</v>
      </c>
      <c r="AU221">
        <f t="shared" si="84"/>
        <v>0</v>
      </c>
      <c r="AV221">
        <f t="shared" si="85"/>
        <v>0</v>
      </c>
      <c r="AW221">
        <f t="shared" si="86"/>
        <v>0</v>
      </c>
      <c r="AX221">
        <v>1</v>
      </c>
      <c r="AY221">
        <f t="shared" si="87"/>
        <v>0</v>
      </c>
      <c r="AZ221">
        <f t="shared" si="88"/>
        <v>0</v>
      </c>
      <c r="BA221">
        <f t="shared" si="89"/>
        <v>0</v>
      </c>
      <c r="BB221">
        <f t="shared" si="90"/>
        <v>0</v>
      </c>
      <c r="BC221">
        <f t="shared" si="91"/>
        <v>0</v>
      </c>
      <c r="BD221">
        <f t="shared" si="92"/>
        <v>0</v>
      </c>
      <c r="BE221">
        <v>2</v>
      </c>
      <c r="BF221">
        <f t="shared" si="93"/>
        <v>0</v>
      </c>
      <c r="BG221">
        <f t="shared" si="94"/>
        <v>0</v>
      </c>
    </row>
    <row r="222" spans="38:59" ht="12" customHeight="1" x14ac:dyDescent="0.25">
      <c r="AL222">
        <f t="shared" si="75"/>
        <v>0</v>
      </c>
      <c r="AM222">
        <f t="shared" si="76"/>
        <v>2</v>
      </c>
      <c r="AN222">
        <f t="shared" si="77"/>
        <v>1</v>
      </c>
      <c r="AO222">
        <f t="shared" si="78"/>
        <v>0</v>
      </c>
      <c r="AP222">
        <f t="shared" si="79"/>
        <v>0</v>
      </c>
      <c r="AQ222">
        <f t="shared" si="80"/>
        <v>0</v>
      </c>
      <c r="AR222">
        <f t="shared" si="81"/>
        <v>0</v>
      </c>
      <c r="AS222">
        <f t="shared" si="82"/>
        <v>0</v>
      </c>
      <c r="AT222">
        <f t="shared" si="83"/>
        <v>0</v>
      </c>
      <c r="AU222">
        <f t="shared" si="84"/>
        <v>0</v>
      </c>
      <c r="AV222">
        <f t="shared" si="85"/>
        <v>0</v>
      </c>
      <c r="AW222">
        <f t="shared" si="86"/>
        <v>0</v>
      </c>
      <c r="AX222">
        <v>1</v>
      </c>
      <c r="AY222">
        <f t="shared" si="87"/>
        <v>0</v>
      </c>
      <c r="AZ222">
        <f t="shared" si="88"/>
        <v>0</v>
      </c>
      <c r="BA222">
        <f t="shared" si="89"/>
        <v>0</v>
      </c>
      <c r="BB222">
        <f t="shared" si="90"/>
        <v>0</v>
      </c>
      <c r="BC222">
        <f t="shared" si="91"/>
        <v>0</v>
      </c>
      <c r="BD222">
        <f t="shared" si="92"/>
        <v>0</v>
      </c>
      <c r="BE222">
        <v>2</v>
      </c>
      <c r="BF222">
        <f t="shared" si="93"/>
        <v>0</v>
      </c>
      <c r="BG222">
        <f t="shared" si="94"/>
        <v>0</v>
      </c>
    </row>
    <row r="223" spans="38:59" ht="12" customHeight="1" x14ac:dyDescent="0.25">
      <c r="AL223">
        <f t="shared" si="75"/>
        <v>0</v>
      </c>
      <c r="AM223">
        <f t="shared" si="76"/>
        <v>2</v>
      </c>
      <c r="AN223">
        <f t="shared" si="77"/>
        <v>1</v>
      </c>
      <c r="AO223">
        <f t="shared" si="78"/>
        <v>0</v>
      </c>
      <c r="AP223">
        <f t="shared" si="79"/>
        <v>0</v>
      </c>
      <c r="AQ223">
        <f t="shared" si="80"/>
        <v>0</v>
      </c>
      <c r="AR223">
        <f t="shared" si="81"/>
        <v>0</v>
      </c>
      <c r="AS223">
        <f t="shared" si="82"/>
        <v>0</v>
      </c>
      <c r="AT223">
        <f t="shared" si="83"/>
        <v>0</v>
      </c>
      <c r="AU223">
        <f t="shared" si="84"/>
        <v>0</v>
      </c>
      <c r="AV223">
        <f t="shared" si="85"/>
        <v>0</v>
      </c>
      <c r="AW223">
        <f t="shared" si="86"/>
        <v>0</v>
      </c>
      <c r="AX223">
        <v>1</v>
      </c>
      <c r="AY223">
        <f t="shared" si="87"/>
        <v>0</v>
      </c>
      <c r="AZ223">
        <f t="shared" si="88"/>
        <v>0</v>
      </c>
      <c r="BA223">
        <f t="shared" si="89"/>
        <v>0</v>
      </c>
      <c r="BB223">
        <f t="shared" si="90"/>
        <v>0</v>
      </c>
      <c r="BC223">
        <f t="shared" si="91"/>
        <v>0</v>
      </c>
      <c r="BD223">
        <f t="shared" si="92"/>
        <v>0</v>
      </c>
      <c r="BE223">
        <v>2</v>
      </c>
      <c r="BF223">
        <f t="shared" si="93"/>
        <v>0</v>
      </c>
      <c r="BG223">
        <f t="shared" si="94"/>
        <v>0</v>
      </c>
    </row>
    <row r="224" spans="38:59" ht="12" customHeight="1" x14ac:dyDescent="0.25">
      <c r="AL224">
        <f t="shared" si="75"/>
        <v>0</v>
      </c>
      <c r="AM224">
        <f t="shared" si="76"/>
        <v>2</v>
      </c>
      <c r="AN224">
        <f t="shared" si="77"/>
        <v>1</v>
      </c>
      <c r="AO224">
        <f t="shared" si="78"/>
        <v>0</v>
      </c>
      <c r="AP224">
        <f t="shared" si="79"/>
        <v>0</v>
      </c>
      <c r="AQ224">
        <f t="shared" si="80"/>
        <v>0</v>
      </c>
      <c r="AR224">
        <f t="shared" si="81"/>
        <v>0</v>
      </c>
      <c r="AS224">
        <f t="shared" si="82"/>
        <v>0</v>
      </c>
      <c r="AT224">
        <f t="shared" si="83"/>
        <v>0</v>
      </c>
      <c r="AU224">
        <f t="shared" si="84"/>
        <v>0</v>
      </c>
      <c r="AV224">
        <f t="shared" si="85"/>
        <v>0</v>
      </c>
      <c r="AW224">
        <f t="shared" si="86"/>
        <v>0</v>
      </c>
      <c r="AX224">
        <v>1</v>
      </c>
      <c r="AY224">
        <f t="shared" si="87"/>
        <v>0</v>
      </c>
      <c r="AZ224">
        <f t="shared" si="88"/>
        <v>0</v>
      </c>
      <c r="BA224">
        <f t="shared" si="89"/>
        <v>0</v>
      </c>
      <c r="BB224">
        <f t="shared" si="90"/>
        <v>0</v>
      </c>
      <c r="BC224">
        <f t="shared" si="91"/>
        <v>0</v>
      </c>
      <c r="BD224">
        <f t="shared" si="92"/>
        <v>0</v>
      </c>
      <c r="BE224">
        <v>2</v>
      </c>
      <c r="BF224">
        <f t="shared" si="93"/>
        <v>0</v>
      </c>
      <c r="BG224">
        <f t="shared" si="94"/>
        <v>0</v>
      </c>
    </row>
    <row r="225" spans="38:59" ht="12" customHeight="1" x14ac:dyDescent="0.25">
      <c r="AL225">
        <f t="shared" si="75"/>
        <v>0</v>
      </c>
      <c r="AM225">
        <f t="shared" si="76"/>
        <v>2</v>
      </c>
      <c r="AN225">
        <f t="shared" si="77"/>
        <v>1</v>
      </c>
      <c r="AO225">
        <f t="shared" si="78"/>
        <v>0</v>
      </c>
      <c r="AP225">
        <f t="shared" si="79"/>
        <v>0</v>
      </c>
      <c r="AQ225">
        <f t="shared" si="80"/>
        <v>0</v>
      </c>
      <c r="AR225">
        <f t="shared" si="81"/>
        <v>0</v>
      </c>
      <c r="AS225">
        <f t="shared" si="82"/>
        <v>0</v>
      </c>
      <c r="AT225">
        <f t="shared" si="83"/>
        <v>0</v>
      </c>
      <c r="AU225">
        <f t="shared" si="84"/>
        <v>0</v>
      </c>
      <c r="AV225">
        <f t="shared" si="85"/>
        <v>0</v>
      </c>
      <c r="AW225">
        <f t="shared" si="86"/>
        <v>0</v>
      </c>
      <c r="AX225">
        <v>1</v>
      </c>
      <c r="AY225">
        <f t="shared" si="87"/>
        <v>0</v>
      </c>
      <c r="AZ225">
        <f t="shared" si="88"/>
        <v>0</v>
      </c>
      <c r="BA225">
        <f t="shared" si="89"/>
        <v>0</v>
      </c>
      <c r="BB225">
        <f t="shared" si="90"/>
        <v>0</v>
      </c>
      <c r="BC225">
        <f t="shared" si="91"/>
        <v>0</v>
      </c>
      <c r="BD225">
        <f t="shared" si="92"/>
        <v>0</v>
      </c>
      <c r="BE225">
        <v>2</v>
      </c>
      <c r="BF225">
        <f t="shared" si="93"/>
        <v>0</v>
      </c>
      <c r="BG225">
        <f t="shared" si="94"/>
        <v>0</v>
      </c>
    </row>
    <row r="226" spans="38:59" ht="12" customHeight="1" x14ac:dyDescent="0.25">
      <c r="AL226">
        <f t="shared" si="75"/>
        <v>0</v>
      </c>
      <c r="AM226">
        <f t="shared" si="76"/>
        <v>2</v>
      </c>
      <c r="AN226">
        <f t="shared" si="77"/>
        <v>1</v>
      </c>
      <c r="AO226">
        <f t="shared" si="78"/>
        <v>0</v>
      </c>
      <c r="AP226">
        <f t="shared" si="79"/>
        <v>0</v>
      </c>
      <c r="AQ226">
        <f t="shared" si="80"/>
        <v>0</v>
      </c>
      <c r="AR226">
        <f t="shared" si="81"/>
        <v>0</v>
      </c>
      <c r="AS226">
        <f t="shared" si="82"/>
        <v>0</v>
      </c>
      <c r="AT226">
        <f t="shared" si="83"/>
        <v>0</v>
      </c>
      <c r="AU226">
        <f t="shared" si="84"/>
        <v>0</v>
      </c>
      <c r="AV226">
        <f t="shared" si="85"/>
        <v>0</v>
      </c>
      <c r="AW226">
        <f t="shared" si="86"/>
        <v>0</v>
      </c>
      <c r="AX226">
        <v>1</v>
      </c>
      <c r="AY226">
        <f t="shared" si="87"/>
        <v>0</v>
      </c>
      <c r="AZ226">
        <f t="shared" si="88"/>
        <v>0</v>
      </c>
      <c r="BA226">
        <f t="shared" si="89"/>
        <v>0</v>
      </c>
      <c r="BB226">
        <f t="shared" si="90"/>
        <v>0</v>
      </c>
      <c r="BC226">
        <f t="shared" si="91"/>
        <v>0</v>
      </c>
      <c r="BD226">
        <f t="shared" si="92"/>
        <v>0</v>
      </c>
      <c r="BE226">
        <v>2</v>
      </c>
      <c r="BF226">
        <f t="shared" si="93"/>
        <v>0</v>
      </c>
      <c r="BG226">
        <f t="shared" si="94"/>
        <v>0</v>
      </c>
    </row>
    <row r="227" spans="38:59" ht="12" customHeight="1" x14ac:dyDescent="0.25">
      <c r="AL227">
        <f t="shared" si="75"/>
        <v>0</v>
      </c>
      <c r="AM227">
        <f t="shared" si="76"/>
        <v>2</v>
      </c>
      <c r="AN227">
        <f t="shared" si="77"/>
        <v>1</v>
      </c>
      <c r="AO227">
        <f t="shared" si="78"/>
        <v>0</v>
      </c>
      <c r="AP227">
        <f t="shared" si="79"/>
        <v>0</v>
      </c>
      <c r="AQ227">
        <f t="shared" si="80"/>
        <v>0</v>
      </c>
      <c r="AR227">
        <f t="shared" si="81"/>
        <v>0</v>
      </c>
      <c r="AS227">
        <f t="shared" si="82"/>
        <v>0</v>
      </c>
      <c r="AT227">
        <f t="shared" si="83"/>
        <v>0</v>
      </c>
      <c r="AU227">
        <f t="shared" si="84"/>
        <v>0</v>
      </c>
      <c r="AV227">
        <f t="shared" si="85"/>
        <v>0</v>
      </c>
      <c r="AW227">
        <f t="shared" si="86"/>
        <v>0</v>
      </c>
      <c r="AX227">
        <v>1</v>
      </c>
      <c r="AY227">
        <f t="shared" si="87"/>
        <v>0</v>
      </c>
      <c r="AZ227">
        <f t="shared" si="88"/>
        <v>0</v>
      </c>
      <c r="BA227">
        <f t="shared" si="89"/>
        <v>0</v>
      </c>
      <c r="BB227">
        <f t="shared" si="90"/>
        <v>0</v>
      </c>
      <c r="BC227">
        <f t="shared" si="91"/>
        <v>0</v>
      </c>
      <c r="BD227">
        <f t="shared" si="92"/>
        <v>0</v>
      </c>
      <c r="BE227">
        <v>2</v>
      </c>
      <c r="BF227">
        <f t="shared" si="93"/>
        <v>0</v>
      </c>
      <c r="BG227">
        <f t="shared" si="94"/>
        <v>0</v>
      </c>
    </row>
    <row r="228" spans="38:59" ht="12" customHeight="1" x14ac:dyDescent="0.25">
      <c r="AL228">
        <f t="shared" si="75"/>
        <v>0</v>
      </c>
      <c r="AM228">
        <f t="shared" si="76"/>
        <v>2</v>
      </c>
      <c r="AN228">
        <f t="shared" si="77"/>
        <v>1</v>
      </c>
      <c r="AO228">
        <f t="shared" si="78"/>
        <v>0</v>
      </c>
      <c r="AP228">
        <f t="shared" si="79"/>
        <v>0</v>
      </c>
      <c r="AQ228">
        <f t="shared" si="80"/>
        <v>0</v>
      </c>
      <c r="AR228">
        <f t="shared" si="81"/>
        <v>0</v>
      </c>
      <c r="AS228">
        <f t="shared" si="82"/>
        <v>0</v>
      </c>
      <c r="AT228">
        <f t="shared" si="83"/>
        <v>0</v>
      </c>
      <c r="AU228">
        <f t="shared" si="84"/>
        <v>0</v>
      </c>
      <c r="AV228">
        <f t="shared" si="85"/>
        <v>0</v>
      </c>
      <c r="AW228">
        <f t="shared" si="86"/>
        <v>0</v>
      </c>
      <c r="AX228">
        <v>1</v>
      </c>
      <c r="AY228">
        <f t="shared" si="87"/>
        <v>0</v>
      </c>
      <c r="AZ228">
        <f t="shared" si="88"/>
        <v>0</v>
      </c>
      <c r="BA228">
        <f t="shared" si="89"/>
        <v>0</v>
      </c>
      <c r="BB228">
        <f t="shared" si="90"/>
        <v>0</v>
      </c>
      <c r="BC228">
        <f t="shared" si="91"/>
        <v>0</v>
      </c>
      <c r="BD228">
        <f t="shared" si="92"/>
        <v>0</v>
      </c>
      <c r="BE228">
        <v>2</v>
      </c>
      <c r="BF228">
        <f t="shared" si="93"/>
        <v>0</v>
      </c>
      <c r="BG228">
        <f t="shared" si="94"/>
        <v>0</v>
      </c>
    </row>
    <row r="229" spans="38:59" ht="12" customHeight="1" x14ac:dyDescent="0.25">
      <c r="AL229">
        <f t="shared" si="75"/>
        <v>0</v>
      </c>
      <c r="AM229">
        <f t="shared" si="76"/>
        <v>2</v>
      </c>
      <c r="AN229">
        <f t="shared" si="77"/>
        <v>1</v>
      </c>
      <c r="AO229">
        <f t="shared" si="78"/>
        <v>0</v>
      </c>
      <c r="AP229">
        <f t="shared" si="79"/>
        <v>0</v>
      </c>
      <c r="AQ229">
        <f t="shared" ref="AQ229:AQ292" si="95">IF(B229&gt;=75,1,0)</f>
        <v>0</v>
      </c>
      <c r="AR229">
        <f t="shared" si="81"/>
        <v>0</v>
      </c>
      <c r="AS229">
        <f t="shared" si="82"/>
        <v>0</v>
      </c>
      <c r="AT229">
        <f t="shared" si="83"/>
        <v>0</v>
      </c>
      <c r="AU229">
        <f t="shared" ref="AU229:AU292" si="96">IF(B229&gt;=65,1,0)</f>
        <v>0</v>
      </c>
      <c r="AV229">
        <f t="shared" ref="AV229:AV292" si="97">IF(C229="FEMALE",1,0)</f>
        <v>0</v>
      </c>
      <c r="AW229">
        <f t="shared" ref="AW229:AW292" si="98">IF(B229&gt;65,1,0)</f>
        <v>0</v>
      </c>
      <c r="AX229">
        <v>1</v>
      </c>
      <c r="AY229">
        <f t="shared" si="87"/>
        <v>0</v>
      </c>
      <c r="AZ229">
        <f t="shared" si="88"/>
        <v>0</v>
      </c>
      <c r="BA229">
        <f t="shared" si="89"/>
        <v>0</v>
      </c>
      <c r="BB229">
        <f t="shared" si="90"/>
        <v>0</v>
      </c>
      <c r="BC229">
        <f t="shared" si="91"/>
        <v>0</v>
      </c>
      <c r="BD229">
        <f t="shared" ref="BD229:BD292" si="99">IF(B229&gt;=70,3,IF(B229&gt;=60,2,IF(B229&gt;=50,1,0)))</f>
        <v>0</v>
      </c>
      <c r="BE229">
        <v>2</v>
      </c>
      <c r="BF229">
        <f t="shared" si="93"/>
        <v>0</v>
      </c>
      <c r="BG229">
        <f t="shared" ref="BG229:BG292" si="100">IF(C229="FEMALE",1,0)</f>
        <v>0</v>
      </c>
    </row>
    <row r="230" spans="38:59" ht="12" customHeight="1" x14ac:dyDescent="0.25">
      <c r="AL230">
        <f t="shared" ref="AL230:AL293" si="101">SUM(AO230:AV230)</f>
        <v>0</v>
      </c>
      <c r="AM230">
        <f t="shared" ref="AM230:AM293" si="102">SUM(BB230:BG230)</f>
        <v>2</v>
      </c>
      <c r="AN230">
        <f t="shared" ref="AN230:AN293" si="103">SUM(AW230:BA230)</f>
        <v>1</v>
      </c>
      <c r="AO230">
        <f t="shared" ref="AO230:AO293" si="104">IF(M230="YES",1,0)</f>
        <v>0</v>
      </c>
      <c r="AP230">
        <f t="shared" ref="AP230:AP293" si="105">IF(F230="YES",1,0)</f>
        <v>0</v>
      </c>
      <c r="AQ230">
        <f t="shared" si="95"/>
        <v>0</v>
      </c>
      <c r="AR230">
        <f t="shared" ref="AR230:AR293" si="106">IF(G230="YES",1,0)</f>
        <v>0</v>
      </c>
      <c r="AS230">
        <f t="shared" ref="AS230:AS293" si="107">IF(K230="YES",2,0)</f>
        <v>0</v>
      </c>
      <c r="AT230">
        <f t="shared" ref="AT230:AT293" si="108">IF(J230="YES",1,0)</f>
        <v>0</v>
      </c>
      <c r="AU230">
        <f t="shared" si="96"/>
        <v>0</v>
      </c>
      <c r="AV230">
        <f t="shared" si="97"/>
        <v>0</v>
      </c>
      <c r="AW230">
        <f t="shared" si="98"/>
        <v>0</v>
      </c>
      <c r="AX230">
        <v>1</v>
      </c>
      <c r="AY230">
        <f t="shared" ref="AY230:AY293" si="109">IF(O230&lt;&gt;"",IF(O230&lt;60,1,0),0)</f>
        <v>0</v>
      </c>
      <c r="AZ230">
        <f t="shared" ref="AZ230:AZ293" si="110">IF(X230&gt;=43,1,0)</f>
        <v>0</v>
      </c>
      <c r="BA230">
        <f t="shared" ref="BA230:BA293" si="111">IF(AB230&lt;&gt;"",IF(AB230&lt;50,1,0),0)</f>
        <v>0</v>
      </c>
      <c r="BB230">
        <f t="shared" ref="BB230:BB293" si="112">IF(H230="YES",1,0)</f>
        <v>0</v>
      </c>
      <c r="BC230">
        <f t="shared" ref="BC230:BC293" si="113">IF(X230&gt;=55,4,IF(X230&gt;=50,3,IF(X230&gt;=45,2,IF(X230&gt;=40,1,0))))</f>
        <v>0</v>
      </c>
      <c r="BD230">
        <f t="shared" si="99"/>
        <v>0</v>
      </c>
      <c r="BE230">
        <v>2</v>
      </c>
      <c r="BF230">
        <f t="shared" ref="BF230:BF293" si="114">IF(V230&gt;=2,2,IF(V230&gt;=1,1,0))</f>
        <v>0</v>
      </c>
      <c r="BG230">
        <f t="shared" si="100"/>
        <v>0</v>
      </c>
    </row>
    <row r="231" spans="38:59" ht="12" customHeight="1" x14ac:dyDescent="0.25">
      <c r="AL231">
        <f t="shared" si="101"/>
        <v>0</v>
      </c>
      <c r="AM231">
        <f t="shared" si="102"/>
        <v>2</v>
      </c>
      <c r="AN231">
        <f t="shared" si="103"/>
        <v>1</v>
      </c>
      <c r="AO231">
        <f t="shared" si="104"/>
        <v>0</v>
      </c>
      <c r="AP231">
        <f t="shared" si="105"/>
        <v>0</v>
      </c>
      <c r="AQ231">
        <f t="shared" si="95"/>
        <v>0</v>
      </c>
      <c r="AR231">
        <f t="shared" si="106"/>
        <v>0</v>
      </c>
      <c r="AS231">
        <f t="shared" si="107"/>
        <v>0</v>
      </c>
      <c r="AT231">
        <f t="shared" si="108"/>
        <v>0</v>
      </c>
      <c r="AU231">
        <f t="shared" si="96"/>
        <v>0</v>
      </c>
      <c r="AV231">
        <f t="shared" si="97"/>
        <v>0</v>
      </c>
      <c r="AW231">
        <f t="shared" si="98"/>
        <v>0</v>
      </c>
      <c r="AX231">
        <v>1</v>
      </c>
      <c r="AY231">
        <f t="shared" si="109"/>
        <v>0</v>
      </c>
      <c r="AZ231">
        <f t="shared" si="110"/>
        <v>0</v>
      </c>
      <c r="BA231">
        <f t="shared" si="111"/>
        <v>0</v>
      </c>
      <c r="BB231">
        <f t="shared" si="112"/>
        <v>0</v>
      </c>
      <c r="BC231">
        <f t="shared" si="113"/>
        <v>0</v>
      </c>
      <c r="BD231">
        <f t="shared" si="99"/>
        <v>0</v>
      </c>
      <c r="BE231">
        <v>2</v>
      </c>
      <c r="BF231">
        <f t="shared" si="114"/>
        <v>0</v>
      </c>
      <c r="BG231">
        <f t="shared" si="100"/>
        <v>0</v>
      </c>
    </row>
    <row r="232" spans="38:59" ht="12" customHeight="1" x14ac:dyDescent="0.25">
      <c r="AL232">
        <f t="shared" si="101"/>
        <v>0</v>
      </c>
      <c r="AM232">
        <f t="shared" si="102"/>
        <v>2</v>
      </c>
      <c r="AN232">
        <f t="shared" si="103"/>
        <v>1</v>
      </c>
      <c r="AO232">
        <f t="shared" si="104"/>
        <v>0</v>
      </c>
      <c r="AP232">
        <f t="shared" si="105"/>
        <v>0</v>
      </c>
      <c r="AQ232">
        <f t="shared" si="95"/>
        <v>0</v>
      </c>
      <c r="AR232">
        <f t="shared" si="106"/>
        <v>0</v>
      </c>
      <c r="AS232">
        <f t="shared" si="107"/>
        <v>0</v>
      </c>
      <c r="AT232">
        <f t="shared" si="108"/>
        <v>0</v>
      </c>
      <c r="AU232">
        <f t="shared" si="96"/>
        <v>0</v>
      </c>
      <c r="AV232">
        <f t="shared" si="97"/>
        <v>0</v>
      </c>
      <c r="AW232">
        <f t="shared" si="98"/>
        <v>0</v>
      </c>
      <c r="AX232">
        <v>1</v>
      </c>
      <c r="AY232">
        <f t="shared" si="109"/>
        <v>0</v>
      </c>
      <c r="AZ232">
        <f t="shared" si="110"/>
        <v>0</v>
      </c>
      <c r="BA232">
        <f t="shared" si="111"/>
        <v>0</v>
      </c>
      <c r="BB232">
        <f t="shared" si="112"/>
        <v>0</v>
      </c>
      <c r="BC232">
        <f t="shared" si="113"/>
        <v>0</v>
      </c>
      <c r="BD232">
        <f t="shared" si="99"/>
        <v>0</v>
      </c>
      <c r="BE232">
        <v>2</v>
      </c>
      <c r="BF232">
        <f t="shared" si="114"/>
        <v>0</v>
      </c>
      <c r="BG232">
        <f t="shared" si="100"/>
        <v>0</v>
      </c>
    </row>
    <row r="233" spans="38:59" ht="12" customHeight="1" x14ac:dyDescent="0.25">
      <c r="AL233">
        <f t="shared" si="101"/>
        <v>0</v>
      </c>
      <c r="AM233">
        <f t="shared" si="102"/>
        <v>2</v>
      </c>
      <c r="AN233">
        <f t="shared" si="103"/>
        <v>1</v>
      </c>
      <c r="AO233">
        <f t="shared" si="104"/>
        <v>0</v>
      </c>
      <c r="AP233">
        <f t="shared" si="105"/>
        <v>0</v>
      </c>
      <c r="AQ233">
        <f t="shared" si="95"/>
        <v>0</v>
      </c>
      <c r="AR233">
        <f t="shared" si="106"/>
        <v>0</v>
      </c>
      <c r="AS233">
        <f t="shared" si="107"/>
        <v>0</v>
      </c>
      <c r="AT233">
        <f t="shared" si="108"/>
        <v>0</v>
      </c>
      <c r="AU233">
        <f t="shared" si="96"/>
        <v>0</v>
      </c>
      <c r="AV233">
        <f t="shared" si="97"/>
        <v>0</v>
      </c>
      <c r="AW233">
        <f t="shared" si="98"/>
        <v>0</v>
      </c>
      <c r="AX233">
        <v>1</v>
      </c>
      <c r="AY233">
        <f t="shared" si="109"/>
        <v>0</v>
      </c>
      <c r="AZ233">
        <f t="shared" si="110"/>
        <v>0</v>
      </c>
      <c r="BA233">
        <f t="shared" si="111"/>
        <v>0</v>
      </c>
      <c r="BB233">
        <f t="shared" si="112"/>
        <v>0</v>
      </c>
      <c r="BC233">
        <f t="shared" si="113"/>
        <v>0</v>
      </c>
      <c r="BD233">
        <f t="shared" si="99"/>
        <v>0</v>
      </c>
      <c r="BE233">
        <v>2</v>
      </c>
      <c r="BF233">
        <f t="shared" si="114"/>
        <v>0</v>
      </c>
      <c r="BG233">
        <f t="shared" si="100"/>
        <v>0</v>
      </c>
    </row>
    <row r="234" spans="38:59" ht="12" customHeight="1" x14ac:dyDescent="0.25">
      <c r="AL234">
        <f t="shared" si="101"/>
        <v>0</v>
      </c>
      <c r="AM234">
        <f t="shared" si="102"/>
        <v>2</v>
      </c>
      <c r="AN234">
        <f t="shared" si="103"/>
        <v>1</v>
      </c>
      <c r="AO234">
        <f t="shared" si="104"/>
        <v>0</v>
      </c>
      <c r="AP234">
        <f t="shared" si="105"/>
        <v>0</v>
      </c>
      <c r="AQ234">
        <f t="shared" si="95"/>
        <v>0</v>
      </c>
      <c r="AR234">
        <f t="shared" si="106"/>
        <v>0</v>
      </c>
      <c r="AS234">
        <f t="shared" si="107"/>
        <v>0</v>
      </c>
      <c r="AT234">
        <f t="shared" si="108"/>
        <v>0</v>
      </c>
      <c r="AU234">
        <f t="shared" si="96"/>
        <v>0</v>
      </c>
      <c r="AV234">
        <f t="shared" si="97"/>
        <v>0</v>
      </c>
      <c r="AW234">
        <f t="shared" si="98"/>
        <v>0</v>
      </c>
      <c r="AX234">
        <v>1</v>
      </c>
      <c r="AY234">
        <f t="shared" si="109"/>
        <v>0</v>
      </c>
      <c r="AZ234">
        <f t="shared" si="110"/>
        <v>0</v>
      </c>
      <c r="BA234">
        <f t="shared" si="111"/>
        <v>0</v>
      </c>
      <c r="BB234">
        <f t="shared" si="112"/>
        <v>0</v>
      </c>
      <c r="BC234">
        <f t="shared" si="113"/>
        <v>0</v>
      </c>
      <c r="BD234">
        <f t="shared" si="99"/>
        <v>0</v>
      </c>
      <c r="BE234">
        <v>2</v>
      </c>
      <c r="BF234">
        <f t="shared" si="114"/>
        <v>0</v>
      </c>
      <c r="BG234">
        <f t="shared" si="100"/>
        <v>0</v>
      </c>
    </row>
    <row r="235" spans="38:59" ht="12" customHeight="1" x14ac:dyDescent="0.25">
      <c r="AL235">
        <f t="shared" si="101"/>
        <v>0</v>
      </c>
      <c r="AM235">
        <f t="shared" si="102"/>
        <v>2</v>
      </c>
      <c r="AN235">
        <f t="shared" si="103"/>
        <v>1</v>
      </c>
      <c r="AO235">
        <f t="shared" si="104"/>
        <v>0</v>
      </c>
      <c r="AP235">
        <f t="shared" si="105"/>
        <v>0</v>
      </c>
      <c r="AQ235">
        <f t="shared" si="95"/>
        <v>0</v>
      </c>
      <c r="AR235">
        <f t="shared" si="106"/>
        <v>0</v>
      </c>
      <c r="AS235">
        <f t="shared" si="107"/>
        <v>0</v>
      </c>
      <c r="AT235">
        <f t="shared" si="108"/>
        <v>0</v>
      </c>
      <c r="AU235">
        <f t="shared" si="96"/>
        <v>0</v>
      </c>
      <c r="AV235">
        <f t="shared" si="97"/>
        <v>0</v>
      </c>
      <c r="AW235">
        <f t="shared" si="98"/>
        <v>0</v>
      </c>
      <c r="AX235">
        <v>1</v>
      </c>
      <c r="AY235">
        <f t="shared" si="109"/>
        <v>0</v>
      </c>
      <c r="AZ235">
        <f t="shared" si="110"/>
        <v>0</v>
      </c>
      <c r="BA235">
        <f t="shared" si="111"/>
        <v>0</v>
      </c>
      <c r="BB235">
        <f t="shared" si="112"/>
        <v>0</v>
      </c>
      <c r="BC235">
        <f t="shared" si="113"/>
        <v>0</v>
      </c>
      <c r="BD235">
        <f t="shared" si="99"/>
        <v>0</v>
      </c>
      <c r="BE235">
        <v>2</v>
      </c>
      <c r="BF235">
        <f t="shared" si="114"/>
        <v>0</v>
      </c>
      <c r="BG235">
        <f t="shared" si="100"/>
        <v>0</v>
      </c>
    </row>
    <row r="236" spans="38:59" ht="12" customHeight="1" x14ac:dyDescent="0.25">
      <c r="AL236">
        <f t="shared" si="101"/>
        <v>0</v>
      </c>
      <c r="AM236">
        <f t="shared" si="102"/>
        <v>2</v>
      </c>
      <c r="AN236">
        <f t="shared" si="103"/>
        <v>1</v>
      </c>
      <c r="AO236">
        <f t="shared" si="104"/>
        <v>0</v>
      </c>
      <c r="AP236">
        <f t="shared" si="105"/>
        <v>0</v>
      </c>
      <c r="AQ236">
        <f t="shared" si="95"/>
        <v>0</v>
      </c>
      <c r="AR236">
        <f t="shared" si="106"/>
        <v>0</v>
      </c>
      <c r="AS236">
        <f t="shared" si="107"/>
        <v>0</v>
      </c>
      <c r="AT236">
        <f t="shared" si="108"/>
        <v>0</v>
      </c>
      <c r="AU236">
        <f t="shared" si="96"/>
        <v>0</v>
      </c>
      <c r="AV236">
        <f t="shared" si="97"/>
        <v>0</v>
      </c>
      <c r="AW236">
        <f t="shared" si="98"/>
        <v>0</v>
      </c>
      <c r="AX236">
        <v>1</v>
      </c>
      <c r="AY236">
        <f t="shared" si="109"/>
        <v>0</v>
      </c>
      <c r="AZ236">
        <f t="shared" si="110"/>
        <v>0</v>
      </c>
      <c r="BA236">
        <f t="shared" si="111"/>
        <v>0</v>
      </c>
      <c r="BB236">
        <f t="shared" si="112"/>
        <v>0</v>
      </c>
      <c r="BC236">
        <f t="shared" si="113"/>
        <v>0</v>
      </c>
      <c r="BD236">
        <f t="shared" si="99"/>
        <v>0</v>
      </c>
      <c r="BE236">
        <v>2</v>
      </c>
      <c r="BF236">
        <f t="shared" si="114"/>
        <v>0</v>
      </c>
      <c r="BG236">
        <f t="shared" si="100"/>
        <v>0</v>
      </c>
    </row>
    <row r="237" spans="38:59" ht="12" customHeight="1" x14ac:dyDescent="0.25">
      <c r="AL237">
        <f t="shared" si="101"/>
        <v>0</v>
      </c>
      <c r="AM237">
        <f t="shared" si="102"/>
        <v>2</v>
      </c>
      <c r="AN237">
        <f t="shared" si="103"/>
        <v>1</v>
      </c>
      <c r="AO237">
        <f t="shared" si="104"/>
        <v>0</v>
      </c>
      <c r="AP237">
        <f t="shared" si="105"/>
        <v>0</v>
      </c>
      <c r="AQ237">
        <f t="shared" si="95"/>
        <v>0</v>
      </c>
      <c r="AR237">
        <f t="shared" si="106"/>
        <v>0</v>
      </c>
      <c r="AS237">
        <f t="shared" si="107"/>
        <v>0</v>
      </c>
      <c r="AT237">
        <f t="shared" si="108"/>
        <v>0</v>
      </c>
      <c r="AU237">
        <f t="shared" si="96"/>
        <v>0</v>
      </c>
      <c r="AV237">
        <f t="shared" si="97"/>
        <v>0</v>
      </c>
      <c r="AW237">
        <f t="shared" si="98"/>
        <v>0</v>
      </c>
      <c r="AX237">
        <v>1</v>
      </c>
      <c r="AY237">
        <f t="shared" si="109"/>
        <v>0</v>
      </c>
      <c r="AZ237">
        <f t="shared" si="110"/>
        <v>0</v>
      </c>
      <c r="BA237">
        <f t="shared" si="111"/>
        <v>0</v>
      </c>
      <c r="BB237">
        <f t="shared" si="112"/>
        <v>0</v>
      </c>
      <c r="BC237">
        <f t="shared" si="113"/>
        <v>0</v>
      </c>
      <c r="BD237">
        <f t="shared" si="99"/>
        <v>0</v>
      </c>
      <c r="BE237">
        <v>2</v>
      </c>
      <c r="BF237">
        <f t="shared" si="114"/>
        <v>0</v>
      </c>
      <c r="BG237">
        <f t="shared" si="100"/>
        <v>0</v>
      </c>
    </row>
    <row r="238" spans="38:59" ht="12" customHeight="1" x14ac:dyDescent="0.25">
      <c r="AL238">
        <f t="shared" si="101"/>
        <v>0</v>
      </c>
      <c r="AM238">
        <f t="shared" si="102"/>
        <v>2</v>
      </c>
      <c r="AN238">
        <f t="shared" si="103"/>
        <v>1</v>
      </c>
      <c r="AO238">
        <f t="shared" si="104"/>
        <v>0</v>
      </c>
      <c r="AP238">
        <f t="shared" si="105"/>
        <v>0</v>
      </c>
      <c r="AQ238">
        <f t="shared" si="95"/>
        <v>0</v>
      </c>
      <c r="AR238">
        <f t="shared" si="106"/>
        <v>0</v>
      </c>
      <c r="AS238">
        <f t="shared" si="107"/>
        <v>0</v>
      </c>
      <c r="AT238">
        <f t="shared" si="108"/>
        <v>0</v>
      </c>
      <c r="AU238">
        <f t="shared" si="96"/>
        <v>0</v>
      </c>
      <c r="AV238">
        <f t="shared" si="97"/>
        <v>0</v>
      </c>
      <c r="AW238">
        <f t="shared" si="98"/>
        <v>0</v>
      </c>
      <c r="AX238">
        <v>1</v>
      </c>
      <c r="AY238">
        <f t="shared" si="109"/>
        <v>0</v>
      </c>
      <c r="AZ238">
        <f t="shared" si="110"/>
        <v>0</v>
      </c>
      <c r="BA238">
        <f t="shared" si="111"/>
        <v>0</v>
      </c>
      <c r="BB238">
        <f t="shared" si="112"/>
        <v>0</v>
      </c>
      <c r="BC238">
        <f t="shared" si="113"/>
        <v>0</v>
      </c>
      <c r="BD238">
        <f t="shared" si="99"/>
        <v>0</v>
      </c>
      <c r="BE238">
        <v>2</v>
      </c>
      <c r="BF238">
        <f t="shared" si="114"/>
        <v>0</v>
      </c>
      <c r="BG238">
        <f t="shared" si="100"/>
        <v>0</v>
      </c>
    </row>
    <row r="239" spans="38:59" ht="12" customHeight="1" x14ac:dyDescent="0.25">
      <c r="AL239">
        <f t="shared" si="101"/>
        <v>0</v>
      </c>
      <c r="AM239">
        <f t="shared" si="102"/>
        <v>2</v>
      </c>
      <c r="AN239">
        <f t="shared" si="103"/>
        <v>1</v>
      </c>
      <c r="AO239">
        <f t="shared" si="104"/>
        <v>0</v>
      </c>
      <c r="AP239">
        <f t="shared" si="105"/>
        <v>0</v>
      </c>
      <c r="AQ239">
        <f t="shared" si="95"/>
        <v>0</v>
      </c>
      <c r="AR239">
        <f t="shared" si="106"/>
        <v>0</v>
      </c>
      <c r="AS239">
        <f t="shared" si="107"/>
        <v>0</v>
      </c>
      <c r="AT239">
        <f t="shared" si="108"/>
        <v>0</v>
      </c>
      <c r="AU239">
        <f t="shared" si="96"/>
        <v>0</v>
      </c>
      <c r="AV239">
        <f t="shared" si="97"/>
        <v>0</v>
      </c>
      <c r="AW239">
        <f t="shared" si="98"/>
        <v>0</v>
      </c>
      <c r="AX239">
        <v>1</v>
      </c>
      <c r="AY239">
        <f t="shared" si="109"/>
        <v>0</v>
      </c>
      <c r="AZ239">
        <f t="shared" si="110"/>
        <v>0</v>
      </c>
      <c r="BA239">
        <f t="shared" si="111"/>
        <v>0</v>
      </c>
      <c r="BB239">
        <f t="shared" si="112"/>
        <v>0</v>
      </c>
      <c r="BC239">
        <f t="shared" si="113"/>
        <v>0</v>
      </c>
      <c r="BD239">
        <f t="shared" si="99"/>
        <v>0</v>
      </c>
      <c r="BE239">
        <v>2</v>
      </c>
      <c r="BF239">
        <f t="shared" si="114"/>
        <v>0</v>
      </c>
      <c r="BG239">
        <f t="shared" si="100"/>
        <v>0</v>
      </c>
    </row>
    <row r="240" spans="38:59" ht="12" customHeight="1" x14ac:dyDescent="0.25">
      <c r="AL240">
        <f t="shared" si="101"/>
        <v>0</v>
      </c>
      <c r="AM240">
        <f t="shared" si="102"/>
        <v>2</v>
      </c>
      <c r="AN240">
        <f t="shared" si="103"/>
        <v>1</v>
      </c>
      <c r="AO240">
        <f t="shared" si="104"/>
        <v>0</v>
      </c>
      <c r="AP240">
        <f t="shared" si="105"/>
        <v>0</v>
      </c>
      <c r="AQ240">
        <f t="shared" si="95"/>
        <v>0</v>
      </c>
      <c r="AR240">
        <f t="shared" si="106"/>
        <v>0</v>
      </c>
      <c r="AS240">
        <f t="shared" si="107"/>
        <v>0</v>
      </c>
      <c r="AT240">
        <f t="shared" si="108"/>
        <v>0</v>
      </c>
      <c r="AU240">
        <f t="shared" si="96"/>
        <v>0</v>
      </c>
      <c r="AV240">
        <f t="shared" si="97"/>
        <v>0</v>
      </c>
      <c r="AW240">
        <f t="shared" si="98"/>
        <v>0</v>
      </c>
      <c r="AX240">
        <v>1</v>
      </c>
      <c r="AY240">
        <f t="shared" si="109"/>
        <v>0</v>
      </c>
      <c r="AZ240">
        <f t="shared" si="110"/>
        <v>0</v>
      </c>
      <c r="BA240">
        <f t="shared" si="111"/>
        <v>0</v>
      </c>
      <c r="BB240">
        <f t="shared" si="112"/>
        <v>0</v>
      </c>
      <c r="BC240">
        <f t="shared" si="113"/>
        <v>0</v>
      </c>
      <c r="BD240">
        <f t="shared" si="99"/>
        <v>0</v>
      </c>
      <c r="BE240">
        <v>2</v>
      </c>
      <c r="BF240">
        <f t="shared" si="114"/>
        <v>0</v>
      </c>
      <c r="BG240">
        <f t="shared" si="100"/>
        <v>0</v>
      </c>
    </row>
    <row r="241" spans="38:59" ht="12" customHeight="1" x14ac:dyDescent="0.25">
      <c r="AL241">
        <f t="shared" si="101"/>
        <v>0</v>
      </c>
      <c r="AM241">
        <f t="shared" si="102"/>
        <v>2</v>
      </c>
      <c r="AN241">
        <f t="shared" si="103"/>
        <v>1</v>
      </c>
      <c r="AO241">
        <f t="shared" si="104"/>
        <v>0</v>
      </c>
      <c r="AP241">
        <f t="shared" si="105"/>
        <v>0</v>
      </c>
      <c r="AQ241">
        <f t="shared" si="95"/>
        <v>0</v>
      </c>
      <c r="AR241">
        <f t="shared" si="106"/>
        <v>0</v>
      </c>
      <c r="AS241">
        <f t="shared" si="107"/>
        <v>0</v>
      </c>
      <c r="AT241">
        <f t="shared" si="108"/>
        <v>0</v>
      </c>
      <c r="AU241">
        <f t="shared" si="96"/>
        <v>0</v>
      </c>
      <c r="AV241">
        <f t="shared" si="97"/>
        <v>0</v>
      </c>
      <c r="AW241">
        <f t="shared" si="98"/>
        <v>0</v>
      </c>
      <c r="AX241">
        <v>1</v>
      </c>
      <c r="AY241">
        <f t="shared" si="109"/>
        <v>0</v>
      </c>
      <c r="AZ241">
        <f t="shared" si="110"/>
        <v>0</v>
      </c>
      <c r="BA241">
        <f t="shared" si="111"/>
        <v>0</v>
      </c>
      <c r="BB241">
        <f t="shared" si="112"/>
        <v>0</v>
      </c>
      <c r="BC241">
        <f t="shared" si="113"/>
        <v>0</v>
      </c>
      <c r="BD241">
        <f t="shared" si="99"/>
        <v>0</v>
      </c>
      <c r="BE241">
        <v>2</v>
      </c>
      <c r="BF241">
        <f t="shared" si="114"/>
        <v>0</v>
      </c>
      <c r="BG241">
        <f t="shared" si="100"/>
        <v>0</v>
      </c>
    </row>
    <row r="242" spans="38:59" ht="12" customHeight="1" x14ac:dyDescent="0.25">
      <c r="AL242">
        <f t="shared" si="101"/>
        <v>0</v>
      </c>
      <c r="AM242">
        <f t="shared" si="102"/>
        <v>2</v>
      </c>
      <c r="AN242">
        <f t="shared" si="103"/>
        <v>1</v>
      </c>
      <c r="AO242">
        <f t="shared" si="104"/>
        <v>0</v>
      </c>
      <c r="AP242">
        <f t="shared" si="105"/>
        <v>0</v>
      </c>
      <c r="AQ242">
        <f t="shared" si="95"/>
        <v>0</v>
      </c>
      <c r="AR242">
        <f t="shared" si="106"/>
        <v>0</v>
      </c>
      <c r="AS242">
        <f t="shared" si="107"/>
        <v>0</v>
      </c>
      <c r="AT242">
        <f t="shared" si="108"/>
        <v>0</v>
      </c>
      <c r="AU242">
        <f t="shared" si="96"/>
        <v>0</v>
      </c>
      <c r="AV242">
        <f t="shared" si="97"/>
        <v>0</v>
      </c>
      <c r="AW242">
        <f t="shared" si="98"/>
        <v>0</v>
      </c>
      <c r="AX242">
        <v>1</v>
      </c>
      <c r="AY242">
        <f t="shared" si="109"/>
        <v>0</v>
      </c>
      <c r="AZ242">
        <f t="shared" si="110"/>
        <v>0</v>
      </c>
      <c r="BA242">
        <f t="shared" si="111"/>
        <v>0</v>
      </c>
      <c r="BB242">
        <f t="shared" si="112"/>
        <v>0</v>
      </c>
      <c r="BC242">
        <f t="shared" si="113"/>
        <v>0</v>
      </c>
      <c r="BD242">
        <f t="shared" si="99"/>
        <v>0</v>
      </c>
      <c r="BE242">
        <v>2</v>
      </c>
      <c r="BF242">
        <f t="shared" si="114"/>
        <v>0</v>
      </c>
      <c r="BG242">
        <f t="shared" si="100"/>
        <v>0</v>
      </c>
    </row>
    <row r="243" spans="38:59" ht="12" customHeight="1" x14ac:dyDescent="0.25">
      <c r="AL243">
        <f t="shared" si="101"/>
        <v>0</v>
      </c>
      <c r="AM243">
        <f t="shared" si="102"/>
        <v>2</v>
      </c>
      <c r="AN243">
        <f t="shared" si="103"/>
        <v>1</v>
      </c>
      <c r="AO243">
        <f t="shared" si="104"/>
        <v>0</v>
      </c>
      <c r="AP243">
        <f t="shared" si="105"/>
        <v>0</v>
      </c>
      <c r="AQ243">
        <f t="shared" si="95"/>
        <v>0</v>
      </c>
      <c r="AR243">
        <f t="shared" si="106"/>
        <v>0</v>
      </c>
      <c r="AS243">
        <f t="shared" si="107"/>
        <v>0</v>
      </c>
      <c r="AT243">
        <f t="shared" si="108"/>
        <v>0</v>
      </c>
      <c r="AU243">
        <f t="shared" si="96"/>
        <v>0</v>
      </c>
      <c r="AV243">
        <f t="shared" si="97"/>
        <v>0</v>
      </c>
      <c r="AW243">
        <f t="shared" si="98"/>
        <v>0</v>
      </c>
      <c r="AX243">
        <v>1</v>
      </c>
      <c r="AY243">
        <f t="shared" si="109"/>
        <v>0</v>
      </c>
      <c r="AZ243">
        <f t="shared" si="110"/>
        <v>0</v>
      </c>
      <c r="BA243">
        <f t="shared" si="111"/>
        <v>0</v>
      </c>
      <c r="BB243">
        <f t="shared" si="112"/>
        <v>0</v>
      </c>
      <c r="BC243">
        <f t="shared" si="113"/>
        <v>0</v>
      </c>
      <c r="BD243">
        <f t="shared" si="99"/>
        <v>0</v>
      </c>
      <c r="BE243">
        <v>2</v>
      </c>
      <c r="BF243">
        <f t="shared" si="114"/>
        <v>0</v>
      </c>
      <c r="BG243">
        <f t="shared" si="100"/>
        <v>0</v>
      </c>
    </row>
    <row r="244" spans="38:59" ht="12" customHeight="1" x14ac:dyDescent="0.25">
      <c r="AL244">
        <f t="shared" si="101"/>
        <v>0</v>
      </c>
      <c r="AM244">
        <f t="shared" si="102"/>
        <v>2</v>
      </c>
      <c r="AN244">
        <f t="shared" si="103"/>
        <v>1</v>
      </c>
      <c r="AO244">
        <f t="shared" si="104"/>
        <v>0</v>
      </c>
      <c r="AP244">
        <f t="shared" si="105"/>
        <v>0</v>
      </c>
      <c r="AQ244">
        <f t="shared" si="95"/>
        <v>0</v>
      </c>
      <c r="AR244">
        <f t="shared" si="106"/>
        <v>0</v>
      </c>
      <c r="AS244">
        <f t="shared" si="107"/>
        <v>0</v>
      </c>
      <c r="AT244">
        <f t="shared" si="108"/>
        <v>0</v>
      </c>
      <c r="AU244">
        <f t="shared" si="96"/>
        <v>0</v>
      </c>
      <c r="AV244">
        <f t="shared" si="97"/>
        <v>0</v>
      </c>
      <c r="AW244">
        <f t="shared" si="98"/>
        <v>0</v>
      </c>
      <c r="AX244">
        <v>1</v>
      </c>
      <c r="AY244">
        <f t="shared" si="109"/>
        <v>0</v>
      </c>
      <c r="AZ244">
        <f t="shared" si="110"/>
        <v>0</v>
      </c>
      <c r="BA244">
        <f t="shared" si="111"/>
        <v>0</v>
      </c>
      <c r="BB244">
        <f t="shared" si="112"/>
        <v>0</v>
      </c>
      <c r="BC244">
        <f t="shared" si="113"/>
        <v>0</v>
      </c>
      <c r="BD244">
        <f t="shared" si="99"/>
        <v>0</v>
      </c>
      <c r="BE244">
        <v>2</v>
      </c>
      <c r="BF244">
        <f t="shared" si="114"/>
        <v>0</v>
      </c>
      <c r="BG244">
        <f t="shared" si="100"/>
        <v>0</v>
      </c>
    </row>
    <row r="245" spans="38:59" ht="12" customHeight="1" x14ac:dyDescent="0.25">
      <c r="AL245">
        <f t="shared" si="101"/>
        <v>0</v>
      </c>
      <c r="AM245">
        <f t="shared" si="102"/>
        <v>2</v>
      </c>
      <c r="AN245">
        <f t="shared" si="103"/>
        <v>1</v>
      </c>
      <c r="AO245">
        <f t="shared" si="104"/>
        <v>0</v>
      </c>
      <c r="AP245">
        <f t="shared" si="105"/>
        <v>0</v>
      </c>
      <c r="AQ245">
        <f t="shared" si="95"/>
        <v>0</v>
      </c>
      <c r="AR245">
        <f t="shared" si="106"/>
        <v>0</v>
      </c>
      <c r="AS245">
        <f t="shared" si="107"/>
        <v>0</v>
      </c>
      <c r="AT245">
        <f t="shared" si="108"/>
        <v>0</v>
      </c>
      <c r="AU245">
        <f t="shared" si="96"/>
        <v>0</v>
      </c>
      <c r="AV245">
        <f t="shared" si="97"/>
        <v>0</v>
      </c>
      <c r="AW245">
        <f t="shared" si="98"/>
        <v>0</v>
      </c>
      <c r="AX245">
        <v>1</v>
      </c>
      <c r="AY245">
        <f t="shared" si="109"/>
        <v>0</v>
      </c>
      <c r="AZ245">
        <f t="shared" si="110"/>
        <v>0</v>
      </c>
      <c r="BA245">
        <f t="shared" si="111"/>
        <v>0</v>
      </c>
      <c r="BB245">
        <f t="shared" si="112"/>
        <v>0</v>
      </c>
      <c r="BC245">
        <f t="shared" si="113"/>
        <v>0</v>
      </c>
      <c r="BD245">
        <f t="shared" si="99"/>
        <v>0</v>
      </c>
      <c r="BE245">
        <v>2</v>
      </c>
      <c r="BF245">
        <f t="shared" si="114"/>
        <v>0</v>
      </c>
      <c r="BG245">
        <f t="shared" si="100"/>
        <v>0</v>
      </c>
    </row>
    <row r="246" spans="38:59" ht="12" customHeight="1" x14ac:dyDescent="0.25">
      <c r="AL246">
        <f t="shared" si="101"/>
        <v>0</v>
      </c>
      <c r="AM246">
        <f t="shared" si="102"/>
        <v>2</v>
      </c>
      <c r="AN246">
        <f t="shared" si="103"/>
        <v>1</v>
      </c>
      <c r="AO246">
        <f t="shared" si="104"/>
        <v>0</v>
      </c>
      <c r="AP246">
        <f t="shared" si="105"/>
        <v>0</v>
      </c>
      <c r="AQ246">
        <f t="shared" si="95"/>
        <v>0</v>
      </c>
      <c r="AR246">
        <f t="shared" si="106"/>
        <v>0</v>
      </c>
      <c r="AS246">
        <f t="shared" si="107"/>
        <v>0</v>
      </c>
      <c r="AT246">
        <f t="shared" si="108"/>
        <v>0</v>
      </c>
      <c r="AU246">
        <f t="shared" si="96"/>
        <v>0</v>
      </c>
      <c r="AV246">
        <f t="shared" si="97"/>
        <v>0</v>
      </c>
      <c r="AW246">
        <f t="shared" si="98"/>
        <v>0</v>
      </c>
      <c r="AX246">
        <v>1</v>
      </c>
      <c r="AY246">
        <f t="shared" si="109"/>
        <v>0</v>
      </c>
      <c r="AZ246">
        <f t="shared" si="110"/>
        <v>0</v>
      </c>
      <c r="BA246">
        <f t="shared" si="111"/>
        <v>0</v>
      </c>
      <c r="BB246">
        <f t="shared" si="112"/>
        <v>0</v>
      </c>
      <c r="BC246">
        <f t="shared" si="113"/>
        <v>0</v>
      </c>
      <c r="BD246">
        <f t="shared" si="99"/>
        <v>0</v>
      </c>
      <c r="BE246">
        <v>2</v>
      </c>
      <c r="BF246">
        <f t="shared" si="114"/>
        <v>0</v>
      </c>
      <c r="BG246">
        <f t="shared" si="100"/>
        <v>0</v>
      </c>
    </row>
    <row r="247" spans="38:59" ht="12" customHeight="1" x14ac:dyDescent="0.25">
      <c r="AL247">
        <f t="shared" si="101"/>
        <v>0</v>
      </c>
      <c r="AM247">
        <f t="shared" si="102"/>
        <v>2</v>
      </c>
      <c r="AN247">
        <f t="shared" si="103"/>
        <v>1</v>
      </c>
      <c r="AO247">
        <f t="shared" si="104"/>
        <v>0</v>
      </c>
      <c r="AP247">
        <f t="shared" si="105"/>
        <v>0</v>
      </c>
      <c r="AQ247">
        <f t="shared" si="95"/>
        <v>0</v>
      </c>
      <c r="AR247">
        <f t="shared" si="106"/>
        <v>0</v>
      </c>
      <c r="AS247">
        <f t="shared" si="107"/>
        <v>0</v>
      </c>
      <c r="AT247">
        <f t="shared" si="108"/>
        <v>0</v>
      </c>
      <c r="AU247">
        <f t="shared" si="96"/>
        <v>0</v>
      </c>
      <c r="AV247">
        <f t="shared" si="97"/>
        <v>0</v>
      </c>
      <c r="AW247">
        <f t="shared" si="98"/>
        <v>0</v>
      </c>
      <c r="AX247">
        <v>1</v>
      </c>
      <c r="AY247">
        <f t="shared" si="109"/>
        <v>0</v>
      </c>
      <c r="AZ247">
        <f t="shared" si="110"/>
        <v>0</v>
      </c>
      <c r="BA247">
        <f t="shared" si="111"/>
        <v>0</v>
      </c>
      <c r="BB247">
        <f t="shared" si="112"/>
        <v>0</v>
      </c>
      <c r="BC247">
        <f t="shared" si="113"/>
        <v>0</v>
      </c>
      <c r="BD247">
        <f t="shared" si="99"/>
        <v>0</v>
      </c>
      <c r="BE247">
        <v>2</v>
      </c>
      <c r="BF247">
        <f t="shared" si="114"/>
        <v>0</v>
      </c>
      <c r="BG247">
        <f t="shared" si="100"/>
        <v>0</v>
      </c>
    </row>
    <row r="248" spans="38:59" ht="12" customHeight="1" x14ac:dyDescent="0.25">
      <c r="AL248">
        <f t="shared" si="101"/>
        <v>0</v>
      </c>
      <c r="AM248">
        <f t="shared" si="102"/>
        <v>2</v>
      </c>
      <c r="AN248">
        <f t="shared" si="103"/>
        <v>1</v>
      </c>
      <c r="AO248">
        <f t="shared" si="104"/>
        <v>0</v>
      </c>
      <c r="AP248">
        <f t="shared" si="105"/>
        <v>0</v>
      </c>
      <c r="AQ248">
        <f t="shared" si="95"/>
        <v>0</v>
      </c>
      <c r="AR248">
        <f t="shared" si="106"/>
        <v>0</v>
      </c>
      <c r="AS248">
        <f t="shared" si="107"/>
        <v>0</v>
      </c>
      <c r="AT248">
        <f t="shared" si="108"/>
        <v>0</v>
      </c>
      <c r="AU248">
        <f t="shared" si="96"/>
        <v>0</v>
      </c>
      <c r="AV248">
        <f t="shared" si="97"/>
        <v>0</v>
      </c>
      <c r="AW248">
        <f t="shared" si="98"/>
        <v>0</v>
      </c>
      <c r="AX248">
        <v>1</v>
      </c>
      <c r="AY248">
        <f t="shared" si="109"/>
        <v>0</v>
      </c>
      <c r="AZ248">
        <f t="shared" si="110"/>
        <v>0</v>
      </c>
      <c r="BA248">
        <f t="shared" si="111"/>
        <v>0</v>
      </c>
      <c r="BB248">
        <f t="shared" si="112"/>
        <v>0</v>
      </c>
      <c r="BC248">
        <f t="shared" si="113"/>
        <v>0</v>
      </c>
      <c r="BD248">
        <f t="shared" si="99"/>
        <v>0</v>
      </c>
      <c r="BE248">
        <v>2</v>
      </c>
      <c r="BF248">
        <f t="shared" si="114"/>
        <v>0</v>
      </c>
      <c r="BG248">
        <f t="shared" si="100"/>
        <v>0</v>
      </c>
    </row>
    <row r="249" spans="38:59" ht="12" customHeight="1" x14ac:dyDescent="0.25">
      <c r="AL249">
        <f t="shared" si="101"/>
        <v>0</v>
      </c>
      <c r="AM249">
        <f t="shared" si="102"/>
        <v>2</v>
      </c>
      <c r="AN249">
        <f t="shared" si="103"/>
        <v>1</v>
      </c>
      <c r="AO249">
        <f t="shared" si="104"/>
        <v>0</v>
      </c>
      <c r="AP249">
        <f t="shared" si="105"/>
        <v>0</v>
      </c>
      <c r="AQ249">
        <f t="shared" si="95"/>
        <v>0</v>
      </c>
      <c r="AR249">
        <f t="shared" si="106"/>
        <v>0</v>
      </c>
      <c r="AS249">
        <f t="shared" si="107"/>
        <v>0</v>
      </c>
      <c r="AT249">
        <f t="shared" si="108"/>
        <v>0</v>
      </c>
      <c r="AU249">
        <f t="shared" si="96"/>
        <v>0</v>
      </c>
      <c r="AV249">
        <f t="shared" si="97"/>
        <v>0</v>
      </c>
      <c r="AW249">
        <f t="shared" si="98"/>
        <v>0</v>
      </c>
      <c r="AX249">
        <v>1</v>
      </c>
      <c r="AY249">
        <f t="shared" si="109"/>
        <v>0</v>
      </c>
      <c r="AZ249">
        <f t="shared" si="110"/>
        <v>0</v>
      </c>
      <c r="BA249">
        <f t="shared" si="111"/>
        <v>0</v>
      </c>
      <c r="BB249">
        <f t="shared" si="112"/>
        <v>0</v>
      </c>
      <c r="BC249">
        <f t="shared" si="113"/>
        <v>0</v>
      </c>
      <c r="BD249">
        <f t="shared" si="99"/>
        <v>0</v>
      </c>
      <c r="BE249">
        <v>2</v>
      </c>
      <c r="BF249">
        <f t="shared" si="114"/>
        <v>0</v>
      </c>
      <c r="BG249">
        <f t="shared" si="100"/>
        <v>0</v>
      </c>
    </row>
    <row r="250" spans="38:59" ht="12" customHeight="1" x14ac:dyDescent="0.25">
      <c r="AL250">
        <f t="shared" si="101"/>
        <v>0</v>
      </c>
      <c r="AM250">
        <f t="shared" si="102"/>
        <v>2</v>
      </c>
      <c r="AN250">
        <f t="shared" si="103"/>
        <v>1</v>
      </c>
      <c r="AO250">
        <f t="shared" si="104"/>
        <v>0</v>
      </c>
      <c r="AP250">
        <f t="shared" si="105"/>
        <v>0</v>
      </c>
      <c r="AQ250">
        <f t="shared" si="95"/>
        <v>0</v>
      </c>
      <c r="AR250">
        <f t="shared" si="106"/>
        <v>0</v>
      </c>
      <c r="AS250">
        <f t="shared" si="107"/>
        <v>0</v>
      </c>
      <c r="AT250">
        <f t="shared" si="108"/>
        <v>0</v>
      </c>
      <c r="AU250">
        <f t="shared" si="96"/>
        <v>0</v>
      </c>
      <c r="AV250">
        <f t="shared" si="97"/>
        <v>0</v>
      </c>
      <c r="AW250">
        <f t="shared" si="98"/>
        <v>0</v>
      </c>
      <c r="AX250">
        <v>1</v>
      </c>
      <c r="AY250">
        <f t="shared" si="109"/>
        <v>0</v>
      </c>
      <c r="AZ250">
        <f t="shared" si="110"/>
        <v>0</v>
      </c>
      <c r="BA250">
        <f t="shared" si="111"/>
        <v>0</v>
      </c>
      <c r="BB250">
        <f t="shared" si="112"/>
        <v>0</v>
      </c>
      <c r="BC250">
        <f t="shared" si="113"/>
        <v>0</v>
      </c>
      <c r="BD250">
        <f t="shared" si="99"/>
        <v>0</v>
      </c>
      <c r="BE250">
        <v>2</v>
      </c>
      <c r="BF250">
        <f t="shared" si="114"/>
        <v>0</v>
      </c>
      <c r="BG250">
        <f t="shared" si="100"/>
        <v>0</v>
      </c>
    </row>
    <row r="251" spans="38:59" ht="12" customHeight="1" x14ac:dyDescent="0.25">
      <c r="AL251">
        <f t="shared" si="101"/>
        <v>0</v>
      </c>
      <c r="AM251">
        <f t="shared" si="102"/>
        <v>2</v>
      </c>
      <c r="AN251">
        <f t="shared" si="103"/>
        <v>1</v>
      </c>
      <c r="AO251">
        <f t="shared" si="104"/>
        <v>0</v>
      </c>
      <c r="AP251">
        <f t="shared" si="105"/>
        <v>0</v>
      </c>
      <c r="AQ251">
        <f t="shared" si="95"/>
        <v>0</v>
      </c>
      <c r="AR251">
        <f t="shared" si="106"/>
        <v>0</v>
      </c>
      <c r="AS251">
        <f t="shared" si="107"/>
        <v>0</v>
      </c>
      <c r="AT251">
        <f t="shared" si="108"/>
        <v>0</v>
      </c>
      <c r="AU251">
        <f t="shared" si="96"/>
        <v>0</v>
      </c>
      <c r="AV251">
        <f t="shared" si="97"/>
        <v>0</v>
      </c>
      <c r="AW251">
        <f t="shared" si="98"/>
        <v>0</v>
      </c>
      <c r="AX251">
        <v>1</v>
      </c>
      <c r="AY251">
        <f t="shared" si="109"/>
        <v>0</v>
      </c>
      <c r="AZ251">
        <f t="shared" si="110"/>
        <v>0</v>
      </c>
      <c r="BA251">
        <f t="shared" si="111"/>
        <v>0</v>
      </c>
      <c r="BB251">
        <f t="shared" si="112"/>
        <v>0</v>
      </c>
      <c r="BC251">
        <f t="shared" si="113"/>
        <v>0</v>
      </c>
      <c r="BD251">
        <f t="shared" si="99"/>
        <v>0</v>
      </c>
      <c r="BE251">
        <v>2</v>
      </c>
      <c r="BF251">
        <f t="shared" si="114"/>
        <v>0</v>
      </c>
      <c r="BG251">
        <f t="shared" si="100"/>
        <v>0</v>
      </c>
    </row>
    <row r="252" spans="38:59" ht="12" customHeight="1" x14ac:dyDescent="0.25">
      <c r="AL252">
        <f t="shared" si="101"/>
        <v>0</v>
      </c>
      <c r="AM252">
        <f t="shared" si="102"/>
        <v>2</v>
      </c>
      <c r="AN252">
        <f t="shared" si="103"/>
        <v>1</v>
      </c>
      <c r="AO252">
        <f t="shared" si="104"/>
        <v>0</v>
      </c>
      <c r="AP252">
        <f t="shared" si="105"/>
        <v>0</v>
      </c>
      <c r="AQ252">
        <f t="shared" si="95"/>
        <v>0</v>
      </c>
      <c r="AR252">
        <f t="shared" si="106"/>
        <v>0</v>
      </c>
      <c r="AS252">
        <f t="shared" si="107"/>
        <v>0</v>
      </c>
      <c r="AT252">
        <f t="shared" si="108"/>
        <v>0</v>
      </c>
      <c r="AU252">
        <f t="shared" si="96"/>
        <v>0</v>
      </c>
      <c r="AV252">
        <f t="shared" si="97"/>
        <v>0</v>
      </c>
      <c r="AW252">
        <f t="shared" si="98"/>
        <v>0</v>
      </c>
      <c r="AX252">
        <v>1</v>
      </c>
      <c r="AY252">
        <f t="shared" si="109"/>
        <v>0</v>
      </c>
      <c r="AZ252">
        <f t="shared" si="110"/>
        <v>0</v>
      </c>
      <c r="BA252">
        <f t="shared" si="111"/>
        <v>0</v>
      </c>
      <c r="BB252">
        <f t="shared" si="112"/>
        <v>0</v>
      </c>
      <c r="BC252">
        <f t="shared" si="113"/>
        <v>0</v>
      </c>
      <c r="BD252">
        <f t="shared" si="99"/>
        <v>0</v>
      </c>
      <c r="BE252">
        <v>2</v>
      </c>
      <c r="BF252">
        <f t="shared" si="114"/>
        <v>0</v>
      </c>
      <c r="BG252">
        <f t="shared" si="100"/>
        <v>0</v>
      </c>
    </row>
    <row r="253" spans="38:59" ht="12" customHeight="1" x14ac:dyDescent="0.25">
      <c r="AL253">
        <f t="shared" si="101"/>
        <v>0</v>
      </c>
      <c r="AM253">
        <f t="shared" si="102"/>
        <v>2</v>
      </c>
      <c r="AN253">
        <f t="shared" si="103"/>
        <v>1</v>
      </c>
      <c r="AO253">
        <f t="shared" si="104"/>
        <v>0</v>
      </c>
      <c r="AP253">
        <f t="shared" si="105"/>
        <v>0</v>
      </c>
      <c r="AQ253">
        <f t="shared" si="95"/>
        <v>0</v>
      </c>
      <c r="AR253">
        <f t="shared" si="106"/>
        <v>0</v>
      </c>
      <c r="AS253">
        <f t="shared" si="107"/>
        <v>0</v>
      </c>
      <c r="AT253">
        <f t="shared" si="108"/>
        <v>0</v>
      </c>
      <c r="AU253">
        <f t="shared" si="96"/>
        <v>0</v>
      </c>
      <c r="AV253">
        <f t="shared" si="97"/>
        <v>0</v>
      </c>
      <c r="AW253">
        <f t="shared" si="98"/>
        <v>0</v>
      </c>
      <c r="AX253">
        <v>1</v>
      </c>
      <c r="AY253">
        <f t="shared" si="109"/>
        <v>0</v>
      </c>
      <c r="AZ253">
        <f t="shared" si="110"/>
        <v>0</v>
      </c>
      <c r="BA253">
        <f t="shared" si="111"/>
        <v>0</v>
      </c>
      <c r="BB253">
        <f t="shared" si="112"/>
        <v>0</v>
      </c>
      <c r="BC253">
        <f t="shared" si="113"/>
        <v>0</v>
      </c>
      <c r="BD253">
        <f t="shared" si="99"/>
        <v>0</v>
      </c>
      <c r="BE253">
        <v>2</v>
      </c>
      <c r="BF253">
        <f t="shared" si="114"/>
        <v>0</v>
      </c>
      <c r="BG253">
        <f t="shared" si="100"/>
        <v>0</v>
      </c>
    </row>
    <row r="254" spans="38:59" ht="12" customHeight="1" x14ac:dyDescent="0.25">
      <c r="AL254">
        <f t="shared" si="101"/>
        <v>0</v>
      </c>
      <c r="AM254">
        <f t="shared" si="102"/>
        <v>2</v>
      </c>
      <c r="AN254">
        <f t="shared" si="103"/>
        <v>1</v>
      </c>
      <c r="AO254">
        <f t="shared" si="104"/>
        <v>0</v>
      </c>
      <c r="AP254">
        <f t="shared" si="105"/>
        <v>0</v>
      </c>
      <c r="AQ254">
        <f t="shared" si="95"/>
        <v>0</v>
      </c>
      <c r="AR254">
        <f t="shared" si="106"/>
        <v>0</v>
      </c>
      <c r="AS254">
        <f t="shared" si="107"/>
        <v>0</v>
      </c>
      <c r="AT254">
        <f t="shared" si="108"/>
        <v>0</v>
      </c>
      <c r="AU254">
        <f t="shared" si="96"/>
        <v>0</v>
      </c>
      <c r="AV254">
        <f t="shared" si="97"/>
        <v>0</v>
      </c>
      <c r="AW254">
        <f t="shared" si="98"/>
        <v>0</v>
      </c>
      <c r="AX254">
        <v>1</v>
      </c>
      <c r="AY254">
        <f t="shared" si="109"/>
        <v>0</v>
      </c>
      <c r="AZ254">
        <f t="shared" si="110"/>
        <v>0</v>
      </c>
      <c r="BA254">
        <f t="shared" si="111"/>
        <v>0</v>
      </c>
      <c r="BB254">
        <f t="shared" si="112"/>
        <v>0</v>
      </c>
      <c r="BC254">
        <f t="shared" si="113"/>
        <v>0</v>
      </c>
      <c r="BD254">
        <f t="shared" si="99"/>
        <v>0</v>
      </c>
      <c r="BE254">
        <v>2</v>
      </c>
      <c r="BF254">
        <f t="shared" si="114"/>
        <v>0</v>
      </c>
      <c r="BG254">
        <f t="shared" si="100"/>
        <v>0</v>
      </c>
    </row>
    <row r="255" spans="38:59" ht="12" customHeight="1" x14ac:dyDescent="0.25">
      <c r="AL255">
        <f t="shared" si="101"/>
        <v>0</v>
      </c>
      <c r="AM255">
        <f t="shared" si="102"/>
        <v>2</v>
      </c>
      <c r="AN255">
        <f t="shared" si="103"/>
        <v>1</v>
      </c>
      <c r="AO255">
        <f t="shared" si="104"/>
        <v>0</v>
      </c>
      <c r="AP255">
        <f t="shared" si="105"/>
        <v>0</v>
      </c>
      <c r="AQ255">
        <f t="shared" si="95"/>
        <v>0</v>
      </c>
      <c r="AR255">
        <f t="shared" si="106"/>
        <v>0</v>
      </c>
      <c r="AS255">
        <f t="shared" si="107"/>
        <v>0</v>
      </c>
      <c r="AT255">
        <f t="shared" si="108"/>
        <v>0</v>
      </c>
      <c r="AU255">
        <f t="shared" si="96"/>
        <v>0</v>
      </c>
      <c r="AV255">
        <f t="shared" si="97"/>
        <v>0</v>
      </c>
      <c r="AW255">
        <f t="shared" si="98"/>
        <v>0</v>
      </c>
      <c r="AX255">
        <v>1</v>
      </c>
      <c r="AY255">
        <f t="shared" si="109"/>
        <v>0</v>
      </c>
      <c r="AZ255">
        <f t="shared" si="110"/>
        <v>0</v>
      </c>
      <c r="BA255">
        <f t="shared" si="111"/>
        <v>0</v>
      </c>
      <c r="BB255">
        <f t="shared" si="112"/>
        <v>0</v>
      </c>
      <c r="BC255">
        <f t="shared" si="113"/>
        <v>0</v>
      </c>
      <c r="BD255">
        <f t="shared" si="99"/>
        <v>0</v>
      </c>
      <c r="BE255">
        <v>2</v>
      </c>
      <c r="BF255">
        <f t="shared" si="114"/>
        <v>0</v>
      </c>
      <c r="BG255">
        <f t="shared" si="100"/>
        <v>0</v>
      </c>
    </row>
    <row r="256" spans="38:59" ht="12" customHeight="1" x14ac:dyDescent="0.25">
      <c r="AL256">
        <f t="shared" si="101"/>
        <v>0</v>
      </c>
      <c r="AM256">
        <f t="shared" si="102"/>
        <v>2</v>
      </c>
      <c r="AN256">
        <f t="shared" si="103"/>
        <v>1</v>
      </c>
      <c r="AO256">
        <f t="shared" si="104"/>
        <v>0</v>
      </c>
      <c r="AP256">
        <f t="shared" si="105"/>
        <v>0</v>
      </c>
      <c r="AQ256">
        <f t="shared" si="95"/>
        <v>0</v>
      </c>
      <c r="AR256">
        <f t="shared" si="106"/>
        <v>0</v>
      </c>
      <c r="AS256">
        <f t="shared" si="107"/>
        <v>0</v>
      </c>
      <c r="AT256">
        <f t="shared" si="108"/>
        <v>0</v>
      </c>
      <c r="AU256">
        <f t="shared" si="96"/>
        <v>0</v>
      </c>
      <c r="AV256">
        <f t="shared" si="97"/>
        <v>0</v>
      </c>
      <c r="AW256">
        <f t="shared" si="98"/>
        <v>0</v>
      </c>
      <c r="AX256">
        <v>1</v>
      </c>
      <c r="AY256">
        <f t="shared" si="109"/>
        <v>0</v>
      </c>
      <c r="AZ256">
        <f t="shared" si="110"/>
        <v>0</v>
      </c>
      <c r="BA256">
        <f t="shared" si="111"/>
        <v>0</v>
      </c>
      <c r="BB256">
        <f t="shared" si="112"/>
        <v>0</v>
      </c>
      <c r="BC256">
        <f t="shared" si="113"/>
        <v>0</v>
      </c>
      <c r="BD256">
        <f t="shared" si="99"/>
        <v>0</v>
      </c>
      <c r="BE256">
        <v>2</v>
      </c>
      <c r="BF256">
        <f t="shared" si="114"/>
        <v>0</v>
      </c>
      <c r="BG256">
        <f t="shared" si="100"/>
        <v>0</v>
      </c>
    </row>
    <row r="257" spans="38:59" ht="12" customHeight="1" x14ac:dyDescent="0.25">
      <c r="AL257">
        <f t="shared" si="101"/>
        <v>0</v>
      </c>
      <c r="AM257">
        <f t="shared" si="102"/>
        <v>2</v>
      </c>
      <c r="AN257">
        <f t="shared" si="103"/>
        <v>1</v>
      </c>
      <c r="AO257">
        <f t="shared" si="104"/>
        <v>0</v>
      </c>
      <c r="AP257">
        <f t="shared" si="105"/>
        <v>0</v>
      </c>
      <c r="AQ257">
        <f t="shared" si="95"/>
        <v>0</v>
      </c>
      <c r="AR257">
        <f t="shared" si="106"/>
        <v>0</v>
      </c>
      <c r="AS257">
        <f t="shared" si="107"/>
        <v>0</v>
      </c>
      <c r="AT257">
        <f t="shared" si="108"/>
        <v>0</v>
      </c>
      <c r="AU257">
        <f t="shared" si="96"/>
        <v>0</v>
      </c>
      <c r="AV257">
        <f t="shared" si="97"/>
        <v>0</v>
      </c>
      <c r="AW257">
        <f t="shared" si="98"/>
        <v>0</v>
      </c>
      <c r="AX257">
        <v>1</v>
      </c>
      <c r="AY257">
        <f t="shared" si="109"/>
        <v>0</v>
      </c>
      <c r="AZ257">
        <f t="shared" si="110"/>
        <v>0</v>
      </c>
      <c r="BA257">
        <f t="shared" si="111"/>
        <v>0</v>
      </c>
      <c r="BB257">
        <f t="shared" si="112"/>
        <v>0</v>
      </c>
      <c r="BC257">
        <f t="shared" si="113"/>
        <v>0</v>
      </c>
      <c r="BD257">
        <f t="shared" si="99"/>
        <v>0</v>
      </c>
      <c r="BE257">
        <v>2</v>
      </c>
      <c r="BF257">
        <f t="shared" si="114"/>
        <v>0</v>
      </c>
      <c r="BG257">
        <f t="shared" si="100"/>
        <v>0</v>
      </c>
    </row>
    <row r="258" spans="38:59" ht="12" customHeight="1" x14ac:dyDescent="0.25">
      <c r="AL258">
        <f t="shared" si="101"/>
        <v>0</v>
      </c>
      <c r="AM258">
        <f t="shared" si="102"/>
        <v>2</v>
      </c>
      <c r="AN258">
        <f t="shared" si="103"/>
        <v>1</v>
      </c>
      <c r="AO258">
        <f t="shared" si="104"/>
        <v>0</v>
      </c>
      <c r="AP258">
        <f t="shared" si="105"/>
        <v>0</v>
      </c>
      <c r="AQ258">
        <f t="shared" si="95"/>
        <v>0</v>
      </c>
      <c r="AR258">
        <f t="shared" si="106"/>
        <v>0</v>
      </c>
      <c r="AS258">
        <f t="shared" si="107"/>
        <v>0</v>
      </c>
      <c r="AT258">
        <f t="shared" si="108"/>
        <v>0</v>
      </c>
      <c r="AU258">
        <f t="shared" si="96"/>
        <v>0</v>
      </c>
      <c r="AV258">
        <f t="shared" si="97"/>
        <v>0</v>
      </c>
      <c r="AW258">
        <f t="shared" si="98"/>
        <v>0</v>
      </c>
      <c r="AX258">
        <v>1</v>
      </c>
      <c r="AY258">
        <f t="shared" si="109"/>
        <v>0</v>
      </c>
      <c r="AZ258">
        <f t="shared" si="110"/>
        <v>0</v>
      </c>
      <c r="BA258">
        <f t="shared" si="111"/>
        <v>0</v>
      </c>
      <c r="BB258">
        <f t="shared" si="112"/>
        <v>0</v>
      </c>
      <c r="BC258">
        <f t="shared" si="113"/>
        <v>0</v>
      </c>
      <c r="BD258">
        <f t="shared" si="99"/>
        <v>0</v>
      </c>
      <c r="BE258">
        <v>2</v>
      </c>
      <c r="BF258">
        <f t="shared" si="114"/>
        <v>0</v>
      </c>
      <c r="BG258">
        <f t="shared" si="100"/>
        <v>0</v>
      </c>
    </row>
    <row r="259" spans="38:59" ht="12" customHeight="1" x14ac:dyDescent="0.25">
      <c r="AL259">
        <f t="shared" si="101"/>
        <v>0</v>
      </c>
      <c r="AM259">
        <f t="shared" si="102"/>
        <v>2</v>
      </c>
      <c r="AN259">
        <f t="shared" si="103"/>
        <v>1</v>
      </c>
      <c r="AO259">
        <f t="shared" si="104"/>
        <v>0</v>
      </c>
      <c r="AP259">
        <f t="shared" si="105"/>
        <v>0</v>
      </c>
      <c r="AQ259">
        <f t="shared" si="95"/>
        <v>0</v>
      </c>
      <c r="AR259">
        <f t="shared" si="106"/>
        <v>0</v>
      </c>
      <c r="AS259">
        <f t="shared" si="107"/>
        <v>0</v>
      </c>
      <c r="AT259">
        <f t="shared" si="108"/>
        <v>0</v>
      </c>
      <c r="AU259">
        <f t="shared" si="96"/>
        <v>0</v>
      </c>
      <c r="AV259">
        <f t="shared" si="97"/>
        <v>0</v>
      </c>
      <c r="AW259">
        <f t="shared" si="98"/>
        <v>0</v>
      </c>
      <c r="AX259">
        <v>1</v>
      </c>
      <c r="AY259">
        <f t="shared" si="109"/>
        <v>0</v>
      </c>
      <c r="AZ259">
        <f t="shared" si="110"/>
        <v>0</v>
      </c>
      <c r="BA259">
        <f t="shared" si="111"/>
        <v>0</v>
      </c>
      <c r="BB259">
        <f t="shared" si="112"/>
        <v>0</v>
      </c>
      <c r="BC259">
        <f t="shared" si="113"/>
        <v>0</v>
      </c>
      <c r="BD259">
        <f t="shared" si="99"/>
        <v>0</v>
      </c>
      <c r="BE259">
        <v>2</v>
      </c>
      <c r="BF259">
        <f t="shared" si="114"/>
        <v>0</v>
      </c>
      <c r="BG259">
        <f t="shared" si="100"/>
        <v>0</v>
      </c>
    </row>
    <row r="260" spans="38:59" ht="12" customHeight="1" x14ac:dyDescent="0.25">
      <c r="AL260">
        <f t="shared" si="101"/>
        <v>0</v>
      </c>
      <c r="AM260">
        <f t="shared" si="102"/>
        <v>2</v>
      </c>
      <c r="AN260">
        <f t="shared" si="103"/>
        <v>1</v>
      </c>
      <c r="AO260">
        <f t="shared" si="104"/>
        <v>0</v>
      </c>
      <c r="AP260">
        <f t="shared" si="105"/>
        <v>0</v>
      </c>
      <c r="AQ260">
        <f t="shared" si="95"/>
        <v>0</v>
      </c>
      <c r="AR260">
        <f t="shared" si="106"/>
        <v>0</v>
      </c>
      <c r="AS260">
        <f t="shared" si="107"/>
        <v>0</v>
      </c>
      <c r="AT260">
        <f t="shared" si="108"/>
        <v>0</v>
      </c>
      <c r="AU260">
        <f t="shared" si="96"/>
        <v>0</v>
      </c>
      <c r="AV260">
        <f t="shared" si="97"/>
        <v>0</v>
      </c>
      <c r="AW260">
        <f t="shared" si="98"/>
        <v>0</v>
      </c>
      <c r="AX260">
        <v>1</v>
      </c>
      <c r="AY260">
        <f t="shared" si="109"/>
        <v>0</v>
      </c>
      <c r="AZ260">
        <f t="shared" si="110"/>
        <v>0</v>
      </c>
      <c r="BA260">
        <f t="shared" si="111"/>
        <v>0</v>
      </c>
      <c r="BB260">
        <f t="shared" si="112"/>
        <v>0</v>
      </c>
      <c r="BC260">
        <f t="shared" si="113"/>
        <v>0</v>
      </c>
      <c r="BD260">
        <f t="shared" si="99"/>
        <v>0</v>
      </c>
      <c r="BE260">
        <v>2</v>
      </c>
      <c r="BF260">
        <f t="shared" si="114"/>
        <v>0</v>
      </c>
      <c r="BG260">
        <f t="shared" si="100"/>
        <v>0</v>
      </c>
    </row>
    <row r="261" spans="38:59" ht="12" customHeight="1" x14ac:dyDescent="0.25">
      <c r="AL261">
        <f t="shared" si="101"/>
        <v>0</v>
      </c>
      <c r="AM261">
        <f t="shared" si="102"/>
        <v>2</v>
      </c>
      <c r="AN261">
        <f t="shared" si="103"/>
        <v>1</v>
      </c>
      <c r="AO261">
        <f t="shared" si="104"/>
        <v>0</v>
      </c>
      <c r="AP261">
        <f t="shared" si="105"/>
        <v>0</v>
      </c>
      <c r="AQ261">
        <f t="shared" si="95"/>
        <v>0</v>
      </c>
      <c r="AR261">
        <f t="shared" si="106"/>
        <v>0</v>
      </c>
      <c r="AS261">
        <f t="shared" si="107"/>
        <v>0</v>
      </c>
      <c r="AT261">
        <f t="shared" si="108"/>
        <v>0</v>
      </c>
      <c r="AU261">
        <f t="shared" si="96"/>
        <v>0</v>
      </c>
      <c r="AV261">
        <f t="shared" si="97"/>
        <v>0</v>
      </c>
      <c r="AW261">
        <f t="shared" si="98"/>
        <v>0</v>
      </c>
      <c r="AX261">
        <v>1</v>
      </c>
      <c r="AY261">
        <f t="shared" si="109"/>
        <v>0</v>
      </c>
      <c r="AZ261">
        <f t="shared" si="110"/>
        <v>0</v>
      </c>
      <c r="BA261">
        <f t="shared" si="111"/>
        <v>0</v>
      </c>
      <c r="BB261">
        <f t="shared" si="112"/>
        <v>0</v>
      </c>
      <c r="BC261">
        <f t="shared" si="113"/>
        <v>0</v>
      </c>
      <c r="BD261">
        <f t="shared" si="99"/>
        <v>0</v>
      </c>
      <c r="BE261">
        <v>2</v>
      </c>
      <c r="BF261">
        <f t="shared" si="114"/>
        <v>0</v>
      </c>
      <c r="BG261">
        <f t="shared" si="100"/>
        <v>0</v>
      </c>
    </row>
    <row r="262" spans="38:59" ht="12" customHeight="1" x14ac:dyDescent="0.25">
      <c r="AL262">
        <f t="shared" si="101"/>
        <v>0</v>
      </c>
      <c r="AM262">
        <f t="shared" si="102"/>
        <v>2</v>
      </c>
      <c r="AN262">
        <f t="shared" si="103"/>
        <v>1</v>
      </c>
      <c r="AO262">
        <f t="shared" si="104"/>
        <v>0</v>
      </c>
      <c r="AP262">
        <f t="shared" si="105"/>
        <v>0</v>
      </c>
      <c r="AQ262">
        <f t="shared" si="95"/>
        <v>0</v>
      </c>
      <c r="AR262">
        <f t="shared" si="106"/>
        <v>0</v>
      </c>
      <c r="AS262">
        <f t="shared" si="107"/>
        <v>0</v>
      </c>
      <c r="AT262">
        <f t="shared" si="108"/>
        <v>0</v>
      </c>
      <c r="AU262">
        <f t="shared" si="96"/>
        <v>0</v>
      </c>
      <c r="AV262">
        <f t="shared" si="97"/>
        <v>0</v>
      </c>
      <c r="AW262">
        <f t="shared" si="98"/>
        <v>0</v>
      </c>
      <c r="AX262">
        <v>1</v>
      </c>
      <c r="AY262">
        <f t="shared" si="109"/>
        <v>0</v>
      </c>
      <c r="AZ262">
        <f t="shared" si="110"/>
        <v>0</v>
      </c>
      <c r="BA262">
        <f t="shared" si="111"/>
        <v>0</v>
      </c>
      <c r="BB262">
        <f t="shared" si="112"/>
        <v>0</v>
      </c>
      <c r="BC262">
        <f t="shared" si="113"/>
        <v>0</v>
      </c>
      <c r="BD262">
        <f t="shared" si="99"/>
        <v>0</v>
      </c>
      <c r="BE262">
        <v>2</v>
      </c>
      <c r="BF262">
        <f t="shared" si="114"/>
        <v>0</v>
      </c>
      <c r="BG262">
        <f t="shared" si="100"/>
        <v>0</v>
      </c>
    </row>
    <row r="263" spans="38:59" ht="12" customHeight="1" x14ac:dyDescent="0.25">
      <c r="AL263">
        <f t="shared" si="101"/>
        <v>0</v>
      </c>
      <c r="AM263">
        <f t="shared" si="102"/>
        <v>2</v>
      </c>
      <c r="AN263">
        <f t="shared" si="103"/>
        <v>1</v>
      </c>
      <c r="AO263">
        <f t="shared" si="104"/>
        <v>0</v>
      </c>
      <c r="AP263">
        <f t="shared" si="105"/>
        <v>0</v>
      </c>
      <c r="AQ263">
        <f t="shared" si="95"/>
        <v>0</v>
      </c>
      <c r="AR263">
        <f t="shared" si="106"/>
        <v>0</v>
      </c>
      <c r="AS263">
        <f t="shared" si="107"/>
        <v>0</v>
      </c>
      <c r="AT263">
        <f t="shared" si="108"/>
        <v>0</v>
      </c>
      <c r="AU263">
        <f t="shared" si="96"/>
        <v>0</v>
      </c>
      <c r="AV263">
        <f t="shared" si="97"/>
        <v>0</v>
      </c>
      <c r="AW263">
        <f t="shared" si="98"/>
        <v>0</v>
      </c>
      <c r="AX263">
        <v>1</v>
      </c>
      <c r="AY263">
        <f t="shared" si="109"/>
        <v>0</v>
      </c>
      <c r="AZ263">
        <f t="shared" si="110"/>
        <v>0</v>
      </c>
      <c r="BA263">
        <f t="shared" si="111"/>
        <v>0</v>
      </c>
      <c r="BB263">
        <f t="shared" si="112"/>
        <v>0</v>
      </c>
      <c r="BC263">
        <f t="shared" si="113"/>
        <v>0</v>
      </c>
      <c r="BD263">
        <f t="shared" si="99"/>
        <v>0</v>
      </c>
      <c r="BE263">
        <v>2</v>
      </c>
      <c r="BF263">
        <f t="shared" si="114"/>
        <v>0</v>
      </c>
      <c r="BG263">
        <f t="shared" si="100"/>
        <v>0</v>
      </c>
    </row>
    <row r="264" spans="38:59" ht="12" customHeight="1" x14ac:dyDescent="0.25">
      <c r="AL264">
        <f t="shared" si="101"/>
        <v>0</v>
      </c>
      <c r="AM264">
        <f t="shared" si="102"/>
        <v>2</v>
      </c>
      <c r="AN264">
        <f t="shared" si="103"/>
        <v>1</v>
      </c>
      <c r="AO264">
        <f t="shared" si="104"/>
        <v>0</v>
      </c>
      <c r="AP264">
        <f t="shared" si="105"/>
        <v>0</v>
      </c>
      <c r="AQ264">
        <f t="shared" si="95"/>
        <v>0</v>
      </c>
      <c r="AR264">
        <f t="shared" si="106"/>
        <v>0</v>
      </c>
      <c r="AS264">
        <f t="shared" si="107"/>
        <v>0</v>
      </c>
      <c r="AT264">
        <f t="shared" si="108"/>
        <v>0</v>
      </c>
      <c r="AU264">
        <f t="shared" si="96"/>
        <v>0</v>
      </c>
      <c r="AV264">
        <f t="shared" si="97"/>
        <v>0</v>
      </c>
      <c r="AW264">
        <f t="shared" si="98"/>
        <v>0</v>
      </c>
      <c r="AX264">
        <v>1</v>
      </c>
      <c r="AY264">
        <f t="shared" si="109"/>
        <v>0</v>
      </c>
      <c r="AZ264">
        <f t="shared" si="110"/>
        <v>0</v>
      </c>
      <c r="BA264">
        <f t="shared" si="111"/>
        <v>0</v>
      </c>
      <c r="BB264">
        <f t="shared" si="112"/>
        <v>0</v>
      </c>
      <c r="BC264">
        <f t="shared" si="113"/>
        <v>0</v>
      </c>
      <c r="BD264">
        <f t="shared" si="99"/>
        <v>0</v>
      </c>
      <c r="BE264">
        <v>2</v>
      </c>
      <c r="BF264">
        <f t="shared" si="114"/>
        <v>0</v>
      </c>
      <c r="BG264">
        <f t="shared" si="100"/>
        <v>0</v>
      </c>
    </row>
    <row r="265" spans="38:59" ht="12" customHeight="1" x14ac:dyDescent="0.25">
      <c r="AL265">
        <f t="shared" si="101"/>
        <v>0</v>
      </c>
      <c r="AM265">
        <f t="shared" si="102"/>
        <v>2</v>
      </c>
      <c r="AN265">
        <f t="shared" si="103"/>
        <v>1</v>
      </c>
      <c r="AO265">
        <f t="shared" si="104"/>
        <v>0</v>
      </c>
      <c r="AP265">
        <f t="shared" si="105"/>
        <v>0</v>
      </c>
      <c r="AQ265">
        <f t="shared" si="95"/>
        <v>0</v>
      </c>
      <c r="AR265">
        <f t="shared" si="106"/>
        <v>0</v>
      </c>
      <c r="AS265">
        <f t="shared" si="107"/>
        <v>0</v>
      </c>
      <c r="AT265">
        <f t="shared" si="108"/>
        <v>0</v>
      </c>
      <c r="AU265">
        <f t="shared" si="96"/>
        <v>0</v>
      </c>
      <c r="AV265">
        <f t="shared" si="97"/>
        <v>0</v>
      </c>
      <c r="AW265">
        <f t="shared" si="98"/>
        <v>0</v>
      </c>
      <c r="AX265">
        <v>1</v>
      </c>
      <c r="AY265">
        <f t="shared" si="109"/>
        <v>0</v>
      </c>
      <c r="AZ265">
        <f t="shared" si="110"/>
        <v>0</v>
      </c>
      <c r="BA265">
        <f t="shared" si="111"/>
        <v>0</v>
      </c>
      <c r="BB265">
        <f t="shared" si="112"/>
        <v>0</v>
      </c>
      <c r="BC265">
        <f t="shared" si="113"/>
        <v>0</v>
      </c>
      <c r="BD265">
        <f t="shared" si="99"/>
        <v>0</v>
      </c>
      <c r="BE265">
        <v>2</v>
      </c>
      <c r="BF265">
        <f t="shared" si="114"/>
        <v>0</v>
      </c>
      <c r="BG265">
        <f t="shared" si="100"/>
        <v>0</v>
      </c>
    </row>
    <row r="266" spans="38:59" ht="12" customHeight="1" x14ac:dyDescent="0.25">
      <c r="AL266">
        <f t="shared" si="101"/>
        <v>0</v>
      </c>
      <c r="AM266">
        <f t="shared" si="102"/>
        <v>2</v>
      </c>
      <c r="AN266">
        <f t="shared" si="103"/>
        <v>1</v>
      </c>
      <c r="AO266">
        <f t="shared" si="104"/>
        <v>0</v>
      </c>
      <c r="AP266">
        <f t="shared" si="105"/>
        <v>0</v>
      </c>
      <c r="AQ266">
        <f t="shared" si="95"/>
        <v>0</v>
      </c>
      <c r="AR266">
        <f t="shared" si="106"/>
        <v>0</v>
      </c>
      <c r="AS266">
        <f t="shared" si="107"/>
        <v>0</v>
      </c>
      <c r="AT266">
        <f t="shared" si="108"/>
        <v>0</v>
      </c>
      <c r="AU266">
        <f t="shared" si="96"/>
        <v>0</v>
      </c>
      <c r="AV266">
        <f t="shared" si="97"/>
        <v>0</v>
      </c>
      <c r="AW266">
        <f t="shared" si="98"/>
        <v>0</v>
      </c>
      <c r="AX266">
        <v>1</v>
      </c>
      <c r="AY266">
        <f t="shared" si="109"/>
        <v>0</v>
      </c>
      <c r="AZ266">
        <f t="shared" si="110"/>
        <v>0</v>
      </c>
      <c r="BA266">
        <f t="shared" si="111"/>
        <v>0</v>
      </c>
      <c r="BB266">
        <f t="shared" si="112"/>
        <v>0</v>
      </c>
      <c r="BC266">
        <f t="shared" si="113"/>
        <v>0</v>
      </c>
      <c r="BD266">
        <f t="shared" si="99"/>
        <v>0</v>
      </c>
      <c r="BE266">
        <v>2</v>
      </c>
      <c r="BF266">
        <f t="shared" si="114"/>
        <v>0</v>
      </c>
      <c r="BG266">
        <f t="shared" si="100"/>
        <v>0</v>
      </c>
    </row>
    <row r="267" spans="38:59" ht="12" customHeight="1" x14ac:dyDescent="0.25">
      <c r="AL267">
        <f t="shared" si="101"/>
        <v>0</v>
      </c>
      <c r="AM267">
        <f t="shared" si="102"/>
        <v>2</v>
      </c>
      <c r="AN267">
        <f t="shared" si="103"/>
        <v>1</v>
      </c>
      <c r="AO267">
        <f t="shared" si="104"/>
        <v>0</v>
      </c>
      <c r="AP267">
        <f t="shared" si="105"/>
        <v>0</v>
      </c>
      <c r="AQ267">
        <f t="shared" si="95"/>
        <v>0</v>
      </c>
      <c r="AR267">
        <f t="shared" si="106"/>
        <v>0</v>
      </c>
      <c r="AS267">
        <f t="shared" si="107"/>
        <v>0</v>
      </c>
      <c r="AT267">
        <f t="shared" si="108"/>
        <v>0</v>
      </c>
      <c r="AU267">
        <f t="shared" si="96"/>
        <v>0</v>
      </c>
      <c r="AV267">
        <f t="shared" si="97"/>
        <v>0</v>
      </c>
      <c r="AW267">
        <f t="shared" si="98"/>
        <v>0</v>
      </c>
      <c r="AX267">
        <v>1</v>
      </c>
      <c r="AY267">
        <f t="shared" si="109"/>
        <v>0</v>
      </c>
      <c r="AZ267">
        <f t="shared" si="110"/>
        <v>0</v>
      </c>
      <c r="BA267">
        <f t="shared" si="111"/>
        <v>0</v>
      </c>
      <c r="BB267">
        <f t="shared" si="112"/>
        <v>0</v>
      </c>
      <c r="BC267">
        <f t="shared" si="113"/>
        <v>0</v>
      </c>
      <c r="BD267">
        <f t="shared" si="99"/>
        <v>0</v>
      </c>
      <c r="BE267">
        <v>2</v>
      </c>
      <c r="BF267">
        <f t="shared" si="114"/>
        <v>0</v>
      </c>
      <c r="BG267">
        <f t="shared" si="100"/>
        <v>0</v>
      </c>
    </row>
    <row r="268" spans="38:59" ht="12" customHeight="1" x14ac:dyDescent="0.25">
      <c r="AL268">
        <f t="shared" si="101"/>
        <v>0</v>
      </c>
      <c r="AM268">
        <f t="shared" si="102"/>
        <v>2</v>
      </c>
      <c r="AN268">
        <f t="shared" si="103"/>
        <v>1</v>
      </c>
      <c r="AO268">
        <f t="shared" si="104"/>
        <v>0</v>
      </c>
      <c r="AP268">
        <f t="shared" si="105"/>
        <v>0</v>
      </c>
      <c r="AQ268">
        <f t="shared" si="95"/>
        <v>0</v>
      </c>
      <c r="AR268">
        <f t="shared" si="106"/>
        <v>0</v>
      </c>
      <c r="AS268">
        <f t="shared" si="107"/>
        <v>0</v>
      </c>
      <c r="AT268">
        <f t="shared" si="108"/>
        <v>0</v>
      </c>
      <c r="AU268">
        <f t="shared" si="96"/>
        <v>0</v>
      </c>
      <c r="AV268">
        <f t="shared" si="97"/>
        <v>0</v>
      </c>
      <c r="AW268">
        <f t="shared" si="98"/>
        <v>0</v>
      </c>
      <c r="AX268">
        <v>1</v>
      </c>
      <c r="AY268">
        <f t="shared" si="109"/>
        <v>0</v>
      </c>
      <c r="AZ268">
        <f t="shared" si="110"/>
        <v>0</v>
      </c>
      <c r="BA268">
        <f t="shared" si="111"/>
        <v>0</v>
      </c>
      <c r="BB268">
        <f t="shared" si="112"/>
        <v>0</v>
      </c>
      <c r="BC268">
        <f t="shared" si="113"/>
        <v>0</v>
      </c>
      <c r="BD268">
        <f t="shared" si="99"/>
        <v>0</v>
      </c>
      <c r="BE268">
        <v>2</v>
      </c>
      <c r="BF268">
        <f t="shared" si="114"/>
        <v>0</v>
      </c>
      <c r="BG268">
        <f t="shared" si="100"/>
        <v>0</v>
      </c>
    </row>
    <row r="269" spans="38:59" ht="12" customHeight="1" x14ac:dyDescent="0.25">
      <c r="AL269">
        <f t="shared" si="101"/>
        <v>0</v>
      </c>
      <c r="AM269">
        <f t="shared" si="102"/>
        <v>2</v>
      </c>
      <c r="AN269">
        <f t="shared" si="103"/>
        <v>1</v>
      </c>
      <c r="AO269">
        <f t="shared" si="104"/>
        <v>0</v>
      </c>
      <c r="AP269">
        <f t="shared" si="105"/>
        <v>0</v>
      </c>
      <c r="AQ269">
        <f t="shared" si="95"/>
        <v>0</v>
      </c>
      <c r="AR269">
        <f t="shared" si="106"/>
        <v>0</v>
      </c>
      <c r="AS269">
        <f t="shared" si="107"/>
        <v>0</v>
      </c>
      <c r="AT269">
        <f t="shared" si="108"/>
        <v>0</v>
      </c>
      <c r="AU269">
        <f t="shared" si="96"/>
        <v>0</v>
      </c>
      <c r="AV269">
        <f t="shared" si="97"/>
        <v>0</v>
      </c>
      <c r="AW269">
        <f t="shared" si="98"/>
        <v>0</v>
      </c>
      <c r="AX269">
        <v>1</v>
      </c>
      <c r="AY269">
        <f t="shared" si="109"/>
        <v>0</v>
      </c>
      <c r="AZ269">
        <f t="shared" si="110"/>
        <v>0</v>
      </c>
      <c r="BA269">
        <f t="shared" si="111"/>
        <v>0</v>
      </c>
      <c r="BB269">
        <f t="shared" si="112"/>
        <v>0</v>
      </c>
      <c r="BC269">
        <f t="shared" si="113"/>
        <v>0</v>
      </c>
      <c r="BD269">
        <f t="shared" si="99"/>
        <v>0</v>
      </c>
      <c r="BE269">
        <v>2</v>
      </c>
      <c r="BF269">
        <f t="shared" si="114"/>
        <v>0</v>
      </c>
      <c r="BG269">
        <f t="shared" si="100"/>
        <v>0</v>
      </c>
    </row>
    <row r="270" spans="38:59" ht="12" customHeight="1" x14ac:dyDescent="0.25">
      <c r="AL270">
        <f t="shared" si="101"/>
        <v>0</v>
      </c>
      <c r="AM270">
        <f t="shared" si="102"/>
        <v>2</v>
      </c>
      <c r="AN270">
        <f t="shared" si="103"/>
        <v>1</v>
      </c>
      <c r="AO270">
        <f t="shared" si="104"/>
        <v>0</v>
      </c>
      <c r="AP270">
        <f t="shared" si="105"/>
        <v>0</v>
      </c>
      <c r="AQ270">
        <f t="shared" si="95"/>
        <v>0</v>
      </c>
      <c r="AR270">
        <f t="shared" si="106"/>
        <v>0</v>
      </c>
      <c r="AS270">
        <f t="shared" si="107"/>
        <v>0</v>
      </c>
      <c r="AT270">
        <f t="shared" si="108"/>
        <v>0</v>
      </c>
      <c r="AU270">
        <f t="shared" si="96"/>
        <v>0</v>
      </c>
      <c r="AV270">
        <f t="shared" si="97"/>
        <v>0</v>
      </c>
      <c r="AW270">
        <f t="shared" si="98"/>
        <v>0</v>
      </c>
      <c r="AX270">
        <v>1</v>
      </c>
      <c r="AY270">
        <f t="shared" si="109"/>
        <v>0</v>
      </c>
      <c r="AZ270">
        <f t="shared" si="110"/>
        <v>0</v>
      </c>
      <c r="BA270">
        <f t="shared" si="111"/>
        <v>0</v>
      </c>
      <c r="BB270">
        <f t="shared" si="112"/>
        <v>0</v>
      </c>
      <c r="BC270">
        <f t="shared" si="113"/>
        <v>0</v>
      </c>
      <c r="BD270">
        <f t="shared" si="99"/>
        <v>0</v>
      </c>
      <c r="BE270">
        <v>2</v>
      </c>
      <c r="BF270">
        <f t="shared" si="114"/>
        <v>0</v>
      </c>
      <c r="BG270">
        <f t="shared" si="100"/>
        <v>0</v>
      </c>
    </row>
    <row r="271" spans="38:59" ht="12" customHeight="1" x14ac:dyDescent="0.25">
      <c r="AL271">
        <f t="shared" si="101"/>
        <v>0</v>
      </c>
      <c r="AM271">
        <f t="shared" si="102"/>
        <v>2</v>
      </c>
      <c r="AN271">
        <f t="shared" si="103"/>
        <v>1</v>
      </c>
      <c r="AO271">
        <f t="shared" si="104"/>
        <v>0</v>
      </c>
      <c r="AP271">
        <f t="shared" si="105"/>
        <v>0</v>
      </c>
      <c r="AQ271">
        <f t="shared" si="95"/>
        <v>0</v>
      </c>
      <c r="AR271">
        <f t="shared" si="106"/>
        <v>0</v>
      </c>
      <c r="AS271">
        <f t="shared" si="107"/>
        <v>0</v>
      </c>
      <c r="AT271">
        <f t="shared" si="108"/>
        <v>0</v>
      </c>
      <c r="AU271">
        <f t="shared" si="96"/>
        <v>0</v>
      </c>
      <c r="AV271">
        <f t="shared" si="97"/>
        <v>0</v>
      </c>
      <c r="AW271">
        <f t="shared" si="98"/>
        <v>0</v>
      </c>
      <c r="AX271">
        <v>1</v>
      </c>
      <c r="AY271">
        <f t="shared" si="109"/>
        <v>0</v>
      </c>
      <c r="AZ271">
        <f t="shared" si="110"/>
        <v>0</v>
      </c>
      <c r="BA271">
        <f t="shared" si="111"/>
        <v>0</v>
      </c>
      <c r="BB271">
        <f t="shared" si="112"/>
        <v>0</v>
      </c>
      <c r="BC271">
        <f t="shared" si="113"/>
        <v>0</v>
      </c>
      <c r="BD271">
        <f t="shared" si="99"/>
        <v>0</v>
      </c>
      <c r="BE271">
        <v>2</v>
      </c>
      <c r="BF271">
        <f t="shared" si="114"/>
        <v>0</v>
      </c>
      <c r="BG271">
        <f t="shared" si="100"/>
        <v>0</v>
      </c>
    </row>
    <row r="272" spans="38:59" ht="12" customHeight="1" x14ac:dyDescent="0.25">
      <c r="AL272">
        <f t="shared" si="101"/>
        <v>0</v>
      </c>
      <c r="AM272">
        <f t="shared" si="102"/>
        <v>2</v>
      </c>
      <c r="AN272">
        <f t="shared" si="103"/>
        <v>1</v>
      </c>
      <c r="AO272">
        <f t="shared" si="104"/>
        <v>0</v>
      </c>
      <c r="AP272">
        <f t="shared" si="105"/>
        <v>0</v>
      </c>
      <c r="AQ272">
        <f t="shared" si="95"/>
        <v>0</v>
      </c>
      <c r="AR272">
        <f t="shared" si="106"/>
        <v>0</v>
      </c>
      <c r="AS272">
        <f t="shared" si="107"/>
        <v>0</v>
      </c>
      <c r="AT272">
        <f t="shared" si="108"/>
        <v>0</v>
      </c>
      <c r="AU272">
        <f t="shared" si="96"/>
        <v>0</v>
      </c>
      <c r="AV272">
        <f t="shared" si="97"/>
        <v>0</v>
      </c>
      <c r="AW272">
        <f t="shared" si="98"/>
        <v>0</v>
      </c>
      <c r="AX272">
        <v>1</v>
      </c>
      <c r="AY272">
        <f t="shared" si="109"/>
        <v>0</v>
      </c>
      <c r="AZ272">
        <f t="shared" si="110"/>
        <v>0</v>
      </c>
      <c r="BA272">
        <f t="shared" si="111"/>
        <v>0</v>
      </c>
      <c r="BB272">
        <f t="shared" si="112"/>
        <v>0</v>
      </c>
      <c r="BC272">
        <f t="shared" si="113"/>
        <v>0</v>
      </c>
      <c r="BD272">
        <f t="shared" si="99"/>
        <v>0</v>
      </c>
      <c r="BE272">
        <v>2</v>
      </c>
      <c r="BF272">
        <f t="shared" si="114"/>
        <v>0</v>
      </c>
      <c r="BG272">
        <f t="shared" si="100"/>
        <v>0</v>
      </c>
    </row>
    <row r="273" spans="38:59" ht="12" customHeight="1" x14ac:dyDescent="0.25">
      <c r="AL273">
        <f t="shared" si="101"/>
        <v>0</v>
      </c>
      <c r="AM273">
        <f t="shared" si="102"/>
        <v>2</v>
      </c>
      <c r="AN273">
        <f t="shared" si="103"/>
        <v>1</v>
      </c>
      <c r="AO273">
        <f t="shared" si="104"/>
        <v>0</v>
      </c>
      <c r="AP273">
        <f t="shared" si="105"/>
        <v>0</v>
      </c>
      <c r="AQ273">
        <f t="shared" si="95"/>
        <v>0</v>
      </c>
      <c r="AR273">
        <f t="shared" si="106"/>
        <v>0</v>
      </c>
      <c r="AS273">
        <f t="shared" si="107"/>
        <v>0</v>
      </c>
      <c r="AT273">
        <f t="shared" si="108"/>
        <v>0</v>
      </c>
      <c r="AU273">
        <f t="shared" si="96"/>
        <v>0</v>
      </c>
      <c r="AV273">
        <f t="shared" si="97"/>
        <v>0</v>
      </c>
      <c r="AW273">
        <f t="shared" si="98"/>
        <v>0</v>
      </c>
      <c r="AX273">
        <v>1</v>
      </c>
      <c r="AY273">
        <f t="shared" si="109"/>
        <v>0</v>
      </c>
      <c r="AZ273">
        <f t="shared" si="110"/>
        <v>0</v>
      </c>
      <c r="BA273">
        <f t="shared" si="111"/>
        <v>0</v>
      </c>
      <c r="BB273">
        <f t="shared" si="112"/>
        <v>0</v>
      </c>
      <c r="BC273">
        <f t="shared" si="113"/>
        <v>0</v>
      </c>
      <c r="BD273">
        <f t="shared" si="99"/>
        <v>0</v>
      </c>
      <c r="BE273">
        <v>2</v>
      </c>
      <c r="BF273">
        <f t="shared" si="114"/>
        <v>0</v>
      </c>
      <c r="BG273">
        <f t="shared" si="100"/>
        <v>0</v>
      </c>
    </row>
    <row r="274" spans="38:59" ht="12" customHeight="1" x14ac:dyDescent="0.25">
      <c r="AL274">
        <f t="shared" si="101"/>
        <v>0</v>
      </c>
      <c r="AM274">
        <f t="shared" si="102"/>
        <v>2</v>
      </c>
      <c r="AN274">
        <f t="shared" si="103"/>
        <v>1</v>
      </c>
      <c r="AO274">
        <f t="shared" si="104"/>
        <v>0</v>
      </c>
      <c r="AP274">
        <f t="shared" si="105"/>
        <v>0</v>
      </c>
      <c r="AQ274">
        <f t="shared" si="95"/>
        <v>0</v>
      </c>
      <c r="AR274">
        <f t="shared" si="106"/>
        <v>0</v>
      </c>
      <c r="AS274">
        <f t="shared" si="107"/>
        <v>0</v>
      </c>
      <c r="AT274">
        <f t="shared" si="108"/>
        <v>0</v>
      </c>
      <c r="AU274">
        <f t="shared" si="96"/>
        <v>0</v>
      </c>
      <c r="AV274">
        <f t="shared" si="97"/>
        <v>0</v>
      </c>
      <c r="AW274">
        <f t="shared" si="98"/>
        <v>0</v>
      </c>
      <c r="AX274">
        <v>1</v>
      </c>
      <c r="AY274">
        <f t="shared" si="109"/>
        <v>0</v>
      </c>
      <c r="AZ274">
        <f t="shared" si="110"/>
        <v>0</v>
      </c>
      <c r="BA274">
        <f t="shared" si="111"/>
        <v>0</v>
      </c>
      <c r="BB274">
        <f t="shared" si="112"/>
        <v>0</v>
      </c>
      <c r="BC274">
        <f t="shared" si="113"/>
        <v>0</v>
      </c>
      <c r="BD274">
        <f t="shared" si="99"/>
        <v>0</v>
      </c>
      <c r="BE274">
        <v>2</v>
      </c>
      <c r="BF274">
        <f t="shared" si="114"/>
        <v>0</v>
      </c>
      <c r="BG274">
        <f t="shared" si="100"/>
        <v>0</v>
      </c>
    </row>
    <row r="275" spans="38:59" ht="12" customHeight="1" x14ac:dyDescent="0.25">
      <c r="AL275">
        <f t="shared" si="101"/>
        <v>0</v>
      </c>
      <c r="AM275">
        <f t="shared" si="102"/>
        <v>2</v>
      </c>
      <c r="AN275">
        <f t="shared" si="103"/>
        <v>1</v>
      </c>
      <c r="AO275">
        <f t="shared" si="104"/>
        <v>0</v>
      </c>
      <c r="AP275">
        <f t="shared" si="105"/>
        <v>0</v>
      </c>
      <c r="AQ275">
        <f t="shared" si="95"/>
        <v>0</v>
      </c>
      <c r="AR275">
        <f t="shared" si="106"/>
        <v>0</v>
      </c>
      <c r="AS275">
        <f t="shared" si="107"/>
        <v>0</v>
      </c>
      <c r="AT275">
        <f t="shared" si="108"/>
        <v>0</v>
      </c>
      <c r="AU275">
        <f t="shared" si="96"/>
        <v>0</v>
      </c>
      <c r="AV275">
        <f t="shared" si="97"/>
        <v>0</v>
      </c>
      <c r="AW275">
        <f t="shared" si="98"/>
        <v>0</v>
      </c>
      <c r="AX275">
        <v>1</v>
      </c>
      <c r="AY275">
        <f t="shared" si="109"/>
        <v>0</v>
      </c>
      <c r="AZ275">
        <f t="shared" si="110"/>
        <v>0</v>
      </c>
      <c r="BA275">
        <f t="shared" si="111"/>
        <v>0</v>
      </c>
      <c r="BB275">
        <f t="shared" si="112"/>
        <v>0</v>
      </c>
      <c r="BC275">
        <f t="shared" si="113"/>
        <v>0</v>
      </c>
      <c r="BD275">
        <f t="shared" si="99"/>
        <v>0</v>
      </c>
      <c r="BE275">
        <v>2</v>
      </c>
      <c r="BF275">
        <f t="shared" si="114"/>
        <v>0</v>
      </c>
      <c r="BG275">
        <f t="shared" si="100"/>
        <v>0</v>
      </c>
    </row>
    <row r="276" spans="38:59" ht="12" customHeight="1" x14ac:dyDescent="0.25">
      <c r="AL276">
        <f t="shared" si="101"/>
        <v>0</v>
      </c>
      <c r="AM276">
        <f t="shared" si="102"/>
        <v>2</v>
      </c>
      <c r="AN276">
        <f t="shared" si="103"/>
        <v>1</v>
      </c>
      <c r="AO276">
        <f t="shared" si="104"/>
        <v>0</v>
      </c>
      <c r="AP276">
        <f t="shared" si="105"/>
        <v>0</v>
      </c>
      <c r="AQ276">
        <f t="shared" si="95"/>
        <v>0</v>
      </c>
      <c r="AR276">
        <f t="shared" si="106"/>
        <v>0</v>
      </c>
      <c r="AS276">
        <f t="shared" si="107"/>
        <v>0</v>
      </c>
      <c r="AT276">
        <f t="shared" si="108"/>
        <v>0</v>
      </c>
      <c r="AU276">
        <f t="shared" si="96"/>
        <v>0</v>
      </c>
      <c r="AV276">
        <f t="shared" si="97"/>
        <v>0</v>
      </c>
      <c r="AW276">
        <f t="shared" si="98"/>
        <v>0</v>
      </c>
      <c r="AX276">
        <v>1</v>
      </c>
      <c r="AY276">
        <f t="shared" si="109"/>
        <v>0</v>
      </c>
      <c r="AZ276">
        <f t="shared" si="110"/>
        <v>0</v>
      </c>
      <c r="BA276">
        <f t="shared" si="111"/>
        <v>0</v>
      </c>
      <c r="BB276">
        <f t="shared" si="112"/>
        <v>0</v>
      </c>
      <c r="BC276">
        <f t="shared" si="113"/>
        <v>0</v>
      </c>
      <c r="BD276">
        <f t="shared" si="99"/>
        <v>0</v>
      </c>
      <c r="BE276">
        <v>2</v>
      </c>
      <c r="BF276">
        <f t="shared" si="114"/>
        <v>0</v>
      </c>
      <c r="BG276">
        <f t="shared" si="100"/>
        <v>0</v>
      </c>
    </row>
    <row r="277" spans="38:59" ht="12" customHeight="1" x14ac:dyDescent="0.25">
      <c r="AL277">
        <f t="shared" si="101"/>
        <v>0</v>
      </c>
      <c r="AM277">
        <f t="shared" si="102"/>
        <v>2</v>
      </c>
      <c r="AN277">
        <f t="shared" si="103"/>
        <v>1</v>
      </c>
      <c r="AO277">
        <f t="shared" si="104"/>
        <v>0</v>
      </c>
      <c r="AP277">
        <f t="shared" si="105"/>
        <v>0</v>
      </c>
      <c r="AQ277">
        <f t="shared" si="95"/>
        <v>0</v>
      </c>
      <c r="AR277">
        <f t="shared" si="106"/>
        <v>0</v>
      </c>
      <c r="AS277">
        <f t="shared" si="107"/>
        <v>0</v>
      </c>
      <c r="AT277">
        <f t="shared" si="108"/>
        <v>0</v>
      </c>
      <c r="AU277">
        <f t="shared" si="96"/>
        <v>0</v>
      </c>
      <c r="AV277">
        <f t="shared" si="97"/>
        <v>0</v>
      </c>
      <c r="AW277">
        <f t="shared" si="98"/>
        <v>0</v>
      </c>
      <c r="AX277">
        <v>1</v>
      </c>
      <c r="AY277">
        <f t="shared" si="109"/>
        <v>0</v>
      </c>
      <c r="AZ277">
        <f t="shared" si="110"/>
        <v>0</v>
      </c>
      <c r="BA277">
        <f t="shared" si="111"/>
        <v>0</v>
      </c>
      <c r="BB277">
        <f t="shared" si="112"/>
        <v>0</v>
      </c>
      <c r="BC277">
        <f t="shared" si="113"/>
        <v>0</v>
      </c>
      <c r="BD277">
        <f t="shared" si="99"/>
        <v>0</v>
      </c>
      <c r="BE277">
        <v>2</v>
      </c>
      <c r="BF277">
        <f t="shared" si="114"/>
        <v>0</v>
      </c>
      <c r="BG277">
        <f t="shared" si="100"/>
        <v>0</v>
      </c>
    </row>
    <row r="278" spans="38:59" ht="12" customHeight="1" x14ac:dyDescent="0.25">
      <c r="AL278">
        <f t="shared" si="101"/>
        <v>0</v>
      </c>
      <c r="AM278">
        <f t="shared" si="102"/>
        <v>2</v>
      </c>
      <c r="AN278">
        <f t="shared" si="103"/>
        <v>1</v>
      </c>
      <c r="AO278">
        <f t="shared" si="104"/>
        <v>0</v>
      </c>
      <c r="AP278">
        <f t="shared" si="105"/>
        <v>0</v>
      </c>
      <c r="AQ278">
        <f t="shared" si="95"/>
        <v>0</v>
      </c>
      <c r="AR278">
        <f t="shared" si="106"/>
        <v>0</v>
      </c>
      <c r="AS278">
        <f t="shared" si="107"/>
        <v>0</v>
      </c>
      <c r="AT278">
        <f t="shared" si="108"/>
        <v>0</v>
      </c>
      <c r="AU278">
        <f t="shared" si="96"/>
        <v>0</v>
      </c>
      <c r="AV278">
        <f t="shared" si="97"/>
        <v>0</v>
      </c>
      <c r="AW278">
        <f t="shared" si="98"/>
        <v>0</v>
      </c>
      <c r="AX278">
        <v>1</v>
      </c>
      <c r="AY278">
        <f t="shared" si="109"/>
        <v>0</v>
      </c>
      <c r="AZ278">
        <f t="shared" si="110"/>
        <v>0</v>
      </c>
      <c r="BA278">
        <f t="shared" si="111"/>
        <v>0</v>
      </c>
      <c r="BB278">
        <f t="shared" si="112"/>
        <v>0</v>
      </c>
      <c r="BC278">
        <f t="shared" si="113"/>
        <v>0</v>
      </c>
      <c r="BD278">
        <f t="shared" si="99"/>
        <v>0</v>
      </c>
      <c r="BE278">
        <v>2</v>
      </c>
      <c r="BF278">
        <f t="shared" si="114"/>
        <v>0</v>
      </c>
      <c r="BG278">
        <f t="shared" si="100"/>
        <v>0</v>
      </c>
    </row>
    <row r="279" spans="38:59" ht="12" customHeight="1" x14ac:dyDescent="0.25">
      <c r="AL279">
        <f t="shared" si="101"/>
        <v>0</v>
      </c>
      <c r="AM279">
        <f t="shared" si="102"/>
        <v>2</v>
      </c>
      <c r="AN279">
        <f t="shared" si="103"/>
        <v>1</v>
      </c>
      <c r="AO279">
        <f t="shared" si="104"/>
        <v>0</v>
      </c>
      <c r="AP279">
        <f t="shared" si="105"/>
        <v>0</v>
      </c>
      <c r="AQ279">
        <f t="shared" si="95"/>
        <v>0</v>
      </c>
      <c r="AR279">
        <f t="shared" si="106"/>
        <v>0</v>
      </c>
      <c r="AS279">
        <f t="shared" si="107"/>
        <v>0</v>
      </c>
      <c r="AT279">
        <f t="shared" si="108"/>
        <v>0</v>
      </c>
      <c r="AU279">
        <f t="shared" si="96"/>
        <v>0</v>
      </c>
      <c r="AV279">
        <f t="shared" si="97"/>
        <v>0</v>
      </c>
      <c r="AW279">
        <f t="shared" si="98"/>
        <v>0</v>
      </c>
      <c r="AX279">
        <v>1</v>
      </c>
      <c r="AY279">
        <f t="shared" si="109"/>
        <v>0</v>
      </c>
      <c r="AZ279">
        <f t="shared" si="110"/>
        <v>0</v>
      </c>
      <c r="BA279">
        <f t="shared" si="111"/>
        <v>0</v>
      </c>
      <c r="BB279">
        <f t="shared" si="112"/>
        <v>0</v>
      </c>
      <c r="BC279">
        <f t="shared" si="113"/>
        <v>0</v>
      </c>
      <c r="BD279">
        <f t="shared" si="99"/>
        <v>0</v>
      </c>
      <c r="BE279">
        <v>2</v>
      </c>
      <c r="BF279">
        <f t="shared" si="114"/>
        <v>0</v>
      </c>
      <c r="BG279">
        <f t="shared" si="100"/>
        <v>0</v>
      </c>
    </row>
    <row r="280" spans="38:59" ht="12" customHeight="1" x14ac:dyDescent="0.25">
      <c r="AL280">
        <f t="shared" si="101"/>
        <v>0</v>
      </c>
      <c r="AM280">
        <f t="shared" si="102"/>
        <v>2</v>
      </c>
      <c r="AN280">
        <f t="shared" si="103"/>
        <v>1</v>
      </c>
      <c r="AO280">
        <f t="shared" si="104"/>
        <v>0</v>
      </c>
      <c r="AP280">
        <f t="shared" si="105"/>
        <v>0</v>
      </c>
      <c r="AQ280">
        <f t="shared" si="95"/>
        <v>0</v>
      </c>
      <c r="AR280">
        <f t="shared" si="106"/>
        <v>0</v>
      </c>
      <c r="AS280">
        <f t="shared" si="107"/>
        <v>0</v>
      </c>
      <c r="AT280">
        <f t="shared" si="108"/>
        <v>0</v>
      </c>
      <c r="AU280">
        <f t="shared" si="96"/>
        <v>0</v>
      </c>
      <c r="AV280">
        <f t="shared" si="97"/>
        <v>0</v>
      </c>
      <c r="AW280">
        <f t="shared" si="98"/>
        <v>0</v>
      </c>
      <c r="AX280">
        <v>1</v>
      </c>
      <c r="AY280">
        <f t="shared" si="109"/>
        <v>0</v>
      </c>
      <c r="AZ280">
        <f t="shared" si="110"/>
        <v>0</v>
      </c>
      <c r="BA280">
        <f t="shared" si="111"/>
        <v>0</v>
      </c>
      <c r="BB280">
        <f t="shared" si="112"/>
        <v>0</v>
      </c>
      <c r="BC280">
        <f t="shared" si="113"/>
        <v>0</v>
      </c>
      <c r="BD280">
        <f t="shared" si="99"/>
        <v>0</v>
      </c>
      <c r="BE280">
        <v>2</v>
      </c>
      <c r="BF280">
        <f t="shared" si="114"/>
        <v>0</v>
      </c>
      <c r="BG280">
        <f t="shared" si="100"/>
        <v>0</v>
      </c>
    </row>
    <row r="281" spans="38:59" ht="12" customHeight="1" x14ac:dyDescent="0.25">
      <c r="AL281">
        <f t="shared" si="101"/>
        <v>0</v>
      </c>
      <c r="AM281">
        <f t="shared" si="102"/>
        <v>2</v>
      </c>
      <c r="AN281">
        <f t="shared" si="103"/>
        <v>1</v>
      </c>
      <c r="AO281">
        <f t="shared" si="104"/>
        <v>0</v>
      </c>
      <c r="AP281">
        <f t="shared" si="105"/>
        <v>0</v>
      </c>
      <c r="AQ281">
        <f t="shared" si="95"/>
        <v>0</v>
      </c>
      <c r="AR281">
        <f t="shared" si="106"/>
        <v>0</v>
      </c>
      <c r="AS281">
        <f t="shared" si="107"/>
        <v>0</v>
      </c>
      <c r="AT281">
        <f t="shared" si="108"/>
        <v>0</v>
      </c>
      <c r="AU281">
        <f t="shared" si="96"/>
        <v>0</v>
      </c>
      <c r="AV281">
        <f t="shared" si="97"/>
        <v>0</v>
      </c>
      <c r="AW281">
        <f t="shared" si="98"/>
        <v>0</v>
      </c>
      <c r="AX281">
        <v>1</v>
      </c>
      <c r="AY281">
        <f t="shared" si="109"/>
        <v>0</v>
      </c>
      <c r="AZ281">
        <f t="shared" si="110"/>
        <v>0</v>
      </c>
      <c r="BA281">
        <f t="shared" si="111"/>
        <v>0</v>
      </c>
      <c r="BB281">
        <f t="shared" si="112"/>
        <v>0</v>
      </c>
      <c r="BC281">
        <f t="shared" si="113"/>
        <v>0</v>
      </c>
      <c r="BD281">
        <f t="shared" si="99"/>
        <v>0</v>
      </c>
      <c r="BE281">
        <v>2</v>
      </c>
      <c r="BF281">
        <f t="shared" si="114"/>
        <v>0</v>
      </c>
      <c r="BG281">
        <f t="shared" si="100"/>
        <v>0</v>
      </c>
    </row>
    <row r="282" spans="38:59" ht="12" customHeight="1" x14ac:dyDescent="0.25">
      <c r="AL282">
        <f t="shared" si="101"/>
        <v>0</v>
      </c>
      <c r="AM282">
        <f t="shared" si="102"/>
        <v>2</v>
      </c>
      <c r="AN282">
        <f t="shared" si="103"/>
        <v>1</v>
      </c>
      <c r="AO282">
        <f t="shared" si="104"/>
        <v>0</v>
      </c>
      <c r="AP282">
        <f t="shared" si="105"/>
        <v>0</v>
      </c>
      <c r="AQ282">
        <f t="shared" si="95"/>
        <v>0</v>
      </c>
      <c r="AR282">
        <f t="shared" si="106"/>
        <v>0</v>
      </c>
      <c r="AS282">
        <f t="shared" si="107"/>
        <v>0</v>
      </c>
      <c r="AT282">
        <f t="shared" si="108"/>
        <v>0</v>
      </c>
      <c r="AU282">
        <f t="shared" si="96"/>
        <v>0</v>
      </c>
      <c r="AV282">
        <f t="shared" si="97"/>
        <v>0</v>
      </c>
      <c r="AW282">
        <f t="shared" si="98"/>
        <v>0</v>
      </c>
      <c r="AX282">
        <v>1</v>
      </c>
      <c r="AY282">
        <f t="shared" si="109"/>
        <v>0</v>
      </c>
      <c r="AZ282">
        <f t="shared" si="110"/>
        <v>0</v>
      </c>
      <c r="BA282">
        <f t="shared" si="111"/>
        <v>0</v>
      </c>
      <c r="BB282">
        <f t="shared" si="112"/>
        <v>0</v>
      </c>
      <c r="BC282">
        <f t="shared" si="113"/>
        <v>0</v>
      </c>
      <c r="BD282">
        <f t="shared" si="99"/>
        <v>0</v>
      </c>
      <c r="BE282">
        <v>2</v>
      </c>
      <c r="BF282">
        <f t="shared" si="114"/>
        <v>0</v>
      </c>
      <c r="BG282">
        <f t="shared" si="100"/>
        <v>0</v>
      </c>
    </row>
    <row r="283" spans="38:59" ht="12" customHeight="1" x14ac:dyDescent="0.25">
      <c r="AL283">
        <f t="shared" si="101"/>
        <v>0</v>
      </c>
      <c r="AM283">
        <f t="shared" si="102"/>
        <v>2</v>
      </c>
      <c r="AN283">
        <f t="shared" si="103"/>
        <v>1</v>
      </c>
      <c r="AO283">
        <f t="shared" si="104"/>
        <v>0</v>
      </c>
      <c r="AP283">
        <f t="shared" si="105"/>
        <v>0</v>
      </c>
      <c r="AQ283">
        <f t="shared" si="95"/>
        <v>0</v>
      </c>
      <c r="AR283">
        <f t="shared" si="106"/>
        <v>0</v>
      </c>
      <c r="AS283">
        <f t="shared" si="107"/>
        <v>0</v>
      </c>
      <c r="AT283">
        <f t="shared" si="108"/>
        <v>0</v>
      </c>
      <c r="AU283">
        <f t="shared" si="96"/>
        <v>0</v>
      </c>
      <c r="AV283">
        <f t="shared" si="97"/>
        <v>0</v>
      </c>
      <c r="AW283">
        <f t="shared" si="98"/>
        <v>0</v>
      </c>
      <c r="AX283">
        <v>1</v>
      </c>
      <c r="AY283">
        <f t="shared" si="109"/>
        <v>0</v>
      </c>
      <c r="AZ283">
        <f t="shared" si="110"/>
        <v>0</v>
      </c>
      <c r="BA283">
        <f t="shared" si="111"/>
        <v>0</v>
      </c>
      <c r="BB283">
        <f t="shared" si="112"/>
        <v>0</v>
      </c>
      <c r="BC283">
        <f t="shared" si="113"/>
        <v>0</v>
      </c>
      <c r="BD283">
        <f t="shared" si="99"/>
        <v>0</v>
      </c>
      <c r="BE283">
        <v>2</v>
      </c>
      <c r="BF283">
        <f t="shared" si="114"/>
        <v>0</v>
      </c>
      <c r="BG283">
        <f t="shared" si="100"/>
        <v>0</v>
      </c>
    </row>
    <row r="284" spans="38:59" ht="12" customHeight="1" x14ac:dyDescent="0.25">
      <c r="AL284">
        <f t="shared" si="101"/>
        <v>0</v>
      </c>
      <c r="AM284">
        <f t="shared" si="102"/>
        <v>2</v>
      </c>
      <c r="AN284">
        <f t="shared" si="103"/>
        <v>1</v>
      </c>
      <c r="AO284">
        <f t="shared" si="104"/>
        <v>0</v>
      </c>
      <c r="AP284">
        <f t="shared" si="105"/>
        <v>0</v>
      </c>
      <c r="AQ284">
        <f t="shared" si="95"/>
        <v>0</v>
      </c>
      <c r="AR284">
        <f t="shared" si="106"/>
        <v>0</v>
      </c>
      <c r="AS284">
        <f t="shared" si="107"/>
        <v>0</v>
      </c>
      <c r="AT284">
        <f t="shared" si="108"/>
        <v>0</v>
      </c>
      <c r="AU284">
        <f t="shared" si="96"/>
        <v>0</v>
      </c>
      <c r="AV284">
        <f t="shared" si="97"/>
        <v>0</v>
      </c>
      <c r="AW284">
        <f t="shared" si="98"/>
        <v>0</v>
      </c>
      <c r="AX284">
        <v>1</v>
      </c>
      <c r="AY284">
        <f t="shared" si="109"/>
        <v>0</v>
      </c>
      <c r="AZ284">
        <f t="shared" si="110"/>
        <v>0</v>
      </c>
      <c r="BA284">
        <f t="shared" si="111"/>
        <v>0</v>
      </c>
      <c r="BB284">
        <f t="shared" si="112"/>
        <v>0</v>
      </c>
      <c r="BC284">
        <f t="shared" si="113"/>
        <v>0</v>
      </c>
      <c r="BD284">
        <f t="shared" si="99"/>
        <v>0</v>
      </c>
      <c r="BE284">
        <v>2</v>
      </c>
      <c r="BF284">
        <f t="shared" si="114"/>
        <v>0</v>
      </c>
      <c r="BG284">
        <f t="shared" si="100"/>
        <v>0</v>
      </c>
    </row>
    <row r="285" spans="38:59" ht="12" customHeight="1" x14ac:dyDescent="0.25">
      <c r="AL285">
        <f t="shared" si="101"/>
        <v>0</v>
      </c>
      <c r="AM285">
        <f t="shared" si="102"/>
        <v>2</v>
      </c>
      <c r="AN285">
        <f t="shared" si="103"/>
        <v>1</v>
      </c>
      <c r="AO285">
        <f t="shared" si="104"/>
        <v>0</v>
      </c>
      <c r="AP285">
        <f t="shared" si="105"/>
        <v>0</v>
      </c>
      <c r="AQ285">
        <f t="shared" si="95"/>
        <v>0</v>
      </c>
      <c r="AR285">
        <f t="shared" si="106"/>
        <v>0</v>
      </c>
      <c r="AS285">
        <f t="shared" si="107"/>
        <v>0</v>
      </c>
      <c r="AT285">
        <f t="shared" si="108"/>
        <v>0</v>
      </c>
      <c r="AU285">
        <f t="shared" si="96"/>
        <v>0</v>
      </c>
      <c r="AV285">
        <f t="shared" si="97"/>
        <v>0</v>
      </c>
      <c r="AW285">
        <f t="shared" si="98"/>
        <v>0</v>
      </c>
      <c r="AX285">
        <v>1</v>
      </c>
      <c r="AY285">
        <f t="shared" si="109"/>
        <v>0</v>
      </c>
      <c r="AZ285">
        <f t="shared" si="110"/>
        <v>0</v>
      </c>
      <c r="BA285">
        <f t="shared" si="111"/>
        <v>0</v>
      </c>
      <c r="BB285">
        <f t="shared" si="112"/>
        <v>0</v>
      </c>
      <c r="BC285">
        <f t="shared" si="113"/>
        <v>0</v>
      </c>
      <c r="BD285">
        <f t="shared" si="99"/>
        <v>0</v>
      </c>
      <c r="BE285">
        <v>2</v>
      </c>
      <c r="BF285">
        <f t="shared" si="114"/>
        <v>0</v>
      </c>
      <c r="BG285">
        <f t="shared" si="100"/>
        <v>0</v>
      </c>
    </row>
    <row r="286" spans="38:59" ht="12" customHeight="1" x14ac:dyDescent="0.25">
      <c r="AL286">
        <f t="shared" si="101"/>
        <v>0</v>
      </c>
      <c r="AM286">
        <f t="shared" si="102"/>
        <v>2</v>
      </c>
      <c r="AN286">
        <f t="shared" si="103"/>
        <v>1</v>
      </c>
      <c r="AO286">
        <f t="shared" si="104"/>
        <v>0</v>
      </c>
      <c r="AP286">
        <f t="shared" si="105"/>
        <v>0</v>
      </c>
      <c r="AQ286">
        <f t="shared" si="95"/>
        <v>0</v>
      </c>
      <c r="AR286">
        <f t="shared" si="106"/>
        <v>0</v>
      </c>
      <c r="AS286">
        <f t="shared" si="107"/>
        <v>0</v>
      </c>
      <c r="AT286">
        <f t="shared" si="108"/>
        <v>0</v>
      </c>
      <c r="AU286">
        <f t="shared" si="96"/>
        <v>0</v>
      </c>
      <c r="AV286">
        <f t="shared" si="97"/>
        <v>0</v>
      </c>
      <c r="AW286">
        <f t="shared" si="98"/>
        <v>0</v>
      </c>
      <c r="AX286">
        <v>1</v>
      </c>
      <c r="AY286">
        <f t="shared" si="109"/>
        <v>0</v>
      </c>
      <c r="AZ286">
        <f t="shared" si="110"/>
        <v>0</v>
      </c>
      <c r="BA286">
        <f t="shared" si="111"/>
        <v>0</v>
      </c>
      <c r="BB286">
        <f t="shared" si="112"/>
        <v>0</v>
      </c>
      <c r="BC286">
        <f t="shared" si="113"/>
        <v>0</v>
      </c>
      <c r="BD286">
        <f t="shared" si="99"/>
        <v>0</v>
      </c>
      <c r="BE286">
        <v>2</v>
      </c>
      <c r="BF286">
        <f t="shared" si="114"/>
        <v>0</v>
      </c>
      <c r="BG286">
        <f t="shared" si="100"/>
        <v>0</v>
      </c>
    </row>
    <row r="287" spans="38:59" ht="12" customHeight="1" x14ac:dyDescent="0.25">
      <c r="AL287">
        <f t="shared" si="101"/>
        <v>0</v>
      </c>
      <c r="AM287">
        <f t="shared" si="102"/>
        <v>2</v>
      </c>
      <c r="AN287">
        <f t="shared" si="103"/>
        <v>1</v>
      </c>
      <c r="AO287">
        <f t="shared" si="104"/>
        <v>0</v>
      </c>
      <c r="AP287">
        <f t="shared" si="105"/>
        <v>0</v>
      </c>
      <c r="AQ287">
        <f t="shared" si="95"/>
        <v>0</v>
      </c>
      <c r="AR287">
        <f t="shared" si="106"/>
        <v>0</v>
      </c>
      <c r="AS287">
        <f t="shared" si="107"/>
        <v>0</v>
      </c>
      <c r="AT287">
        <f t="shared" si="108"/>
        <v>0</v>
      </c>
      <c r="AU287">
        <f t="shared" si="96"/>
        <v>0</v>
      </c>
      <c r="AV287">
        <f t="shared" si="97"/>
        <v>0</v>
      </c>
      <c r="AW287">
        <f t="shared" si="98"/>
        <v>0</v>
      </c>
      <c r="AX287">
        <v>1</v>
      </c>
      <c r="AY287">
        <f t="shared" si="109"/>
        <v>0</v>
      </c>
      <c r="AZ287">
        <f t="shared" si="110"/>
        <v>0</v>
      </c>
      <c r="BA287">
        <f t="shared" si="111"/>
        <v>0</v>
      </c>
      <c r="BB287">
        <f t="shared" si="112"/>
        <v>0</v>
      </c>
      <c r="BC287">
        <f t="shared" si="113"/>
        <v>0</v>
      </c>
      <c r="BD287">
        <f t="shared" si="99"/>
        <v>0</v>
      </c>
      <c r="BE287">
        <v>2</v>
      </c>
      <c r="BF287">
        <f t="shared" si="114"/>
        <v>0</v>
      </c>
      <c r="BG287">
        <f t="shared" si="100"/>
        <v>0</v>
      </c>
    </row>
    <row r="288" spans="38:59" ht="12" customHeight="1" x14ac:dyDescent="0.25">
      <c r="AL288">
        <f t="shared" si="101"/>
        <v>0</v>
      </c>
      <c r="AM288">
        <f t="shared" si="102"/>
        <v>2</v>
      </c>
      <c r="AN288">
        <f t="shared" si="103"/>
        <v>1</v>
      </c>
      <c r="AO288">
        <f t="shared" si="104"/>
        <v>0</v>
      </c>
      <c r="AP288">
        <f t="shared" si="105"/>
        <v>0</v>
      </c>
      <c r="AQ288">
        <f t="shared" si="95"/>
        <v>0</v>
      </c>
      <c r="AR288">
        <f t="shared" si="106"/>
        <v>0</v>
      </c>
      <c r="AS288">
        <f t="shared" si="107"/>
        <v>0</v>
      </c>
      <c r="AT288">
        <f t="shared" si="108"/>
        <v>0</v>
      </c>
      <c r="AU288">
        <f t="shared" si="96"/>
        <v>0</v>
      </c>
      <c r="AV288">
        <f t="shared" si="97"/>
        <v>0</v>
      </c>
      <c r="AW288">
        <f t="shared" si="98"/>
        <v>0</v>
      </c>
      <c r="AX288">
        <v>1</v>
      </c>
      <c r="AY288">
        <f t="shared" si="109"/>
        <v>0</v>
      </c>
      <c r="AZ288">
        <f t="shared" si="110"/>
        <v>0</v>
      </c>
      <c r="BA288">
        <f t="shared" si="111"/>
        <v>0</v>
      </c>
      <c r="BB288">
        <f t="shared" si="112"/>
        <v>0</v>
      </c>
      <c r="BC288">
        <f t="shared" si="113"/>
        <v>0</v>
      </c>
      <c r="BD288">
        <f t="shared" si="99"/>
        <v>0</v>
      </c>
      <c r="BE288">
        <v>2</v>
      </c>
      <c r="BF288">
        <f t="shared" si="114"/>
        <v>0</v>
      </c>
      <c r="BG288">
        <f t="shared" si="100"/>
        <v>0</v>
      </c>
    </row>
    <row r="289" spans="38:59" ht="12" customHeight="1" x14ac:dyDescent="0.25">
      <c r="AL289">
        <f t="shared" si="101"/>
        <v>0</v>
      </c>
      <c r="AM289">
        <f t="shared" si="102"/>
        <v>2</v>
      </c>
      <c r="AN289">
        <f t="shared" si="103"/>
        <v>1</v>
      </c>
      <c r="AO289">
        <f t="shared" si="104"/>
        <v>0</v>
      </c>
      <c r="AP289">
        <f t="shared" si="105"/>
        <v>0</v>
      </c>
      <c r="AQ289">
        <f t="shared" si="95"/>
        <v>0</v>
      </c>
      <c r="AR289">
        <f t="shared" si="106"/>
        <v>0</v>
      </c>
      <c r="AS289">
        <f t="shared" si="107"/>
        <v>0</v>
      </c>
      <c r="AT289">
        <f t="shared" si="108"/>
        <v>0</v>
      </c>
      <c r="AU289">
        <f t="shared" si="96"/>
        <v>0</v>
      </c>
      <c r="AV289">
        <f t="shared" si="97"/>
        <v>0</v>
      </c>
      <c r="AW289">
        <f t="shared" si="98"/>
        <v>0</v>
      </c>
      <c r="AX289">
        <v>1</v>
      </c>
      <c r="AY289">
        <f t="shared" si="109"/>
        <v>0</v>
      </c>
      <c r="AZ289">
        <f t="shared" si="110"/>
        <v>0</v>
      </c>
      <c r="BA289">
        <f t="shared" si="111"/>
        <v>0</v>
      </c>
      <c r="BB289">
        <f t="shared" si="112"/>
        <v>0</v>
      </c>
      <c r="BC289">
        <f t="shared" si="113"/>
        <v>0</v>
      </c>
      <c r="BD289">
        <f t="shared" si="99"/>
        <v>0</v>
      </c>
      <c r="BE289">
        <v>2</v>
      </c>
      <c r="BF289">
        <f t="shared" si="114"/>
        <v>0</v>
      </c>
      <c r="BG289">
        <f t="shared" si="100"/>
        <v>0</v>
      </c>
    </row>
    <row r="290" spans="38:59" ht="12" customHeight="1" x14ac:dyDescent="0.25">
      <c r="AL290">
        <f t="shared" si="101"/>
        <v>0</v>
      </c>
      <c r="AM290">
        <f t="shared" si="102"/>
        <v>2</v>
      </c>
      <c r="AN290">
        <f t="shared" si="103"/>
        <v>1</v>
      </c>
      <c r="AO290">
        <f t="shared" si="104"/>
        <v>0</v>
      </c>
      <c r="AP290">
        <f t="shared" si="105"/>
        <v>0</v>
      </c>
      <c r="AQ290">
        <f t="shared" si="95"/>
        <v>0</v>
      </c>
      <c r="AR290">
        <f t="shared" si="106"/>
        <v>0</v>
      </c>
      <c r="AS290">
        <f t="shared" si="107"/>
        <v>0</v>
      </c>
      <c r="AT290">
        <f t="shared" si="108"/>
        <v>0</v>
      </c>
      <c r="AU290">
        <f t="shared" si="96"/>
        <v>0</v>
      </c>
      <c r="AV290">
        <f t="shared" si="97"/>
        <v>0</v>
      </c>
      <c r="AW290">
        <f t="shared" si="98"/>
        <v>0</v>
      </c>
      <c r="AX290">
        <v>1</v>
      </c>
      <c r="AY290">
        <f t="shared" si="109"/>
        <v>0</v>
      </c>
      <c r="AZ290">
        <f t="shared" si="110"/>
        <v>0</v>
      </c>
      <c r="BA290">
        <f t="shared" si="111"/>
        <v>0</v>
      </c>
      <c r="BB290">
        <f t="shared" si="112"/>
        <v>0</v>
      </c>
      <c r="BC290">
        <f t="shared" si="113"/>
        <v>0</v>
      </c>
      <c r="BD290">
        <f t="shared" si="99"/>
        <v>0</v>
      </c>
      <c r="BE290">
        <v>2</v>
      </c>
      <c r="BF290">
        <f t="shared" si="114"/>
        <v>0</v>
      </c>
      <c r="BG290">
        <f t="shared" si="100"/>
        <v>0</v>
      </c>
    </row>
    <row r="291" spans="38:59" ht="12" customHeight="1" x14ac:dyDescent="0.25">
      <c r="AL291">
        <f t="shared" si="101"/>
        <v>0</v>
      </c>
      <c r="AM291">
        <f t="shared" si="102"/>
        <v>2</v>
      </c>
      <c r="AN291">
        <f t="shared" si="103"/>
        <v>1</v>
      </c>
      <c r="AO291">
        <f t="shared" si="104"/>
        <v>0</v>
      </c>
      <c r="AP291">
        <f t="shared" si="105"/>
        <v>0</v>
      </c>
      <c r="AQ291">
        <f t="shared" si="95"/>
        <v>0</v>
      </c>
      <c r="AR291">
        <f t="shared" si="106"/>
        <v>0</v>
      </c>
      <c r="AS291">
        <f t="shared" si="107"/>
        <v>0</v>
      </c>
      <c r="AT291">
        <f t="shared" si="108"/>
        <v>0</v>
      </c>
      <c r="AU291">
        <f t="shared" si="96"/>
        <v>0</v>
      </c>
      <c r="AV291">
        <f t="shared" si="97"/>
        <v>0</v>
      </c>
      <c r="AW291">
        <f t="shared" si="98"/>
        <v>0</v>
      </c>
      <c r="AX291">
        <v>1</v>
      </c>
      <c r="AY291">
        <f t="shared" si="109"/>
        <v>0</v>
      </c>
      <c r="AZ291">
        <f t="shared" si="110"/>
        <v>0</v>
      </c>
      <c r="BA291">
        <f t="shared" si="111"/>
        <v>0</v>
      </c>
      <c r="BB291">
        <f t="shared" si="112"/>
        <v>0</v>
      </c>
      <c r="BC291">
        <f t="shared" si="113"/>
        <v>0</v>
      </c>
      <c r="BD291">
        <f t="shared" si="99"/>
        <v>0</v>
      </c>
      <c r="BE291">
        <v>2</v>
      </c>
      <c r="BF291">
        <f t="shared" si="114"/>
        <v>0</v>
      </c>
      <c r="BG291">
        <f t="shared" si="100"/>
        <v>0</v>
      </c>
    </row>
    <row r="292" spans="38:59" ht="12" customHeight="1" x14ac:dyDescent="0.25">
      <c r="AL292">
        <f t="shared" si="101"/>
        <v>0</v>
      </c>
      <c r="AM292">
        <f t="shared" si="102"/>
        <v>2</v>
      </c>
      <c r="AN292">
        <f t="shared" si="103"/>
        <v>1</v>
      </c>
      <c r="AO292">
        <f t="shared" si="104"/>
        <v>0</v>
      </c>
      <c r="AP292">
        <f t="shared" si="105"/>
        <v>0</v>
      </c>
      <c r="AQ292">
        <f t="shared" si="95"/>
        <v>0</v>
      </c>
      <c r="AR292">
        <f t="shared" si="106"/>
        <v>0</v>
      </c>
      <c r="AS292">
        <f t="shared" si="107"/>
        <v>0</v>
      </c>
      <c r="AT292">
        <f t="shared" si="108"/>
        <v>0</v>
      </c>
      <c r="AU292">
        <f t="shared" si="96"/>
        <v>0</v>
      </c>
      <c r="AV292">
        <f t="shared" si="97"/>
        <v>0</v>
      </c>
      <c r="AW292">
        <f t="shared" si="98"/>
        <v>0</v>
      </c>
      <c r="AX292">
        <v>1</v>
      </c>
      <c r="AY292">
        <f t="shared" si="109"/>
        <v>0</v>
      </c>
      <c r="AZ292">
        <f t="shared" si="110"/>
        <v>0</v>
      </c>
      <c r="BA292">
        <f t="shared" si="111"/>
        <v>0</v>
      </c>
      <c r="BB292">
        <f t="shared" si="112"/>
        <v>0</v>
      </c>
      <c r="BC292">
        <f t="shared" si="113"/>
        <v>0</v>
      </c>
      <c r="BD292">
        <f t="shared" si="99"/>
        <v>0</v>
      </c>
      <c r="BE292">
        <v>2</v>
      </c>
      <c r="BF292">
        <f t="shared" si="114"/>
        <v>0</v>
      </c>
      <c r="BG292">
        <f t="shared" si="100"/>
        <v>0</v>
      </c>
    </row>
    <row r="293" spans="38:59" ht="12" customHeight="1" x14ac:dyDescent="0.25">
      <c r="AL293">
        <f t="shared" si="101"/>
        <v>0</v>
      </c>
      <c r="AM293">
        <f t="shared" si="102"/>
        <v>2</v>
      </c>
      <c r="AN293">
        <f t="shared" si="103"/>
        <v>1</v>
      </c>
      <c r="AO293">
        <f t="shared" si="104"/>
        <v>0</v>
      </c>
      <c r="AP293">
        <f t="shared" si="105"/>
        <v>0</v>
      </c>
      <c r="AQ293">
        <f t="shared" ref="AQ293:AQ356" si="115">IF(B293&gt;=75,1,0)</f>
        <v>0</v>
      </c>
      <c r="AR293">
        <f t="shared" si="106"/>
        <v>0</v>
      </c>
      <c r="AS293">
        <f t="shared" si="107"/>
        <v>0</v>
      </c>
      <c r="AT293">
        <f t="shared" si="108"/>
        <v>0</v>
      </c>
      <c r="AU293">
        <f t="shared" ref="AU293:AU356" si="116">IF(B293&gt;=65,1,0)</f>
        <v>0</v>
      </c>
      <c r="AV293">
        <f t="shared" ref="AV293:AV356" si="117">IF(C293="FEMALE",1,0)</f>
        <v>0</v>
      </c>
      <c r="AW293">
        <f t="shared" ref="AW293:AW356" si="118">IF(B293&gt;65,1,0)</f>
        <v>0</v>
      </c>
      <c r="AX293">
        <v>1</v>
      </c>
      <c r="AY293">
        <f t="shared" si="109"/>
        <v>0</v>
      </c>
      <c r="AZ293">
        <f t="shared" si="110"/>
        <v>0</v>
      </c>
      <c r="BA293">
        <f t="shared" si="111"/>
        <v>0</v>
      </c>
      <c r="BB293">
        <f t="shared" si="112"/>
        <v>0</v>
      </c>
      <c r="BC293">
        <f t="shared" si="113"/>
        <v>0</v>
      </c>
      <c r="BD293">
        <f t="shared" ref="BD293:BD356" si="119">IF(B293&gt;=70,3,IF(B293&gt;=60,2,IF(B293&gt;=50,1,0)))</f>
        <v>0</v>
      </c>
      <c r="BE293">
        <v>2</v>
      </c>
      <c r="BF293">
        <f t="shared" si="114"/>
        <v>0</v>
      </c>
      <c r="BG293">
        <f t="shared" ref="BG293:BG356" si="120">IF(C293="FEMALE",1,0)</f>
        <v>0</v>
      </c>
    </row>
    <row r="294" spans="38:59" ht="12" customHeight="1" x14ac:dyDescent="0.25">
      <c r="AL294">
        <f t="shared" ref="AL294:AL357" si="121">SUM(AO294:AV294)</f>
        <v>0</v>
      </c>
      <c r="AM294">
        <f t="shared" ref="AM294:AM357" si="122">SUM(BB294:BG294)</f>
        <v>2</v>
      </c>
      <c r="AN294">
        <f t="shared" ref="AN294:AN357" si="123">SUM(AW294:BA294)</f>
        <v>1</v>
      </c>
      <c r="AO294">
        <f t="shared" ref="AO294:AO357" si="124">IF(M294="YES",1,0)</f>
        <v>0</v>
      </c>
      <c r="AP294">
        <f t="shared" ref="AP294:AP357" si="125">IF(F294="YES",1,0)</f>
        <v>0</v>
      </c>
      <c r="AQ294">
        <f t="shared" si="115"/>
        <v>0</v>
      </c>
      <c r="AR294">
        <f t="shared" ref="AR294:AR357" si="126">IF(G294="YES",1,0)</f>
        <v>0</v>
      </c>
      <c r="AS294">
        <f t="shared" ref="AS294:AS357" si="127">IF(K294="YES",2,0)</f>
        <v>0</v>
      </c>
      <c r="AT294">
        <f t="shared" ref="AT294:AT357" si="128">IF(J294="YES",1,0)</f>
        <v>0</v>
      </c>
      <c r="AU294">
        <f t="shared" si="116"/>
        <v>0</v>
      </c>
      <c r="AV294">
        <f t="shared" si="117"/>
        <v>0</v>
      </c>
      <c r="AW294">
        <f t="shared" si="118"/>
        <v>0</v>
      </c>
      <c r="AX294">
        <v>1</v>
      </c>
      <c r="AY294">
        <f t="shared" ref="AY294:AY357" si="129">IF(O294&lt;&gt;"",IF(O294&lt;60,1,0),0)</f>
        <v>0</v>
      </c>
      <c r="AZ294">
        <f t="shared" ref="AZ294:AZ357" si="130">IF(X294&gt;=43,1,0)</f>
        <v>0</v>
      </c>
      <c r="BA294">
        <f t="shared" ref="BA294:BA357" si="131">IF(AB294&lt;&gt;"",IF(AB294&lt;50,1,0),0)</f>
        <v>0</v>
      </c>
      <c r="BB294">
        <f t="shared" ref="BB294:BB357" si="132">IF(H294="YES",1,0)</f>
        <v>0</v>
      </c>
      <c r="BC294">
        <f t="shared" ref="BC294:BC357" si="133">IF(X294&gt;=55,4,IF(X294&gt;=50,3,IF(X294&gt;=45,2,IF(X294&gt;=40,1,0))))</f>
        <v>0</v>
      </c>
      <c r="BD294">
        <f t="shared" si="119"/>
        <v>0</v>
      </c>
      <c r="BE294">
        <v>2</v>
      </c>
      <c r="BF294">
        <f t="shared" ref="BF294:BF357" si="134">IF(V294&gt;=2,2,IF(V294&gt;=1,1,0))</f>
        <v>0</v>
      </c>
      <c r="BG294">
        <f t="shared" si="120"/>
        <v>0</v>
      </c>
    </row>
    <row r="295" spans="38:59" ht="12" customHeight="1" x14ac:dyDescent="0.25">
      <c r="AL295">
        <f t="shared" si="121"/>
        <v>0</v>
      </c>
      <c r="AM295">
        <f t="shared" si="122"/>
        <v>2</v>
      </c>
      <c r="AN295">
        <f t="shared" si="123"/>
        <v>1</v>
      </c>
      <c r="AO295">
        <f t="shared" si="124"/>
        <v>0</v>
      </c>
      <c r="AP295">
        <f t="shared" si="125"/>
        <v>0</v>
      </c>
      <c r="AQ295">
        <f t="shared" si="115"/>
        <v>0</v>
      </c>
      <c r="AR295">
        <f t="shared" si="126"/>
        <v>0</v>
      </c>
      <c r="AS295">
        <f t="shared" si="127"/>
        <v>0</v>
      </c>
      <c r="AT295">
        <f t="shared" si="128"/>
        <v>0</v>
      </c>
      <c r="AU295">
        <f t="shared" si="116"/>
        <v>0</v>
      </c>
      <c r="AV295">
        <f t="shared" si="117"/>
        <v>0</v>
      </c>
      <c r="AW295">
        <f t="shared" si="118"/>
        <v>0</v>
      </c>
      <c r="AX295">
        <v>1</v>
      </c>
      <c r="AY295">
        <f t="shared" si="129"/>
        <v>0</v>
      </c>
      <c r="AZ295">
        <f t="shared" si="130"/>
        <v>0</v>
      </c>
      <c r="BA295">
        <f t="shared" si="131"/>
        <v>0</v>
      </c>
      <c r="BB295">
        <f t="shared" si="132"/>
        <v>0</v>
      </c>
      <c r="BC295">
        <f t="shared" si="133"/>
        <v>0</v>
      </c>
      <c r="BD295">
        <f t="shared" si="119"/>
        <v>0</v>
      </c>
      <c r="BE295">
        <v>2</v>
      </c>
      <c r="BF295">
        <f t="shared" si="134"/>
        <v>0</v>
      </c>
      <c r="BG295">
        <f t="shared" si="120"/>
        <v>0</v>
      </c>
    </row>
    <row r="296" spans="38:59" ht="12" customHeight="1" x14ac:dyDescent="0.25">
      <c r="AL296">
        <f t="shared" si="121"/>
        <v>0</v>
      </c>
      <c r="AM296">
        <f t="shared" si="122"/>
        <v>2</v>
      </c>
      <c r="AN296">
        <f t="shared" si="123"/>
        <v>1</v>
      </c>
      <c r="AO296">
        <f t="shared" si="124"/>
        <v>0</v>
      </c>
      <c r="AP296">
        <f t="shared" si="125"/>
        <v>0</v>
      </c>
      <c r="AQ296">
        <f t="shared" si="115"/>
        <v>0</v>
      </c>
      <c r="AR296">
        <f t="shared" si="126"/>
        <v>0</v>
      </c>
      <c r="AS296">
        <f t="shared" si="127"/>
        <v>0</v>
      </c>
      <c r="AT296">
        <f t="shared" si="128"/>
        <v>0</v>
      </c>
      <c r="AU296">
        <f t="shared" si="116"/>
        <v>0</v>
      </c>
      <c r="AV296">
        <f t="shared" si="117"/>
        <v>0</v>
      </c>
      <c r="AW296">
        <f t="shared" si="118"/>
        <v>0</v>
      </c>
      <c r="AX296">
        <v>1</v>
      </c>
      <c r="AY296">
        <f t="shared" si="129"/>
        <v>0</v>
      </c>
      <c r="AZ296">
        <f t="shared" si="130"/>
        <v>0</v>
      </c>
      <c r="BA296">
        <f t="shared" si="131"/>
        <v>0</v>
      </c>
      <c r="BB296">
        <f t="shared" si="132"/>
        <v>0</v>
      </c>
      <c r="BC296">
        <f t="shared" si="133"/>
        <v>0</v>
      </c>
      <c r="BD296">
        <f t="shared" si="119"/>
        <v>0</v>
      </c>
      <c r="BE296">
        <v>2</v>
      </c>
      <c r="BF296">
        <f t="shared" si="134"/>
        <v>0</v>
      </c>
      <c r="BG296">
        <f t="shared" si="120"/>
        <v>0</v>
      </c>
    </row>
    <row r="297" spans="38:59" ht="12" customHeight="1" x14ac:dyDescent="0.25">
      <c r="AL297">
        <f t="shared" si="121"/>
        <v>0</v>
      </c>
      <c r="AM297">
        <f t="shared" si="122"/>
        <v>2</v>
      </c>
      <c r="AN297">
        <f t="shared" si="123"/>
        <v>1</v>
      </c>
      <c r="AO297">
        <f t="shared" si="124"/>
        <v>0</v>
      </c>
      <c r="AP297">
        <f t="shared" si="125"/>
        <v>0</v>
      </c>
      <c r="AQ297">
        <f t="shared" si="115"/>
        <v>0</v>
      </c>
      <c r="AR297">
        <f t="shared" si="126"/>
        <v>0</v>
      </c>
      <c r="AS297">
        <f t="shared" si="127"/>
        <v>0</v>
      </c>
      <c r="AT297">
        <f t="shared" si="128"/>
        <v>0</v>
      </c>
      <c r="AU297">
        <f t="shared" si="116"/>
        <v>0</v>
      </c>
      <c r="AV297">
        <f t="shared" si="117"/>
        <v>0</v>
      </c>
      <c r="AW297">
        <f t="shared" si="118"/>
        <v>0</v>
      </c>
      <c r="AX297">
        <v>1</v>
      </c>
      <c r="AY297">
        <f t="shared" si="129"/>
        <v>0</v>
      </c>
      <c r="AZ297">
        <f t="shared" si="130"/>
        <v>0</v>
      </c>
      <c r="BA297">
        <f t="shared" si="131"/>
        <v>0</v>
      </c>
      <c r="BB297">
        <f t="shared" si="132"/>
        <v>0</v>
      </c>
      <c r="BC297">
        <f t="shared" si="133"/>
        <v>0</v>
      </c>
      <c r="BD297">
        <f t="shared" si="119"/>
        <v>0</v>
      </c>
      <c r="BE297">
        <v>2</v>
      </c>
      <c r="BF297">
        <f t="shared" si="134"/>
        <v>0</v>
      </c>
      <c r="BG297">
        <f t="shared" si="120"/>
        <v>0</v>
      </c>
    </row>
    <row r="298" spans="38:59" ht="12" customHeight="1" x14ac:dyDescent="0.25">
      <c r="AL298">
        <f t="shared" si="121"/>
        <v>0</v>
      </c>
      <c r="AM298">
        <f t="shared" si="122"/>
        <v>2</v>
      </c>
      <c r="AN298">
        <f t="shared" si="123"/>
        <v>1</v>
      </c>
      <c r="AO298">
        <f t="shared" si="124"/>
        <v>0</v>
      </c>
      <c r="AP298">
        <f t="shared" si="125"/>
        <v>0</v>
      </c>
      <c r="AQ298">
        <f t="shared" si="115"/>
        <v>0</v>
      </c>
      <c r="AR298">
        <f t="shared" si="126"/>
        <v>0</v>
      </c>
      <c r="AS298">
        <f t="shared" si="127"/>
        <v>0</v>
      </c>
      <c r="AT298">
        <f t="shared" si="128"/>
        <v>0</v>
      </c>
      <c r="AU298">
        <f t="shared" si="116"/>
        <v>0</v>
      </c>
      <c r="AV298">
        <f t="shared" si="117"/>
        <v>0</v>
      </c>
      <c r="AW298">
        <f t="shared" si="118"/>
        <v>0</v>
      </c>
      <c r="AX298">
        <v>1</v>
      </c>
      <c r="AY298">
        <f t="shared" si="129"/>
        <v>0</v>
      </c>
      <c r="AZ298">
        <f t="shared" si="130"/>
        <v>0</v>
      </c>
      <c r="BA298">
        <f t="shared" si="131"/>
        <v>0</v>
      </c>
      <c r="BB298">
        <f t="shared" si="132"/>
        <v>0</v>
      </c>
      <c r="BC298">
        <f t="shared" si="133"/>
        <v>0</v>
      </c>
      <c r="BD298">
        <f t="shared" si="119"/>
        <v>0</v>
      </c>
      <c r="BE298">
        <v>2</v>
      </c>
      <c r="BF298">
        <f t="shared" si="134"/>
        <v>0</v>
      </c>
      <c r="BG298">
        <f t="shared" si="120"/>
        <v>0</v>
      </c>
    </row>
    <row r="299" spans="38:59" ht="12" customHeight="1" x14ac:dyDescent="0.25">
      <c r="AL299">
        <f t="shared" si="121"/>
        <v>0</v>
      </c>
      <c r="AM299">
        <f t="shared" si="122"/>
        <v>2</v>
      </c>
      <c r="AN299">
        <f t="shared" si="123"/>
        <v>1</v>
      </c>
      <c r="AO299">
        <f t="shared" si="124"/>
        <v>0</v>
      </c>
      <c r="AP299">
        <f t="shared" si="125"/>
        <v>0</v>
      </c>
      <c r="AQ299">
        <f t="shared" si="115"/>
        <v>0</v>
      </c>
      <c r="AR299">
        <f t="shared" si="126"/>
        <v>0</v>
      </c>
      <c r="AS299">
        <f t="shared" si="127"/>
        <v>0</v>
      </c>
      <c r="AT299">
        <f t="shared" si="128"/>
        <v>0</v>
      </c>
      <c r="AU299">
        <f t="shared" si="116"/>
        <v>0</v>
      </c>
      <c r="AV299">
        <f t="shared" si="117"/>
        <v>0</v>
      </c>
      <c r="AW299">
        <f t="shared" si="118"/>
        <v>0</v>
      </c>
      <c r="AX299">
        <v>1</v>
      </c>
      <c r="AY299">
        <f t="shared" si="129"/>
        <v>0</v>
      </c>
      <c r="AZ299">
        <f t="shared" si="130"/>
        <v>0</v>
      </c>
      <c r="BA299">
        <f t="shared" si="131"/>
        <v>0</v>
      </c>
      <c r="BB299">
        <f t="shared" si="132"/>
        <v>0</v>
      </c>
      <c r="BC299">
        <f t="shared" si="133"/>
        <v>0</v>
      </c>
      <c r="BD299">
        <f t="shared" si="119"/>
        <v>0</v>
      </c>
      <c r="BE299">
        <v>2</v>
      </c>
      <c r="BF299">
        <f t="shared" si="134"/>
        <v>0</v>
      </c>
      <c r="BG299">
        <f t="shared" si="120"/>
        <v>0</v>
      </c>
    </row>
    <row r="300" spans="38:59" ht="12" customHeight="1" x14ac:dyDescent="0.25">
      <c r="AL300">
        <f t="shared" si="121"/>
        <v>0</v>
      </c>
      <c r="AM300">
        <f t="shared" si="122"/>
        <v>2</v>
      </c>
      <c r="AN300">
        <f t="shared" si="123"/>
        <v>1</v>
      </c>
      <c r="AO300">
        <f t="shared" si="124"/>
        <v>0</v>
      </c>
      <c r="AP300">
        <f t="shared" si="125"/>
        <v>0</v>
      </c>
      <c r="AQ300">
        <f t="shared" si="115"/>
        <v>0</v>
      </c>
      <c r="AR300">
        <f t="shared" si="126"/>
        <v>0</v>
      </c>
      <c r="AS300">
        <f t="shared" si="127"/>
        <v>0</v>
      </c>
      <c r="AT300">
        <f t="shared" si="128"/>
        <v>0</v>
      </c>
      <c r="AU300">
        <f t="shared" si="116"/>
        <v>0</v>
      </c>
      <c r="AV300">
        <f t="shared" si="117"/>
        <v>0</v>
      </c>
      <c r="AW300">
        <f t="shared" si="118"/>
        <v>0</v>
      </c>
      <c r="AX300">
        <v>1</v>
      </c>
      <c r="AY300">
        <f t="shared" si="129"/>
        <v>0</v>
      </c>
      <c r="AZ300">
        <f t="shared" si="130"/>
        <v>0</v>
      </c>
      <c r="BA300">
        <f t="shared" si="131"/>
        <v>0</v>
      </c>
      <c r="BB300">
        <f t="shared" si="132"/>
        <v>0</v>
      </c>
      <c r="BC300">
        <f t="shared" si="133"/>
        <v>0</v>
      </c>
      <c r="BD300">
        <f t="shared" si="119"/>
        <v>0</v>
      </c>
      <c r="BE300">
        <v>2</v>
      </c>
      <c r="BF300">
        <f t="shared" si="134"/>
        <v>0</v>
      </c>
      <c r="BG300">
        <f t="shared" si="120"/>
        <v>0</v>
      </c>
    </row>
    <row r="301" spans="38:59" ht="12" customHeight="1" x14ac:dyDescent="0.25">
      <c r="AL301">
        <f t="shared" si="121"/>
        <v>0</v>
      </c>
      <c r="AM301">
        <f t="shared" si="122"/>
        <v>2</v>
      </c>
      <c r="AN301">
        <f t="shared" si="123"/>
        <v>1</v>
      </c>
      <c r="AO301">
        <f t="shared" si="124"/>
        <v>0</v>
      </c>
      <c r="AP301">
        <f t="shared" si="125"/>
        <v>0</v>
      </c>
      <c r="AQ301">
        <f t="shared" si="115"/>
        <v>0</v>
      </c>
      <c r="AR301">
        <f t="shared" si="126"/>
        <v>0</v>
      </c>
      <c r="AS301">
        <f t="shared" si="127"/>
        <v>0</v>
      </c>
      <c r="AT301">
        <f t="shared" si="128"/>
        <v>0</v>
      </c>
      <c r="AU301">
        <f t="shared" si="116"/>
        <v>0</v>
      </c>
      <c r="AV301">
        <f t="shared" si="117"/>
        <v>0</v>
      </c>
      <c r="AW301">
        <f t="shared" si="118"/>
        <v>0</v>
      </c>
      <c r="AX301">
        <v>1</v>
      </c>
      <c r="AY301">
        <f t="shared" si="129"/>
        <v>0</v>
      </c>
      <c r="AZ301">
        <f t="shared" si="130"/>
        <v>0</v>
      </c>
      <c r="BA301">
        <f t="shared" si="131"/>
        <v>0</v>
      </c>
      <c r="BB301">
        <f t="shared" si="132"/>
        <v>0</v>
      </c>
      <c r="BC301">
        <f t="shared" si="133"/>
        <v>0</v>
      </c>
      <c r="BD301">
        <f t="shared" si="119"/>
        <v>0</v>
      </c>
      <c r="BE301">
        <v>2</v>
      </c>
      <c r="BF301">
        <f t="shared" si="134"/>
        <v>0</v>
      </c>
      <c r="BG301">
        <f t="shared" si="120"/>
        <v>0</v>
      </c>
    </row>
    <row r="302" spans="38:59" ht="12" customHeight="1" x14ac:dyDescent="0.25">
      <c r="AL302">
        <f t="shared" si="121"/>
        <v>0</v>
      </c>
      <c r="AM302">
        <f t="shared" si="122"/>
        <v>2</v>
      </c>
      <c r="AN302">
        <f t="shared" si="123"/>
        <v>1</v>
      </c>
      <c r="AO302">
        <f t="shared" si="124"/>
        <v>0</v>
      </c>
      <c r="AP302">
        <f t="shared" si="125"/>
        <v>0</v>
      </c>
      <c r="AQ302">
        <f t="shared" si="115"/>
        <v>0</v>
      </c>
      <c r="AR302">
        <f t="shared" si="126"/>
        <v>0</v>
      </c>
      <c r="AS302">
        <f t="shared" si="127"/>
        <v>0</v>
      </c>
      <c r="AT302">
        <f t="shared" si="128"/>
        <v>0</v>
      </c>
      <c r="AU302">
        <f t="shared" si="116"/>
        <v>0</v>
      </c>
      <c r="AV302">
        <f t="shared" si="117"/>
        <v>0</v>
      </c>
      <c r="AW302">
        <f t="shared" si="118"/>
        <v>0</v>
      </c>
      <c r="AX302">
        <v>1</v>
      </c>
      <c r="AY302">
        <f t="shared" si="129"/>
        <v>0</v>
      </c>
      <c r="AZ302">
        <f t="shared" si="130"/>
        <v>0</v>
      </c>
      <c r="BA302">
        <f t="shared" si="131"/>
        <v>0</v>
      </c>
      <c r="BB302">
        <f t="shared" si="132"/>
        <v>0</v>
      </c>
      <c r="BC302">
        <f t="shared" si="133"/>
        <v>0</v>
      </c>
      <c r="BD302">
        <f t="shared" si="119"/>
        <v>0</v>
      </c>
      <c r="BE302">
        <v>2</v>
      </c>
      <c r="BF302">
        <f t="shared" si="134"/>
        <v>0</v>
      </c>
      <c r="BG302">
        <f t="shared" si="120"/>
        <v>0</v>
      </c>
    </row>
    <row r="303" spans="38:59" ht="12" customHeight="1" x14ac:dyDescent="0.25">
      <c r="AL303">
        <f t="shared" si="121"/>
        <v>0</v>
      </c>
      <c r="AM303">
        <f t="shared" si="122"/>
        <v>2</v>
      </c>
      <c r="AN303">
        <f t="shared" si="123"/>
        <v>1</v>
      </c>
      <c r="AO303">
        <f t="shared" si="124"/>
        <v>0</v>
      </c>
      <c r="AP303">
        <f t="shared" si="125"/>
        <v>0</v>
      </c>
      <c r="AQ303">
        <f t="shared" si="115"/>
        <v>0</v>
      </c>
      <c r="AR303">
        <f t="shared" si="126"/>
        <v>0</v>
      </c>
      <c r="AS303">
        <f t="shared" si="127"/>
        <v>0</v>
      </c>
      <c r="AT303">
        <f t="shared" si="128"/>
        <v>0</v>
      </c>
      <c r="AU303">
        <f t="shared" si="116"/>
        <v>0</v>
      </c>
      <c r="AV303">
        <f t="shared" si="117"/>
        <v>0</v>
      </c>
      <c r="AW303">
        <f t="shared" si="118"/>
        <v>0</v>
      </c>
      <c r="AX303">
        <v>1</v>
      </c>
      <c r="AY303">
        <f t="shared" si="129"/>
        <v>0</v>
      </c>
      <c r="AZ303">
        <f t="shared" si="130"/>
        <v>0</v>
      </c>
      <c r="BA303">
        <f t="shared" si="131"/>
        <v>0</v>
      </c>
      <c r="BB303">
        <f t="shared" si="132"/>
        <v>0</v>
      </c>
      <c r="BC303">
        <f t="shared" si="133"/>
        <v>0</v>
      </c>
      <c r="BD303">
        <f t="shared" si="119"/>
        <v>0</v>
      </c>
      <c r="BE303">
        <v>2</v>
      </c>
      <c r="BF303">
        <f t="shared" si="134"/>
        <v>0</v>
      </c>
      <c r="BG303">
        <f t="shared" si="120"/>
        <v>0</v>
      </c>
    </row>
    <row r="304" spans="38:59" ht="12" customHeight="1" x14ac:dyDescent="0.25">
      <c r="AL304">
        <f t="shared" si="121"/>
        <v>0</v>
      </c>
      <c r="AM304">
        <f t="shared" si="122"/>
        <v>2</v>
      </c>
      <c r="AN304">
        <f t="shared" si="123"/>
        <v>1</v>
      </c>
      <c r="AO304">
        <f t="shared" si="124"/>
        <v>0</v>
      </c>
      <c r="AP304">
        <f t="shared" si="125"/>
        <v>0</v>
      </c>
      <c r="AQ304">
        <f t="shared" si="115"/>
        <v>0</v>
      </c>
      <c r="AR304">
        <f t="shared" si="126"/>
        <v>0</v>
      </c>
      <c r="AS304">
        <f t="shared" si="127"/>
        <v>0</v>
      </c>
      <c r="AT304">
        <f t="shared" si="128"/>
        <v>0</v>
      </c>
      <c r="AU304">
        <f t="shared" si="116"/>
        <v>0</v>
      </c>
      <c r="AV304">
        <f t="shared" si="117"/>
        <v>0</v>
      </c>
      <c r="AW304">
        <f t="shared" si="118"/>
        <v>0</v>
      </c>
      <c r="AX304">
        <v>1</v>
      </c>
      <c r="AY304">
        <f t="shared" si="129"/>
        <v>0</v>
      </c>
      <c r="AZ304">
        <f t="shared" si="130"/>
        <v>0</v>
      </c>
      <c r="BA304">
        <f t="shared" si="131"/>
        <v>0</v>
      </c>
      <c r="BB304">
        <f t="shared" si="132"/>
        <v>0</v>
      </c>
      <c r="BC304">
        <f t="shared" si="133"/>
        <v>0</v>
      </c>
      <c r="BD304">
        <f t="shared" si="119"/>
        <v>0</v>
      </c>
      <c r="BE304">
        <v>2</v>
      </c>
      <c r="BF304">
        <f t="shared" si="134"/>
        <v>0</v>
      </c>
      <c r="BG304">
        <f t="shared" si="120"/>
        <v>0</v>
      </c>
    </row>
    <row r="305" spans="38:59" ht="12" customHeight="1" x14ac:dyDescent="0.25">
      <c r="AL305">
        <f t="shared" si="121"/>
        <v>0</v>
      </c>
      <c r="AM305">
        <f t="shared" si="122"/>
        <v>2</v>
      </c>
      <c r="AN305">
        <f t="shared" si="123"/>
        <v>1</v>
      </c>
      <c r="AO305">
        <f t="shared" si="124"/>
        <v>0</v>
      </c>
      <c r="AP305">
        <f t="shared" si="125"/>
        <v>0</v>
      </c>
      <c r="AQ305">
        <f t="shared" si="115"/>
        <v>0</v>
      </c>
      <c r="AR305">
        <f t="shared" si="126"/>
        <v>0</v>
      </c>
      <c r="AS305">
        <f t="shared" si="127"/>
        <v>0</v>
      </c>
      <c r="AT305">
        <f t="shared" si="128"/>
        <v>0</v>
      </c>
      <c r="AU305">
        <f t="shared" si="116"/>
        <v>0</v>
      </c>
      <c r="AV305">
        <f t="shared" si="117"/>
        <v>0</v>
      </c>
      <c r="AW305">
        <f t="shared" si="118"/>
        <v>0</v>
      </c>
      <c r="AX305">
        <v>1</v>
      </c>
      <c r="AY305">
        <f t="shared" si="129"/>
        <v>0</v>
      </c>
      <c r="AZ305">
        <f t="shared" si="130"/>
        <v>0</v>
      </c>
      <c r="BA305">
        <f t="shared" si="131"/>
        <v>0</v>
      </c>
      <c r="BB305">
        <f t="shared" si="132"/>
        <v>0</v>
      </c>
      <c r="BC305">
        <f t="shared" si="133"/>
        <v>0</v>
      </c>
      <c r="BD305">
        <f t="shared" si="119"/>
        <v>0</v>
      </c>
      <c r="BE305">
        <v>2</v>
      </c>
      <c r="BF305">
        <f t="shared" si="134"/>
        <v>0</v>
      </c>
      <c r="BG305">
        <f t="shared" si="120"/>
        <v>0</v>
      </c>
    </row>
    <row r="306" spans="38:59" ht="12" customHeight="1" x14ac:dyDescent="0.25">
      <c r="AL306">
        <f t="shared" si="121"/>
        <v>0</v>
      </c>
      <c r="AM306">
        <f t="shared" si="122"/>
        <v>2</v>
      </c>
      <c r="AN306">
        <f t="shared" si="123"/>
        <v>1</v>
      </c>
      <c r="AO306">
        <f t="shared" si="124"/>
        <v>0</v>
      </c>
      <c r="AP306">
        <f t="shared" si="125"/>
        <v>0</v>
      </c>
      <c r="AQ306">
        <f t="shared" si="115"/>
        <v>0</v>
      </c>
      <c r="AR306">
        <f t="shared" si="126"/>
        <v>0</v>
      </c>
      <c r="AS306">
        <f t="shared" si="127"/>
        <v>0</v>
      </c>
      <c r="AT306">
        <f t="shared" si="128"/>
        <v>0</v>
      </c>
      <c r="AU306">
        <f t="shared" si="116"/>
        <v>0</v>
      </c>
      <c r="AV306">
        <f t="shared" si="117"/>
        <v>0</v>
      </c>
      <c r="AW306">
        <f t="shared" si="118"/>
        <v>0</v>
      </c>
      <c r="AX306">
        <v>1</v>
      </c>
      <c r="AY306">
        <f t="shared" si="129"/>
        <v>0</v>
      </c>
      <c r="AZ306">
        <f t="shared" si="130"/>
        <v>0</v>
      </c>
      <c r="BA306">
        <f t="shared" si="131"/>
        <v>0</v>
      </c>
      <c r="BB306">
        <f t="shared" si="132"/>
        <v>0</v>
      </c>
      <c r="BC306">
        <f t="shared" si="133"/>
        <v>0</v>
      </c>
      <c r="BD306">
        <f t="shared" si="119"/>
        <v>0</v>
      </c>
      <c r="BE306">
        <v>2</v>
      </c>
      <c r="BF306">
        <f t="shared" si="134"/>
        <v>0</v>
      </c>
      <c r="BG306">
        <f t="shared" si="120"/>
        <v>0</v>
      </c>
    </row>
    <row r="307" spans="38:59" ht="12" customHeight="1" x14ac:dyDescent="0.25">
      <c r="AL307">
        <f t="shared" si="121"/>
        <v>0</v>
      </c>
      <c r="AM307">
        <f t="shared" si="122"/>
        <v>2</v>
      </c>
      <c r="AN307">
        <f t="shared" si="123"/>
        <v>1</v>
      </c>
      <c r="AO307">
        <f t="shared" si="124"/>
        <v>0</v>
      </c>
      <c r="AP307">
        <f t="shared" si="125"/>
        <v>0</v>
      </c>
      <c r="AQ307">
        <f t="shared" si="115"/>
        <v>0</v>
      </c>
      <c r="AR307">
        <f t="shared" si="126"/>
        <v>0</v>
      </c>
      <c r="AS307">
        <f t="shared" si="127"/>
        <v>0</v>
      </c>
      <c r="AT307">
        <f t="shared" si="128"/>
        <v>0</v>
      </c>
      <c r="AU307">
        <f t="shared" si="116"/>
        <v>0</v>
      </c>
      <c r="AV307">
        <f t="shared" si="117"/>
        <v>0</v>
      </c>
      <c r="AW307">
        <f t="shared" si="118"/>
        <v>0</v>
      </c>
      <c r="AX307">
        <v>1</v>
      </c>
      <c r="AY307">
        <f t="shared" si="129"/>
        <v>0</v>
      </c>
      <c r="AZ307">
        <f t="shared" si="130"/>
        <v>0</v>
      </c>
      <c r="BA307">
        <f t="shared" si="131"/>
        <v>0</v>
      </c>
      <c r="BB307">
        <f t="shared" si="132"/>
        <v>0</v>
      </c>
      <c r="BC307">
        <f t="shared" si="133"/>
        <v>0</v>
      </c>
      <c r="BD307">
        <f t="shared" si="119"/>
        <v>0</v>
      </c>
      <c r="BE307">
        <v>2</v>
      </c>
      <c r="BF307">
        <f t="shared" si="134"/>
        <v>0</v>
      </c>
      <c r="BG307">
        <f t="shared" si="120"/>
        <v>0</v>
      </c>
    </row>
    <row r="308" spans="38:59" ht="12" customHeight="1" x14ac:dyDescent="0.25">
      <c r="AL308">
        <f t="shared" si="121"/>
        <v>0</v>
      </c>
      <c r="AM308">
        <f t="shared" si="122"/>
        <v>2</v>
      </c>
      <c r="AN308">
        <f t="shared" si="123"/>
        <v>1</v>
      </c>
      <c r="AO308">
        <f t="shared" si="124"/>
        <v>0</v>
      </c>
      <c r="AP308">
        <f t="shared" si="125"/>
        <v>0</v>
      </c>
      <c r="AQ308">
        <f t="shared" si="115"/>
        <v>0</v>
      </c>
      <c r="AR308">
        <f t="shared" si="126"/>
        <v>0</v>
      </c>
      <c r="AS308">
        <f t="shared" si="127"/>
        <v>0</v>
      </c>
      <c r="AT308">
        <f t="shared" si="128"/>
        <v>0</v>
      </c>
      <c r="AU308">
        <f t="shared" si="116"/>
        <v>0</v>
      </c>
      <c r="AV308">
        <f t="shared" si="117"/>
        <v>0</v>
      </c>
      <c r="AW308">
        <f t="shared" si="118"/>
        <v>0</v>
      </c>
      <c r="AX308">
        <v>1</v>
      </c>
      <c r="AY308">
        <f t="shared" si="129"/>
        <v>0</v>
      </c>
      <c r="AZ308">
        <f t="shared" si="130"/>
        <v>0</v>
      </c>
      <c r="BA308">
        <f t="shared" si="131"/>
        <v>0</v>
      </c>
      <c r="BB308">
        <f t="shared" si="132"/>
        <v>0</v>
      </c>
      <c r="BC308">
        <f t="shared" si="133"/>
        <v>0</v>
      </c>
      <c r="BD308">
        <f t="shared" si="119"/>
        <v>0</v>
      </c>
      <c r="BE308">
        <v>2</v>
      </c>
      <c r="BF308">
        <f t="shared" si="134"/>
        <v>0</v>
      </c>
      <c r="BG308">
        <f t="shared" si="120"/>
        <v>0</v>
      </c>
    </row>
    <row r="309" spans="38:59" ht="12" customHeight="1" x14ac:dyDescent="0.25">
      <c r="AL309">
        <f t="shared" si="121"/>
        <v>0</v>
      </c>
      <c r="AM309">
        <f t="shared" si="122"/>
        <v>2</v>
      </c>
      <c r="AN309">
        <f t="shared" si="123"/>
        <v>1</v>
      </c>
      <c r="AO309">
        <f t="shared" si="124"/>
        <v>0</v>
      </c>
      <c r="AP309">
        <f t="shared" si="125"/>
        <v>0</v>
      </c>
      <c r="AQ309">
        <f t="shared" si="115"/>
        <v>0</v>
      </c>
      <c r="AR309">
        <f t="shared" si="126"/>
        <v>0</v>
      </c>
      <c r="AS309">
        <f t="shared" si="127"/>
        <v>0</v>
      </c>
      <c r="AT309">
        <f t="shared" si="128"/>
        <v>0</v>
      </c>
      <c r="AU309">
        <f t="shared" si="116"/>
        <v>0</v>
      </c>
      <c r="AV309">
        <f t="shared" si="117"/>
        <v>0</v>
      </c>
      <c r="AW309">
        <f t="shared" si="118"/>
        <v>0</v>
      </c>
      <c r="AX309">
        <v>1</v>
      </c>
      <c r="AY309">
        <f t="shared" si="129"/>
        <v>0</v>
      </c>
      <c r="AZ309">
        <f t="shared" si="130"/>
        <v>0</v>
      </c>
      <c r="BA309">
        <f t="shared" si="131"/>
        <v>0</v>
      </c>
      <c r="BB309">
        <f t="shared" si="132"/>
        <v>0</v>
      </c>
      <c r="BC309">
        <f t="shared" si="133"/>
        <v>0</v>
      </c>
      <c r="BD309">
        <f t="shared" si="119"/>
        <v>0</v>
      </c>
      <c r="BE309">
        <v>2</v>
      </c>
      <c r="BF309">
        <f t="shared" si="134"/>
        <v>0</v>
      </c>
      <c r="BG309">
        <f t="shared" si="120"/>
        <v>0</v>
      </c>
    </row>
    <row r="310" spans="38:59" ht="12" customHeight="1" x14ac:dyDescent="0.25">
      <c r="AL310">
        <f t="shared" si="121"/>
        <v>0</v>
      </c>
      <c r="AM310">
        <f t="shared" si="122"/>
        <v>2</v>
      </c>
      <c r="AN310">
        <f t="shared" si="123"/>
        <v>1</v>
      </c>
      <c r="AO310">
        <f t="shared" si="124"/>
        <v>0</v>
      </c>
      <c r="AP310">
        <f t="shared" si="125"/>
        <v>0</v>
      </c>
      <c r="AQ310">
        <f t="shared" si="115"/>
        <v>0</v>
      </c>
      <c r="AR310">
        <f t="shared" si="126"/>
        <v>0</v>
      </c>
      <c r="AS310">
        <f t="shared" si="127"/>
        <v>0</v>
      </c>
      <c r="AT310">
        <f t="shared" si="128"/>
        <v>0</v>
      </c>
      <c r="AU310">
        <f t="shared" si="116"/>
        <v>0</v>
      </c>
      <c r="AV310">
        <f t="shared" si="117"/>
        <v>0</v>
      </c>
      <c r="AW310">
        <f t="shared" si="118"/>
        <v>0</v>
      </c>
      <c r="AX310">
        <v>1</v>
      </c>
      <c r="AY310">
        <f t="shared" si="129"/>
        <v>0</v>
      </c>
      <c r="AZ310">
        <f t="shared" si="130"/>
        <v>0</v>
      </c>
      <c r="BA310">
        <f t="shared" si="131"/>
        <v>0</v>
      </c>
      <c r="BB310">
        <f t="shared" si="132"/>
        <v>0</v>
      </c>
      <c r="BC310">
        <f t="shared" si="133"/>
        <v>0</v>
      </c>
      <c r="BD310">
        <f t="shared" si="119"/>
        <v>0</v>
      </c>
      <c r="BE310">
        <v>2</v>
      </c>
      <c r="BF310">
        <f t="shared" si="134"/>
        <v>0</v>
      </c>
      <c r="BG310">
        <f t="shared" si="120"/>
        <v>0</v>
      </c>
    </row>
    <row r="311" spans="38:59" ht="12" customHeight="1" x14ac:dyDescent="0.25">
      <c r="AL311">
        <f t="shared" si="121"/>
        <v>0</v>
      </c>
      <c r="AM311">
        <f t="shared" si="122"/>
        <v>2</v>
      </c>
      <c r="AN311">
        <f t="shared" si="123"/>
        <v>1</v>
      </c>
      <c r="AO311">
        <f t="shared" si="124"/>
        <v>0</v>
      </c>
      <c r="AP311">
        <f t="shared" si="125"/>
        <v>0</v>
      </c>
      <c r="AQ311">
        <f t="shared" si="115"/>
        <v>0</v>
      </c>
      <c r="AR311">
        <f t="shared" si="126"/>
        <v>0</v>
      </c>
      <c r="AS311">
        <f t="shared" si="127"/>
        <v>0</v>
      </c>
      <c r="AT311">
        <f t="shared" si="128"/>
        <v>0</v>
      </c>
      <c r="AU311">
        <f t="shared" si="116"/>
        <v>0</v>
      </c>
      <c r="AV311">
        <f t="shared" si="117"/>
        <v>0</v>
      </c>
      <c r="AW311">
        <f t="shared" si="118"/>
        <v>0</v>
      </c>
      <c r="AX311">
        <v>1</v>
      </c>
      <c r="AY311">
        <f t="shared" si="129"/>
        <v>0</v>
      </c>
      <c r="AZ311">
        <f t="shared" si="130"/>
        <v>0</v>
      </c>
      <c r="BA311">
        <f t="shared" si="131"/>
        <v>0</v>
      </c>
      <c r="BB311">
        <f t="shared" si="132"/>
        <v>0</v>
      </c>
      <c r="BC311">
        <f t="shared" si="133"/>
        <v>0</v>
      </c>
      <c r="BD311">
        <f t="shared" si="119"/>
        <v>0</v>
      </c>
      <c r="BE311">
        <v>2</v>
      </c>
      <c r="BF311">
        <f t="shared" si="134"/>
        <v>0</v>
      </c>
      <c r="BG311">
        <f t="shared" si="120"/>
        <v>0</v>
      </c>
    </row>
    <row r="312" spans="38:59" ht="12" customHeight="1" x14ac:dyDescent="0.25">
      <c r="AL312">
        <f t="shared" si="121"/>
        <v>0</v>
      </c>
      <c r="AM312">
        <f t="shared" si="122"/>
        <v>2</v>
      </c>
      <c r="AN312">
        <f t="shared" si="123"/>
        <v>1</v>
      </c>
      <c r="AO312">
        <f t="shared" si="124"/>
        <v>0</v>
      </c>
      <c r="AP312">
        <f t="shared" si="125"/>
        <v>0</v>
      </c>
      <c r="AQ312">
        <f t="shared" si="115"/>
        <v>0</v>
      </c>
      <c r="AR312">
        <f t="shared" si="126"/>
        <v>0</v>
      </c>
      <c r="AS312">
        <f t="shared" si="127"/>
        <v>0</v>
      </c>
      <c r="AT312">
        <f t="shared" si="128"/>
        <v>0</v>
      </c>
      <c r="AU312">
        <f t="shared" si="116"/>
        <v>0</v>
      </c>
      <c r="AV312">
        <f t="shared" si="117"/>
        <v>0</v>
      </c>
      <c r="AW312">
        <f t="shared" si="118"/>
        <v>0</v>
      </c>
      <c r="AX312">
        <v>1</v>
      </c>
      <c r="AY312">
        <f t="shared" si="129"/>
        <v>0</v>
      </c>
      <c r="AZ312">
        <f t="shared" si="130"/>
        <v>0</v>
      </c>
      <c r="BA312">
        <f t="shared" si="131"/>
        <v>0</v>
      </c>
      <c r="BB312">
        <f t="shared" si="132"/>
        <v>0</v>
      </c>
      <c r="BC312">
        <f t="shared" si="133"/>
        <v>0</v>
      </c>
      <c r="BD312">
        <f t="shared" si="119"/>
        <v>0</v>
      </c>
      <c r="BE312">
        <v>2</v>
      </c>
      <c r="BF312">
        <f t="shared" si="134"/>
        <v>0</v>
      </c>
      <c r="BG312">
        <f t="shared" si="120"/>
        <v>0</v>
      </c>
    </row>
    <row r="313" spans="38:59" ht="12" customHeight="1" x14ac:dyDescent="0.25">
      <c r="AL313">
        <f t="shared" si="121"/>
        <v>0</v>
      </c>
      <c r="AM313">
        <f t="shared" si="122"/>
        <v>2</v>
      </c>
      <c r="AN313">
        <f t="shared" si="123"/>
        <v>1</v>
      </c>
      <c r="AO313">
        <f t="shared" si="124"/>
        <v>0</v>
      </c>
      <c r="AP313">
        <f t="shared" si="125"/>
        <v>0</v>
      </c>
      <c r="AQ313">
        <f t="shared" si="115"/>
        <v>0</v>
      </c>
      <c r="AR313">
        <f t="shared" si="126"/>
        <v>0</v>
      </c>
      <c r="AS313">
        <f t="shared" si="127"/>
        <v>0</v>
      </c>
      <c r="AT313">
        <f t="shared" si="128"/>
        <v>0</v>
      </c>
      <c r="AU313">
        <f t="shared" si="116"/>
        <v>0</v>
      </c>
      <c r="AV313">
        <f t="shared" si="117"/>
        <v>0</v>
      </c>
      <c r="AW313">
        <f t="shared" si="118"/>
        <v>0</v>
      </c>
      <c r="AX313">
        <v>1</v>
      </c>
      <c r="AY313">
        <f t="shared" si="129"/>
        <v>0</v>
      </c>
      <c r="AZ313">
        <f t="shared" si="130"/>
        <v>0</v>
      </c>
      <c r="BA313">
        <f t="shared" si="131"/>
        <v>0</v>
      </c>
      <c r="BB313">
        <f t="shared" si="132"/>
        <v>0</v>
      </c>
      <c r="BC313">
        <f t="shared" si="133"/>
        <v>0</v>
      </c>
      <c r="BD313">
        <f t="shared" si="119"/>
        <v>0</v>
      </c>
      <c r="BE313">
        <v>2</v>
      </c>
      <c r="BF313">
        <f t="shared" si="134"/>
        <v>0</v>
      </c>
      <c r="BG313">
        <f t="shared" si="120"/>
        <v>0</v>
      </c>
    </row>
    <row r="314" spans="38:59" ht="12" customHeight="1" x14ac:dyDescent="0.25">
      <c r="AL314">
        <f t="shared" si="121"/>
        <v>0</v>
      </c>
      <c r="AM314">
        <f t="shared" si="122"/>
        <v>2</v>
      </c>
      <c r="AN314">
        <f t="shared" si="123"/>
        <v>1</v>
      </c>
      <c r="AO314">
        <f t="shared" si="124"/>
        <v>0</v>
      </c>
      <c r="AP314">
        <f t="shared" si="125"/>
        <v>0</v>
      </c>
      <c r="AQ314">
        <f t="shared" si="115"/>
        <v>0</v>
      </c>
      <c r="AR314">
        <f t="shared" si="126"/>
        <v>0</v>
      </c>
      <c r="AS314">
        <f t="shared" si="127"/>
        <v>0</v>
      </c>
      <c r="AT314">
        <f t="shared" si="128"/>
        <v>0</v>
      </c>
      <c r="AU314">
        <f t="shared" si="116"/>
        <v>0</v>
      </c>
      <c r="AV314">
        <f t="shared" si="117"/>
        <v>0</v>
      </c>
      <c r="AW314">
        <f t="shared" si="118"/>
        <v>0</v>
      </c>
      <c r="AX314">
        <v>1</v>
      </c>
      <c r="AY314">
        <f t="shared" si="129"/>
        <v>0</v>
      </c>
      <c r="AZ314">
        <f t="shared" si="130"/>
        <v>0</v>
      </c>
      <c r="BA314">
        <f t="shared" si="131"/>
        <v>0</v>
      </c>
      <c r="BB314">
        <f t="shared" si="132"/>
        <v>0</v>
      </c>
      <c r="BC314">
        <f t="shared" si="133"/>
        <v>0</v>
      </c>
      <c r="BD314">
        <f t="shared" si="119"/>
        <v>0</v>
      </c>
      <c r="BE314">
        <v>2</v>
      </c>
      <c r="BF314">
        <f t="shared" si="134"/>
        <v>0</v>
      </c>
      <c r="BG314">
        <f t="shared" si="120"/>
        <v>0</v>
      </c>
    </row>
    <row r="315" spans="38:59" ht="12" customHeight="1" x14ac:dyDescent="0.25">
      <c r="AL315">
        <f t="shared" si="121"/>
        <v>0</v>
      </c>
      <c r="AM315">
        <f t="shared" si="122"/>
        <v>2</v>
      </c>
      <c r="AN315">
        <f t="shared" si="123"/>
        <v>1</v>
      </c>
      <c r="AO315">
        <f t="shared" si="124"/>
        <v>0</v>
      </c>
      <c r="AP315">
        <f t="shared" si="125"/>
        <v>0</v>
      </c>
      <c r="AQ315">
        <f t="shared" si="115"/>
        <v>0</v>
      </c>
      <c r="AR315">
        <f t="shared" si="126"/>
        <v>0</v>
      </c>
      <c r="AS315">
        <f t="shared" si="127"/>
        <v>0</v>
      </c>
      <c r="AT315">
        <f t="shared" si="128"/>
        <v>0</v>
      </c>
      <c r="AU315">
        <f t="shared" si="116"/>
        <v>0</v>
      </c>
      <c r="AV315">
        <f t="shared" si="117"/>
        <v>0</v>
      </c>
      <c r="AW315">
        <f t="shared" si="118"/>
        <v>0</v>
      </c>
      <c r="AX315">
        <v>1</v>
      </c>
      <c r="AY315">
        <f t="shared" si="129"/>
        <v>0</v>
      </c>
      <c r="AZ315">
        <f t="shared" si="130"/>
        <v>0</v>
      </c>
      <c r="BA315">
        <f t="shared" si="131"/>
        <v>0</v>
      </c>
      <c r="BB315">
        <f t="shared" si="132"/>
        <v>0</v>
      </c>
      <c r="BC315">
        <f t="shared" si="133"/>
        <v>0</v>
      </c>
      <c r="BD315">
        <f t="shared" si="119"/>
        <v>0</v>
      </c>
      <c r="BE315">
        <v>2</v>
      </c>
      <c r="BF315">
        <f t="shared" si="134"/>
        <v>0</v>
      </c>
      <c r="BG315">
        <f t="shared" si="120"/>
        <v>0</v>
      </c>
    </row>
    <row r="316" spans="38:59" ht="12" customHeight="1" x14ac:dyDescent="0.25">
      <c r="AL316">
        <f t="shared" si="121"/>
        <v>0</v>
      </c>
      <c r="AM316">
        <f t="shared" si="122"/>
        <v>2</v>
      </c>
      <c r="AN316">
        <f t="shared" si="123"/>
        <v>1</v>
      </c>
      <c r="AO316">
        <f t="shared" si="124"/>
        <v>0</v>
      </c>
      <c r="AP316">
        <f t="shared" si="125"/>
        <v>0</v>
      </c>
      <c r="AQ316">
        <f t="shared" si="115"/>
        <v>0</v>
      </c>
      <c r="AR316">
        <f t="shared" si="126"/>
        <v>0</v>
      </c>
      <c r="AS316">
        <f t="shared" si="127"/>
        <v>0</v>
      </c>
      <c r="AT316">
        <f t="shared" si="128"/>
        <v>0</v>
      </c>
      <c r="AU316">
        <f t="shared" si="116"/>
        <v>0</v>
      </c>
      <c r="AV316">
        <f t="shared" si="117"/>
        <v>0</v>
      </c>
      <c r="AW316">
        <f t="shared" si="118"/>
        <v>0</v>
      </c>
      <c r="AX316">
        <v>1</v>
      </c>
      <c r="AY316">
        <f t="shared" si="129"/>
        <v>0</v>
      </c>
      <c r="AZ316">
        <f t="shared" si="130"/>
        <v>0</v>
      </c>
      <c r="BA316">
        <f t="shared" si="131"/>
        <v>0</v>
      </c>
      <c r="BB316">
        <f t="shared" si="132"/>
        <v>0</v>
      </c>
      <c r="BC316">
        <f t="shared" si="133"/>
        <v>0</v>
      </c>
      <c r="BD316">
        <f t="shared" si="119"/>
        <v>0</v>
      </c>
      <c r="BE316">
        <v>2</v>
      </c>
      <c r="BF316">
        <f t="shared" si="134"/>
        <v>0</v>
      </c>
      <c r="BG316">
        <f t="shared" si="120"/>
        <v>0</v>
      </c>
    </row>
    <row r="317" spans="38:59" ht="12" customHeight="1" x14ac:dyDescent="0.25">
      <c r="AL317">
        <f t="shared" si="121"/>
        <v>0</v>
      </c>
      <c r="AM317">
        <f t="shared" si="122"/>
        <v>2</v>
      </c>
      <c r="AN317">
        <f t="shared" si="123"/>
        <v>1</v>
      </c>
      <c r="AO317">
        <f t="shared" si="124"/>
        <v>0</v>
      </c>
      <c r="AP317">
        <f t="shared" si="125"/>
        <v>0</v>
      </c>
      <c r="AQ317">
        <f t="shared" si="115"/>
        <v>0</v>
      </c>
      <c r="AR317">
        <f t="shared" si="126"/>
        <v>0</v>
      </c>
      <c r="AS317">
        <f t="shared" si="127"/>
        <v>0</v>
      </c>
      <c r="AT317">
        <f t="shared" si="128"/>
        <v>0</v>
      </c>
      <c r="AU317">
        <f t="shared" si="116"/>
        <v>0</v>
      </c>
      <c r="AV317">
        <f t="shared" si="117"/>
        <v>0</v>
      </c>
      <c r="AW317">
        <f t="shared" si="118"/>
        <v>0</v>
      </c>
      <c r="AX317">
        <v>1</v>
      </c>
      <c r="AY317">
        <f t="shared" si="129"/>
        <v>0</v>
      </c>
      <c r="AZ317">
        <f t="shared" si="130"/>
        <v>0</v>
      </c>
      <c r="BA317">
        <f t="shared" si="131"/>
        <v>0</v>
      </c>
      <c r="BB317">
        <f t="shared" si="132"/>
        <v>0</v>
      </c>
      <c r="BC317">
        <f t="shared" si="133"/>
        <v>0</v>
      </c>
      <c r="BD317">
        <f t="shared" si="119"/>
        <v>0</v>
      </c>
      <c r="BE317">
        <v>2</v>
      </c>
      <c r="BF317">
        <f t="shared" si="134"/>
        <v>0</v>
      </c>
      <c r="BG317">
        <f t="shared" si="120"/>
        <v>0</v>
      </c>
    </row>
    <row r="318" spans="38:59" ht="12" customHeight="1" x14ac:dyDescent="0.25">
      <c r="AL318">
        <f t="shared" si="121"/>
        <v>0</v>
      </c>
      <c r="AM318">
        <f t="shared" si="122"/>
        <v>2</v>
      </c>
      <c r="AN318">
        <f t="shared" si="123"/>
        <v>1</v>
      </c>
      <c r="AO318">
        <f t="shared" si="124"/>
        <v>0</v>
      </c>
      <c r="AP318">
        <f t="shared" si="125"/>
        <v>0</v>
      </c>
      <c r="AQ318">
        <f t="shared" si="115"/>
        <v>0</v>
      </c>
      <c r="AR318">
        <f t="shared" si="126"/>
        <v>0</v>
      </c>
      <c r="AS318">
        <f t="shared" si="127"/>
        <v>0</v>
      </c>
      <c r="AT318">
        <f t="shared" si="128"/>
        <v>0</v>
      </c>
      <c r="AU318">
        <f t="shared" si="116"/>
        <v>0</v>
      </c>
      <c r="AV318">
        <f t="shared" si="117"/>
        <v>0</v>
      </c>
      <c r="AW318">
        <f t="shared" si="118"/>
        <v>0</v>
      </c>
      <c r="AX318">
        <v>1</v>
      </c>
      <c r="AY318">
        <f t="shared" si="129"/>
        <v>0</v>
      </c>
      <c r="AZ318">
        <f t="shared" si="130"/>
        <v>0</v>
      </c>
      <c r="BA318">
        <f t="shared" si="131"/>
        <v>0</v>
      </c>
      <c r="BB318">
        <f t="shared" si="132"/>
        <v>0</v>
      </c>
      <c r="BC318">
        <f t="shared" si="133"/>
        <v>0</v>
      </c>
      <c r="BD318">
        <f t="shared" si="119"/>
        <v>0</v>
      </c>
      <c r="BE318">
        <v>2</v>
      </c>
      <c r="BF318">
        <f t="shared" si="134"/>
        <v>0</v>
      </c>
      <c r="BG318">
        <f t="shared" si="120"/>
        <v>0</v>
      </c>
    </row>
    <row r="319" spans="38:59" ht="12" customHeight="1" x14ac:dyDescent="0.25">
      <c r="AL319">
        <f t="shared" si="121"/>
        <v>0</v>
      </c>
      <c r="AM319">
        <f t="shared" si="122"/>
        <v>2</v>
      </c>
      <c r="AN319">
        <f t="shared" si="123"/>
        <v>1</v>
      </c>
      <c r="AO319">
        <f t="shared" si="124"/>
        <v>0</v>
      </c>
      <c r="AP319">
        <f t="shared" si="125"/>
        <v>0</v>
      </c>
      <c r="AQ319">
        <f t="shared" si="115"/>
        <v>0</v>
      </c>
      <c r="AR319">
        <f t="shared" si="126"/>
        <v>0</v>
      </c>
      <c r="AS319">
        <f t="shared" si="127"/>
        <v>0</v>
      </c>
      <c r="AT319">
        <f t="shared" si="128"/>
        <v>0</v>
      </c>
      <c r="AU319">
        <f t="shared" si="116"/>
        <v>0</v>
      </c>
      <c r="AV319">
        <f t="shared" si="117"/>
        <v>0</v>
      </c>
      <c r="AW319">
        <f t="shared" si="118"/>
        <v>0</v>
      </c>
      <c r="AX319">
        <v>1</v>
      </c>
      <c r="AY319">
        <f t="shared" si="129"/>
        <v>0</v>
      </c>
      <c r="AZ319">
        <f t="shared" si="130"/>
        <v>0</v>
      </c>
      <c r="BA319">
        <f t="shared" si="131"/>
        <v>0</v>
      </c>
      <c r="BB319">
        <f t="shared" si="132"/>
        <v>0</v>
      </c>
      <c r="BC319">
        <f t="shared" si="133"/>
        <v>0</v>
      </c>
      <c r="BD319">
        <f t="shared" si="119"/>
        <v>0</v>
      </c>
      <c r="BE319">
        <v>2</v>
      </c>
      <c r="BF319">
        <f t="shared" si="134"/>
        <v>0</v>
      </c>
      <c r="BG319">
        <f t="shared" si="120"/>
        <v>0</v>
      </c>
    </row>
    <row r="320" spans="38:59" ht="12" customHeight="1" x14ac:dyDescent="0.25">
      <c r="AL320">
        <f t="shared" si="121"/>
        <v>0</v>
      </c>
      <c r="AM320">
        <f t="shared" si="122"/>
        <v>2</v>
      </c>
      <c r="AN320">
        <f t="shared" si="123"/>
        <v>1</v>
      </c>
      <c r="AO320">
        <f t="shared" si="124"/>
        <v>0</v>
      </c>
      <c r="AP320">
        <f t="shared" si="125"/>
        <v>0</v>
      </c>
      <c r="AQ320">
        <f t="shared" si="115"/>
        <v>0</v>
      </c>
      <c r="AR320">
        <f t="shared" si="126"/>
        <v>0</v>
      </c>
      <c r="AS320">
        <f t="shared" si="127"/>
        <v>0</v>
      </c>
      <c r="AT320">
        <f t="shared" si="128"/>
        <v>0</v>
      </c>
      <c r="AU320">
        <f t="shared" si="116"/>
        <v>0</v>
      </c>
      <c r="AV320">
        <f t="shared" si="117"/>
        <v>0</v>
      </c>
      <c r="AW320">
        <f t="shared" si="118"/>
        <v>0</v>
      </c>
      <c r="AX320">
        <v>1</v>
      </c>
      <c r="AY320">
        <f t="shared" si="129"/>
        <v>0</v>
      </c>
      <c r="AZ320">
        <f t="shared" si="130"/>
        <v>0</v>
      </c>
      <c r="BA320">
        <f t="shared" si="131"/>
        <v>0</v>
      </c>
      <c r="BB320">
        <f t="shared" si="132"/>
        <v>0</v>
      </c>
      <c r="BC320">
        <f t="shared" si="133"/>
        <v>0</v>
      </c>
      <c r="BD320">
        <f t="shared" si="119"/>
        <v>0</v>
      </c>
      <c r="BE320">
        <v>2</v>
      </c>
      <c r="BF320">
        <f t="shared" si="134"/>
        <v>0</v>
      </c>
      <c r="BG320">
        <f t="shared" si="120"/>
        <v>0</v>
      </c>
    </row>
    <row r="321" spans="38:59" ht="12" customHeight="1" x14ac:dyDescent="0.25">
      <c r="AL321">
        <f t="shared" si="121"/>
        <v>0</v>
      </c>
      <c r="AM321">
        <f t="shared" si="122"/>
        <v>2</v>
      </c>
      <c r="AN321">
        <f t="shared" si="123"/>
        <v>1</v>
      </c>
      <c r="AO321">
        <f t="shared" si="124"/>
        <v>0</v>
      </c>
      <c r="AP321">
        <f t="shared" si="125"/>
        <v>0</v>
      </c>
      <c r="AQ321">
        <f t="shared" si="115"/>
        <v>0</v>
      </c>
      <c r="AR321">
        <f t="shared" si="126"/>
        <v>0</v>
      </c>
      <c r="AS321">
        <f t="shared" si="127"/>
        <v>0</v>
      </c>
      <c r="AT321">
        <f t="shared" si="128"/>
        <v>0</v>
      </c>
      <c r="AU321">
        <f t="shared" si="116"/>
        <v>0</v>
      </c>
      <c r="AV321">
        <f t="shared" si="117"/>
        <v>0</v>
      </c>
      <c r="AW321">
        <f t="shared" si="118"/>
        <v>0</v>
      </c>
      <c r="AX321">
        <v>1</v>
      </c>
      <c r="AY321">
        <f t="shared" si="129"/>
        <v>0</v>
      </c>
      <c r="AZ321">
        <f t="shared" si="130"/>
        <v>0</v>
      </c>
      <c r="BA321">
        <f t="shared" si="131"/>
        <v>0</v>
      </c>
      <c r="BB321">
        <f t="shared" si="132"/>
        <v>0</v>
      </c>
      <c r="BC321">
        <f t="shared" si="133"/>
        <v>0</v>
      </c>
      <c r="BD321">
        <f t="shared" si="119"/>
        <v>0</v>
      </c>
      <c r="BE321">
        <v>2</v>
      </c>
      <c r="BF321">
        <f t="shared" si="134"/>
        <v>0</v>
      </c>
      <c r="BG321">
        <f t="shared" si="120"/>
        <v>0</v>
      </c>
    </row>
    <row r="322" spans="38:59" ht="12" customHeight="1" x14ac:dyDescent="0.25">
      <c r="AL322">
        <f t="shared" si="121"/>
        <v>0</v>
      </c>
      <c r="AM322">
        <f t="shared" si="122"/>
        <v>2</v>
      </c>
      <c r="AN322">
        <f t="shared" si="123"/>
        <v>1</v>
      </c>
      <c r="AO322">
        <f t="shared" si="124"/>
        <v>0</v>
      </c>
      <c r="AP322">
        <f t="shared" si="125"/>
        <v>0</v>
      </c>
      <c r="AQ322">
        <f t="shared" si="115"/>
        <v>0</v>
      </c>
      <c r="AR322">
        <f t="shared" si="126"/>
        <v>0</v>
      </c>
      <c r="AS322">
        <f t="shared" si="127"/>
        <v>0</v>
      </c>
      <c r="AT322">
        <f t="shared" si="128"/>
        <v>0</v>
      </c>
      <c r="AU322">
        <f t="shared" si="116"/>
        <v>0</v>
      </c>
      <c r="AV322">
        <f t="shared" si="117"/>
        <v>0</v>
      </c>
      <c r="AW322">
        <f t="shared" si="118"/>
        <v>0</v>
      </c>
      <c r="AX322">
        <v>1</v>
      </c>
      <c r="AY322">
        <f t="shared" si="129"/>
        <v>0</v>
      </c>
      <c r="AZ322">
        <f t="shared" si="130"/>
        <v>0</v>
      </c>
      <c r="BA322">
        <f t="shared" si="131"/>
        <v>0</v>
      </c>
      <c r="BB322">
        <f t="shared" si="132"/>
        <v>0</v>
      </c>
      <c r="BC322">
        <f t="shared" si="133"/>
        <v>0</v>
      </c>
      <c r="BD322">
        <f t="shared" si="119"/>
        <v>0</v>
      </c>
      <c r="BE322">
        <v>2</v>
      </c>
      <c r="BF322">
        <f t="shared" si="134"/>
        <v>0</v>
      </c>
      <c r="BG322">
        <f t="shared" si="120"/>
        <v>0</v>
      </c>
    </row>
    <row r="323" spans="38:59" ht="12" customHeight="1" x14ac:dyDescent="0.25">
      <c r="AL323">
        <f t="shared" si="121"/>
        <v>0</v>
      </c>
      <c r="AM323">
        <f t="shared" si="122"/>
        <v>2</v>
      </c>
      <c r="AN323">
        <f t="shared" si="123"/>
        <v>1</v>
      </c>
      <c r="AO323">
        <f t="shared" si="124"/>
        <v>0</v>
      </c>
      <c r="AP323">
        <f t="shared" si="125"/>
        <v>0</v>
      </c>
      <c r="AQ323">
        <f t="shared" si="115"/>
        <v>0</v>
      </c>
      <c r="AR323">
        <f t="shared" si="126"/>
        <v>0</v>
      </c>
      <c r="AS323">
        <f t="shared" si="127"/>
        <v>0</v>
      </c>
      <c r="AT323">
        <f t="shared" si="128"/>
        <v>0</v>
      </c>
      <c r="AU323">
        <f t="shared" si="116"/>
        <v>0</v>
      </c>
      <c r="AV323">
        <f t="shared" si="117"/>
        <v>0</v>
      </c>
      <c r="AW323">
        <f t="shared" si="118"/>
        <v>0</v>
      </c>
      <c r="AX323">
        <v>1</v>
      </c>
      <c r="AY323">
        <f t="shared" si="129"/>
        <v>0</v>
      </c>
      <c r="AZ323">
        <f t="shared" si="130"/>
        <v>0</v>
      </c>
      <c r="BA323">
        <f t="shared" si="131"/>
        <v>0</v>
      </c>
      <c r="BB323">
        <f t="shared" si="132"/>
        <v>0</v>
      </c>
      <c r="BC323">
        <f t="shared" si="133"/>
        <v>0</v>
      </c>
      <c r="BD323">
        <f t="shared" si="119"/>
        <v>0</v>
      </c>
      <c r="BE323">
        <v>2</v>
      </c>
      <c r="BF323">
        <f t="shared" si="134"/>
        <v>0</v>
      </c>
      <c r="BG323">
        <f t="shared" si="120"/>
        <v>0</v>
      </c>
    </row>
    <row r="324" spans="38:59" ht="12" customHeight="1" x14ac:dyDescent="0.25">
      <c r="AL324">
        <f t="shared" si="121"/>
        <v>0</v>
      </c>
      <c r="AM324">
        <f t="shared" si="122"/>
        <v>2</v>
      </c>
      <c r="AN324">
        <f t="shared" si="123"/>
        <v>1</v>
      </c>
      <c r="AO324">
        <f t="shared" si="124"/>
        <v>0</v>
      </c>
      <c r="AP324">
        <f t="shared" si="125"/>
        <v>0</v>
      </c>
      <c r="AQ324">
        <f t="shared" si="115"/>
        <v>0</v>
      </c>
      <c r="AR324">
        <f t="shared" si="126"/>
        <v>0</v>
      </c>
      <c r="AS324">
        <f t="shared" si="127"/>
        <v>0</v>
      </c>
      <c r="AT324">
        <f t="shared" si="128"/>
        <v>0</v>
      </c>
      <c r="AU324">
        <f t="shared" si="116"/>
        <v>0</v>
      </c>
      <c r="AV324">
        <f t="shared" si="117"/>
        <v>0</v>
      </c>
      <c r="AW324">
        <f t="shared" si="118"/>
        <v>0</v>
      </c>
      <c r="AX324">
        <v>1</v>
      </c>
      <c r="AY324">
        <f t="shared" si="129"/>
        <v>0</v>
      </c>
      <c r="AZ324">
        <f t="shared" si="130"/>
        <v>0</v>
      </c>
      <c r="BA324">
        <f t="shared" si="131"/>
        <v>0</v>
      </c>
      <c r="BB324">
        <f t="shared" si="132"/>
        <v>0</v>
      </c>
      <c r="BC324">
        <f t="shared" si="133"/>
        <v>0</v>
      </c>
      <c r="BD324">
        <f t="shared" si="119"/>
        <v>0</v>
      </c>
      <c r="BE324">
        <v>2</v>
      </c>
      <c r="BF324">
        <f t="shared" si="134"/>
        <v>0</v>
      </c>
      <c r="BG324">
        <f t="shared" si="120"/>
        <v>0</v>
      </c>
    </row>
    <row r="325" spans="38:59" ht="12" customHeight="1" x14ac:dyDescent="0.25">
      <c r="AL325">
        <f t="shared" si="121"/>
        <v>0</v>
      </c>
      <c r="AM325">
        <f t="shared" si="122"/>
        <v>2</v>
      </c>
      <c r="AN325">
        <f t="shared" si="123"/>
        <v>1</v>
      </c>
      <c r="AO325">
        <f t="shared" si="124"/>
        <v>0</v>
      </c>
      <c r="AP325">
        <f t="shared" si="125"/>
        <v>0</v>
      </c>
      <c r="AQ325">
        <f t="shared" si="115"/>
        <v>0</v>
      </c>
      <c r="AR325">
        <f t="shared" si="126"/>
        <v>0</v>
      </c>
      <c r="AS325">
        <f t="shared" si="127"/>
        <v>0</v>
      </c>
      <c r="AT325">
        <f t="shared" si="128"/>
        <v>0</v>
      </c>
      <c r="AU325">
        <f t="shared" si="116"/>
        <v>0</v>
      </c>
      <c r="AV325">
        <f t="shared" si="117"/>
        <v>0</v>
      </c>
      <c r="AW325">
        <f t="shared" si="118"/>
        <v>0</v>
      </c>
      <c r="AX325">
        <v>1</v>
      </c>
      <c r="AY325">
        <f t="shared" si="129"/>
        <v>0</v>
      </c>
      <c r="AZ325">
        <f t="shared" si="130"/>
        <v>0</v>
      </c>
      <c r="BA325">
        <f t="shared" si="131"/>
        <v>0</v>
      </c>
      <c r="BB325">
        <f t="shared" si="132"/>
        <v>0</v>
      </c>
      <c r="BC325">
        <f t="shared" si="133"/>
        <v>0</v>
      </c>
      <c r="BD325">
        <f t="shared" si="119"/>
        <v>0</v>
      </c>
      <c r="BE325">
        <v>2</v>
      </c>
      <c r="BF325">
        <f t="shared" si="134"/>
        <v>0</v>
      </c>
      <c r="BG325">
        <f t="shared" si="120"/>
        <v>0</v>
      </c>
    </row>
    <row r="326" spans="38:59" ht="12" customHeight="1" x14ac:dyDescent="0.25">
      <c r="AL326">
        <f t="shared" si="121"/>
        <v>0</v>
      </c>
      <c r="AM326">
        <f t="shared" si="122"/>
        <v>2</v>
      </c>
      <c r="AN326">
        <f t="shared" si="123"/>
        <v>1</v>
      </c>
      <c r="AO326">
        <f t="shared" si="124"/>
        <v>0</v>
      </c>
      <c r="AP326">
        <f t="shared" si="125"/>
        <v>0</v>
      </c>
      <c r="AQ326">
        <f t="shared" si="115"/>
        <v>0</v>
      </c>
      <c r="AR326">
        <f t="shared" si="126"/>
        <v>0</v>
      </c>
      <c r="AS326">
        <f t="shared" si="127"/>
        <v>0</v>
      </c>
      <c r="AT326">
        <f t="shared" si="128"/>
        <v>0</v>
      </c>
      <c r="AU326">
        <f t="shared" si="116"/>
        <v>0</v>
      </c>
      <c r="AV326">
        <f t="shared" si="117"/>
        <v>0</v>
      </c>
      <c r="AW326">
        <f t="shared" si="118"/>
        <v>0</v>
      </c>
      <c r="AX326">
        <v>1</v>
      </c>
      <c r="AY326">
        <f t="shared" si="129"/>
        <v>0</v>
      </c>
      <c r="AZ326">
        <f t="shared" si="130"/>
        <v>0</v>
      </c>
      <c r="BA326">
        <f t="shared" si="131"/>
        <v>0</v>
      </c>
      <c r="BB326">
        <f t="shared" si="132"/>
        <v>0</v>
      </c>
      <c r="BC326">
        <f t="shared" si="133"/>
        <v>0</v>
      </c>
      <c r="BD326">
        <f t="shared" si="119"/>
        <v>0</v>
      </c>
      <c r="BE326">
        <v>2</v>
      </c>
      <c r="BF326">
        <f t="shared" si="134"/>
        <v>0</v>
      </c>
      <c r="BG326">
        <f t="shared" si="120"/>
        <v>0</v>
      </c>
    </row>
    <row r="327" spans="38:59" ht="12" customHeight="1" x14ac:dyDescent="0.25">
      <c r="AL327">
        <f t="shared" si="121"/>
        <v>0</v>
      </c>
      <c r="AM327">
        <f t="shared" si="122"/>
        <v>2</v>
      </c>
      <c r="AN327">
        <f t="shared" si="123"/>
        <v>1</v>
      </c>
      <c r="AO327">
        <f t="shared" si="124"/>
        <v>0</v>
      </c>
      <c r="AP327">
        <f t="shared" si="125"/>
        <v>0</v>
      </c>
      <c r="AQ327">
        <f t="shared" si="115"/>
        <v>0</v>
      </c>
      <c r="AR327">
        <f t="shared" si="126"/>
        <v>0</v>
      </c>
      <c r="AS327">
        <f t="shared" si="127"/>
        <v>0</v>
      </c>
      <c r="AT327">
        <f t="shared" si="128"/>
        <v>0</v>
      </c>
      <c r="AU327">
        <f t="shared" si="116"/>
        <v>0</v>
      </c>
      <c r="AV327">
        <f t="shared" si="117"/>
        <v>0</v>
      </c>
      <c r="AW327">
        <f t="shared" si="118"/>
        <v>0</v>
      </c>
      <c r="AX327">
        <v>1</v>
      </c>
      <c r="AY327">
        <f t="shared" si="129"/>
        <v>0</v>
      </c>
      <c r="AZ327">
        <f t="shared" si="130"/>
        <v>0</v>
      </c>
      <c r="BA327">
        <f t="shared" si="131"/>
        <v>0</v>
      </c>
      <c r="BB327">
        <f t="shared" si="132"/>
        <v>0</v>
      </c>
      <c r="BC327">
        <f t="shared" si="133"/>
        <v>0</v>
      </c>
      <c r="BD327">
        <f t="shared" si="119"/>
        <v>0</v>
      </c>
      <c r="BE327">
        <v>2</v>
      </c>
      <c r="BF327">
        <f t="shared" si="134"/>
        <v>0</v>
      </c>
      <c r="BG327">
        <f t="shared" si="120"/>
        <v>0</v>
      </c>
    </row>
    <row r="328" spans="38:59" ht="12" customHeight="1" x14ac:dyDescent="0.25">
      <c r="AL328">
        <f t="shared" si="121"/>
        <v>0</v>
      </c>
      <c r="AM328">
        <f t="shared" si="122"/>
        <v>2</v>
      </c>
      <c r="AN328">
        <f t="shared" si="123"/>
        <v>1</v>
      </c>
      <c r="AO328">
        <f t="shared" si="124"/>
        <v>0</v>
      </c>
      <c r="AP328">
        <f t="shared" si="125"/>
        <v>0</v>
      </c>
      <c r="AQ328">
        <f t="shared" si="115"/>
        <v>0</v>
      </c>
      <c r="AR328">
        <f t="shared" si="126"/>
        <v>0</v>
      </c>
      <c r="AS328">
        <f t="shared" si="127"/>
        <v>0</v>
      </c>
      <c r="AT328">
        <f t="shared" si="128"/>
        <v>0</v>
      </c>
      <c r="AU328">
        <f t="shared" si="116"/>
        <v>0</v>
      </c>
      <c r="AV328">
        <f t="shared" si="117"/>
        <v>0</v>
      </c>
      <c r="AW328">
        <f t="shared" si="118"/>
        <v>0</v>
      </c>
      <c r="AX328">
        <v>1</v>
      </c>
      <c r="AY328">
        <f t="shared" si="129"/>
        <v>0</v>
      </c>
      <c r="AZ328">
        <f t="shared" si="130"/>
        <v>0</v>
      </c>
      <c r="BA328">
        <f t="shared" si="131"/>
        <v>0</v>
      </c>
      <c r="BB328">
        <f t="shared" si="132"/>
        <v>0</v>
      </c>
      <c r="BC328">
        <f t="shared" si="133"/>
        <v>0</v>
      </c>
      <c r="BD328">
        <f t="shared" si="119"/>
        <v>0</v>
      </c>
      <c r="BE328">
        <v>2</v>
      </c>
      <c r="BF328">
        <f t="shared" si="134"/>
        <v>0</v>
      </c>
      <c r="BG328">
        <f t="shared" si="120"/>
        <v>0</v>
      </c>
    </row>
    <row r="329" spans="38:59" ht="12" customHeight="1" x14ac:dyDescent="0.25">
      <c r="AL329">
        <f t="shared" si="121"/>
        <v>0</v>
      </c>
      <c r="AM329">
        <f t="shared" si="122"/>
        <v>2</v>
      </c>
      <c r="AN329">
        <f t="shared" si="123"/>
        <v>1</v>
      </c>
      <c r="AO329">
        <f t="shared" si="124"/>
        <v>0</v>
      </c>
      <c r="AP329">
        <f t="shared" si="125"/>
        <v>0</v>
      </c>
      <c r="AQ329">
        <f t="shared" si="115"/>
        <v>0</v>
      </c>
      <c r="AR329">
        <f t="shared" si="126"/>
        <v>0</v>
      </c>
      <c r="AS329">
        <f t="shared" si="127"/>
        <v>0</v>
      </c>
      <c r="AT329">
        <f t="shared" si="128"/>
        <v>0</v>
      </c>
      <c r="AU329">
        <f t="shared" si="116"/>
        <v>0</v>
      </c>
      <c r="AV329">
        <f t="shared" si="117"/>
        <v>0</v>
      </c>
      <c r="AW329">
        <f t="shared" si="118"/>
        <v>0</v>
      </c>
      <c r="AX329">
        <v>1</v>
      </c>
      <c r="AY329">
        <f t="shared" si="129"/>
        <v>0</v>
      </c>
      <c r="AZ329">
        <f t="shared" si="130"/>
        <v>0</v>
      </c>
      <c r="BA329">
        <f t="shared" si="131"/>
        <v>0</v>
      </c>
      <c r="BB329">
        <f t="shared" si="132"/>
        <v>0</v>
      </c>
      <c r="BC329">
        <f t="shared" si="133"/>
        <v>0</v>
      </c>
      <c r="BD329">
        <f t="shared" si="119"/>
        <v>0</v>
      </c>
      <c r="BE329">
        <v>2</v>
      </c>
      <c r="BF329">
        <f t="shared" si="134"/>
        <v>0</v>
      </c>
      <c r="BG329">
        <f t="shared" si="120"/>
        <v>0</v>
      </c>
    </row>
    <row r="330" spans="38:59" ht="12" customHeight="1" x14ac:dyDescent="0.25">
      <c r="AL330">
        <f t="shared" si="121"/>
        <v>0</v>
      </c>
      <c r="AM330">
        <f t="shared" si="122"/>
        <v>2</v>
      </c>
      <c r="AN330">
        <f t="shared" si="123"/>
        <v>1</v>
      </c>
      <c r="AO330">
        <f t="shared" si="124"/>
        <v>0</v>
      </c>
      <c r="AP330">
        <f t="shared" si="125"/>
        <v>0</v>
      </c>
      <c r="AQ330">
        <f t="shared" si="115"/>
        <v>0</v>
      </c>
      <c r="AR330">
        <f t="shared" si="126"/>
        <v>0</v>
      </c>
      <c r="AS330">
        <f t="shared" si="127"/>
        <v>0</v>
      </c>
      <c r="AT330">
        <f t="shared" si="128"/>
        <v>0</v>
      </c>
      <c r="AU330">
        <f t="shared" si="116"/>
        <v>0</v>
      </c>
      <c r="AV330">
        <f t="shared" si="117"/>
        <v>0</v>
      </c>
      <c r="AW330">
        <f t="shared" si="118"/>
        <v>0</v>
      </c>
      <c r="AX330">
        <v>1</v>
      </c>
      <c r="AY330">
        <f t="shared" si="129"/>
        <v>0</v>
      </c>
      <c r="AZ330">
        <f t="shared" si="130"/>
        <v>0</v>
      </c>
      <c r="BA330">
        <f t="shared" si="131"/>
        <v>0</v>
      </c>
      <c r="BB330">
        <f t="shared" si="132"/>
        <v>0</v>
      </c>
      <c r="BC330">
        <f t="shared" si="133"/>
        <v>0</v>
      </c>
      <c r="BD330">
        <f t="shared" si="119"/>
        <v>0</v>
      </c>
      <c r="BE330">
        <v>2</v>
      </c>
      <c r="BF330">
        <f t="shared" si="134"/>
        <v>0</v>
      </c>
      <c r="BG330">
        <f t="shared" si="120"/>
        <v>0</v>
      </c>
    </row>
    <row r="331" spans="38:59" ht="12" customHeight="1" x14ac:dyDescent="0.25">
      <c r="AL331">
        <f t="shared" si="121"/>
        <v>0</v>
      </c>
      <c r="AM331">
        <f t="shared" si="122"/>
        <v>2</v>
      </c>
      <c r="AN331">
        <f t="shared" si="123"/>
        <v>1</v>
      </c>
      <c r="AO331">
        <f t="shared" si="124"/>
        <v>0</v>
      </c>
      <c r="AP331">
        <f t="shared" si="125"/>
        <v>0</v>
      </c>
      <c r="AQ331">
        <f t="shared" si="115"/>
        <v>0</v>
      </c>
      <c r="AR331">
        <f t="shared" si="126"/>
        <v>0</v>
      </c>
      <c r="AS331">
        <f t="shared" si="127"/>
        <v>0</v>
      </c>
      <c r="AT331">
        <f t="shared" si="128"/>
        <v>0</v>
      </c>
      <c r="AU331">
        <f t="shared" si="116"/>
        <v>0</v>
      </c>
      <c r="AV331">
        <f t="shared" si="117"/>
        <v>0</v>
      </c>
      <c r="AW331">
        <f t="shared" si="118"/>
        <v>0</v>
      </c>
      <c r="AX331">
        <v>1</v>
      </c>
      <c r="AY331">
        <f t="shared" si="129"/>
        <v>0</v>
      </c>
      <c r="AZ331">
        <f t="shared" si="130"/>
        <v>0</v>
      </c>
      <c r="BA331">
        <f t="shared" si="131"/>
        <v>0</v>
      </c>
      <c r="BB331">
        <f t="shared" si="132"/>
        <v>0</v>
      </c>
      <c r="BC331">
        <f t="shared" si="133"/>
        <v>0</v>
      </c>
      <c r="BD331">
        <f t="shared" si="119"/>
        <v>0</v>
      </c>
      <c r="BE331">
        <v>2</v>
      </c>
      <c r="BF331">
        <f t="shared" si="134"/>
        <v>0</v>
      </c>
      <c r="BG331">
        <f t="shared" si="120"/>
        <v>0</v>
      </c>
    </row>
    <row r="332" spans="38:59" ht="12" customHeight="1" x14ac:dyDescent="0.25">
      <c r="AL332">
        <f t="shared" si="121"/>
        <v>0</v>
      </c>
      <c r="AM332">
        <f t="shared" si="122"/>
        <v>2</v>
      </c>
      <c r="AN332">
        <f t="shared" si="123"/>
        <v>1</v>
      </c>
      <c r="AO332">
        <f t="shared" si="124"/>
        <v>0</v>
      </c>
      <c r="AP332">
        <f t="shared" si="125"/>
        <v>0</v>
      </c>
      <c r="AQ332">
        <f t="shared" si="115"/>
        <v>0</v>
      </c>
      <c r="AR332">
        <f t="shared" si="126"/>
        <v>0</v>
      </c>
      <c r="AS332">
        <f t="shared" si="127"/>
        <v>0</v>
      </c>
      <c r="AT332">
        <f t="shared" si="128"/>
        <v>0</v>
      </c>
      <c r="AU332">
        <f t="shared" si="116"/>
        <v>0</v>
      </c>
      <c r="AV332">
        <f t="shared" si="117"/>
        <v>0</v>
      </c>
      <c r="AW332">
        <f t="shared" si="118"/>
        <v>0</v>
      </c>
      <c r="AX332">
        <v>1</v>
      </c>
      <c r="AY332">
        <f t="shared" si="129"/>
        <v>0</v>
      </c>
      <c r="AZ332">
        <f t="shared" si="130"/>
        <v>0</v>
      </c>
      <c r="BA332">
        <f t="shared" si="131"/>
        <v>0</v>
      </c>
      <c r="BB332">
        <f t="shared" si="132"/>
        <v>0</v>
      </c>
      <c r="BC332">
        <f t="shared" si="133"/>
        <v>0</v>
      </c>
      <c r="BD332">
        <f t="shared" si="119"/>
        <v>0</v>
      </c>
      <c r="BE332">
        <v>2</v>
      </c>
      <c r="BF332">
        <f t="shared" si="134"/>
        <v>0</v>
      </c>
      <c r="BG332">
        <f t="shared" si="120"/>
        <v>0</v>
      </c>
    </row>
    <row r="333" spans="38:59" ht="12" customHeight="1" x14ac:dyDescent="0.25">
      <c r="AL333">
        <f t="shared" si="121"/>
        <v>0</v>
      </c>
      <c r="AM333">
        <f t="shared" si="122"/>
        <v>2</v>
      </c>
      <c r="AN333">
        <f t="shared" si="123"/>
        <v>1</v>
      </c>
      <c r="AO333">
        <f t="shared" si="124"/>
        <v>0</v>
      </c>
      <c r="AP333">
        <f t="shared" si="125"/>
        <v>0</v>
      </c>
      <c r="AQ333">
        <f t="shared" si="115"/>
        <v>0</v>
      </c>
      <c r="AR333">
        <f t="shared" si="126"/>
        <v>0</v>
      </c>
      <c r="AS333">
        <f t="shared" si="127"/>
        <v>0</v>
      </c>
      <c r="AT333">
        <f t="shared" si="128"/>
        <v>0</v>
      </c>
      <c r="AU333">
        <f t="shared" si="116"/>
        <v>0</v>
      </c>
      <c r="AV333">
        <f t="shared" si="117"/>
        <v>0</v>
      </c>
      <c r="AW333">
        <f t="shared" si="118"/>
        <v>0</v>
      </c>
      <c r="AX333">
        <v>1</v>
      </c>
      <c r="AY333">
        <f t="shared" si="129"/>
        <v>0</v>
      </c>
      <c r="AZ333">
        <f t="shared" si="130"/>
        <v>0</v>
      </c>
      <c r="BA333">
        <f t="shared" si="131"/>
        <v>0</v>
      </c>
      <c r="BB333">
        <f t="shared" si="132"/>
        <v>0</v>
      </c>
      <c r="BC333">
        <f t="shared" si="133"/>
        <v>0</v>
      </c>
      <c r="BD333">
        <f t="shared" si="119"/>
        <v>0</v>
      </c>
      <c r="BE333">
        <v>2</v>
      </c>
      <c r="BF333">
        <f t="shared" si="134"/>
        <v>0</v>
      </c>
      <c r="BG333">
        <f t="shared" si="120"/>
        <v>0</v>
      </c>
    </row>
    <row r="334" spans="38:59" ht="12" customHeight="1" x14ac:dyDescent="0.25">
      <c r="AL334">
        <f t="shared" si="121"/>
        <v>0</v>
      </c>
      <c r="AM334">
        <f t="shared" si="122"/>
        <v>2</v>
      </c>
      <c r="AN334">
        <f t="shared" si="123"/>
        <v>1</v>
      </c>
      <c r="AO334">
        <f t="shared" si="124"/>
        <v>0</v>
      </c>
      <c r="AP334">
        <f t="shared" si="125"/>
        <v>0</v>
      </c>
      <c r="AQ334">
        <f t="shared" si="115"/>
        <v>0</v>
      </c>
      <c r="AR334">
        <f t="shared" si="126"/>
        <v>0</v>
      </c>
      <c r="AS334">
        <f t="shared" si="127"/>
        <v>0</v>
      </c>
      <c r="AT334">
        <f t="shared" si="128"/>
        <v>0</v>
      </c>
      <c r="AU334">
        <f t="shared" si="116"/>
        <v>0</v>
      </c>
      <c r="AV334">
        <f t="shared" si="117"/>
        <v>0</v>
      </c>
      <c r="AW334">
        <f t="shared" si="118"/>
        <v>0</v>
      </c>
      <c r="AX334">
        <v>1</v>
      </c>
      <c r="AY334">
        <f t="shared" si="129"/>
        <v>0</v>
      </c>
      <c r="AZ334">
        <f t="shared" si="130"/>
        <v>0</v>
      </c>
      <c r="BA334">
        <f t="shared" si="131"/>
        <v>0</v>
      </c>
      <c r="BB334">
        <f t="shared" si="132"/>
        <v>0</v>
      </c>
      <c r="BC334">
        <f t="shared" si="133"/>
        <v>0</v>
      </c>
      <c r="BD334">
        <f t="shared" si="119"/>
        <v>0</v>
      </c>
      <c r="BE334">
        <v>2</v>
      </c>
      <c r="BF334">
        <f t="shared" si="134"/>
        <v>0</v>
      </c>
      <c r="BG334">
        <f t="shared" si="120"/>
        <v>0</v>
      </c>
    </row>
    <row r="335" spans="38:59" ht="12" customHeight="1" x14ac:dyDescent="0.25">
      <c r="AL335">
        <f t="shared" si="121"/>
        <v>0</v>
      </c>
      <c r="AM335">
        <f t="shared" si="122"/>
        <v>2</v>
      </c>
      <c r="AN335">
        <f t="shared" si="123"/>
        <v>1</v>
      </c>
      <c r="AO335">
        <f t="shared" si="124"/>
        <v>0</v>
      </c>
      <c r="AP335">
        <f t="shared" si="125"/>
        <v>0</v>
      </c>
      <c r="AQ335">
        <f t="shared" si="115"/>
        <v>0</v>
      </c>
      <c r="AR335">
        <f t="shared" si="126"/>
        <v>0</v>
      </c>
      <c r="AS335">
        <f t="shared" si="127"/>
        <v>0</v>
      </c>
      <c r="AT335">
        <f t="shared" si="128"/>
        <v>0</v>
      </c>
      <c r="AU335">
        <f t="shared" si="116"/>
        <v>0</v>
      </c>
      <c r="AV335">
        <f t="shared" si="117"/>
        <v>0</v>
      </c>
      <c r="AW335">
        <f t="shared" si="118"/>
        <v>0</v>
      </c>
      <c r="AX335">
        <v>1</v>
      </c>
      <c r="AY335">
        <f t="shared" si="129"/>
        <v>0</v>
      </c>
      <c r="AZ335">
        <f t="shared" si="130"/>
        <v>0</v>
      </c>
      <c r="BA335">
        <f t="shared" si="131"/>
        <v>0</v>
      </c>
      <c r="BB335">
        <f t="shared" si="132"/>
        <v>0</v>
      </c>
      <c r="BC335">
        <f t="shared" si="133"/>
        <v>0</v>
      </c>
      <c r="BD335">
        <f t="shared" si="119"/>
        <v>0</v>
      </c>
      <c r="BE335">
        <v>2</v>
      </c>
      <c r="BF335">
        <f t="shared" si="134"/>
        <v>0</v>
      </c>
      <c r="BG335">
        <f t="shared" si="120"/>
        <v>0</v>
      </c>
    </row>
    <row r="336" spans="38:59" ht="12" customHeight="1" x14ac:dyDescent="0.25">
      <c r="AL336">
        <f t="shared" si="121"/>
        <v>0</v>
      </c>
      <c r="AM336">
        <f t="shared" si="122"/>
        <v>2</v>
      </c>
      <c r="AN336">
        <f t="shared" si="123"/>
        <v>1</v>
      </c>
      <c r="AO336">
        <f t="shared" si="124"/>
        <v>0</v>
      </c>
      <c r="AP336">
        <f t="shared" si="125"/>
        <v>0</v>
      </c>
      <c r="AQ336">
        <f t="shared" si="115"/>
        <v>0</v>
      </c>
      <c r="AR336">
        <f t="shared" si="126"/>
        <v>0</v>
      </c>
      <c r="AS336">
        <f t="shared" si="127"/>
        <v>0</v>
      </c>
      <c r="AT336">
        <f t="shared" si="128"/>
        <v>0</v>
      </c>
      <c r="AU336">
        <f t="shared" si="116"/>
        <v>0</v>
      </c>
      <c r="AV336">
        <f t="shared" si="117"/>
        <v>0</v>
      </c>
      <c r="AW336">
        <f t="shared" si="118"/>
        <v>0</v>
      </c>
      <c r="AX336">
        <v>1</v>
      </c>
      <c r="AY336">
        <f t="shared" si="129"/>
        <v>0</v>
      </c>
      <c r="AZ336">
        <f t="shared" si="130"/>
        <v>0</v>
      </c>
      <c r="BA336">
        <f t="shared" si="131"/>
        <v>0</v>
      </c>
      <c r="BB336">
        <f t="shared" si="132"/>
        <v>0</v>
      </c>
      <c r="BC336">
        <f t="shared" si="133"/>
        <v>0</v>
      </c>
      <c r="BD336">
        <f t="shared" si="119"/>
        <v>0</v>
      </c>
      <c r="BE336">
        <v>2</v>
      </c>
      <c r="BF336">
        <f t="shared" si="134"/>
        <v>0</v>
      </c>
      <c r="BG336">
        <f t="shared" si="120"/>
        <v>0</v>
      </c>
    </row>
    <row r="337" spans="38:59" ht="12" customHeight="1" x14ac:dyDescent="0.25">
      <c r="AL337">
        <f t="shared" si="121"/>
        <v>0</v>
      </c>
      <c r="AM337">
        <f t="shared" si="122"/>
        <v>2</v>
      </c>
      <c r="AN337">
        <f t="shared" si="123"/>
        <v>1</v>
      </c>
      <c r="AO337">
        <f t="shared" si="124"/>
        <v>0</v>
      </c>
      <c r="AP337">
        <f t="shared" si="125"/>
        <v>0</v>
      </c>
      <c r="AQ337">
        <f t="shared" si="115"/>
        <v>0</v>
      </c>
      <c r="AR337">
        <f t="shared" si="126"/>
        <v>0</v>
      </c>
      <c r="AS337">
        <f t="shared" si="127"/>
        <v>0</v>
      </c>
      <c r="AT337">
        <f t="shared" si="128"/>
        <v>0</v>
      </c>
      <c r="AU337">
        <f t="shared" si="116"/>
        <v>0</v>
      </c>
      <c r="AV337">
        <f t="shared" si="117"/>
        <v>0</v>
      </c>
      <c r="AW337">
        <f t="shared" si="118"/>
        <v>0</v>
      </c>
      <c r="AX337">
        <v>1</v>
      </c>
      <c r="AY337">
        <f t="shared" si="129"/>
        <v>0</v>
      </c>
      <c r="AZ337">
        <f t="shared" si="130"/>
        <v>0</v>
      </c>
      <c r="BA337">
        <f t="shared" si="131"/>
        <v>0</v>
      </c>
      <c r="BB337">
        <f t="shared" si="132"/>
        <v>0</v>
      </c>
      <c r="BC337">
        <f t="shared" si="133"/>
        <v>0</v>
      </c>
      <c r="BD337">
        <f t="shared" si="119"/>
        <v>0</v>
      </c>
      <c r="BE337">
        <v>2</v>
      </c>
      <c r="BF337">
        <f t="shared" si="134"/>
        <v>0</v>
      </c>
      <c r="BG337">
        <f t="shared" si="120"/>
        <v>0</v>
      </c>
    </row>
    <row r="338" spans="38:59" ht="12" customHeight="1" x14ac:dyDescent="0.25">
      <c r="AL338">
        <f t="shared" si="121"/>
        <v>0</v>
      </c>
      <c r="AM338">
        <f t="shared" si="122"/>
        <v>2</v>
      </c>
      <c r="AN338">
        <f t="shared" si="123"/>
        <v>1</v>
      </c>
      <c r="AO338">
        <f t="shared" si="124"/>
        <v>0</v>
      </c>
      <c r="AP338">
        <f t="shared" si="125"/>
        <v>0</v>
      </c>
      <c r="AQ338">
        <f t="shared" si="115"/>
        <v>0</v>
      </c>
      <c r="AR338">
        <f t="shared" si="126"/>
        <v>0</v>
      </c>
      <c r="AS338">
        <f t="shared" si="127"/>
        <v>0</v>
      </c>
      <c r="AT338">
        <f t="shared" si="128"/>
        <v>0</v>
      </c>
      <c r="AU338">
        <f t="shared" si="116"/>
        <v>0</v>
      </c>
      <c r="AV338">
        <f t="shared" si="117"/>
        <v>0</v>
      </c>
      <c r="AW338">
        <f t="shared" si="118"/>
        <v>0</v>
      </c>
      <c r="AX338">
        <v>1</v>
      </c>
      <c r="AY338">
        <f t="shared" si="129"/>
        <v>0</v>
      </c>
      <c r="AZ338">
        <f t="shared" si="130"/>
        <v>0</v>
      </c>
      <c r="BA338">
        <f t="shared" si="131"/>
        <v>0</v>
      </c>
      <c r="BB338">
        <f t="shared" si="132"/>
        <v>0</v>
      </c>
      <c r="BC338">
        <f t="shared" si="133"/>
        <v>0</v>
      </c>
      <c r="BD338">
        <f t="shared" si="119"/>
        <v>0</v>
      </c>
      <c r="BE338">
        <v>2</v>
      </c>
      <c r="BF338">
        <f t="shared" si="134"/>
        <v>0</v>
      </c>
      <c r="BG338">
        <f t="shared" si="120"/>
        <v>0</v>
      </c>
    </row>
    <row r="339" spans="38:59" ht="12" customHeight="1" x14ac:dyDescent="0.25">
      <c r="AL339">
        <f t="shared" si="121"/>
        <v>0</v>
      </c>
      <c r="AM339">
        <f t="shared" si="122"/>
        <v>2</v>
      </c>
      <c r="AN339">
        <f t="shared" si="123"/>
        <v>1</v>
      </c>
      <c r="AO339">
        <f t="shared" si="124"/>
        <v>0</v>
      </c>
      <c r="AP339">
        <f t="shared" si="125"/>
        <v>0</v>
      </c>
      <c r="AQ339">
        <f t="shared" si="115"/>
        <v>0</v>
      </c>
      <c r="AR339">
        <f t="shared" si="126"/>
        <v>0</v>
      </c>
      <c r="AS339">
        <f t="shared" si="127"/>
        <v>0</v>
      </c>
      <c r="AT339">
        <f t="shared" si="128"/>
        <v>0</v>
      </c>
      <c r="AU339">
        <f t="shared" si="116"/>
        <v>0</v>
      </c>
      <c r="AV339">
        <f t="shared" si="117"/>
        <v>0</v>
      </c>
      <c r="AW339">
        <f t="shared" si="118"/>
        <v>0</v>
      </c>
      <c r="AX339">
        <v>1</v>
      </c>
      <c r="AY339">
        <f t="shared" si="129"/>
        <v>0</v>
      </c>
      <c r="AZ339">
        <f t="shared" si="130"/>
        <v>0</v>
      </c>
      <c r="BA339">
        <f t="shared" si="131"/>
        <v>0</v>
      </c>
      <c r="BB339">
        <f t="shared" si="132"/>
        <v>0</v>
      </c>
      <c r="BC339">
        <f t="shared" si="133"/>
        <v>0</v>
      </c>
      <c r="BD339">
        <f t="shared" si="119"/>
        <v>0</v>
      </c>
      <c r="BE339">
        <v>2</v>
      </c>
      <c r="BF339">
        <f t="shared" si="134"/>
        <v>0</v>
      </c>
      <c r="BG339">
        <f t="shared" si="120"/>
        <v>0</v>
      </c>
    </row>
    <row r="340" spans="38:59" ht="12" customHeight="1" x14ac:dyDescent="0.25">
      <c r="AL340">
        <f t="shared" si="121"/>
        <v>0</v>
      </c>
      <c r="AM340">
        <f t="shared" si="122"/>
        <v>2</v>
      </c>
      <c r="AN340">
        <f t="shared" si="123"/>
        <v>1</v>
      </c>
      <c r="AO340">
        <f t="shared" si="124"/>
        <v>0</v>
      </c>
      <c r="AP340">
        <f t="shared" si="125"/>
        <v>0</v>
      </c>
      <c r="AQ340">
        <f t="shared" si="115"/>
        <v>0</v>
      </c>
      <c r="AR340">
        <f t="shared" si="126"/>
        <v>0</v>
      </c>
      <c r="AS340">
        <f t="shared" si="127"/>
        <v>0</v>
      </c>
      <c r="AT340">
        <f t="shared" si="128"/>
        <v>0</v>
      </c>
      <c r="AU340">
        <f t="shared" si="116"/>
        <v>0</v>
      </c>
      <c r="AV340">
        <f t="shared" si="117"/>
        <v>0</v>
      </c>
      <c r="AW340">
        <f t="shared" si="118"/>
        <v>0</v>
      </c>
      <c r="AX340">
        <v>1</v>
      </c>
      <c r="AY340">
        <f t="shared" si="129"/>
        <v>0</v>
      </c>
      <c r="AZ340">
        <f t="shared" si="130"/>
        <v>0</v>
      </c>
      <c r="BA340">
        <f t="shared" si="131"/>
        <v>0</v>
      </c>
      <c r="BB340">
        <f t="shared" si="132"/>
        <v>0</v>
      </c>
      <c r="BC340">
        <f t="shared" si="133"/>
        <v>0</v>
      </c>
      <c r="BD340">
        <f t="shared" si="119"/>
        <v>0</v>
      </c>
      <c r="BE340">
        <v>2</v>
      </c>
      <c r="BF340">
        <f t="shared" si="134"/>
        <v>0</v>
      </c>
      <c r="BG340">
        <f t="shared" si="120"/>
        <v>0</v>
      </c>
    </row>
    <row r="341" spans="38:59" ht="12" customHeight="1" x14ac:dyDescent="0.25">
      <c r="AL341">
        <f t="shared" si="121"/>
        <v>0</v>
      </c>
      <c r="AM341">
        <f t="shared" si="122"/>
        <v>2</v>
      </c>
      <c r="AN341">
        <f t="shared" si="123"/>
        <v>1</v>
      </c>
      <c r="AO341">
        <f t="shared" si="124"/>
        <v>0</v>
      </c>
      <c r="AP341">
        <f t="shared" si="125"/>
        <v>0</v>
      </c>
      <c r="AQ341">
        <f t="shared" si="115"/>
        <v>0</v>
      </c>
      <c r="AR341">
        <f t="shared" si="126"/>
        <v>0</v>
      </c>
      <c r="AS341">
        <f t="shared" si="127"/>
        <v>0</v>
      </c>
      <c r="AT341">
        <f t="shared" si="128"/>
        <v>0</v>
      </c>
      <c r="AU341">
        <f t="shared" si="116"/>
        <v>0</v>
      </c>
      <c r="AV341">
        <f t="shared" si="117"/>
        <v>0</v>
      </c>
      <c r="AW341">
        <f t="shared" si="118"/>
        <v>0</v>
      </c>
      <c r="AX341">
        <v>1</v>
      </c>
      <c r="AY341">
        <f t="shared" si="129"/>
        <v>0</v>
      </c>
      <c r="AZ341">
        <f t="shared" si="130"/>
        <v>0</v>
      </c>
      <c r="BA341">
        <f t="shared" si="131"/>
        <v>0</v>
      </c>
      <c r="BB341">
        <f t="shared" si="132"/>
        <v>0</v>
      </c>
      <c r="BC341">
        <f t="shared" si="133"/>
        <v>0</v>
      </c>
      <c r="BD341">
        <f t="shared" si="119"/>
        <v>0</v>
      </c>
      <c r="BE341">
        <v>2</v>
      </c>
      <c r="BF341">
        <f t="shared" si="134"/>
        <v>0</v>
      </c>
      <c r="BG341">
        <f t="shared" si="120"/>
        <v>0</v>
      </c>
    </row>
    <row r="342" spans="38:59" ht="12" customHeight="1" x14ac:dyDescent="0.25">
      <c r="AL342">
        <f t="shared" si="121"/>
        <v>0</v>
      </c>
      <c r="AM342">
        <f t="shared" si="122"/>
        <v>2</v>
      </c>
      <c r="AN342">
        <f t="shared" si="123"/>
        <v>1</v>
      </c>
      <c r="AO342">
        <f t="shared" si="124"/>
        <v>0</v>
      </c>
      <c r="AP342">
        <f t="shared" si="125"/>
        <v>0</v>
      </c>
      <c r="AQ342">
        <f t="shared" si="115"/>
        <v>0</v>
      </c>
      <c r="AR342">
        <f t="shared" si="126"/>
        <v>0</v>
      </c>
      <c r="AS342">
        <f t="shared" si="127"/>
        <v>0</v>
      </c>
      <c r="AT342">
        <f t="shared" si="128"/>
        <v>0</v>
      </c>
      <c r="AU342">
        <f t="shared" si="116"/>
        <v>0</v>
      </c>
      <c r="AV342">
        <f t="shared" si="117"/>
        <v>0</v>
      </c>
      <c r="AW342">
        <f t="shared" si="118"/>
        <v>0</v>
      </c>
      <c r="AX342">
        <v>1</v>
      </c>
      <c r="AY342">
        <f t="shared" si="129"/>
        <v>0</v>
      </c>
      <c r="AZ342">
        <f t="shared" si="130"/>
        <v>0</v>
      </c>
      <c r="BA342">
        <f t="shared" si="131"/>
        <v>0</v>
      </c>
      <c r="BB342">
        <f t="shared" si="132"/>
        <v>0</v>
      </c>
      <c r="BC342">
        <f t="shared" si="133"/>
        <v>0</v>
      </c>
      <c r="BD342">
        <f t="shared" si="119"/>
        <v>0</v>
      </c>
      <c r="BE342">
        <v>2</v>
      </c>
      <c r="BF342">
        <f t="shared" si="134"/>
        <v>0</v>
      </c>
      <c r="BG342">
        <f t="shared" si="120"/>
        <v>0</v>
      </c>
    </row>
    <row r="343" spans="38:59" ht="12" customHeight="1" x14ac:dyDescent="0.25">
      <c r="AL343">
        <f t="shared" si="121"/>
        <v>0</v>
      </c>
      <c r="AM343">
        <f t="shared" si="122"/>
        <v>2</v>
      </c>
      <c r="AN343">
        <f t="shared" si="123"/>
        <v>1</v>
      </c>
      <c r="AO343">
        <f t="shared" si="124"/>
        <v>0</v>
      </c>
      <c r="AP343">
        <f t="shared" si="125"/>
        <v>0</v>
      </c>
      <c r="AQ343">
        <f t="shared" si="115"/>
        <v>0</v>
      </c>
      <c r="AR343">
        <f t="shared" si="126"/>
        <v>0</v>
      </c>
      <c r="AS343">
        <f t="shared" si="127"/>
        <v>0</v>
      </c>
      <c r="AT343">
        <f t="shared" si="128"/>
        <v>0</v>
      </c>
      <c r="AU343">
        <f t="shared" si="116"/>
        <v>0</v>
      </c>
      <c r="AV343">
        <f t="shared" si="117"/>
        <v>0</v>
      </c>
      <c r="AW343">
        <f t="shared" si="118"/>
        <v>0</v>
      </c>
      <c r="AX343">
        <v>1</v>
      </c>
      <c r="AY343">
        <f t="shared" si="129"/>
        <v>0</v>
      </c>
      <c r="AZ343">
        <f t="shared" si="130"/>
        <v>0</v>
      </c>
      <c r="BA343">
        <f t="shared" si="131"/>
        <v>0</v>
      </c>
      <c r="BB343">
        <f t="shared" si="132"/>
        <v>0</v>
      </c>
      <c r="BC343">
        <f t="shared" si="133"/>
        <v>0</v>
      </c>
      <c r="BD343">
        <f t="shared" si="119"/>
        <v>0</v>
      </c>
      <c r="BE343">
        <v>2</v>
      </c>
      <c r="BF343">
        <f t="shared" si="134"/>
        <v>0</v>
      </c>
      <c r="BG343">
        <f t="shared" si="120"/>
        <v>0</v>
      </c>
    </row>
    <row r="344" spans="38:59" ht="12" customHeight="1" x14ac:dyDescent="0.25">
      <c r="AL344">
        <f t="shared" si="121"/>
        <v>0</v>
      </c>
      <c r="AM344">
        <f t="shared" si="122"/>
        <v>2</v>
      </c>
      <c r="AN344">
        <f t="shared" si="123"/>
        <v>1</v>
      </c>
      <c r="AO344">
        <f t="shared" si="124"/>
        <v>0</v>
      </c>
      <c r="AP344">
        <f t="shared" si="125"/>
        <v>0</v>
      </c>
      <c r="AQ344">
        <f t="shared" si="115"/>
        <v>0</v>
      </c>
      <c r="AR344">
        <f t="shared" si="126"/>
        <v>0</v>
      </c>
      <c r="AS344">
        <f t="shared" si="127"/>
        <v>0</v>
      </c>
      <c r="AT344">
        <f t="shared" si="128"/>
        <v>0</v>
      </c>
      <c r="AU344">
        <f t="shared" si="116"/>
        <v>0</v>
      </c>
      <c r="AV344">
        <f t="shared" si="117"/>
        <v>0</v>
      </c>
      <c r="AW344">
        <f t="shared" si="118"/>
        <v>0</v>
      </c>
      <c r="AX344">
        <v>1</v>
      </c>
      <c r="AY344">
        <f t="shared" si="129"/>
        <v>0</v>
      </c>
      <c r="AZ344">
        <f t="shared" si="130"/>
        <v>0</v>
      </c>
      <c r="BA344">
        <f t="shared" si="131"/>
        <v>0</v>
      </c>
      <c r="BB344">
        <f t="shared" si="132"/>
        <v>0</v>
      </c>
      <c r="BC344">
        <f t="shared" si="133"/>
        <v>0</v>
      </c>
      <c r="BD344">
        <f t="shared" si="119"/>
        <v>0</v>
      </c>
      <c r="BE344">
        <v>2</v>
      </c>
      <c r="BF344">
        <f t="shared" si="134"/>
        <v>0</v>
      </c>
      <c r="BG344">
        <f t="shared" si="120"/>
        <v>0</v>
      </c>
    </row>
    <row r="345" spans="38:59" ht="12" customHeight="1" x14ac:dyDescent="0.25">
      <c r="AL345">
        <f t="shared" si="121"/>
        <v>0</v>
      </c>
      <c r="AM345">
        <f t="shared" si="122"/>
        <v>2</v>
      </c>
      <c r="AN345">
        <f t="shared" si="123"/>
        <v>1</v>
      </c>
      <c r="AO345">
        <f t="shared" si="124"/>
        <v>0</v>
      </c>
      <c r="AP345">
        <f t="shared" si="125"/>
        <v>0</v>
      </c>
      <c r="AQ345">
        <f t="shared" si="115"/>
        <v>0</v>
      </c>
      <c r="AR345">
        <f t="shared" si="126"/>
        <v>0</v>
      </c>
      <c r="AS345">
        <f t="shared" si="127"/>
        <v>0</v>
      </c>
      <c r="AT345">
        <f t="shared" si="128"/>
        <v>0</v>
      </c>
      <c r="AU345">
        <f t="shared" si="116"/>
        <v>0</v>
      </c>
      <c r="AV345">
        <f t="shared" si="117"/>
        <v>0</v>
      </c>
      <c r="AW345">
        <f t="shared" si="118"/>
        <v>0</v>
      </c>
      <c r="AX345">
        <v>1</v>
      </c>
      <c r="AY345">
        <f t="shared" si="129"/>
        <v>0</v>
      </c>
      <c r="AZ345">
        <f t="shared" si="130"/>
        <v>0</v>
      </c>
      <c r="BA345">
        <f t="shared" si="131"/>
        <v>0</v>
      </c>
      <c r="BB345">
        <f t="shared" si="132"/>
        <v>0</v>
      </c>
      <c r="BC345">
        <f t="shared" si="133"/>
        <v>0</v>
      </c>
      <c r="BD345">
        <f t="shared" si="119"/>
        <v>0</v>
      </c>
      <c r="BE345">
        <v>2</v>
      </c>
      <c r="BF345">
        <f t="shared" si="134"/>
        <v>0</v>
      </c>
      <c r="BG345">
        <f t="shared" si="120"/>
        <v>0</v>
      </c>
    </row>
    <row r="346" spans="38:59" ht="12" customHeight="1" x14ac:dyDescent="0.25">
      <c r="AL346">
        <f t="shared" si="121"/>
        <v>0</v>
      </c>
      <c r="AM346">
        <f t="shared" si="122"/>
        <v>2</v>
      </c>
      <c r="AN346">
        <f t="shared" si="123"/>
        <v>1</v>
      </c>
      <c r="AO346">
        <f t="shared" si="124"/>
        <v>0</v>
      </c>
      <c r="AP346">
        <f t="shared" si="125"/>
        <v>0</v>
      </c>
      <c r="AQ346">
        <f t="shared" si="115"/>
        <v>0</v>
      </c>
      <c r="AR346">
        <f t="shared" si="126"/>
        <v>0</v>
      </c>
      <c r="AS346">
        <f t="shared" si="127"/>
        <v>0</v>
      </c>
      <c r="AT346">
        <f t="shared" si="128"/>
        <v>0</v>
      </c>
      <c r="AU346">
        <f t="shared" si="116"/>
        <v>0</v>
      </c>
      <c r="AV346">
        <f t="shared" si="117"/>
        <v>0</v>
      </c>
      <c r="AW346">
        <f t="shared" si="118"/>
        <v>0</v>
      </c>
      <c r="AX346">
        <v>1</v>
      </c>
      <c r="AY346">
        <f t="shared" si="129"/>
        <v>0</v>
      </c>
      <c r="AZ346">
        <f t="shared" si="130"/>
        <v>0</v>
      </c>
      <c r="BA346">
        <f t="shared" si="131"/>
        <v>0</v>
      </c>
      <c r="BB346">
        <f t="shared" si="132"/>
        <v>0</v>
      </c>
      <c r="BC346">
        <f t="shared" si="133"/>
        <v>0</v>
      </c>
      <c r="BD346">
        <f t="shared" si="119"/>
        <v>0</v>
      </c>
      <c r="BE346">
        <v>2</v>
      </c>
      <c r="BF346">
        <f t="shared" si="134"/>
        <v>0</v>
      </c>
      <c r="BG346">
        <f t="shared" si="120"/>
        <v>0</v>
      </c>
    </row>
    <row r="347" spans="38:59" ht="12" customHeight="1" x14ac:dyDescent="0.25">
      <c r="AL347">
        <f t="shared" si="121"/>
        <v>0</v>
      </c>
      <c r="AM347">
        <f t="shared" si="122"/>
        <v>2</v>
      </c>
      <c r="AN347">
        <f t="shared" si="123"/>
        <v>1</v>
      </c>
      <c r="AO347">
        <f t="shared" si="124"/>
        <v>0</v>
      </c>
      <c r="AP347">
        <f t="shared" si="125"/>
        <v>0</v>
      </c>
      <c r="AQ347">
        <f t="shared" si="115"/>
        <v>0</v>
      </c>
      <c r="AR347">
        <f t="shared" si="126"/>
        <v>0</v>
      </c>
      <c r="AS347">
        <f t="shared" si="127"/>
        <v>0</v>
      </c>
      <c r="AT347">
        <f t="shared" si="128"/>
        <v>0</v>
      </c>
      <c r="AU347">
        <f t="shared" si="116"/>
        <v>0</v>
      </c>
      <c r="AV347">
        <f t="shared" si="117"/>
        <v>0</v>
      </c>
      <c r="AW347">
        <f t="shared" si="118"/>
        <v>0</v>
      </c>
      <c r="AX347">
        <v>1</v>
      </c>
      <c r="AY347">
        <f t="shared" si="129"/>
        <v>0</v>
      </c>
      <c r="AZ347">
        <f t="shared" si="130"/>
        <v>0</v>
      </c>
      <c r="BA347">
        <f t="shared" si="131"/>
        <v>0</v>
      </c>
      <c r="BB347">
        <f t="shared" si="132"/>
        <v>0</v>
      </c>
      <c r="BC347">
        <f t="shared" si="133"/>
        <v>0</v>
      </c>
      <c r="BD347">
        <f t="shared" si="119"/>
        <v>0</v>
      </c>
      <c r="BE347">
        <v>2</v>
      </c>
      <c r="BF347">
        <f t="shared" si="134"/>
        <v>0</v>
      </c>
      <c r="BG347">
        <f t="shared" si="120"/>
        <v>0</v>
      </c>
    </row>
    <row r="348" spans="38:59" ht="12" customHeight="1" x14ac:dyDescent="0.25">
      <c r="AL348">
        <f t="shared" si="121"/>
        <v>0</v>
      </c>
      <c r="AM348">
        <f t="shared" si="122"/>
        <v>2</v>
      </c>
      <c r="AN348">
        <f t="shared" si="123"/>
        <v>1</v>
      </c>
      <c r="AO348">
        <f t="shared" si="124"/>
        <v>0</v>
      </c>
      <c r="AP348">
        <f t="shared" si="125"/>
        <v>0</v>
      </c>
      <c r="AQ348">
        <f t="shared" si="115"/>
        <v>0</v>
      </c>
      <c r="AR348">
        <f t="shared" si="126"/>
        <v>0</v>
      </c>
      <c r="AS348">
        <f t="shared" si="127"/>
        <v>0</v>
      </c>
      <c r="AT348">
        <f t="shared" si="128"/>
        <v>0</v>
      </c>
      <c r="AU348">
        <f t="shared" si="116"/>
        <v>0</v>
      </c>
      <c r="AV348">
        <f t="shared" si="117"/>
        <v>0</v>
      </c>
      <c r="AW348">
        <f t="shared" si="118"/>
        <v>0</v>
      </c>
      <c r="AX348">
        <v>1</v>
      </c>
      <c r="AY348">
        <f t="shared" si="129"/>
        <v>0</v>
      </c>
      <c r="AZ348">
        <f t="shared" si="130"/>
        <v>0</v>
      </c>
      <c r="BA348">
        <f t="shared" si="131"/>
        <v>0</v>
      </c>
      <c r="BB348">
        <f t="shared" si="132"/>
        <v>0</v>
      </c>
      <c r="BC348">
        <f t="shared" si="133"/>
        <v>0</v>
      </c>
      <c r="BD348">
        <f t="shared" si="119"/>
        <v>0</v>
      </c>
      <c r="BE348">
        <v>2</v>
      </c>
      <c r="BF348">
        <f t="shared" si="134"/>
        <v>0</v>
      </c>
      <c r="BG348">
        <f t="shared" si="120"/>
        <v>0</v>
      </c>
    </row>
    <row r="349" spans="38:59" ht="12" customHeight="1" x14ac:dyDescent="0.25">
      <c r="AL349">
        <f t="shared" si="121"/>
        <v>0</v>
      </c>
      <c r="AM349">
        <f t="shared" si="122"/>
        <v>2</v>
      </c>
      <c r="AN349">
        <f t="shared" si="123"/>
        <v>1</v>
      </c>
      <c r="AO349">
        <f t="shared" si="124"/>
        <v>0</v>
      </c>
      <c r="AP349">
        <f t="shared" si="125"/>
        <v>0</v>
      </c>
      <c r="AQ349">
        <f t="shared" si="115"/>
        <v>0</v>
      </c>
      <c r="AR349">
        <f t="shared" si="126"/>
        <v>0</v>
      </c>
      <c r="AS349">
        <f t="shared" si="127"/>
        <v>0</v>
      </c>
      <c r="AT349">
        <f t="shared" si="128"/>
        <v>0</v>
      </c>
      <c r="AU349">
        <f t="shared" si="116"/>
        <v>0</v>
      </c>
      <c r="AV349">
        <f t="shared" si="117"/>
        <v>0</v>
      </c>
      <c r="AW349">
        <f t="shared" si="118"/>
        <v>0</v>
      </c>
      <c r="AX349">
        <v>1</v>
      </c>
      <c r="AY349">
        <f t="shared" si="129"/>
        <v>0</v>
      </c>
      <c r="AZ349">
        <f t="shared" si="130"/>
        <v>0</v>
      </c>
      <c r="BA349">
        <f t="shared" si="131"/>
        <v>0</v>
      </c>
      <c r="BB349">
        <f t="shared" si="132"/>
        <v>0</v>
      </c>
      <c r="BC349">
        <f t="shared" si="133"/>
        <v>0</v>
      </c>
      <c r="BD349">
        <f t="shared" si="119"/>
        <v>0</v>
      </c>
      <c r="BE349">
        <v>2</v>
      </c>
      <c r="BF349">
        <f t="shared" si="134"/>
        <v>0</v>
      </c>
      <c r="BG349">
        <f t="shared" si="120"/>
        <v>0</v>
      </c>
    </row>
    <row r="350" spans="38:59" ht="12" customHeight="1" x14ac:dyDescent="0.25">
      <c r="AL350">
        <f t="shared" si="121"/>
        <v>0</v>
      </c>
      <c r="AM350">
        <f t="shared" si="122"/>
        <v>2</v>
      </c>
      <c r="AN350">
        <f t="shared" si="123"/>
        <v>1</v>
      </c>
      <c r="AO350">
        <f t="shared" si="124"/>
        <v>0</v>
      </c>
      <c r="AP350">
        <f t="shared" si="125"/>
        <v>0</v>
      </c>
      <c r="AQ350">
        <f t="shared" si="115"/>
        <v>0</v>
      </c>
      <c r="AR350">
        <f t="shared" si="126"/>
        <v>0</v>
      </c>
      <c r="AS350">
        <f t="shared" si="127"/>
        <v>0</v>
      </c>
      <c r="AT350">
        <f t="shared" si="128"/>
        <v>0</v>
      </c>
      <c r="AU350">
        <f t="shared" si="116"/>
        <v>0</v>
      </c>
      <c r="AV350">
        <f t="shared" si="117"/>
        <v>0</v>
      </c>
      <c r="AW350">
        <f t="shared" si="118"/>
        <v>0</v>
      </c>
      <c r="AX350">
        <v>1</v>
      </c>
      <c r="AY350">
        <f t="shared" si="129"/>
        <v>0</v>
      </c>
      <c r="AZ350">
        <f t="shared" si="130"/>
        <v>0</v>
      </c>
      <c r="BA350">
        <f t="shared" si="131"/>
        <v>0</v>
      </c>
      <c r="BB350">
        <f t="shared" si="132"/>
        <v>0</v>
      </c>
      <c r="BC350">
        <f t="shared" si="133"/>
        <v>0</v>
      </c>
      <c r="BD350">
        <f t="shared" si="119"/>
        <v>0</v>
      </c>
      <c r="BE350">
        <v>2</v>
      </c>
      <c r="BF350">
        <f t="shared" si="134"/>
        <v>0</v>
      </c>
      <c r="BG350">
        <f t="shared" si="120"/>
        <v>0</v>
      </c>
    </row>
    <row r="351" spans="38:59" ht="12" customHeight="1" x14ac:dyDescent="0.25">
      <c r="AL351">
        <f t="shared" si="121"/>
        <v>0</v>
      </c>
      <c r="AM351">
        <f t="shared" si="122"/>
        <v>2</v>
      </c>
      <c r="AN351">
        <f t="shared" si="123"/>
        <v>1</v>
      </c>
      <c r="AO351">
        <f t="shared" si="124"/>
        <v>0</v>
      </c>
      <c r="AP351">
        <f t="shared" si="125"/>
        <v>0</v>
      </c>
      <c r="AQ351">
        <f t="shared" si="115"/>
        <v>0</v>
      </c>
      <c r="AR351">
        <f t="shared" si="126"/>
        <v>0</v>
      </c>
      <c r="AS351">
        <f t="shared" si="127"/>
        <v>0</v>
      </c>
      <c r="AT351">
        <f t="shared" si="128"/>
        <v>0</v>
      </c>
      <c r="AU351">
        <f t="shared" si="116"/>
        <v>0</v>
      </c>
      <c r="AV351">
        <f t="shared" si="117"/>
        <v>0</v>
      </c>
      <c r="AW351">
        <f t="shared" si="118"/>
        <v>0</v>
      </c>
      <c r="AX351">
        <v>1</v>
      </c>
      <c r="AY351">
        <f t="shared" si="129"/>
        <v>0</v>
      </c>
      <c r="AZ351">
        <f t="shared" si="130"/>
        <v>0</v>
      </c>
      <c r="BA351">
        <f t="shared" si="131"/>
        <v>0</v>
      </c>
      <c r="BB351">
        <f t="shared" si="132"/>
        <v>0</v>
      </c>
      <c r="BC351">
        <f t="shared" si="133"/>
        <v>0</v>
      </c>
      <c r="BD351">
        <f t="shared" si="119"/>
        <v>0</v>
      </c>
      <c r="BE351">
        <v>2</v>
      </c>
      <c r="BF351">
        <f t="shared" si="134"/>
        <v>0</v>
      </c>
      <c r="BG351">
        <f t="shared" si="120"/>
        <v>0</v>
      </c>
    </row>
    <row r="352" spans="38:59" ht="12" customHeight="1" x14ac:dyDescent="0.25">
      <c r="AL352">
        <f t="shared" si="121"/>
        <v>0</v>
      </c>
      <c r="AM352">
        <f t="shared" si="122"/>
        <v>2</v>
      </c>
      <c r="AN352">
        <f t="shared" si="123"/>
        <v>1</v>
      </c>
      <c r="AO352">
        <f t="shared" si="124"/>
        <v>0</v>
      </c>
      <c r="AP352">
        <f t="shared" si="125"/>
        <v>0</v>
      </c>
      <c r="AQ352">
        <f t="shared" si="115"/>
        <v>0</v>
      </c>
      <c r="AR352">
        <f t="shared" si="126"/>
        <v>0</v>
      </c>
      <c r="AS352">
        <f t="shared" si="127"/>
        <v>0</v>
      </c>
      <c r="AT352">
        <f t="shared" si="128"/>
        <v>0</v>
      </c>
      <c r="AU352">
        <f t="shared" si="116"/>
        <v>0</v>
      </c>
      <c r="AV352">
        <f t="shared" si="117"/>
        <v>0</v>
      </c>
      <c r="AW352">
        <f t="shared" si="118"/>
        <v>0</v>
      </c>
      <c r="AX352">
        <v>1</v>
      </c>
      <c r="AY352">
        <f t="shared" si="129"/>
        <v>0</v>
      </c>
      <c r="AZ352">
        <f t="shared" si="130"/>
        <v>0</v>
      </c>
      <c r="BA352">
        <f t="shared" si="131"/>
        <v>0</v>
      </c>
      <c r="BB352">
        <f t="shared" si="132"/>
        <v>0</v>
      </c>
      <c r="BC352">
        <f t="shared" si="133"/>
        <v>0</v>
      </c>
      <c r="BD352">
        <f t="shared" si="119"/>
        <v>0</v>
      </c>
      <c r="BE352">
        <v>2</v>
      </c>
      <c r="BF352">
        <f t="shared" si="134"/>
        <v>0</v>
      </c>
      <c r="BG352">
        <f t="shared" si="120"/>
        <v>0</v>
      </c>
    </row>
    <row r="353" spans="38:59" ht="12" customHeight="1" x14ac:dyDescent="0.25">
      <c r="AL353">
        <f t="shared" si="121"/>
        <v>0</v>
      </c>
      <c r="AM353">
        <f t="shared" si="122"/>
        <v>2</v>
      </c>
      <c r="AN353">
        <f t="shared" si="123"/>
        <v>1</v>
      </c>
      <c r="AO353">
        <f t="shared" si="124"/>
        <v>0</v>
      </c>
      <c r="AP353">
        <f t="shared" si="125"/>
        <v>0</v>
      </c>
      <c r="AQ353">
        <f t="shared" si="115"/>
        <v>0</v>
      </c>
      <c r="AR353">
        <f t="shared" si="126"/>
        <v>0</v>
      </c>
      <c r="AS353">
        <f t="shared" si="127"/>
        <v>0</v>
      </c>
      <c r="AT353">
        <f t="shared" si="128"/>
        <v>0</v>
      </c>
      <c r="AU353">
        <f t="shared" si="116"/>
        <v>0</v>
      </c>
      <c r="AV353">
        <f t="shared" si="117"/>
        <v>0</v>
      </c>
      <c r="AW353">
        <f t="shared" si="118"/>
        <v>0</v>
      </c>
      <c r="AX353">
        <v>1</v>
      </c>
      <c r="AY353">
        <f t="shared" si="129"/>
        <v>0</v>
      </c>
      <c r="AZ353">
        <f t="shared" si="130"/>
        <v>0</v>
      </c>
      <c r="BA353">
        <f t="shared" si="131"/>
        <v>0</v>
      </c>
      <c r="BB353">
        <f t="shared" si="132"/>
        <v>0</v>
      </c>
      <c r="BC353">
        <f t="shared" si="133"/>
        <v>0</v>
      </c>
      <c r="BD353">
        <f t="shared" si="119"/>
        <v>0</v>
      </c>
      <c r="BE353">
        <v>2</v>
      </c>
      <c r="BF353">
        <f t="shared" si="134"/>
        <v>0</v>
      </c>
      <c r="BG353">
        <f t="shared" si="120"/>
        <v>0</v>
      </c>
    </row>
    <row r="354" spans="38:59" ht="12" customHeight="1" x14ac:dyDescent="0.25">
      <c r="AL354">
        <f t="shared" si="121"/>
        <v>0</v>
      </c>
      <c r="AM354">
        <f t="shared" si="122"/>
        <v>2</v>
      </c>
      <c r="AN354">
        <f t="shared" si="123"/>
        <v>1</v>
      </c>
      <c r="AO354">
        <f t="shared" si="124"/>
        <v>0</v>
      </c>
      <c r="AP354">
        <f t="shared" si="125"/>
        <v>0</v>
      </c>
      <c r="AQ354">
        <f t="shared" si="115"/>
        <v>0</v>
      </c>
      <c r="AR354">
        <f t="shared" si="126"/>
        <v>0</v>
      </c>
      <c r="AS354">
        <f t="shared" si="127"/>
        <v>0</v>
      </c>
      <c r="AT354">
        <f t="shared" si="128"/>
        <v>0</v>
      </c>
      <c r="AU354">
        <f t="shared" si="116"/>
        <v>0</v>
      </c>
      <c r="AV354">
        <f t="shared" si="117"/>
        <v>0</v>
      </c>
      <c r="AW354">
        <f t="shared" si="118"/>
        <v>0</v>
      </c>
      <c r="AX354">
        <v>1</v>
      </c>
      <c r="AY354">
        <f t="shared" si="129"/>
        <v>0</v>
      </c>
      <c r="AZ354">
        <f t="shared" si="130"/>
        <v>0</v>
      </c>
      <c r="BA354">
        <f t="shared" si="131"/>
        <v>0</v>
      </c>
      <c r="BB354">
        <f t="shared" si="132"/>
        <v>0</v>
      </c>
      <c r="BC354">
        <f t="shared" si="133"/>
        <v>0</v>
      </c>
      <c r="BD354">
        <f t="shared" si="119"/>
        <v>0</v>
      </c>
      <c r="BE354">
        <v>2</v>
      </c>
      <c r="BF354">
        <f t="shared" si="134"/>
        <v>0</v>
      </c>
      <c r="BG354">
        <f t="shared" si="120"/>
        <v>0</v>
      </c>
    </row>
    <row r="355" spans="38:59" ht="12" customHeight="1" x14ac:dyDescent="0.25">
      <c r="AL355">
        <f t="shared" si="121"/>
        <v>0</v>
      </c>
      <c r="AM355">
        <f t="shared" si="122"/>
        <v>2</v>
      </c>
      <c r="AN355">
        <f t="shared" si="123"/>
        <v>1</v>
      </c>
      <c r="AO355">
        <f t="shared" si="124"/>
        <v>0</v>
      </c>
      <c r="AP355">
        <f t="shared" si="125"/>
        <v>0</v>
      </c>
      <c r="AQ355">
        <f t="shared" si="115"/>
        <v>0</v>
      </c>
      <c r="AR355">
        <f t="shared" si="126"/>
        <v>0</v>
      </c>
      <c r="AS355">
        <f t="shared" si="127"/>
        <v>0</v>
      </c>
      <c r="AT355">
        <f t="shared" si="128"/>
        <v>0</v>
      </c>
      <c r="AU355">
        <f t="shared" si="116"/>
        <v>0</v>
      </c>
      <c r="AV355">
        <f t="shared" si="117"/>
        <v>0</v>
      </c>
      <c r="AW355">
        <f t="shared" si="118"/>
        <v>0</v>
      </c>
      <c r="AX355">
        <v>1</v>
      </c>
      <c r="AY355">
        <f t="shared" si="129"/>
        <v>0</v>
      </c>
      <c r="AZ355">
        <f t="shared" si="130"/>
        <v>0</v>
      </c>
      <c r="BA355">
        <f t="shared" si="131"/>
        <v>0</v>
      </c>
      <c r="BB355">
        <f t="shared" si="132"/>
        <v>0</v>
      </c>
      <c r="BC355">
        <f t="shared" si="133"/>
        <v>0</v>
      </c>
      <c r="BD355">
        <f t="shared" si="119"/>
        <v>0</v>
      </c>
      <c r="BE355">
        <v>2</v>
      </c>
      <c r="BF355">
        <f t="shared" si="134"/>
        <v>0</v>
      </c>
      <c r="BG355">
        <f t="shared" si="120"/>
        <v>0</v>
      </c>
    </row>
    <row r="356" spans="38:59" ht="12" customHeight="1" x14ac:dyDescent="0.25">
      <c r="AL356">
        <f t="shared" si="121"/>
        <v>0</v>
      </c>
      <c r="AM356">
        <f t="shared" si="122"/>
        <v>2</v>
      </c>
      <c r="AN356">
        <f t="shared" si="123"/>
        <v>1</v>
      </c>
      <c r="AO356">
        <f t="shared" si="124"/>
        <v>0</v>
      </c>
      <c r="AP356">
        <f t="shared" si="125"/>
        <v>0</v>
      </c>
      <c r="AQ356">
        <f t="shared" si="115"/>
        <v>0</v>
      </c>
      <c r="AR356">
        <f t="shared" si="126"/>
        <v>0</v>
      </c>
      <c r="AS356">
        <f t="shared" si="127"/>
        <v>0</v>
      </c>
      <c r="AT356">
        <f t="shared" si="128"/>
        <v>0</v>
      </c>
      <c r="AU356">
        <f t="shared" si="116"/>
        <v>0</v>
      </c>
      <c r="AV356">
        <f t="shared" si="117"/>
        <v>0</v>
      </c>
      <c r="AW356">
        <f t="shared" si="118"/>
        <v>0</v>
      </c>
      <c r="AX356">
        <v>1</v>
      </c>
      <c r="AY356">
        <f t="shared" si="129"/>
        <v>0</v>
      </c>
      <c r="AZ356">
        <f t="shared" si="130"/>
        <v>0</v>
      </c>
      <c r="BA356">
        <f t="shared" si="131"/>
        <v>0</v>
      </c>
      <c r="BB356">
        <f t="shared" si="132"/>
        <v>0</v>
      </c>
      <c r="BC356">
        <f t="shared" si="133"/>
        <v>0</v>
      </c>
      <c r="BD356">
        <f t="shared" si="119"/>
        <v>0</v>
      </c>
      <c r="BE356">
        <v>2</v>
      </c>
      <c r="BF356">
        <f t="shared" si="134"/>
        <v>0</v>
      </c>
      <c r="BG356">
        <f t="shared" si="120"/>
        <v>0</v>
      </c>
    </row>
    <row r="357" spans="38:59" ht="12" customHeight="1" x14ac:dyDescent="0.25">
      <c r="AL357">
        <f t="shared" si="121"/>
        <v>0</v>
      </c>
      <c r="AM357">
        <f t="shared" si="122"/>
        <v>2</v>
      </c>
      <c r="AN357">
        <f t="shared" si="123"/>
        <v>1</v>
      </c>
      <c r="AO357">
        <f t="shared" si="124"/>
        <v>0</v>
      </c>
      <c r="AP357">
        <f t="shared" si="125"/>
        <v>0</v>
      </c>
      <c r="AQ357">
        <f t="shared" ref="AQ357:AQ420" si="135">IF(B357&gt;=75,1,0)</f>
        <v>0</v>
      </c>
      <c r="AR357">
        <f t="shared" si="126"/>
        <v>0</v>
      </c>
      <c r="AS357">
        <f t="shared" si="127"/>
        <v>0</v>
      </c>
      <c r="AT357">
        <f t="shared" si="128"/>
        <v>0</v>
      </c>
      <c r="AU357">
        <f t="shared" ref="AU357:AU420" si="136">IF(B357&gt;=65,1,0)</f>
        <v>0</v>
      </c>
      <c r="AV357">
        <f t="shared" ref="AV357:AV420" si="137">IF(C357="FEMALE",1,0)</f>
        <v>0</v>
      </c>
      <c r="AW357">
        <f t="shared" ref="AW357:AW420" si="138">IF(B357&gt;65,1,0)</f>
        <v>0</v>
      </c>
      <c r="AX357">
        <v>1</v>
      </c>
      <c r="AY357">
        <f t="shared" si="129"/>
        <v>0</v>
      </c>
      <c r="AZ357">
        <f t="shared" si="130"/>
        <v>0</v>
      </c>
      <c r="BA357">
        <f t="shared" si="131"/>
        <v>0</v>
      </c>
      <c r="BB357">
        <f t="shared" si="132"/>
        <v>0</v>
      </c>
      <c r="BC357">
        <f t="shared" si="133"/>
        <v>0</v>
      </c>
      <c r="BD357">
        <f t="shared" ref="BD357:BD420" si="139">IF(B357&gt;=70,3,IF(B357&gt;=60,2,IF(B357&gt;=50,1,0)))</f>
        <v>0</v>
      </c>
      <c r="BE357">
        <v>2</v>
      </c>
      <c r="BF357">
        <f t="shared" si="134"/>
        <v>0</v>
      </c>
      <c r="BG357">
        <f t="shared" ref="BG357:BG420" si="140">IF(C357="FEMALE",1,0)</f>
        <v>0</v>
      </c>
    </row>
    <row r="358" spans="38:59" ht="12" customHeight="1" x14ac:dyDescent="0.25">
      <c r="AL358">
        <f t="shared" ref="AL358:AL421" si="141">SUM(AO358:AV358)</f>
        <v>0</v>
      </c>
      <c r="AM358">
        <f t="shared" ref="AM358:AM421" si="142">SUM(BB358:BG358)</f>
        <v>2</v>
      </c>
      <c r="AN358">
        <f t="shared" ref="AN358:AN421" si="143">SUM(AW358:BA358)</f>
        <v>1</v>
      </c>
      <c r="AO358">
        <f t="shared" ref="AO358:AO421" si="144">IF(M358="YES",1,0)</f>
        <v>0</v>
      </c>
      <c r="AP358">
        <f t="shared" ref="AP358:AP421" si="145">IF(F358="YES",1,0)</f>
        <v>0</v>
      </c>
      <c r="AQ358">
        <f t="shared" si="135"/>
        <v>0</v>
      </c>
      <c r="AR358">
        <f t="shared" ref="AR358:AR421" si="146">IF(G358="YES",1,0)</f>
        <v>0</v>
      </c>
      <c r="AS358">
        <f t="shared" ref="AS358:AS421" si="147">IF(K358="YES",2,0)</f>
        <v>0</v>
      </c>
      <c r="AT358">
        <f t="shared" ref="AT358:AT421" si="148">IF(J358="YES",1,0)</f>
        <v>0</v>
      </c>
      <c r="AU358">
        <f t="shared" si="136"/>
        <v>0</v>
      </c>
      <c r="AV358">
        <f t="shared" si="137"/>
        <v>0</v>
      </c>
      <c r="AW358">
        <f t="shared" si="138"/>
        <v>0</v>
      </c>
      <c r="AX358">
        <v>1</v>
      </c>
      <c r="AY358">
        <f t="shared" ref="AY358:AY421" si="149">IF(O358&lt;&gt;"",IF(O358&lt;60,1,0),0)</f>
        <v>0</v>
      </c>
      <c r="AZ358">
        <f t="shared" ref="AZ358:AZ421" si="150">IF(X358&gt;=43,1,0)</f>
        <v>0</v>
      </c>
      <c r="BA358">
        <f t="shared" ref="BA358:BA421" si="151">IF(AB358&lt;&gt;"",IF(AB358&lt;50,1,0),0)</f>
        <v>0</v>
      </c>
      <c r="BB358">
        <f t="shared" ref="BB358:BB421" si="152">IF(H358="YES",1,0)</f>
        <v>0</v>
      </c>
      <c r="BC358">
        <f t="shared" ref="BC358:BC421" si="153">IF(X358&gt;=55,4,IF(X358&gt;=50,3,IF(X358&gt;=45,2,IF(X358&gt;=40,1,0))))</f>
        <v>0</v>
      </c>
      <c r="BD358">
        <f t="shared" si="139"/>
        <v>0</v>
      </c>
      <c r="BE358">
        <v>2</v>
      </c>
      <c r="BF358">
        <f t="shared" ref="BF358:BF421" si="154">IF(V358&gt;=2,2,IF(V358&gt;=1,1,0))</f>
        <v>0</v>
      </c>
      <c r="BG358">
        <f t="shared" si="140"/>
        <v>0</v>
      </c>
    </row>
    <row r="359" spans="38:59" ht="12" customHeight="1" x14ac:dyDescent="0.25">
      <c r="AL359">
        <f t="shared" si="141"/>
        <v>0</v>
      </c>
      <c r="AM359">
        <f t="shared" si="142"/>
        <v>2</v>
      </c>
      <c r="AN359">
        <f t="shared" si="143"/>
        <v>1</v>
      </c>
      <c r="AO359">
        <f t="shared" si="144"/>
        <v>0</v>
      </c>
      <c r="AP359">
        <f t="shared" si="145"/>
        <v>0</v>
      </c>
      <c r="AQ359">
        <f t="shared" si="135"/>
        <v>0</v>
      </c>
      <c r="AR359">
        <f t="shared" si="146"/>
        <v>0</v>
      </c>
      <c r="AS359">
        <f t="shared" si="147"/>
        <v>0</v>
      </c>
      <c r="AT359">
        <f t="shared" si="148"/>
        <v>0</v>
      </c>
      <c r="AU359">
        <f t="shared" si="136"/>
        <v>0</v>
      </c>
      <c r="AV359">
        <f t="shared" si="137"/>
        <v>0</v>
      </c>
      <c r="AW359">
        <f t="shared" si="138"/>
        <v>0</v>
      </c>
      <c r="AX359">
        <v>1</v>
      </c>
      <c r="AY359">
        <f t="shared" si="149"/>
        <v>0</v>
      </c>
      <c r="AZ359">
        <f t="shared" si="150"/>
        <v>0</v>
      </c>
      <c r="BA359">
        <f t="shared" si="151"/>
        <v>0</v>
      </c>
      <c r="BB359">
        <f t="shared" si="152"/>
        <v>0</v>
      </c>
      <c r="BC359">
        <f t="shared" si="153"/>
        <v>0</v>
      </c>
      <c r="BD359">
        <f t="shared" si="139"/>
        <v>0</v>
      </c>
      <c r="BE359">
        <v>2</v>
      </c>
      <c r="BF359">
        <f t="shared" si="154"/>
        <v>0</v>
      </c>
      <c r="BG359">
        <f t="shared" si="140"/>
        <v>0</v>
      </c>
    </row>
    <row r="360" spans="38:59" ht="12" customHeight="1" x14ac:dyDescent="0.25">
      <c r="AL360">
        <f t="shared" si="141"/>
        <v>0</v>
      </c>
      <c r="AM360">
        <f t="shared" si="142"/>
        <v>2</v>
      </c>
      <c r="AN360">
        <f t="shared" si="143"/>
        <v>1</v>
      </c>
      <c r="AO360">
        <f t="shared" si="144"/>
        <v>0</v>
      </c>
      <c r="AP360">
        <f t="shared" si="145"/>
        <v>0</v>
      </c>
      <c r="AQ360">
        <f t="shared" si="135"/>
        <v>0</v>
      </c>
      <c r="AR360">
        <f t="shared" si="146"/>
        <v>0</v>
      </c>
      <c r="AS360">
        <f t="shared" si="147"/>
        <v>0</v>
      </c>
      <c r="AT360">
        <f t="shared" si="148"/>
        <v>0</v>
      </c>
      <c r="AU360">
        <f t="shared" si="136"/>
        <v>0</v>
      </c>
      <c r="AV360">
        <f t="shared" si="137"/>
        <v>0</v>
      </c>
      <c r="AW360">
        <f t="shared" si="138"/>
        <v>0</v>
      </c>
      <c r="AX360">
        <v>1</v>
      </c>
      <c r="AY360">
        <f t="shared" si="149"/>
        <v>0</v>
      </c>
      <c r="AZ360">
        <f t="shared" si="150"/>
        <v>0</v>
      </c>
      <c r="BA360">
        <f t="shared" si="151"/>
        <v>0</v>
      </c>
      <c r="BB360">
        <f t="shared" si="152"/>
        <v>0</v>
      </c>
      <c r="BC360">
        <f t="shared" si="153"/>
        <v>0</v>
      </c>
      <c r="BD360">
        <f t="shared" si="139"/>
        <v>0</v>
      </c>
      <c r="BE360">
        <v>2</v>
      </c>
      <c r="BF360">
        <f t="shared" si="154"/>
        <v>0</v>
      </c>
      <c r="BG360">
        <f t="shared" si="140"/>
        <v>0</v>
      </c>
    </row>
    <row r="361" spans="38:59" ht="12" customHeight="1" x14ac:dyDescent="0.25">
      <c r="AL361">
        <f t="shared" si="141"/>
        <v>0</v>
      </c>
      <c r="AM361">
        <f t="shared" si="142"/>
        <v>2</v>
      </c>
      <c r="AN361">
        <f t="shared" si="143"/>
        <v>1</v>
      </c>
      <c r="AO361">
        <f t="shared" si="144"/>
        <v>0</v>
      </c>
      <c r="AP361">
        <f t="shared" si="145"/>
        <v>0</v>
      </c>
      <c r="AQ361">
        <f t="shared" si="135"/>
        <v>0</v>
      </c>
      <c r="AR361">
        <f t="shared" si="146"/>
        <v>0</v>
      </c>
      <c r="AS361">
        <f t="shared" si="147"/>
        <v>0</v>
      </c>
      <c r="AT361">
        <f t="shared" si="148"/>
        <v>0</v>
      </c>
      <c r="AU361">
        <f t="shared" si="136"/>
        <v>0</v>
      </c>
      <c r="AV361">
        <f t="shared" si="137"/>
        <v>0</v>
      </c>
      <c r="AW361">
        <f t="shared" si="138"/>
        <v>0</v>
      </c>
      <c r="AX361">
        <v>1</v>
      </c>
      <c r="AY361">
        <f t="shared" si="149"/>
        <v>0</v>
      </c>
      <c r="AZ361">
        <f t="shared" si="150"/>
        <v>0</v>
      </c>
      <c r="BA361">
        <f t="shared" si="151"/>
        <v>0</v>
      </c>
      <c r="BB361">
        <f t="shared" si="152"/>
        <v>0</v>
      </c>
      <c r="BC361">
        <f t="shared" si="153"/>
        <v>0</v>
      </c>
      <c r="BD361">
        <f t="shared" si="139"/>
        <v>0</v>
      </c>
      <c r="BE361">
        <v>2</v>
      </c>
      <c r="BF361">
        <f t="shared" si="154"/>
        <v>0</v>
      </c>
      <c r="BG361">
        <f t="shared" si="140"/>
        <v>0</v>
      </c>
    </row>
    <row r="362" spans="38:59" ht="12" customHeight="1" x14ac:dyDescent="0.25">
      <c r="AL362">
        <f t="shared" si="141"/>
        <v>0</v>
      </c>
      <c r="AM362">
        <f t="shared" si="142"/>
        <v>2</v>
      </c>
      <c r="AN362">
        <f t="shared" si="143"/>
        <v>1</v>
      </c>
      <c r="AO362">
        <f t="shared" si="144"/>
        <v>0</v>
      </c>
      <c r="AP362">
        <f t="shared" si="145"/>
        <v>0</v>
      </c>
      <c r="AQ362">
        <f t="shared" si="135"/>
        <v>0</v>
      </c>
      <c r="AR362">
        <f t="shared" si="146"/>
        <v>0</v>
      </c>
      <c r="AS362">
        <f t="shared" si="147"/>
        <v>0</v>
      </c>
      <c r="AT362">
        <f t="shared" si="148"/>
        <v>0</v>
      </c>
      <c r="AU362">
        <f t="shared" si="136"/>
        <v>0</v>
      </c>
      <c r="AV362">
        <f t="shared" si="137"/>
        <v>0</v>
      </c>
      <c r="AW362">
        <f t="shared" si="138"/>
        <v>0</v>
      </c>
      <c r="AX362">
        <v>1</v>
      </c>
      <c r="AY362">
        <f t="shared" si="149"/>
        <v>0</v>
      </c>
      <c r="AZ362">
        <f t="shared" si="150"/>
        <v>0</v>
      </c>
      <c r="BA362">
        <f t="shared" si="151"/>
        <v>0</v>
      </c>
      <c r="BB362">
        <f t="shared" si="152"/>
        <v>0</v>
      </c>
      <c r="BC362">
        <f t="shared" si="153"/>
        <v>0</v>
      </c>
      <c r="BD362">
        <f t="shared" si="139"/>
        <v>0</v>
      </c>
      <c r="BE362">
        <v>2</v>
      </c>
      <c r="BF362">
        <f t="shared" si="154"/>
        <v>0</v>
      </c>
      <c r="BG362">
        <f t="shared" si="140"/>
        <v>0</v>
      </c>
    </row>
    <row r="363" spans="38:59" ht="12" customHeight="1" x14ac:dyDescent="0.25">
      <c r="AL363">
        <f t="shared" si="141"/>
        <v>0</v>
      </c>
      <c r="AM363">
        <f t="shared" si="142"/>
        <v>2</v>
      </c>
      <c r="AN363">
        <f t="shared" si="143"/>
        <v>1</v>
      </c>
      <c r="AO363">
        <f t="shared" si="144"/>
        <v>0</v>
      </c>
      <c r="AP363">
        <f t="shared" si="145"/>
        <v>0</v>
      </c>
      <c r="AQ363">
        <f t="shared" si="135"/>
        <v>0</v>
      </c>
      <c r="AR363">
        <f t="shared" si="146"/>
        <v>0</v>
      </c>
      <c r="AS363">
        <f t="shared" si="147"/>
        <v>0</v>
      </c>
      <c r="AT363">
        <f t="shared" si="148"/>
        <v>0</v>
      </c>
      <c r="AU363">
        <f t="shared" si="136"/>
        <v>0</v>
      </c>
      <c r="AV363">
        <f t="shared" si="137"/>
        <v>0</v>
      </c>
      <c r="AW363">
        <f t="shared" si="138"/>
        <v>0</v>
      </c>
      <c r="AX363">
        <v>1</v>
      </c>
      <c r="AY363">
        <f t="shared" si="149"/>
        <v>0</v>
      </c>
      <c r="AZ363">
        <f t="shared" si="150"/>
        <v>0</v>
      </c>
      <c r="BA363">
        <f t="shared" si="151"/>
        <v>0</v>
      </c>
      <c r="BB363">
        <f t="shared" si="152"/>
        <v>0</v>
      </c>
      <c r="BC363">
        <f t="shared" si="153"/>
        <v>0</v>
      </c>
      <c r="BD363">
        <f t="shared" si="139"/>
        <v>0</v>
      </c>
      <c r="BE363">
        <v>2</v>
      </c>
      <c r="BF363">
        <f t="shared" si="154"/>
        <v>0</v>
      </c>
      <c r="BG363">
        <f t="shared" si="140"/>
        <v>0</v>
      </c>
    </row>
    <row r="364" spans="38:59" ht="12" customHeight="1" x14ac:dyDescent="0.25">
      <c r="AL364">
        <f t="shared" si="141"/>
        <v>0</v>
      </c>
      <c r="AM364">
        <f t="shared" si="142"/>
        <v>2</v>
      </c>
      <c r="AN364">
        <f t="shared" si="143"/>
        <v>1</v>
      </c>
      <c r="AO364">
        <f t="shared" si="144"/>
        <v>0</v>
      </c>
      <c r="AP364">
        <f t="shared" si="145"/>
        <v>0</v>
      </c>
      <c r="AQ364">
        <f t="shared" si="135"/>
        <v>0</v>
      </c>
      <c r="AR364">
        <f t="shared" si="146"/>
        <v>0</v>
      </c>
      <c r="AS364">
        <f t="shared" si="147"/>
        <v>0</v>
      </c>
      <c r="AT364">
        <f t="shared" si="148"/>
        <v>0</v>
      </c>
      <c r="AU364">
        <f t="shared" si="136"/>
        <v>0</v>
      </c>
      <c r="AV364">
        <f t="shared" si="137"/>
        <v>0</v>
      </c>
      <c r="AW364">
        <f t="shared" si="138"/>
        <v>0</v>
      </c>
      <c r="AX364">
        <v>1</v>
      </c>
      <c r="AY364">
        <f t="shared" si="149"/>
        <v>0</v>
      </c>
      <c r="AZ364">
        <f t="shared" si="150"/>
        <v>0</v>
      </c>
      <c r="BA364">
        <f t="shared" si="151"/>
        <v>0</v>
      </c>
      <c r="BB364">
        <f t="shared" si="152"/>
        <v>0</v>
      </c>
      <c r="BC364">
        <f t="shared" si="153"/>
        <v>0</v>
      </c>
      <c r="BD364">
        <f t="shared" si="139"/>
        <v>0</v>
      </c>
      <c r="BE364">
        <v>2</v>
      </c>
      <c r="BF364">
        <f t="shared" si="154"/>
        <v>0</v>
      </c>
      <c r="BG364">
        <f t="shared" si="140"/>
        <v>0</v>
      </c>
    </row>
    <row r="365" spans="38:59" ht="12" customHeight="1" x14ac:dyDescent="0.25">
      <c r="AL365">
        <f t="shared" si="141"/>
        <v>0</v>
      </c>
      <c r="AM365">
        <f t="shared" si="142"/>
        <v>2</v>
      </c>
      <c r="AN365">
        <f t="shared" si="143"/>
        <v>1</v>
      </c>
      <c r="AO365">
        <f t="shared" si="144"/>
        <v>0</v>
      </c>
      <c r="AP365">
        <f t="shared" si="145"/>
        <v>0</v>
      </c>
      <c r="AQ365">
        <f t="shared" si="135"/>
        <v>0</v>
      </c>
      <c r="AR365">
        <f t="shared" si="146"/>
        <v>0</v>
      </c>
      <c r="AS365">
        <f t="shared" si="147"/>
        <v>0</v>
      </c>
      <c r="AT365">
        <f t="shared" si="148"/>
        <v>0</v>
      </c>
      <c r="AU365">
        <f t="shared" si="136"/>
        <v>0</v>
      </c>
      <c r="AV365">
        <f t="shared" si="137"/>
        <v>0</v>
      </c>
      <c r="AW365">
        <f t="shared" si="138"/>
        <v>0</v>
      </c>
      <c r="AX365">
        <v>1</v>
      </c>
      <c r="AY365">
        <f t="shared" si="149"/>
        <v>0</v>
      </c>
      <c r="AZ365">
        <f t="shared" si="150"/>
        <v>0</v>
      </c>
      <c r="BA365">
        <f t="shared" si="151"/>
        <v>0</v>
      </c>
      <c r="BB365">
        <f t="shared" si="152"/>
        <v>0</v>
      </c>
      <c r="BC365">
        <f t="shared" si="153"/>
        <v>0</v>
      </c>
      <c r="BD365">
        <f t="shared" si="139"/>
        <v>0</v>
      </c>
      <c r="BE365">
        <v>2</v>
      </c>
      <c r="BF365">
        <f t="shared" si="154"/>
        <v>0</v>
      </c>
      <c r="BG365">
        <f t="shared" si="140"/>
        <v>0</v>
      </c>
    </row>
    <row r="366" spans="38:59" ht="12" customHeight="1" x14ac:dyDescent="0.25">
      <c r="AL366">
        <f t="shared" si="141"/>
        <v>0</v>
      </c>
      <c r="AM366">
        <f t="shared" si="142"/>
        <v>2</v>
      </c>
      <c r="AN366">
        <f t="shared" si="143"/>
        <v>1</v>
      </c>
      <c r="AO366">
        <f t="shared" si="144"/>
        <v>0</v>
      </c>
      <c r="AP366">
        <f t="shared" si="145"/>
        <v>0</v>
      </c>
      <c r="AQ366">
        <f t="shared" si="135"/>
        <v>0</v>
      </c>
      <c r="AR366">
        <f t="shared" si="146"/>
        <v>0</v>
      </c>
      <c r="AS366">
        <f t="shared" si="147"/>
        <v>0</v>
      </c>
      <c r="AT366">
        <f t="shared" si="148"/>
        <v>0</v>
      </c>
      <c r="AU366">
        <f t="shared" si="136"/>
        <v>0</v>
      </c>
      <c r="AV366">
        <f t="shared" si="137"/>
        <v>0</v>
      </c>
      <c r="AW366">
        <f t="shared" si="138"/>
        <v>0</v>
      </c>
      <c r="AX366">
        <v>1</v>
      </c>
      <c r="AY366">
        <f t="shared" si="149"/>
        <v>0</v>
      </c>
      <c r="AZ366">
        <f t="shared" si="150"/>
        <v>0</v>
      </c>
      <c r="BA366">
        <f t="shared" si="151"/>
        <v>0</v>
      </c>
      <c r="BB366">
        <f t="shared" si="152"/>
        <v>0</v>
      </c>
      <c r="BC366">
        <f t="shared" si="153"/>
        <v>0</v>
      </c>
      <c r="BD366">
        <f t="shared" si="139"/>
        <v>0</v>
      </c>
      <c r="BE366">
        <v>2</v>
      </c>
      <c r="BF366">
        <f t="shared" si="154"/>
        <v>0</v>
      </c>
      <c r="BG366">
        <f t="shared" si="140"/>
        <v>0</v>
      </c>
    </row>
    <row r="367" spans="38:59" ht="12" customHeight="1" x14ac:dyDescent="0.25">
      <c r="AL367">
        <f t="shared" si="141"/>
        <v>0</v>
      </c>
      <c r="AM367">
        <f t="shared" si="142"/>
        <v>2</v>
      </c>
      <c r="AN367">
        <f t="shared" si="143"/>
        <v>1</v>
      </c>
      <c r="AO367">
        <f t="shared" si="144"/>
        <v>0</v>
      </c>
      <c r="AP367">
        <f t="shared" si="145"/>
        <v>0</v>
      </c>
      <c r="AQ367">
        <f t="shared" si="135"/>
        <v>0</v>
      </c>
      <c r="AR367">
        <f t="shared" si="146"/>
        <v>0</v>
      </c>
      <c r="AS367">
        <f t="shared" si="147"/>
        <v>0</v>
      </c>
      <c r="AT367">
        <f t="shared" si="148"/>
        <v>0</v>
      </c>
      <c r="AU367">
        <f t="shared" si="136"/>
        <v>0</v>
      </c>
      <c r="AV367">
        <f t="shared" si="137"/>
        <v>0</v>
      </c>
      <c r="AW367">
        <f t="shared" si="138"/>
        <v>0</v>
      </c>
      <c r="AX367">
        <v>1</v>
      </c>
      <c r="AY367">
        <f t="shared" si="149"/>
        <v>0</v>
      </c>
      <c r="AZ367">
        <f t="shared" si="150"/>
        <v>0</v>
      </c>
      <c r="BA367">
        <f t="shared" si="151"/>
        <v>0</v>
      </c>
      <c r="BB367">
        <f t="shared" si="152"/>
        <v>0</v>
      </c>
      <c r="BC367">
        <f t="shared" si="153"/>
        <v>0</v>
      </c>
      <c r="BD367">
        <f t="shared" si="139"/>
        <v>0</v>
      </c>
      <c r="BE367">
        <v>2</v>
      </c>
      <c r="BF367">
        <f t="shared" si="154"/>
        <v>0</v>
      </c>
      <c r="BG367">
        <f t="shared" si="140"/>
        <v>0</v>
      </c>
    </row>
    <row r="368" spans="38:59" ht="12" customHeight="1" x14ac:dyDescent="0.25">
      <c r="AL368">
        <f t="shared" si="141"/>
        <v>0</v>
      </c>
      <c r="AM368">
        <f t="shared" si="142"/>
        <v>2</v>
      </c>
      <c r="AN368">
        <f t="shared" si="143"/>
        <v>1</v>
      </c>
      <c r="AO368">
        <f t="shared" si="144"/>
        <v>0</v>
      </c>
      <c r="AP368">
        <f t="shared" si="145"/>
        <v>0</v>
      </c>
      <c r="AQ368">
        <f t="shared" si="135"/>
        <v>0</v>
      </c>
      <c r="AR368">
        <f t="shared" si="146"/>
        <v>0</v>
      </c>
      <c r="AS368">
        <f t="shared" si="147"/>
        <v>0</v>
      </c>
      <c r="AT368">
        <f t="shared" si="148"/>
        <v>0</v>
      </c>
      <c r="AU368">
        <f t="shared" si="136"/>
        <v>0</v>
      </c>
      <c r="AV368">
        <f t="shared" si="137"/>
        <v>0</v>
      </c>
      <c r="AW368">
        <f t="shared" si="138"/>
        <v>0</v>
      </c>
      <c r="AX368">
        <v>1</v>
      </c>
      <c r="AY368">
        <f t="shared" si="149"/>
        <v>0</v>
      </c>
      <c r="AZ368">
        <f t="shared" si="150"/>
        <v>0</v>
      </c>
      <c r="BA368">
        <f t="shared" si="151"/>
        <v>0</v>
      </c>
      <c r="BB368">
        <f t="shared" si="152"/>
        <v>0</v>
      </c>
      <c r="BC368">
        <f t="shared" si="153"/>
        <v>0</v>
      </c>
      <c r="BD368">
        <f t="shared" si="139"/>
        <v>0</v>
      </c>
      <c r="BE368">
        <v>2</v>
      </c>
      <c r="BF368">
        <f t="shared" si="154"/>
        <v>0</v>
      </c>
      <c r="BG368">
        <f t="shared" si="140"/>
        <v>0</v>
      </c>
    </row>
    <row r="369" spans="38:59" ht="12" customHeight="1" x14ac:dyDescent="0.25">
      <c r="AL369">
        <f t="shared" si="141"/>
        <v>0</v>
      </c>
      <c r="AM369">
        <f t="shared" si="142"/>
        <v>2</v>
      </c>
      <c r="AN369">
        <f t="shared" si="143"/>
        <v>1</v>
      </c>
      <c r="AO369">
        <f t="shared" si="144"/>
        <v>0</v>
      </c>
      <c r="AP369">
        <f t="shared" si="145"/>
        <v>0</v>
      </c>
      <c r="AQ369">
        <f t="shared" si="135"/>
        <v>0</v>
      </c>
      <c r="AR369">
        <f t="shared" si="146"/>
        <v>0</v>
      </c>
      <c r="AS369">
        <f t="shared" si="147"/>
        <v>0</v>
      </c>
      <c r="AT369">
        <f t="shared" si="148"/>
        <v>0</v>
      </c>
      <c r="AU369">
        <f t="shared" si="136"/>
        <v>0</v>
      </c>
      <c r="AV369">
        <f t="shared" si="137"/>
        <v>0</v>
      </c>
      <c r="AW369">
        <f t="shared" si="138"/>
        <v>0</v>
      </c>
      <c r="AX369">
        <v>1</v>
      </c>
      <c r="AY369">
        <f t="shared" si="149"/>
        <v>0</v>
      </c>
      <c r="AZ369">
        <f t="shared" si="150"/>
        <v>0</v>
      </c>
      <c r="BA369">
        <f t="shared" si="151"/>
        <v>0</v>
      </c>
      <c r="BB369">
        <f t="shared" si="152"/>
        <v>0</v>
      </c>
      <c r="BC369">
        <f t="shared" si="153"/>
        <v>0</v>
      </c>
      <c r="BD369">
        <f t="shared" si="139"/>
        <v>0</v>
      </c>
      <c r="BE369">
        <v>2</v>
      </c>
      <c r="BF369">
        <f t="shared" si="154"/>
        <v>0</v>
      </c>
      <c r="BG369">
        <f t="shared" si="140"/>
        <v>0</v>
      </c>
    </row>
    <row r="370" spans="38:59" ht="12" customHeight="1" x14ac:dyDescent="0.25">
      <c r="AL370">
        <f t="shared" si="141"/>
        <v>0</v>
      </c>
      <c r="AM370">
        <f t="shared" si="142"/>
        <v>2</v>
      </c>
      <c r="AN370">
        <f t="shared" si="143"/>
        <v>1</v>
      </c>
      <c r="AO370">
        <f t="shared" si="144"/>
        <v>0</v>
      </c>
      <c r="AP370">
        <f t="shared" si="145"/>
        <v>0</v>
      </c>
      <c r="AQ370">
        <f t="shared" si="135"/>
        <v>0</v>
      </c>
      <c r="AR370">
        <f t="shared" si="146"/>
        <v>0</v>
      </c>
      <c r="AS370">
        <f t="shared" si="147"/>
        <v>0</v>
      </c>
      <c r="AT370">
        <f t="shared" si="148"/>
        <v>0</v>
      </c>
      <c r="AU370">
        <f t="shared" si="136"/>
        <v>0</v>
      </c>
      <c r="AV370">
        <f t="shared" si="137"/>
        <v>0</v>
      </c>
      <c r="AW370">
        <f t="shared" si="138"/>
        <v>0</v>
      </c>
      <c r="AX370">
        <v>1</v>
      </c>
      <c r="AY370">
        <f t="shared" si="149"/>
        <v>0</v>
      </c>
      <c r="AZ370">
        <f t="shared" si="150"/>
        <v>0</v>
      </c>
      <c r="BA370">
        <f t="shared" si="151"/>
        <v>0</v>
      </c>
      <c r="BB370">
        <f t="shared" si="152"/>
        <v>0</v>
      </c>
      <c r="BC370">
        <f t="shared" si="153"/>
        <v>0</v>
      </c>
      <c r="BD370">
        <f t="shared" si="139"/>
        <v>0</v>
      </c>
      <c r="BE370">
        <v>2</v>
      </c>
      <c r="BF370">
        <f t="shared" si="154"/>
        <v>0</v>
      </c>
      <c r="BG370">
        <f t="shared" si="140"/>
        <v>0</v>
      </c>
    </row>
    <row r="371" spans="38:59" ht="12" customHeight="1" x14ac:dyDescent="0.25">
      <c r="AL371">
        <f t="shared" si="141"/>
        <v>0</v>
      </c>
      <c r="AM371">
        <f t="shared" si="142"/>
        <v>2</v>
      </c>
      <c r="AN371">
        <f t="shared" si="143"/>
        <v>1</v>
      </c>
      <c r="AO371">
        <f t="shared" si="144"/>
        <v>0</v>
      </c>
      <c r="AP371">
        <f t="shared" si="145"/>
        <v>0</v>
      </c>
      <c r="AQ371">
        <f t="shared" si="135"/>
        <v>0</v>
      </c>
      <c r="AR371">
        <f t="shared" si="146"/>
        <v>0</v>
      </c>
      <c r="AS371">
        <f t="shared" si="147"/>
        <v>0</v>
      </c>
      <c r="AT371">
        <f t="shared" si="148"/>
        <v>0</v>
      </c>
      <c r="AU371">
        <f t="shared" si="136"/>
        <v>0</v>
      </c>
      <c r="AV371">
        <f t="shared" si="137"/>
        <v>0</v>
      </c>
      <c r="AW371">
        <f t="shared" si="138"/>
        <v>0</v>
      </c>
      <c r="AX371">
        <v>1</v>
      </c>
      <c r="AY371">
        <f t="shared" si="149"/>
        <v>0</v>
      </c>
      <c r="AZ371">
        <f t="shared" si="150"/>
        <v>0</v>
      </c>
      <c r="BA371">
        <f t="shared" si="151"/>
        <v>0</v>
      </c>
      <c r="BB371">
        <f t="shared" si="152"/>
        <v>0</v>
      </c>
      <c r="BC371">
        <f t="shared" si="153"/>
        <v>0</v>
      </c>
      <c r="BD371">
        <f t="shared" si="139"/>
        <v>0</v>
      </c>
      <c r="BE371">
        <v>2</v>
      </c>
      <c r="BF371">
        <f t="shared" si="154"/>
        <v>0</v>
      </c>
      <c r="BG371">
        <f t="shared" si="140"/>
        <v>0</v>
      </c>
    </row>
    <row r="372" spans="38:59" ht="12" customHeight="1" x14ac:dyDescent="0.25">
      <c r="AL372">
        <f t="shared" si="141"/>
        <v>0</v>
      </c>
      <c r="AM372">
        <f t="shared" si="142"/>
        <v>2</v>
      </c>
      <c r="AN372">
        <f t="shared" si="143"/>
        <v>1</v>
      </c>
      <c r="AO372">
        <f t="shared" si="144"/>
        <v>0</v>
      </c>
      <c r="AP372">
        <f t="shared" si="145"/>
        <v>0</v>
      </c>
      <c r="AQ372">
        <f t="shared" si="135"/>
        <v>0</v>
      </c>
      <c r="AR372">
        <f t="shared" si="146"/>
        <v>0</v>
      </c>
      <c r="AS372">
        <f t="shared" si="147"/>
        <v>0</v>
      </c>
      <c r="AT372">
        <f t="shared" si="148"/>
        <v>0</v>
      </c>
      <c r="AU372">
        <f t="shared" si="136"/>
        <v>0</v>
      </c>
      <c r="AV372">
        <f t="shared" si="137"/>
        <v>0</v>
      </c>
      <c r="AW372">
        <f t="shared" si="138"/>
        <v>0</v>
      </c>
      <c r="AX372">
        <v>1</v>
      </c>
      <c r="AY372">
        <f t="shared" si="149"/>
        <v>0</v>
      </c>
      <c r="AZ372">
        <f t="shared" si="150"/>
        <v>0</v>
      </c>
      <c r="BA372">
        <f t="shared" si="151"/>
        <v>0</v>
      </c>
      <c r="BB372">
        <f t="shared" si="152"/>
        <v>0</v>
      </c>
      <c r="BC372">
        <f t="shared" si="153"/>
        <v>0</v>
      </c>
      <c r="BD372">
        <f t="shared" si="139"/>
        <v>0</v>
      </c>
      <c r="BE372">
        <v>2</v>
      </c>
      <c r="BF372">
        <f t="shared" si="154"/>
        <v>0</v>
      </c>
      <c r="BG372">
        <f t="shared" si="140"/>
        <v>0</v>
      </c>
    </row>
    <row r="373" spans="38:59" ht="12" customHeight="1" x14ac:dyDescent="0.25">
      <c r="AL373">
        <f t="shared" si="141"/>
        <v>0</v>
      </c>
      <c r="AM373">
        <f t="shared" si="142"/>
        <v>2</v>
      </c>
      <c r="AN373">
        <f t="shared" si="143"/>
        <v>1</v>
      </c>
      <c r="AO373">
        <f t="shared" si="144"/>
        <v>0</v>
      </c>
      <c r="AP373">
        <f t="shared" si="145"/>
        <v>0</v>
      </c>
      <c r="AQ373">
        <f t="shared" si="135"/>
        <v>0</v>
      </c>
      <c r="AR373">
        <f t="shared" si="146"/>
        <v>0</v>
      </c>
      <c r="AS373">
        <f t="shared" si="147"/>
        <v>0</v>
      </c>
      <c r="AT373">
        <f t="shared" si="148"/>
        <v>0</v>
      </c>
      <c r="AU373">
        <f t="shared" si="136"/>
        <v>0</v>
      </c>
      <c r="AV373">
        <f t="shared" si="137"/>
        <v>0</v>
      </c>
      <c r="AW373">
        <f t="shared" si="138"/>
        <v>0</v>
      </c>
      <c r="AX373">
        <v>1</v>
      </c>
      <c r="AY373">
        <f t="shared" si="149"/>
        <v>0</v>
      </c>
      <c r="AZ373">
        <f t="shared" si="150"/>
        <v>0</v>
      </c>
      <c r="BA373">
        <f t="shared" si="151"/>
        <v>0</v>
      </c>
      <c r="BB373">
        <f t="shared" si="152"/>
        <v>0</v>
      </c>
      <c r="BC373">
        <f t="shared" si="153"/>
        <v>0</v>
      </c>
      <c r="BD373">
        <f t="shared" si="139"/>
        <v>0</v>
      </c>
      <c r="BE373">
        <v>2</v>
      </c>
      <c r="BF373">
        <f t="shared" si="154"/>
        <v>0</v>
      </c>
      <c r="BG373">
        <f t="shared" si="140"/>
        <v>0</v>
      </c>
    </row>
    <row r="374" spans="38:59" ht="12" customHeight="1" x14ac:dyDescent="0.25">
      <c r="AL374">
        <f t="shared" si="141"/>
        <v>0</v>
      </c>
      <c r="AM374">
        <f t="shared" si="142"/>
        <v>2</v>
      </c>
      <c r="AN374">
        <f t="shared" si="143"/>
        <v>1</v>
      </c>
      <c r="AO374">
        <f t="shared" si="144"/>
        <v>0</v>
      </c>
      <c r="AP374">
        <f t="shared" si="145"/>
        <v>0</v>
      </c>
      <c r="AQ374">
        <f t="shared" si="135"/>
        <v>0</v>
      </c>
      <c r="AR374">
        <f t="shared" si="146"/>
        <v>0</v>
      </c>
      <c r="AS374">
        <f t="shared" si="147"/>
        <v>0</v>
      </c>
      <c r="AT374">
        <f t="shared" si="148"/>
        <v>0</v>
      </c>
      <c r="AU374">
        <f t="shared" si="136"/>
        <v>0</v>
      </c>
      <c r="AV374">
        <f t="shared" si="137"/>
        <v>0</v>
      </c>
      <c r="AW374">
        <f t="shared" si="138"/>
        <v>0</v>
      </c>
      <c r="AX374">
        <v>1</v>
      </c>
      <c r="AY374">
        <f t="shared" si="149"/>
        <v>0</v>
      </c>
      <c r="AZ374">
        <f t="shared" si="150"/>
        <v>0</v>
      </c>
      <c r="BA374">
        <f t="shared" si="151"/>
        <v>0</v>
      </c>
      <c r="BB374">
        <f t="shared" si="152"/>
        <v>0</v>
      </c>
      <c r="BC374">
        <f t="shared" si="153"/>
        <v>0</v>
      </c>
      <c r="BD374">
        <f t="shared" si="139"/>
        <v>0</v>
      </c>
      <c r="BE374">
        <v>2</v>
      </c>
      <c r="BF374">
        <f t="shared" si="154"/>
        <v>0</v>
      </c>
      <c r="BG374">
        <f t="shared" si="140"/>
        <v>0</v>
      </c>
    </row>
    <row r="375" spans="38:59" ht="12" customHeight="1" x14ac:dyDescent="0.25">
      <c r="AL375">
        <f t="shared" si="141"/>
        <v>0</v>
      </c>
      <c r="AM375">
        <f t="shared" si="142"/>
        <v>2</v>
      </c>
      <c r="AN375">
        <f t="shared" si="143"/>
        <v>1</v>
      </c>
      <c r="AO375">
        <f t="shared" si="144"/>
        <v>0</v>
      </c>
      <c r="AP375">
        <f t="shared" si="145"/>
        <v>0</v>
      </c>
      <c r="AQ375">
        <f t="shared" si="135"/>
        <v>0</v>
      </c>
      <c r="AR375">
        <f t="shared" si="146"/>
        <v>0</v>
      </c>
      <c r="AS375">
        <f t="shared" si="147"/>
        <v>0</v>
      </c>
      <c r="AT375">
        <f t="shared" si="148"/>
        <v>0</v>
      </c>
      <c r="AU375">
        <f t="shared" si="136"/>
        <v>0</v>
      </c>
      <c r="AV375">
        <f t="shared" si="137"/>
        <v>0</v>
      </c>
      <c r="AW375">
        <f t="shared" si="138"/>
        <v>0</v>
      </c>
      <c r="AX375">
        <v>1</v>
      </c>
      <c r="AY375">
        <f t="shared" si="149"/>
        <v>0</v>
      </c>
      <c r="AZ375">
        <f t="shared" si="150"/>
        <v>0</v>
      </c>
      <c r="BA375">
        <f t="shared" si="151"/>
        <v>0</v>
      </c>
      <c r="BB375">
        <f t="shared" si="152"/>
        <v>0</v>
      </c>
      <c r="BC375">
        <f t="shared" si="153"/>
        <v>0</v>
      </c>
      <c r="BD375">
        <f t="shared" si="139"/>
        <v>0</v>
      </c>
      <c r="BE375">
        <v>2</v>
      </c>
      <c r="BF375">
        <f t="shared" si="154"/>
        <v>0</v>
      </c>
      <c r="BG375">
        <f t="shared" si="140"/>
        <v>0</v>
      </c>
    </row>
    <row r="376" spans="38:59" ht="12" customHeight="1" x14ac:dyDescent="0.25">
      <c r="AL376">
        <f t="shared" si="141"/>
        <v>0</v>
      </c>
      <c r="AM376">
        <f t="shared" si="142"/>
        <v>2</v>
      </c>
      <c r="AN376">
        <f t="shared" si="143"/>
        <v>1</v>
      </c>
      <c r="AO376">
        <f t="shared" si="144"/>
        <v>0</v>
      </c>
      <c r="AP376">
        <f t="shared" si="145"/>
        <v>0</v>
      </c>
      <c r="AQ376">
        <f t="shared" si="135"/>
        <v>0</v>
      </c>
      <c r="AR376">
        <f t="shared" si="146"/>
        <v>0</v>
      </c>
      <c r="AS376">
        <f t="shared" si="147"/>
        <v>0</v>
      </c>
      <c r="AT376">
        <f t="shared" si="148"/>
        <v>0</v>
      </c>
      <c r="AU376">
        <f t="shared" si="136"/>
        <v>0</v>
      </c>
      <c r="AV376">
        <f t="shared" si="137"/>
        <v>0</v>
      </c>
      <c r="AW376">
        <f t="shared" si="138"/>
        <v>0</v>
      </c>
      <c r="AX376">
        <v>1</v>
      </c>
      <c r="AY376">
        <f t="shared" si="149"/>
        <v>0</v>
      </c>
      <c r="AZ376">
        <f t="shared" si="150"/>
        <v>0</v>
      </c>
      <c r="BA376">
        <f t="shared" si="151"/>
        <v>0</v>
      </c>
      <c r="BB376">
        <f t="shared" si="152"/>
        <v>0</v>
      </c>
      <c r="BC376">
        <f t="shared" si="153"/>
        <v>0</v>
      </c>
      <c r="BD376">
        <f t="shared" si="139"/>
        <v>0</v>
      </c>
      <c r="BE376">
        <v>2</v>
      </c>
      <c r="BF376">
        <f t="shared" si="154"/>
        <v>0</v>
      </c>
      <c r="BG376">
        <f t="shared" si="140"/>
        <v>0</v>
      </c>
    </row>
    <row r="377" spans="38:59" ht="12" customHeight="1" x14ac:dyDescent="0.25">
      <c r="AL377">
        <f t="shared" si="141"/>
        <v>0</v>
      </c>
      <c r="AM377">
        <f t="shared" si="142"/>
        <v>2</v>
      </c>
      <c r="AN377">
        <f t="shared" si="143"/>
        <v>1</v>
      </c>
      <c r="AO377">
        <f t="shared" si="144"/>
        <v>0</v>
      </c>
      <c r="AP377">
        <f t="shared" si="145"/>
        <v>0</v>
      </c>
      <c r="AQ377">
        <f t="shared" si="135"/>
        <v>0</v>
      </c>
      <c r="AR377">
        <f t="shared" si="146"/>
        <v>0</v>
      </c>
      <c r="AS377">
        <f t="shared" si="147"/>
        <v>0</v>
      </c>
      <c r="AT377">
        <f t="shared" si="148"/>
        <v>0</v>
      </c>
      <c r="AU377">
        <f t="shared" si="136"/>
        <v>0</v>
      </c>
      <c r="AV377">
        <f t="shared" si="137"/>
        <v>0</v>
      </c>
      <c r="AW377">
        <f t="shared" si="138"/>
        <v>0</v>
      </c>
      <c r="AX377">
        <v>1</v>
      </c>
      <c r="AY377">
        <f t="shared" si="149"/>
        <v>0</v>
      </c>
      <c r="AZ377">
        <f t="shared" si="150"/>
        <v>0</v>
      </c>
      <c r="BA377">
        <f t="shared" si="151"/>
        <v>0</v>
      </c>
      <c r="BB377">
        <f t="shared" si="152"/>
        <v>0</v>
      </c>
      <c r="BC377">
        <f t="shared" si="153"/>
        <v>0</v>
      </c>
      <c r="BD377">
        <f t="shared" si="139"/>
        <v>0</v>
      </c>
      <c r="BE377">
        <v>2</v>
      </c>
      <c r="BF377">
        <f t="shared" si="154"/>
        <v>0</v>
      </c>
      <c r="BG377">
        <f t="shared" si="140"/>
        <v>0</v>
      </c>
    </row>
    <row r="378" spans="38:59" ht="12" customHeight="1" x14ac:dyDescent="0.25">
      <c r="AL378">
        <f t="shared" si="141"/>
        <v>0</v>
      </c>
      <c r="AM378">
        <f t="shared" si="142"/>
        <v>2</v>
      </c>
      <c r="AN378">
        <f t="shared" si="143"/>
        <v>1</v>
      </c>
      <c r="AO378">
        <f t="shared" si="144"/>
        <v>0</v>
      </c>
      <c r="AP378">
        <f t="shared" si="145"/>
        <v>0</v>
      </c>
      <c r="AQ378">
        <f t="shared" si="135"/>
        <v>0</v>
      </c>
      <c r="AR378">
        <f t="shared" si="146"/>
        <v>0</v>
      </c>
      <c r="AS378">
        <f t="shared" si="147"/>
        <v>0</v>
      </c>
      <c r="AT378">
        <f t="shared" si="148"/>
        <v>0</v>
      </c>
      <c r="AU378">
        <f t="shared" si="136"/>
        <v>0</v>
      </c>
      <c r="AV378">
        <f t="shared" si="137"/>
        <v>0</v>
      </c>
      <c r="AW378">
        <f t="shared" si="138"/>
        <v>0</v>
      </c>
      <c r="AX378">
        <v>1</v>
      </c>
      <c r="AY378">
        <f t="shared" si="149"/>
        <v>0</v>
      </c>
      <c r="AZ378">
        <f t="shared" si="150"/>
        <v>0</v>
      </c>
      <c r="BA378">
        <f t="shared" si="151"/>
        <v>0</v>
      </c>
      <c r="BB378">
        <f t="shared" si="152"/>
        <v>0</v>
      </c>
      <c r="BC378">
        <f t="shared" si="153"/>
        <v>0</v>
      </c>
      <c r="BD378">
        <f t="shared" si="139"/>
        <v>0</v>
      </c>
      <c r="BE378">
        <v>2</v>
      </c>
      <c r="BF378">
        <f t="shared" si="154"/>
        <v>0</v>
      </c>
      <c r="BG378">
        <f t="shared" si="140"/>
        <v>0</v>
      </c>
    </row>
    <row r="379" spans="38:59" ht="12" customHeight="1" x14ac:dyDescent="0.25">
      <c r="AL379">
        <f t="shared" si="141"/>
        <v>0</v>
      </c>
      <c r="AM379">
        <f t="shared" si="142"/>
        <v>2</v>
      </c>
      <c r="AN379">
        <f t="shared" si="143"/>
        <v>1</v>
      </c>
      <c r="AO379">
        <f t="shared" si="144"/>
        <v>0</v>
      </c>
      <c r="AP379">
        <f t="shared" si="145"/>
        <v>0</v>
      </c>
      <c r="AQ379">
        <f t="shared" si="135"/>
        <v>0</v>
      </c>
      <c r="AR379">
        <f t="shared" si="146"/>
        <v>0</v>
      </c>
      <c r="AS379">
        <f t="shared" si="147"/>
        <v>0</v>
      </c>
      <c r="AT379">
        <f t="shared" si="148"/>
        <v>0</v>
      </c>
      <c r="AU379">
        <f t="shared" si="136"/>
        <v>0</v>
      </c>
      <c r="AV379">
        <f t="shared" si="137"/>
        <v>0</v>
      </c>
      <c r="AW379">
        <f t="shared" si="138"/>
        <v>0</v>
      </c>
      <c r="AX379">
        <v>1</v>
      </c>
      <c r="AY379">
        <f t="shared" si="149"/>
        <v>0</v>
      </c>
      <c r="AZ379">
        <f t="shared" si="150"/>
        <v>0</v>
      </c>
      <c r="BA379">
        <f t="shared" si="151"/>
        <v>0</v>
      </c>
      <c r="BB379">
        <f t="shared" si="152"/>
        <v>0</v>
      </c>
      <c r="BC379">
        <f t="shared" si="153"/>
        <v>0</v>
      </c>
      <c r="BD379">
        <f t="shared" si="139"/>
        <v>0</v>
      </c>
      <c r="BE379">
        <v>2</v>
      </c>
      <c r="BF379">
        <f t="shared" si="154"/>
        <v>0</v>
      </c>
      <c r="BG379">
        <f t="shared" si="140"/>
        <v>0</v>
      </c>
    </row>
    <row r="380" spans="38:59" ht="12" customHeight="1" x14ac:dyDescent="0.25">
      <c r="AL380">
        <f t="shared" si="141"/>
        <v>0</v>
      </c>
      <c r="AM380">
        <f t="shared" si="142"/>
        <v>2</v>
      </c>
      <c r="AN380">
        <f t="shared" si="143"/>
        <v>1</v>
      </c>
      <c r="AO380">
        <f t="shared" si="144"/>
        <v>0</v>
      </c>
      <c r="AP380">
        <f t="shared" si="145"/>
        <v>0</v>
      </c>
      <c r="AQ380">
        <f t="shared" si="135"/>
        <v>0</v>
      </c>
      <c r="AR380">
        <f t="shared" si="146"/>
        <v>0</v>
      </c>
      <c r="AS380">
        <f t="shared" si="147"/>
        <v>0</v>
      </c>
      <c r="AT380">
        <f t="shared" si="148"/>
        <v>0</v>
      </c>
      <c r="AU380">
        <f t="shared" si="136"/>
        <v>0</v>
      </c>
      <c r="AV380">
        <f t="shared" si="137"/>
        <v>0</v>
      </c>
      <c r="AW380">
        <f t="shared" si="138"/>
        <v>0</v>
      </c>
      <c r="AX380">
        <v>1</v>
      </c>
      <c r="AY380">
        <f t="shared" si="149"/>
        <v>0</v>
      </c>
      <c r="AZ380">
        <f t="shared" si="150"/>
        <v>0</v>
      </c>
      <c r="BA380">
        <f t="shared" si="151"/>
        <v>0</v>
      </c>
      <c r="BB380">
        <f t="shared" si="152"/>
        <v>0</v>
      </c>
      <c r="BC380">
        <f t="shared" si="153"/>
        <v>0</v>
      </c>
      <c r="BD380">
        <f t="shared" si="139"/>
        <v>0</v>
      </c>
      <c r="BE380">
        <v>2</v>
      </c>
      <c r="BF380">
        <f t="shared" si="154"/>
        <v>0</v>
      </c>
      <c r="BG380">
        <f t="shared" si="140"/>
        <v>0</v>
      </c>
    </row>
    <row r="381" spans="38:59" ht="12" customHeight="1" x14ac:dyDescent="0.25">
      <c r="AL381">
        <f t="shared" si="141"/>
        <v>0</v>
      </c>
      <c r="AM381">
        <f t="shared" si="142"/>
        <v>2</v>
      </c>
      <c r="AN381">
        <f t="shared" si="143"/>
        <v>1</v>
      </c>
      <c r="AO381">
        <f t="shared" si="144"/>
        <v>0</v>
      </c>
      <c r="AP381">
        <f t="shared" si="145"/>
        <v>0</v>
      </c>
      <c r="AQ381">
        <f t="shared" si="135"/>
        <v>0</v>
      </c>
      <c r="AR381">
        <f t="shared" si="146"/>
        <v>0</v>
      </c>
      <c r="AS381">
        <f t="shared" si="147"/>
        <v>0</v>
      </c>
      <c r="AT381">
        <f t="shared" si="148"/>
        <v>0</v>
      </c>
      <c r="AU381">
        <f t="shared" si="136"/>
        <v>0</v>
      </c>
      <c r="AV381">
        <f t="shared" si="137"/>
        <v>0</v>
      </c>
      <c r="AW381">
        <f t="shared" si="138"/>
        <v>0</v>
      </c>
      <c r="AX381">
        <v>1</v>
      </c>
      <c r="AY381">
        <f t="shared" si="149"/>
        <v>0</v>
      </c>
      <c r="AZ381">
        <f t="shared" si="150"/>
        <v>0</v>
      </c>
      <c r="BA381">
        <f t="shared" si="151"/>
        <v>0</v>
      </c>
      <c r="BB381">
        <f t="shared" si="152"/>
        <v>0</v>
      </c>
      <c r="BC381">
        <f t="shared" si="153"/>
        <v>0</v>
      </c>
      <c r="BD381">
        <f t="shared" si="139"/>
        <v>0</v>
      </c>
      <c r="BE381">
        <v>2</v>
      </c>
      <c r="BF381">
        <f t="shared" si="154"/>
        <v>0</v>
      </c>
      <c r="BG381">
        <f t="shared" si="140"/>
        <v>0</v>
      </c>
    </row>
    <row r="382" spans="38:59" ht="12" customHeight="1" x14ac:dyDescent="0.25">
      <c r="AL382">
        <f t="shared" si="141"/>
        <v>0</v>
      </c>
      <c r="AM382">
        <f t="shared" si="142"/>
        <v>2</v>
      </c>
      <c r="AN382">
        <f t="shared" si="143"/>
        <v>1</v>
      </c>
      <c r="AO382">
        <f t="shared" si="144"/>
        <v>0</v>
      </c>
      <c r="AP382">
        <f t="shared" si="145"/>
        <v>0</v>
      </c>
      <c r="AQ382">
        <f t="shared" si="135"/>
        <v>0</v>
      </c>
      <c r="AR382">
        <f t="shared" si="146"/>
        <v>0</v>
      </c>
      <c r="AS382">
        <f t="shared" si="147"/>
        <v>0</v>
      </c>
      <c r="AT382">
        <f t="shared" si="148"/>
        <v>0</v>
      </c>
      <c r="AU382">
        <f t="shared" si="136"/>
        <v>0</v>
      </c>
      <c r="AV382">
        <f t="shared" si="137"/>
        <v>0</v>
      </c>
      <c r="AW382">
        <f t="shared" si="138"/>
        <v>0</v>
      </c>
      <c r="AX382">
        <v>1</v>
      </c>
      <c r="AY382">
        <f t="shared" si="149"/>
        <v>0</v>
      </c>
      <c r="AZ382">
        <f t="shared" si="150"/>
        <v>0</v>
      </c>
      <c r="BA382">
        <f t="shared" si="151"/>
        <v>0</v>
      </c>
      <c r="BB382">
        <f t="shared" si="152"/>
        <v>0</v>
      </c>
      <c r="BC382">
        <f t="shared" si="153"/>
        <v>0</v>
      </c>
      <c r="BD382">
        <f t="shared" si="139"/>
        <v>0</v>
      </c>
      <c r="BE382">
        <v>2</v>
      </c>
      <c r="BF382">
        <f t="shared" si="154"/>
        <v>0</v>
      </c>
      <c r="BG382">
        <f t="shared" si="140"/>
        <v>0</v>
      </c>
    </row>
    <row r="383" spans="38:59" ht="12" customHeight="1" x14ac:dyDescent="0.25">
      <c r="AL383">
        <f t="shared" si="141"/>
        <v>0</v>
      </c>
      <c r="AM383">
        <f t="shared" si="142"/>
        <v>2</v>
      </c>
      <c r="AN383">
        <f t="shared" si="143"/>
        <v>1</v>
      </c>
      <c r="AO383">
        <f t="shared" si="144"/>
        <v>0</v>
      </c>
      <c r="AP383">
        <f t="shared" si="145"/>
        <v>0</v>
      </c>
      <c r="AQ383">
        <f t="shared" si="135"/>
        <v>0</v>
      </c>
      <c r="AR383">
        <f t="shared" si="146"/>
        <v>0</v>
      </c>
      <c r="AS383">
        <f t="shared" si="147"/>
        <v>0</v>
      </c>
      <c r="AT383">
        <f t="shared" si="148"/>
        <v>0</v>
      </c>
      <c r="AU383">
        <f t="shared" si="136"/>
        <v>0</v>
      </c>
      <c r="AV383">
        <f t="shared" si="137"/>
        <v>0</v>
      </c>
      <c r="AW383">
        <f t="shared" si="138"/>
        <v>0</v>
      </c>
      <c r="AX383">
        <v>1</v>
      </c>
      <c r="AY383">
        <f t="shared" si="149"/>
        <v>0</v>
      </c>
      <c r="AZ383">
        <f t="shared" si="150"/>
        <v>0</v>
      </c>
      <c r="BA383">
        <f t="shared" si="151"/>
        <v>0</v>
      </c>
      <c r="BB383">
        <f t="shared" si="152"/>
        <v>0</v>
      </c>
      <c r="BC383">
        <f t="shared" si="153"/>
        <v>0</v>
      </c>
      <c r="BD383">
        <f t="shared" si="139"/>
        <v>0</v>
      </c>
      <c r="BE383">
        <v>2</v>
      </c>
      <c r="BF383">
        <f t="shared" si="154"/>
        <v>0</v>
      </c>
      <c r="BG383">
        <f t="shared" si="140"/>
        <v>0</v>
      </c>
    </row>
    <row r="384" spans="38:59" ht="12" customHeight="1" x14ac:dyDescent="0.25">
      <c r="AL384">
        <f t="shared" si="141"/>
        <v>0</v>
      </c>
      <c r="AM384">
        <f t="shared" si="142"/>
        <v>2</v>
      </c>
      <c r="AN384">
        <f t="shared" si="143"/>
        <v>1</v>
      </c>
      <c r="AO384">
        <f t="shared" si="144"/>
        <v>0</v>
      </c>
      <c r="AP384">
        <f t="shared" si="145"/>
        <v>0</v>
      </c>
      <c r="AQ384">
        <f t="shared" si="135"/>
        <v>0</v>
      </c>
      <c r="AR384">
        <f t="shared" si="146"/>
        <v>0</v>
      </c>
      <c r="AS384">
        <f t="shared" si="147"/>
        <v>0</v>
      </c>
      <c r="AT384">
        <f t="shared" si="148"/>
        <v>0</v>
      </c>
      <c r="AU384">
        <f t="shared" si="136"/>
        <v>0</v>
      </c>
      <c r="AV384">
        <f t="shared" si="137"/>
        <v>0</v>
      </c>
      <c r="AW384">
        <f t="shared" si="138"/>
        <v>0</v>
      </c>
      <c r="AX384">
        <v>1</v>
      </c>
      <c r="AY384">
        <f t="shared" si="149"/>
        <v>0</v>
      </c>
      <c r="AZ384">
        <f t="shared" si="150"/>
        <v>0</v>
      </c>
      <c r="BA384">
        <f t="shared" si="151"/>
        <v>0</v>
      </c>
      <c r="BB384">
        <f t="shared" si="152"/>
        <v>0</v>
      </c>
      <c r="BC384">
        <f t="shared" si="153"/>
        <v>0</v>
      </c>
      <c r="BD384">
        <f t="shared" si="139"/>
        <v>0</v>
      </c>
      <c r="BE384">
        <v>2</v>
      </c>
      <c r="BF384">
        <f t="shared" si="154"/>
        <v>0</v>
      </c>
      <c r="BG384">
        <f t="shared" si="140"/>
        <v>0</v>
      </c>
    </row>
    <row r="385" spans="38:59" ht="12" customHeight="1" x14ac:dyDescent="0.25">
      <c r="AL385">
        <f t="shared" si="141"/>
        <v>0</v>
      </c>
      <c r="AM385">
        <f t="shared" si="142"/>
        <v>2</v>
      </c>
      <c r="AN385">
        <f t="shared" si="143"/>
        <v>1</v>
      </c>
      <c r="AO385">
        <f t="shared" si="144"/>
        <v>0</v>
      </c>
      <c r="AP385">
        <f t="shared" si="145"/>
        <v>0</v>
      </c>
      <c r="AQ385">
        <f t="shared" si="135"/>
        <v>0</v>
      </c>
      <c r="AR385">
        <f t="shared" si="146"/>
        <v>0</v>
      </c>
      <c r="AS385">
        <f t="shared" si="147"/>
        <v>0</v>
      </c>
      <c r="AT385">
        <f t="shared" si="148"/>
        <v>0</v>
      </c>
      <c r="AU385">
        <f t="shared" si="136"/>
        <v>0</v>
      </c>
      <c r="AV385">
        <f t="shared" si="137"/>
        <v>0</v>
      </c>
      <c r="AW385">
        <f t="shared" si="138"/>
        <v>0</v>
      </c>
      <c r="AX385">
        <v>1</v>
      </c>
      <c r="AY385">
        <f t="shared" si="149"/>
        <v>0</v>
      </c>
      <c r="AZ385">
        <f t="shared" si="150"/>
        <v>0</v>
      </c>
      <c r="BA385">
        <f t="shared" si="151"/>
        <v>0</v>
      </c>
      <c r="BB385">
        <f t="shared" si="152"/>
        <v>0</v>
      </c>
      <c r="BC385">
        <f t="shared" si="153"/>
        <v>0</v>
      </c>
      <c r="BD385">
        <f t="shared" si="139"/>
        <v>0</v>
      </c>
      <c r="BE385">
        <v>2</v>
      </c>
      <c r="BF385">
        <f t="shared" si="154"/>
        <v>0</v>
      </c>
      <c r="BG385">
        <f t="shared" si="140"/>
        <v>0</v>
      </c>
    </row>
    <row r="386" spans="38:59" ht="12" customHeight="1" x14ac:dyDescent="0.25">
      <c r="AL386">
        <f t="shared" si="141"/>
        <v>0</v>
      </c>
      <c r="AM386">
        <f t="shared" si="142"/>
        <v>2</v>
      </c>
      <c r="AN386">
        <f t="shared" si="143"/>
        <v>1</v>
      </c>
      <c r="AO386">
        <f t="shared" si="144"/>
        <v>0</v>
      </c>
      <c r="AP386">
        <f t="shared" si="145"/>
        <v>0</v>
      </c>
      <c r="AQ386">
        <f t="shared" si="135"/>
        <v>0</v>
      </c>
      <c r="AR386">
        <f t="shared" si="146"/>
        <v>0</v>
      </c>
      <c r="AS386">
        <f t="shared" si="147"/>
        <v>0</v>
      </c>
      <c r="AT386">
        <f t="shared" si="148"/>
        <v>0</v>
      </c>
      <c r="AU386">
        <f t="shared" si="136"/>
        <v>0</v>
      </c>
      <c r="AV386">
        <f t="shared" si="137"/>
        <v>0</v>
      </c>
      <c r="AW386">
        <f t="shared" si="138"/>
        <v>0</v>
      </c>
      <c r="AX386">
        <v>1</v>
      </c>
      <c r="AY386">
        <f t="shared" si="149"/>
        <v>0</v>
      </c>
      <c r="AZ386">
        <f t="shared" si="150"/>
        <v>0</v>
      </c>
      <c r="BA386">
        <f t="shared" si="151"/>
        <v>0</v>
      </c>
      <c r="BB386">
        <f t="shared" si="152"/>
        <v>0</v>
      </c>
      <c r="BC386">
        <f t="shared" si="153"/>
        <v>0</v>
      </c>
      <c r="BD386">
        <f t="shared" si="139"/>
        <v>0</v>
      </c>
      <c r="BE386">
        <v>2</v>
      </c>
      <c r="BF386">
        <f t="shared" si="154"/>
        <v>0</v>
      </c>
      <c r="BG386">
        <f t="shared" si="140"/>
        <v>0</v>
      </c>
    </row>
    <row r="387" spans="38:59" ht="12" customHeight="1" x14ac:dyDescent="0.25">
      <c r="AL387">
        <f t="shared" si="141"/>
        <v>0</v>
      </c>
      <c r="AM387">
        <f t="shared" si="142"/>
        <v>2</v>
      </c>
      <c r="AN387">
        <f t="shared" si="143"/>
        <v>1</v>
      </c>
      <c r="AO387">
        <f t="shared" si="144"/>
        <v>0</v>
      </c>
      <c r="AP387">
        <f t="shared" si="145"/>
        <v>0</v>
      </c>
      <c r="AQ387">
        <f t="shared" si="135"/>
        <v>0</v>
      </c>
      <c r="AR387">
        <f t="shared" si="146"/>
        <v>0</v>
      </c>
      <c r="AS387">
        <f t="shared" si="147"/>
        <v>0</v>
      </c>
      <c r="AT387">
        <f t="shared" si="148"/>
        <v>0</v>
      </c>
      <c r="AU387">
        <f t="shared" si="136"/>
        <v>0</v>
      </c>
      <c r="AV387">
        <f t="shared" si="137"/>
        <v>0</v>
      </c>
      <c r="AW387">
        <f t="shared" si="138"/>
        <v>0</v>
      </c>
      <c r="AX387">
        <v>1</v>
      </c>
      <c r="AY387">
        <f t="shared" si="149"/>
        <v>0</v>
      </c>
      <c r="AZ387">
        <f t="shared" si="150"/>
        <v>0</v>
      </c>
      <c r="BA387">
        <f t="shared" si="151"/>
        <v>0</v>
      </c>
      <c r="BB387">
        <f t="shared" si="152"/>
        <v>0</v>
      </c>
      <c r="BC387">
        <f t="shared" si="153"/>
        <v>0</v>
      </c>
      <c r="BD387">
        <f t="shared" si="139"/>
        <v>0</v>
      </c>
      <c r="BE387">
        <v>2</v>
      </c>
      <c r="BF387">
        <f t="shared" si="154"/>
        <v>0</v>
      </c>
      <c r="BG387">
        <f t="shared" si="140"/>
        <v>0</v>
      </c>
    </row>
    <row r="388" spans="38:59" ht="12" customHeight="1" x14ac:dyDescent="0.25">
      <c r="AL388">
        <f t="shared" si="141"/>
        <v>0</v>
      </c>
      <c r="AM388">
        <f t="shared" si="142"/>
        <v>2</v>
      </c>
      <c r="AN388">
        <f t="shared" si="143"/>
        <v>1</v>
      </c>
      <c r="AO388">
        <f t="shared" si="144"/>
        <v>0</v>
      </c>
      <c r="AP388">
        <f t="shared" si="145"/>
        <v>0</v>
      </c>
      <c r="AQ388">
        <f t="shared" si="135"/>
        <v>0</v>
      </c>
      <c r="AR388">
        <f t="shared" si="146"/>
        <v>0</v>
      </c>
      <c r="AS388">
        <f t="shared" si="147"/>
        <v>0</v>
      </c>
      <c r="AT388">
        <f t="shared" si="148"/>
        <v>0</v>
      </c>
      <c r="AU388">
        <f t="shared" si="136"/>
        <v>0</v>
      </c>
      <c r="AV388">
        <f t="shared" si="137"/>
        <v>0</v>
      </c>
      <c r="AW388">
        <f t="shared" si="138"/>
        <v>0</v>
      </c>
      <c r="AX388">
        <v>1</v>
      </c>
      <c r="AY388">
        <f t="shared" si="149"/>
        <v>0</v>
      </c>
      <c r="AZ388">
        <f t="shared" si="150"/>
        <v>0</v>
      </c>
      <c r="BA388">
        <f t="shared" si="151"/>
        <v>0</v>
      </c>
      <c r="BB388">
        <f t="shared" si="152"/>
        <v>0</v>
      </c>
      <c r="BC388">
        <f t="shared" si="153"/>
        <v>0</v>
      </c>
      <c r="BD388">
        <f t="shared" si="139"/>
        <v>0</v>
      </c>
      <c r="BE388">
        <v>2</v>
      </c>
      <c r="BF388">
        <f t="shared" si="154"/>
        <v>0</v>
      </c>
      <c r="BG388">
        <f t="shared" si="140"/>
        <v>0</v>
      </c>
    </row>
    <row r="389" spans="38:59" ht="12" customHeight="1" x14ac:dyDescent="0.25">
      <c r="AL389">
        <f t="shared" si="141"/>
        <v>0</v>
      </c>
      <c r="AM389">
        <f t="shared" si="142"/>
        <v>2</v>
      </c>
      <c r="AN389">
        <f t="shared" si="143"/>
        <v>1</v>
      </c>
      <c r="AO389">
        <f t="shared" si="144"/>
        <v>0</v>
      </c>
      <c r="AP389">
        <f t="shared" si="145"/>
        <v>0</v>
      </c>
      <c r="AQ389">
        <f t="shared" si="135"/>
        <v>0</v>
      </c>
      <c r="AR389">
        <f t="shared" si="146"/>
        <v>0</v>
      </c>
      <c r="AS389">
        <f t="shared" si="147"/>
        <v>0</v>
      </c>
      <c r="AT389">
        <f t="shared" si="148"/>
        <v>0</v>
      </c>
      <c r="AU389">
        <f t="shared" si="136"/>
        <v>0</v>
      </c>
      <c r="AV389">
        <f t="shared" si="137"/>
        <v>0</v>
      </c>
      <c r="AW389">
        <f t="shared" si="138"/>
        <v>0</v>
      </c>
      <c r="AX389">
        <v>1</v>
      </c>
      <c r="AY389">
        <f t="shared" si="149"/>
        <v>0</v>
      </c>
      <c r="AZ389">
        <f t="shared" si="150"/>
        <v>0</v>
      </c>
      <c r="BA389">
        <f t="shared" si="151"/>
        <v>0</v>
      </c>
      <c r="BB389">
        <f t="shared" si="152"/>
        <v>0</v>
      </c>
      <c r="BC389">
        <f t="shared" si="153"/>
        <v>0</v>
      </c>
      <c r="BD389">
        <f t="shared" si="139"/>
        <v>0</v>
      </c>
      <c r="BE389">
        <v>2</v>
      </c>
      <c r="BF389">
        <f t="shared" si="154"/>
        <v>0</v>
      </c>
      <c r="BG389">
        <f t="shared" si="140"/>
        <v>0</v>
      </c>
    </row>
    <row r="390" spans="38:59" ht="12" customHeight="1" x14ac:dyDescent="0.25">
      <c r="AL390">
        <f t="shared" si="141"/>
        <v>0</v>
      </c>
      <c r="AM390">
        <f t="shared" si="142"/>
        <v>2</v>
      </c>
      <c r="AN390">
        <f t="shared" si="143"/>
        <v>1</v>
      </c>
      <c r="AO390">
        <f t="shared" si="144"/>
        <v>0</v>
      </c>
      <c r="AP390">
        <f t="shared" si="145"/>
        <v>0</v>
      </c>
      <c r="AQ390">
        <f t="shared" si="135"/>
        <v>0</v>
      </c>
      <c r="AR390">
        <f t="shared" si="146"/>
        <v>0</v>
      </c>
      <c r="AS390">
        <f t="shared" si="147"/>
        <v>0</v>
      </c>
      <c r="AT390">
        <f t="shared" si="148"/>
        <v>0</v>
      </c>
      <c r="AU390">
        <f t="shared" si="136"/>
        <v>0</v>
      </c>
      <c r="AV390">
        <f t="shared" si="137"/>
        <v>0</v>
      </c>
      <c r="AW390">
        <f t="shared" si="138"/>
        <v>0</v>
      </c>
      <c r="AX390">
        <v>1</v>
      </c>
      <c r="AY390">
        <f t="shared" si="149"/>
        <v>0</v>
      </c>
      <c r="AZ390">
        <f t="shared" si="150"/>
        <v>0</v>
      </c>
      <c r="BA390">
        <f t="shared" si="151"/>
        <v>0</v>
      </c>
      <c r="BB390">
        <f t="shared" si="152"/>
        <v>0</v>
      </c>
      <c r="BC390">
        <f t="shared" si="153"/>
        <v>0</v>
      </c>
      <c r="BD390">
        <f t="shared" si="139"/>
        <v>0</v>
      </c>
      <c r="BE390">
        <v>2</v>
      </c>
      <c r="BF390">
        <f t="shared" si="154"/>
        <v>0</v>
      </c>
      <c r="BG390">
        <f t="shared" si="140"/>
        <v>0</v>
      </c>
    </row>
    <row r="391" spans="38:59" ht="12" customHeight="1" x14ac:dyDescent="0.25">
      <c r="AL391">
        <f t="shared" si="141"/>
        <v>0</v>
      </c>
      <c r="AM391">
        <f t="shared" si="142"/>
        <v>2</v>
      </c>
      <c r="AN391">
        <f t="shared" si="143"/>
        <v>1</v>
      </c>
      <c r="AO391">
        <f t="shared" si="144"/>
        <v>0</v>
      </c>
      <c r="AP391">
        <f t="shared" si="145"/>
        <v>0</v>
      </c>
      <c r="AQ391">
        <f t="shared" si="135"/>
        <v>0</v>
      </c>
      <c r="AR391">
        <f t="shared" si="146"/>
        <v>0</v>
      </c>
      <c r="AS391">
        <f t="shared" si="147"/>
        <v>0</v>
      </c>
      <c r="AT391">
        <f t="shared" si="148"/>
        <v>0</v>
      </c>
      <c r="AU391">
        <f t="shared" si="136"/>
        <v>0</v>
      </c>
      <c r="AV391">
        <f t="shared" si="137"/>
        <v>0</v>
      </c>
      <c r="AW391">
        <f t="shared" si="138"/>
        <v>0</v>
      </c>
      <c r="AX391">
        <v>1</v>
      </c>
      <c r="AY391">
        <f t="shared" si="149"/>
        <v>0</v>
      </c>
      <c r="AZ391">
        <f t="shared" si="150"/>
        <v>0</v>
      </c>
      <c r="BA391">
        <f t="shared" si="151"/>
        <v>0</v>
      </c>
      <c r="BB391">
        <f t="shared" si="152"/>
        <v>0</v>
      </c>
      <c r="BC391">
        <f t="shared" si="153"/>
        <v>0</v>
      </c>
      <c r="BD391">
        <f t="shared" si="139"/>
        <v>0</v>
      </c>
      <c r="BE391">
        <v>2</v>
      </c>
      <c r="BF391">
        <f t="shared" si="154"/>
        <v>0</v>
      </c>
      <c r="BG391">
        <f t="shared" si="140"/>
        <v>0</v>
      </c>
    </row>
    <row r="392" spans="38:59" ht="12" customHeight="1" x14ac:dyDescent="0.25">
      <c r="AL392">
        <f t="shared" si="141"/>
        <v>0</v>
      </c>
      <c r="AM392">
        <f t="shared" si="142"/>
        <v>2</v>
      </c>
      <c r="AN392">
        <f t="shared" si="143"/>
        <v>1</v>
      </c>
      <c r="AO392">
        <f t="shared" si="144"/>
        <v>0</v>
      </c>
      <c r="AP392">
        <f t="shared" si="145"/>
        <v>0</v>
      </c>
      <c r="AQ392">
        <f t="shared" si="135"/>
        <v>0</v>
      </c>
      <c r="AR392">
        <f t="shared" si="146"/>
        <v>0</v>
      </c>
      <c r="AS392">
        <f t="shared" si="147"/>
        <v>0</v>
      </c>
      <c r="AT392">
        <f t="shared" si="148"/>
        <v>0</v>
      </c>
      <c r="AU392">
        <f t="shared" si="136"/>
        <v>0</v>
      </c>
      <c r="AV392">
        <f t="shared" si="137"/>
        <v>0</v>
      </c>
      <c r="AW392">
        <f t="shared" si="138"/>
        <v>0</v>
      </c>
      <c r="AX392">
        <v>1</v>
      </c>
      <c r="AY392">
        <f t="shared" si="149"/>
        <v>0</v>
      </c>
      <c r="AZ392">
        <f t="shared" si="150"/>
        <v>0</v>
      </c>
      <c r="BA392">
        <f t="shared" si="151"/>
        <v>0</v>
      </c>
      <c r="BB392">
        <f t="shared" si="152"/>
        <v>0</v>
      </c>
      <c r="BC392">
        <f t="shared" si="153"/>
        <v>0</v>
      </c>
      <c r="BD392">
        <f t="shared" si="139"/>
        <v>0</v>
      </c>
      <c r="BE392">
        <v>2</v>
      </c>
      <c r="BF392">
        <f t="shared" si="154"/>
        <v>0</v>
      </c>
      <c r="BG392">
        <f t="shared" si="140"/>
        <v>0</v>
      </c>
    </row>
    <row r="393" spans="38:59" ht="12" customHeight="1" x14ac:dyDescent="0.25">
      <c r="AL393">
        <f t="shared" si="141"/>
        <v>0</v>
      </c>
      <c r="AM393">
        <f t="shared" si="142"/>
        <v>2</v>
      </c>
      <c r="AN393">
        <f t="shared" si="143"/>
        <v>1</v>
      </c>
      <c r="AO393">
        <f t="shared" si="144"/>
        <v>0</v>
      </c>
      <c r="AP393">
        <f t="shared" si="145"/>
        <v>0</v>
      </c>
      <c r="AQ393">
        <f t="shared" si="135"/>
        <v>0</v>
      </c>
      <c r="AR393">
        <f t="shared" si="146"/>
        <v>0</v>
      </c>
      <c r="AS393">
        <f t="shared" si="147"/>
        <v>0</v>
      </c>
      <c r="AT393">
        <f t="shared" si="148"/>
        <v>0</v>
      </c>
      <c r="AU393">
        <f t="shared" si="136"/>
        <v>0</v>
      </c>
      <c r="AV393">
        <f t="shared" si="137"/>
        <v>0</v>
      </c>
      <c r="AW393">
        <f t="shared" si="138"/>
        <v>0</v>
      </c>
      <c r="AX393">
        <v>1</v>
      </c>
      <c r="AY393">
        <f t="shared" si="149"/>
        <v>0</v>
      </c>
      <c r="AZ393">
        <f t="shared" si="150"/>
        <v>0</v>
      </c>
      <c r="BA393">
        <f t="shared" si="151"/>
        <v>0</v>
      </c>
      <c r="BB393">
        <f t="shared" si="152"/>
        <v>0</v>
      </c>
      <c r="BC393">
        <f t="shared" si="153"/>
        <v>0</v>
      </c>
      <c r="BD393">
        <f t="shared" si="139"/>
        <v>0</v>
      </c>
      <c r="BE393">
        <v>2</v>
      </c>
      <c r="BF393">
        <f t="shared" si="154"/>
        <v>0</v>
      </c>
      <c r="BG393">
        <f t="shared" si="140"/>
        <v>0</v>
      </c>
    </row>
    <row r="394" spans="38:59" ht="12" customHeight="1" x14ac:dyDescent="0.25">
      <c r="AL394">
        <f t="shared" si="141"/>
        <v>0</v>
      </c>
      <c r="AM394">
        <f t="shared" si="142"/>
        <v>2</v>
      </c>
      <c r="AN394">
        <f t="shared" si="143"/>
        <v>1</v>
      </c>
      <c r="AO394">
        <f t="shared" si="144"/>
        <v>0</v>
      </c>
      <c r="AP394">
        <f t="shared" si="145"/>
        <v>0</v>
      </c>
      <c r="AQ394">
        <f t="shared" si="135"/>
        <v>0</v>
      </c>
      <c r="AR394">
        <f t="shared" si="146"/>
        <v>0</v>
      </c>
      <c r="AS394">
        <f t="shared" si="147"/>
        <v>0</v>
      </c>
      <c r="AT394">
        <f t="shared" si="148"/>
        <v>0</v>
      </c>
      <c r="AU394">
        <f t="shared" si="136"/>
        <v>0</v>
      </c>
      <c r="AV394">
        <f t="shared" si="137"/>
        <v>0</v>
      </c>
      <c r="AW394">
        <f t="shared" si="138"/>
        <v>0</v>
      </c>
      <c r="AX394">
        <v>1</v>
      </c>
      <c r="AY394">
        <f t="shared" si="149"/>
        <v>0</v>
      </c>
      <c r="AZ394">
        <f t="shared" si="150"/>
        <v>0</v>
      </c>
      <c r="BA394">
        <f t="shared" si="151"/>
        <v>0</v>
      </c>
      <c r="BB394">
        <f t="shared" si="152"/>
        <v>0</v>
      </c>
      <c r="BC394">
        <f t="shared" si="153"/>
        <v>0</v>
      </c>
      <c r="BD394">
        <f t="shared" si="139"/>
        <v>0</v>
      </c>
      <c r="BE394">
        <v>2</v>
      </c>
      <c r="BF394">
        <f t="shared" si="154"/>
        <v>0</v>
      </c>
      <c r="BG394">
        <f t="shared" si="140"/>
        <v>0</v>
      </c>
    </row>
    <row r="395" spans="38:59" ht="12" customHeight="1" x14ac:dyDescent="0.25">
      <c r="AL395">
        <f t="shared" si="141"/>
        <v>0</v>
      </c>
      <c r="AM395">
        <f t="shared" si="142"/>
        <v>2</v>
      </c>
      <c r="AN395">
        <f t="shared" si="143"/>
        <v>1</v>
      </c>
      <c r="AO395">
        <f t="shared" si="144"/>
        <v>0</v>
      </c>
      <c r="AP395">
        <f t="shared" si="145"/>
        <v>0</v>
      </c>
      <c r="AQ395">
        <f t="shared" si="135"/>
        <v>0</v>
      </c>
      <c r="AR395">
        <f t="shared" si="146"/>
        <v>0</v>
      </c>
      <c r="AS395">
        <f t="shared" si="147"/>
        <v>0</v>
      </c>
      <c r="AT395">
        <f t="shared" si="148"/>
        <v>0</v>
      </c>
      <c r="AU395">
        <f t="shared" si="136"/>
        <v>0</v>
      </c>
      <c r="AV395">
        <f t="shared" si="137"/>
        <v>0</v>
      </c>
      <c r="AW395">
        <f t="shared" si="138"/>
        <v>0</v>
      </c>
      <c r="AX395">
        <v>1</v>
      </c>
      <c r="AY395">
        <f t="shared" si="149"/>
        <v>0</v>
      </c>
      <c r="AZ395">
        <f t="shared" si="150"/>
        <v>0</v>
      </c>
      <c r="BA395">
        <f t="shared" si="151"/>
        <v>0</v>
      </c>
      <c r="BB395">
        <f t="shared" si="152"/>
        <v>0</v>
      </c>
      <c r="BC395">
        <f t="shared" si="153"/>
        <v>0</v>
      </c>
      <c r="BD395">
        <f t="shared" si="139"/>
        <v>0</v>
      </c>
      <c r="BE395">
        <v>2</v>
      </c>
      <c r="BF395">
        <f t="shared" si="154"/>
        <v>0</v>
      </c>
      <c r="BG395">
        <f t="shared" si="140"/>
        <v>0</v>
      </c>
    </row>
    <row r="396" spans="38:59" ht="12" customHeight="1" x14ac:dyDescent="0.25">
      <c r="AL396">
        <f t="shared" si="141"/>
        <v>0</v>
      </c>
      <c r="AM396">
        <f t="shared" si="142"/>
        <v>2</v>
      </c>
      <c r="AN396">
        <f t="shared" si="143"/>
        <v>1</v>
      </c>
      <c r="AO396">
        <f t="shared" si="144"/>
        <v>0</v>
      </c>
      <c r="AP396">
        <f t="shared" si="145"/>
        <v>0</v>
      </c>
      <c r="AQ396">
        <f t="shared" si="135"/>
        <v>0</v>
      </c>
      <c r="AR396">
        <f t="shared" si="146"/>
        <v>0</v>
      </c>
      <c r="AS396">
        <f t="shared" si="147"/>
        <v>0</v>
      </c>
      <c r="AT396">
        <f t="shared" si="148"/>
        <v>0</v>
      </c>
      <c r="AU396">
        <f t="shared" si="136"/>
        <v>0</v>
      </c>
      <c r="AV396">
        <f t="shared" si="137"/>
        <v>0</v>
      </c>
      <c r="AW396">
        <f t="shared" si="138"/>
        <v>0</v>
      </c>
      <c r="AX396">
        <v>1</v>
      </c>
      <c r="AY396">
        <f t="shared" si="149"/>
        <v>0</v>
      </c>
      <c r="AZ396">
        <f t="shared" si="150"/>
        <v>0</v>
      </c>
      <c r="BA396">
        <f t="shared" si="151"/>
        <v>0</v>
      </c>
      <c r="BB396">
        <f t="shared" si="152"/>
        <v>0</v>
      </c>
      <c r="BC396">
        <f t="shared" si="153"/>
        <v>0</v>
      </c>
      <c r="BD396">
        <f t="shared" si="139"/>
        <v>0</v>
      </c>
      <c r="BE396">
        <v>2</v>
      </c>
      <c r="BF396">
        <f t="shared" si="154"/>
        <v>0</v>
      </c>
      <c r="BG396">
        <f t="shared" si="140"/>
        <v>0</v>
      </c>
    </row>
    <row r="397" spans="38:59" ht="12" customHeight="1" x14ac:dyDescent="0.25">
      <c r="AL397">
        <f t="shared" si="141"/>
        <v>0</v>
      </c>
      <c r="AM397">
        <f t="shared" si="142"/>
        <v>2</v>
      </c>
      <c r="AN397">
        <f t="shared" si="143"/>
        <v>1</v>
      </c>
      <c r="AO397">
        <f t="shared" si="144"/>
        <v>0</v>
      </c>
      <c r="AP397">
        <f t="shared" si="145"/>
        <v>0</v>
      </c>
      <c r="AQ397">
        <f t="shared" si="135"/>
        <v>0</v>
      </c>
      <c r="AR397">
        <f t="shared" si="146"/>
        <v>0</v>
      </c>
      <c r="AS397">
        <f t="shared" si="147"/>
        <v>0</v>
      </c>
      <c r="AT397">
        <f t="shared" si="148"/>
        <v>0</v>
      </c>
      <c r="AU397">
        <f t="shared" si="136"/>
        <v>0</v>
      </c>
      <c r="AV397">
        <f t="shared" si="137"/>
        <v>0</v>
      </c>
      <c r="AW397">
        <f t="shared" si="138"/>
        <v>0</v>
      </c>
      <c r="AX397">
        <v>1</v>
      </c>
      <c r="AY397">
        <f t="shared" si="149"/>
        <v>0</v>
      </c>
      <c r="AZ397">
        <f t="shared" si="150"/>
        <v>0</v>
      </c>
      <c r="BA397">
        <f t="shared" si="151"/>
        <v>0</v>
      </c>
      <c r="BB397">
        <f t="shared" si="152"/>
        <v>0</v>
      </c>
      <c r="BC397">
        <f t="shared" si="153"/>
        <v>0</v>
      </c>
      <c r="BD397">
        <f t="shared" si="139"/>
        <v>0</v>
      </c>
      <c r="BE397">
        <v>2</v>
      </c>
      <c r="BF397">
        <f t="shared" si="154"/>
        <v>0</v>
      </c>
      <c r="BG397">
        <f t="shared" si="140"/>
        <v>0</v>
      </c>
    </row>
    <row r="398" spans="38:59" ht="12" customHeight="1" x14ac:dyDescent="0.25">
      <c r="AL398">
        <f t="shared" si="141"/>
        <v>0</v>
      </c>
      <c r="AM398">
        <f t="shared" si="142"/>
        <v>2</v>
      </c>
      <c r="AN398">
        <f t="shared" si="143"/>
        <v>1</v>
      </c>
      <c r="AO398">
        <f t="shared" si="144"/>
        <v>0</v>
      </c>
      <c r="AP398">
        <f t="shared" si="145"/>
        <v>0</v>
      </c>
      <c r="AQ398">
        <f t="shared" si="135"/>
        <v>0</v>
      </c>
      <c r="AR398">
        <f t="shared" si="146"/>
        <v>0</v>
      </c>
      <c r="AS398">
        <f t="shared" si="147"/>
        <v>0</v>
      </c>
      <c r="AT398">
        <f t="shared" si="148"/>
        <v>0</v>
      </c>
      <c r="AU398">
        <f t="shared" si="136"/>
        <v>0</v>
      </c>
      <c r="AV398">
        <f t="shared" si="137"/>
        <v>0</v>
      </c>
      <c r="AW398">
        <f t="shared" si="138"/>
        <v>0</v>
      </c>
      <c r="AX398">
        <v>1</v>
      </c>
      <c r="AY398">
        <f t="shared" si="149"/>
        <v>0</v>
      </c>
      <c r="AZ398">
        <f t="shared" si="150"/>
        <v>0</v>
      </c>
      <c r="BA398">
        <f t="shared" si="151"/>
        <v>0</v>
      </c>
      <c r="BB398">
        <f t="shared" si="152"/>
        <v>0</v>
      </c>
      <c r="BC398">
        <f t="shared" si="153"/>
        <v>0</v>
      </c>
      <c r="BD398">
        <f t="shared" si="139"/>
        <v>0</v>
      </c>
      <c r="BE398">
        <v>2</v>
      </c>
      <c r="BF398">
        <f t="shared" si="154"/>
        <v>0</v>
      </c>
      <c r="BG398">
        <f t="shared" si="140"/>
        <v>0</v>
      </c>
    </row>
    <row r="399" spans="38:59" ht="12" customHeight="1" x14ac:dyDescent="0.25">
      <c r="AL399">
        <f t="shared" si="141"/>
        <v>0</v>
      </c>
      <c r="AM399">
        <f t="shared" si="142"/>
        <v>2</v>
      </c>
      <c r="AN399">
        <f t="shared" si="143"/>
        <v>1</v>
      </c>
      <c r="AO399">
        <f t="shared" si="144"/>
        <v>0</v>
      </c>
      <c r="AP399">
        <f t="shared" si="145"/>
        <v>0</v>
      </c>
      <c r="AQ399">
        <f t="shared" si="135"/>
        <v>0</v>
      </c>
      <c r="AR399">
        <f t="shared" si="146"/>
        <v>0</v>
      </c>
      <c r="AS399">
        <f t="shared" si="147"/>
        <v>0</v>
      </c>
      <c r="AT399">
        <f t="shared" si="148"/>
        <v>0</v>
      </c>
      <c r="AU399">
        <f t="shared" si="136"/>
        <v>0</v>
      </c>
      <c r="AV399">
        <f t="shared" si="137"/>
        <v>0</v>
      </c>
      <c r="AW399">
        <f t="shared" si="138"/>
        <v>0</v>
      </c>
      <c r="AX399">
        <v>1</v>
      </c>
      <c r="AY399">
        <f t="shared" si="149"/>
        <v>0</v>
      </c>
      <c r="AZ399">
        <f t="shared" si="150"/>
        <v>0</v>
      </c>
      <c r="BA399">
        <f t="shared" si="151"/>
        <v>0</v>
      </c>
      <c r="BB399">
        <f t="shared" si="152"/>
        <v>0</v>
      </c>
      <c r="BC399">
        <f t="shared" si="153"/>
        <v>0</v>
      </c>
      <c r="BD399">
        <f t="shared" si="139"/>
        <v>0</v>
      </c>
      <c r="BE399">
        <v>2</v>
      </c>
      <c r="BF399">
        <f t="shared" si="154"/>
        <v>0</v>
      </c>
      <c r="BG399">
        <f t="shared" si="140"/>
        <v>0</v>
      </c>
    </row>
    <row r="400" spans="38:59" ht="12" customHeight="1" x14ac:dyDescent="0.25">
      <c r="AL400">
        <f t="shared" si="141"/>
        <v>0</v>
      </c>
      <c r="AM400">
        <f t="shared" si="142"/>
        <v>2</v>
      </c>
      <c r="AN400">
        <f t="shared" si="143"/>
        <v>1</v>
      </c>
      <c r="AO400">
        <f t="shared" si="144"/>
        <v>0</v>
      </c>
      <c r="AP400">
        <f t="shared" si="145"/>
        <v>0</v>
      </c>
      <c r="AQ400">
        <f t="shared" si="135"/>
        <v>0</v>
      </c>
      <c r="AR400">
        <f t="shared" si="146"/>
        <v>0</v>
      </c>
      <c r="AS400">
        <f t="shared" si="147"/>
        <v>0</v>
      </c>
      <c r="AT400">
        <f t="shared" si="148"/>
        <v>0</v>
      </c>
      <c r="AU400">
        <f t="shared" si="136"/>
        <v>0</v>
      </c>
      <c r="AV400">
        <f t="shared" si="137"/>
        <v>0</v>
      </c>
      <c r="AW400">
        <f t="shared" si="138"/>
        <v>0</v>
      </c>
      <c r="AX400">
        <v>1</v>
      </c>
      <c r="AY400">
        <f t="shared" si="149"/>
        <v>0</v>
      </c>
      <c r="AZ400">
        <f t="shared" si="150"/>
        <v>0</v>
      </c>
      <c r="BA400">
        <f t="shared" si="151"/>
        <v>0</v>
      </c>
      <c r="BB400">
        <f t="shared" si="152"/>
        <v>0</v>
      </c>
      <c r="BC400">
        <f t="shared" si="153"/>
        <v>0</v>
      </c>
      <c r="BD400">
        <f t="shared" si="139"/>
        <v>0</v>
      </c>
      <c r="BE400">
        <v>2</v>
      </c>
      <c r="BF400">
        <f t="shared" si="154"/>
        <v>0</v>
      </c>
      <c r="BG400">
        <f t="shared" si="140"/>
        <v>0</v>
      </c>
    </row>
    <row r="401" spans="38:59" ht="12" customHeight="1" x14ac:dyDescent="0.25">
      <c r="AL401">
        <f t="shared" si="141"/>
        <v>0</v>
      </c>
      <c r="AM401">
        <f t="shared" si="142"/>
        <v>2</v>
      </c>
      <c r="AN401">
        <f t="shared" si="143"/>
        <v>1</v>
      </c>
      <c r="AO401">
        <f t="shared" si="144"/>
        <v>0</v>
      </c>
      <c r="AP401">
        <f t="shared" si="145"/>
        <v>0</v>
      </c>
      <c r="AQ401">
        <f t="shared" si="135"/>
        <v>0</v>
      </c>
      <c r="AR401">
        <f t="shared" si="146"/>
        <v>0</v>
      </c>
      <c r="AS401">
        <f t="shared" si="147"/>
        <v>0</v>
      </c>
      <c r="AT401">
        <f t="shared" si="148"/>
        <v>0</v>
      </c>
      <c r="AU401">
        <f t="shared" si="136"/>
        <v>0</v>
      </c>
      <c r="AV401">
        <f t="shared" si="137"/>
        <v>0</v>
      </c>
      <c r="AW401">
        <f t="shared" si="138"/>
        <v>0</v>
      </c>
      <c r="AX401">
        <v>1</v>
      </c>
      <c r="AY401">
        <f t="shared" si="149"/>
        <v>0</v>
      </c>
      <c r="AZ401">
        <f t="shared" si="150"/>
        <v>0</v>
      </c>
      <c r="BA401">
        <f t="shared" si="151"/>
        <v>0</v>
      </c>
      <c r="BB401">
        <f t="shared" si="152"/>
        <v>0</v>
      </c>
      <c r="BC401">
        <f t="shared" si="153"/>
        <v>0</v>
      </c>
      <c r="BD401">
        <f t="shared" si="139"/>
        <v>0</v>
      </c>
      <c r="BE401">
        <v>2</v>
      </c>
      <c r="BF401">
        <f t="shared" si="154"/>
        <v>0</v>
      </c>
      <c r="BG401">
        <f t="shared" si="140"/>
        <v>0</v>
      </c>
    </row>
    <row r="402" spans="38:59" ht="12" customHeight="1" x14ac:dyDescent="0.25">
      <c r="AL402">
        <f t="shared" si="141"/>
        <v>0</v>
      </c>
      <c r="AM402">
        <f t="shared" si="142"/>
        <v>2</v>
      </c>
      <c r="AN402">
        <f t="shared" si="143"/>
        <v>1</v>
      </c>
      <c r="AO402">
        <f t="shared" si="144"/>
        <v>0</v>
      </c>
      <c r="AP402">
        <f t="shared" si="145"/>
        <v>0</v>
      </c>
      <c r="AQ402">
        <f t="shared" si="135"/>
        <v>0</v>
      </c>
      <c r="AR402">
        <f t="shared" si="146"/>
        <v>0</v>
      </c>
      <c r="AS402">
        <f t="shared" si="147"/>
        <v>0</v>
      </c>
      <c r="AT402">
        <f t="shared" si="148"/>
        <v>0</v>
      </c>
      <c r="AU402">
        <f t="shared" si="136"/>
        <v>0</v>
      </c>
      <c r="AV402">
        <f t="shared" si="137"/>
        <v>0</v>
      </c>
      <c r="AW402">
        <f t="shared" si="138"/>
        <v>0</v>
      </c>
      <c r="AX402">
        <v>1</v>
      </c>
      <c r="AY402">
        <f t="shared" si="149"/>
        <v>0</v>
      </c>
      <c r="AZ402">
        <f t="shared" si="150"/>
        <v>0</v>
      </c>
      <c r="BA402">
        <f t="shared" si="151"/>
        <v>0</v>
      </c>
      <c r="BB402">
        <f t="shared" si="152"/>
        <v>0</v>
      </c>
      <c r="BC402">
        <f t="shared" si="153"/>
        <v>0</v>
      </c>
      <c r="BD402">
        <f t="shared" si="139"/>
        <v>0</v>
      </c>
      <c r="BE402">
        <v>2</v>
      </c>
      <c r="BF402">
        <f t="shared" si="154"/>
        <v>0</v>
      </c>
      <c r="BG402">
        <f t="shared" si="140"/>
        <v>0</v>
      </c>
    </row>
    <row r="403" spans="38:59" ht="12" customHeight="1" x14ac:dyDescent="0.25">
      <c r="AL403">
        <f t="shared" si="141"/>
        <v>0</v>
      </c>
      <c r="AM403">
        <f t="shared" si="142"/>
        <v>2</v>
      </c>
      <c r="AN403">
        <f t="shared" si="143"/>
        <v>1</v>
      </c>
      <c r="AO403">
        <f t="shared" si="144"/>
        <v>0</v>
      </c>
      <c r="AP403">
        <f t="shared" si="145"/>
        <v>0</v>
      </c>
      <c r="AQ403">
        <f t="shared" si="135"/>
        <v>0</v>
      </c>
      <c r="AR403">
        <f t="shared" si="146"/>
        <v>0</v>
      </c>
      <c r="AS403">
        <f t="shared" si="147"/>
        <v>0</v>
      </c>
      <c r="AT403">
        <f t="shared" si="148"/>
        <v>0</v>
      </c>
      <c r="AU403">
        <f t="shared" si="136"/>
        <v>0</v>
      </c>
      <c r="AV403">
        <f t="shared" si="137"/>
        <v>0</v>
      </c>
      <c r="AW403">
        <f t="shared" si="138"/>
        <v>0</v>
      </c>
      <c r="AX403">
        <v>1</v>
      </c>
      <c r="AY403">
        <f t="shared" si="149"/>
        <v>0</v>
      </c>
      <c r="AZ403">
        <f t="shared" si="150"/>
        <v>0</v>
      </c>
      <c r="BA403">
        <f t="shared" si="151"/>
        <v>0</v>
      </c>
      <c r="BB403">
        <f t="shared" si="152"/>
        <v>0</v>
      </c>
      <c r="BC403">
        <f t="shared" si="153"/>
        <v>0</v>
      </c>
      <c r="BD403">
        <f t="shared" si="139"/>
        <v>0</v>
      </c>
      <c r="BE403">
        <v>2</v>
      </c>
      <c r="BF403">
        <f t="shared" si="154"/>
        <v>0</v>
      </c>
      <c r="BG403">
        <f t="shared" si="140"/>
        <v>0</v>
      </c>
    </row>
    <row r="404" spans="38:59" ht="12" customHeight="1" x14ac:dyDescent="0.25">
      <c r="AL404">
        <f t="shared" si="141"/>
        <v>0</v>
      </c>
      <c r="AM404">
        <f t="shared" si="142"/>
        <v>2</v>
      </c>
      <c r="AN404">
        <f t="shared" si="143"/>
        <v>1</v>
      </c>
      <c r="AO404">
        <f t="shared" si="144"/>
        <v>0</v>
      </c>
      <c r="AP404">
        <f t="shared" si="145"/>
        <v>0</v>
      </c>
      <c r="AQ404">
        <f t="shared" si="135"/>
        <v>0</v>
      </c>
      <c r="AR404">
        <f t="shared" si="146"/>
        <v>0</v>
      </c>
      <c r="AS404">
        <f t="shared" si="147"/>
        <v>0</v>
      </c>
      <c r="AT404">
        <f t="shared" si="148"/>
        <v>0</v>
      </c>
      <c r="AU404">
        <f t="shared" si="136"/>
        <v>0</v>
      </c>
      <c r="AV404">
        <f t="shared" si="137"/>
        <v>0</v>
      </c>
      <c r="AW404">
        <f t="shared" si="138"/>
        <v>0</v>
      </c>
      <c r="AX404">
        <v>1</v>
      </c>
      <c r="AY404">
        <f t="shared" si="149"/>
        <v>0</v>
      </c>
      <c r="AZ404">
        <f t="shared" si="150"/>
        <v>0</v>
      </c>
      <c r="BA404">
        <f t="shared" si="151"/>
        <v>0</v>
      </c>
      <c r="BB404">
        <f t="shared" si="152"/>
        <v>0</v>
      </c>
      <c r="BC404">
        <f t="shared" si="153"/>
        <v>0</v>
      </c>
      <c r="BD404">
        <f t="shared" si="139"/>
        <v>0</v>
      </c>
      <c r="BE404">
        <v>2</v>
      </c>
      <c r="BF404">
        <f t="shared" si="154"/>
        <v>0</v>
      </c>
      <c r="BG404">
        <f t="shared" si="140"/>
        <v>0</v>
      </c>
    </row>
    <row r="405" spans="38:59" ht="12" customHeight="1" x14ac:dyDescent="0.25">
      <c r="AL405">
        <f t="shared" si="141"/>
        <v>0</v>
      </c>
      <c r="AM405">
        <f t="shared" si="142"/>
        <v>2</v>
      </c>
      <c r="AN405">
        <f t="shared" si="143"/>
        <v>1</v>
      </c>
      <c r="AO405">
        <f t="shared" si="144"/>
        <v>0</v>
      </c>
      <c r="AP405">
        <f t="shared" si="145"/>
        <v>0</v>
      </c>
      <c r="AQ405">
        <f t="shared" si="135"/>
        <v>0</v>
      </c>
      <c r="AR405">
        <f t="shared" si="146"/>
        <v>0</v>
      </c>
      <c r="AS405">
        <f t="shared" si="147"/>
        <v>0</v>
      </c>
      <c r="AT405">
        <f t="shared" si="148"/>
        <v>0</v>
      </c>
      <c r="AU405">
        <f t="shared" si="136"/>
        <v>0</v>
      </c>
      <c r="AV405">
        <f t="shared" si="137"/>
        <v>0</v>
      </c>
      <c r="AW405">
        <f t="shared" si="138"/>
        <v>0</v>
      </c>
      <c r="AX405">
        <v>1</v>
      </c>
      <c r="AY405">
        <f t="shared" si="149"/>
        <v>0</v>
      </c>
      <c r="AZ405">
        <f t="shared" si="150"/>
        <v>0</v>
      </c>
      <c r="BA405">
        <f t="shared" si="151"/>
        <v>0</v>
      </c>
      <c r="BB405">
        <f t="shared" si="152"/>
        <v>0</v>
      </c>
      <c r="BC405">
        <f t="shared" si="153"/>
        <v>0</v>
      </c>
      <c r="BD405">
        <f t="shared" si="139"/>
        <v>0</v>
      </c>
      <c r="BE405">
        <v>2</v>
      </c>
      <c r="BF405">
        <f t="shared" si="154"/>
        <v>0</v>
      </c>
      <c r="BG405">
        <f t="shared" si="140"/>
        <v>0</v>
      </c>
    </row>
    <row r="406" spans="38:59" ht="12" customHeight="1" x14ac:dyDescent="0.25">
      <c r="AL406">
        <f t="shared" si="141"/>
        <v>0</v>
      </c>
      <c r="AM406">
        <f t="shared" si="142"/>
        <v>2</v>
      </c>
      <c r="AN406">
        <f t="shared" si="143"/>
        <v>1</v>
      </c>
      <c r="AO406">
        <f t="shared" si="144"/>
        <v>0</v>
      </c>
      <c r="AP406">
        <f t="shared" si="145"/>
        <v>0</v>
      </c>
      <c r="AQ406">
        <f t="shared" si="135"/>
        <v>0</v>
      </c>
      <c r="AR406">
        <f t="shared" si="146"/>
        <v>0</v>
      </c>
      <c r="AS406">
        <f t="shared" si="147"/>
        <v>0</v>
      </c>
      <c r="AT406">
        <f t="shared" si="148"/>
        <v>0</v>
      </c>
      <c r="AU406">
        <f t="shared" si="136"/>
        <v>0</v>
      </c>
      <c r="AV406">
        <f t="shared" si="137"/>
        <v>0</v>
      </c>
      <c r="AW406">
        <f t="shared" si="138"/>
        <v>0</v>
      </c>
      <c r="AX406">
        <v>1</v>
      </c>
      <c r="AY406">
        <f t="shared" si="149"/>
        <v>0</v>
      </c>
      <c r="AZ406">
        <f t="shared" si="150"/>
        <v>0</v>
      </c>
      <c r="BA406">
        <f t="shared" si="151"/>
        <v>0</v>
      </c>
      <c r="BB406">
        <f t="shared" si="152"/>
        <v>0</v>
      </c>
      <c r="BC406">
        <f t="shared" si="153"/>
        <v>0</v>
      </c>
      <c r="BD406">
        <f t="shared" si="139"/>
        <v>0</v>
      </c>
      <c r="BE406">
        <v>2</v>
      </c>
      <c r="BF406">
        <f t="shared" si="154"/>
        <v>0</v>
      </c>
      <c r="BG406">
        <f t="shared" si="140"/>
        <v>0</v>
      </c>
    </row>
    <row r="407" spans="38:59" ht="12" customHeight="1" x14ac:dyDescent="0.25">
      <c r="AL407">
        <f t="shared" si="141"/>
        <v>0</v>
      </c>
      <c r="AM407">
        <f t="shared" si="142"/>
        <v>2</v>
      </c>
      <c r="AN407">
        <f t="shared" si="143"/>
        <v>1</v>
      </c>
      <c r="AO407">
        <f t="shared" si="144"/>
        <v>0</v>
      </c>
      <c r="AP407">
        <f t="shared" si="145"/>
        <v>0</v>
      </c>
      <c r="AQ407">
        <f t="shared" si="135"/>
        <v>0</v>
      </c>
      <c r="AR407">
        <f t="shared" si="146"/>
        <v>0</v>
      </c>
      <c r="AS407">
        <f t="shared" si="147"/>
        <v>0</v>
      </c>
      <c r="AT407">
        <f t="shared" si="148"/>
        <v>0</v>
      </c>
      <c r="AU407">
        <f t="shared" si="136"/>
        <v>0</v>
      </c>
      <c r="AV407">
        <f t="shared" si="137"/>
        <v>0</v>
      </c>
      <c r="AW407">
        <f t="shared" si="138"/>
        <v>0</v>
      </c>
      <c r="AX407">
        <v>1</v>
      </c>
      <c r="AY407">
        <f t="shared" si="149"/>
        <v>0</v>
      </c>
      <c r="AZ407">
        <f t="shared" si="150"/>
        <v>0</v>
      </c>
      <c r="BA407">
        <f t="shared" si="151"/>
        <v>0</v>
      </c>
      <c r="BB407">
        <f t="shared" si="152"/>
        <v>0</v>
      </c>
      <c r="BC407">
        <f t="shared" si="153"/>
        <v>0</v>
      </c>
      <c r="BD407">
        <f t="shared" si="139"/>
        <v>0</v>
      </c>
      <c r="BE407">
        <v>2</v>
      </c>
      <c r="BF407">
        <f t="shared" si="154"/>
        <v>0</v>
      </c>
      <c r="BG407">
        <f t="shared" si="140"/>
        <v>0</v>
      </c>
    </row>
    <row r="408" spans="38:59" ht="12" customHeight="1" x14ac:dyDescent="0.25">
      <c r="AL408">
        <f t="shared" si="141"/>
        <v>0</v>
      </c>
      <c r="AM408">
        <f t="shared" si="142"/>
        <v>2</v>
      </c>
      <c r="AN408">
        <f t="shared" si="143"/>
        <v>1</v>
      </c>
      <c r="AO408">
        <f t="shared" si="144"/>
        <v>0</v>
      </c>
      <c r="AP408">
        <f t="shared" si="145"/>
        <v>0</v>
      </c>
      <c r="AQ408">
        <f t="shared" si="135"/>
        <v>0</v>
      </c>
      <c r="AR408">
        <f t="shared" si="146"/>
        <v>0</v>
      </c>
      <c r="AS408">
        <f t="shared" si="147"/>
        <v>0</v>
      </c>
      <c r="AT408">
        <f t="shared" si="148"/>
        <v>0</v>
      </c>
      <c r="AU408">
        <f t="shared" si="136"/>
        <v>0</v>
      </c>
      <c r="AV408">
        <f t="shared" si="137"/>
        <v>0</v>
      </c>
      <c r="AW408">
        <f t="shared" si="138"/>
        <v>0</v>
      </c>
      <c r="AX408">
        <v>1</v>
      </c>
      <c r="AY408">
        <f t="shared" si="149"/>
        <v>0</v>
      </c>
      <c r="AZ408">
        <f t="shared" si="150"/>
        <v>0</v>
      </c>
      <c r="BA408">
        <f t="shared" si="151"/>
        <v>0</v>
      </c>
      <c r="BB408">
        <f t="shared" si="152"/>
        <v>0</v>
      </c>
      <c r="BC408">
        <f t="shared" si="153"/>
        <v>0</v>
      </c>
      <c r="BD408">
        <f t="shared" si="139"/>
        <v>0</v>
      </c>
      <c r="BE408">
        <v>2</v>
      </c>
      <c r="BF408">
        <f t="shared" si="154"/>
        <v>0</v>
      </c>
      <c r="BG408">
        <f t="shared" si="140"/>
        <v>0</v>
      </c>
    </row>
    <row r="409" spans="38:59" ht="12" customHeight="1" x14ac:dyDescent="0.25">
      <c r="AL409">
        <f t="shared" si="141"/>
        <v>0</v>
      </c>
      <c r="AM409">
        <f t="shared" si="142"/>
        <v>2</v>
      </c>
      <c r="AN409">
        <f t="shared" si="143"/>
        <v>1</v>
      </c>
      <c r="AO409">
        <f t="shared" si="144"/>
        <v>0</v>
      </c>
      <c r="AP409">
        <f t="shared" si="145"/>
        <v>0</v>
      </c>
      <c r="AQ409">
        <f t="shared" si="135"/>
        <v>0</v>
      </c>
      <c r="AR409">
        <f t="shared" si="146"/>
        <v>0</v>
      </c>
      <c r="AS409">
        <f t="shared" si="147"/>
        <v>0</v>
      </c>
      <c r="AT409">
        <f t="shared" si="148"/>
        <v>0</v>
      </c>
      <c r="AU409">
        <f t="shared" si="136"/>
        <v>0</v>
      </c>
      <c r="AV409">
        <f t="shared" si="137"/>
        <v>0</v>
      </c>
      <c r="AW409">
        <f t="shared" si="138"/>
        <v>0</v>
      </c>
      <c r="AX409">
        <v>1</v>
      </c>
      <c r="AY409">
        <f t="shared" si="149"/>
        <v>0</v>
      </c>
      <c r="AZ409">
        <f t="shared" si="150"/>
        <v>0</v>
      </c>
      <c r="BA409">
        <f t="shared" si="151"/>
        <v>0</v>
      </c>
      <c r="BB409">
        <f t="shared" si="152"/>
        <v>0</v>
      </c>
      <c r="BC409">
        <f t="shared" si="153"/>
        <v>0</v>
      </c>
      <c r="BD409">
        <f t="shared" si="139"/>
        <v>0</v>
      </c>
      <c r="BE409">
        <v>2</v>
      </c>
      <c r="BF409">
        <f t="shared" si="154"/>
        <v>0</v>
      </c>
      <c r="BG409">
        <f t="shared" si="140"/>
        <v>0</v>
      </c>
    </row>
    <row r="410" spans="38:59" ht="12" customHeight="1" x14ac:dyDescent="0.25">
      <c r="AL410">
        <f t="shared" si="141"/>
        <v>0</v>
      </c>
      <c r="AM410">
        <f t="shared" si="142"/>
        <v>2</v>
      </c>
      <c r="AN410">
        <f t="shared" si="143"/>
        <v>1</v>
      </c>
      <c r="AO410">
        <f t="shared" si="144"/>
        <v>0</v>
      </c>
      <c r="AP410">
        <f t="shared" si="145"/>
        <v>0</v>
      </c>
      <c r="AQ410">
        <f t="shared" si="135"/>
        <v>0</v>
      </c>
      <c r="AR410">
        <f t="shared" si="146"/>
        <v>0</v>
      </c>
      <c r="AS410">
        <f t="shared" si="147"/>
        <v>0</v>
      </c>
      <c r="AT410">
        <f t="shared" si="148"/>
        <v>0</v>
      </c>
      <c r="AU410">
        <f t="shared" si="136"/>
        <v>0</v>
      </c>
      <c r="AV410">
        <f t="shared" si="137"/>
        <v>0</v>
      </c>
      <c r="AW410">
        <f t="shared" si="138"/>
        <v>0</v>
      </c>
      <c r="AX410">
        <v>1</v>
      </c>
      <c r="AY410">
        <f t="shared" si="149"/>
        <v>0</v>
      </c>
      <c r="AZ410">
        <f t="shared" si="150"/>
        <v>0</v>
      </c>
      <c r="BA410">
        <f t="shared" si="151"/>
        <v>0</v>
      </c>
      <c r="BB410">
        <f t="shared" si="152"/>
        <v>0</v>
      </c>
      <c r="BC410">
        <f t="shared" si="153"/>
        <v>0</v>
      </c>
      <c r="BD410">
        <f t="shared" si="139"/>
        <v>0</v>
      </c>
      <c r="BE410">
        <v>2</v>
      </c>
      <c r="BF410">
        <f t="shared" si="154"/>
        <v>0</v>
      </c>
      <c r="BG410">
        <f t="shared" si="140"/>
        <v>0</v>
      </c>
    </row>
    <row r="411" spans="38:59" ht="12" customHeight="1" x14ac:dyDescent="0.25">
      <c r="AL411">
        <f t="shared" si="141"/>
        <v>0</v>
      </c>
      <c r="AM411">
        <f t="shared" si="142"/>
        <v>2</v>
      </c>
      <c r="AN411">
        <f t="shared" si="143"/>
        <v>1</v>
      </c>
      <c r="AO411">
        <f t="shared" si="144"/>
        <v>0</v>
      </c>
      <c r="AP411">
        <f t="shared" si="145"/>
        <v>0</v>
      </c>
      <c r="AQ411">
        <f t="shared" si="135"/>
        <v>0</v>
      </c>
      <c r="AR411">
        <f t="shared" si="146"/>
        <v>0</v>
      </c>
      <c r="AS411">
        <f t="shared" si="147"/>
        <v>0</v>
      </c>
      <c r="AT411">
        <f t="shared" si="148"/>
        <v>0</v>
      </c>
      <c r="AU411">
        <f t="shared" si="136"/>
        <v>0</v>
      </c>
      <c r="AV411">
        <f t="shared" si="137"/>
        <v>0</v>
      </c>
      <c r="AW411">
        <f t="shared" si="138"/>
        <v>0</v>
      </c>
      <c r="AX411">
        <v>1</v>
      </c>
      <c r="AY411">
        <f t="shared" si="149"/>
        <v>0</v>
      </c>
      <c r="AZ411">
        <f t="shared" si="150"/>
        <v>0</v>
      </c>
      <c r="BA411">
        <f t="shared" si="151"/>
        <v>0</v>
      </c>
      <c r="BB411">
        <f t="shared" si="152"/>
        <v>0</v>
      </c>
      <c r="BC411">
        <f t="shared" si="153"/>
        <v>0</v>
      </c>
      <c r="BD411">
        <f t="shared" si="139"/>
        <v>0</v>
      </c>
      <c r="BE411">
        <v>2</v>
      </c>
      <c r="BF411">
        <f t="shared" si="154"/>
        <v>0</v>
      </c>
      <c r="BG411">
        <f t="shared" si="140"/>
        <v>0</v>
      </c>
    </row>
    <row r="412" spans="38:59" ht="12" customHeight="1" x14ac:dyDescent="0.25">
      <c r="AL412">
        <f t="shared" si="141"/>
        <v>0</v>
      </c>
      <c r="AM412">
        <f t="shared" si="142"/>
        <v>2</v>
      </c>
      <c r="AN412">
        <f t="shared" si="143"/>
        <v>1</v>
      </c>
      <c r="AO412">
        <f t="shared" si="144"/>
        <v>0</v>
      </c>
      <c r="AP412">
        <f t="shared" si="145"/>
        <v>0</v>
      </c>
      <c r="AQ412">
        <f t="shared" si="135"/>
        <v>0</v>
      </c>
      <c r="AR412">
        <f t="shared" si="146"/>
        <v>0</v>
      </c>
      <c r="AS412">
        <f t="shared" si="147"/>
        <v>0</v>
      </c>
      <c r="AT412">
        <f t="shared" si="148"/>
        <v>0</v>
      </c>
      <c r="AU412">
        <f t="shared" si="136"/>
        <v>0</v>
      </c>
      <c r="AV412">
        <f t="shared" si="137"/>
        <v>0</v>
      </c>
      <c r="AW412">
        <f t="shared" si="138"/>
        <v>0</v>
      </c>
      <c r="AX412">
        <v>1</v>
      </c>
      <c r="AY412">
        <f t="shared" si="149"/>
        <v>0</v>
      </c>
      <c r="AZ412">
        <f t="shared" si="150"/>
        <v>0</v>
      </c>
      <c r="BA412">
        <f t="shared" si="151"/>
        <v>0</v>
      </c>
      <c r="BB412">
        <f t="shared" si="152"/>
        <v>0</v>
      </c>
      <c r="BC412">
        <f t="shared" si="153"/>
        <v>0</v>
      </c>
      <c r="BD412">
        <f t="shared" si="139"/>
        <v>0</v>
      </c>
      <c r="BE412">
        <v>2</v>
      </c>
      <c r="BF412">
        <f t="shared" si="154"/>
        <v>0</v>
      </c>
      <c r="BG412">
        <f t="shared" si="140"/>
        <v>0</v>
      </c>
    </row>
    <row r="413" spans="38:59" ht="12" customHeight="1" x14ac:dyDescent="0.25">
      <c r="AL413">
        <f t="shared" si="141"/>
        <v>0</v>
      </c>
      <c r="AM413">
        <f t="shared" si="142"/>
        <v>2</v>
      </c>
      <c r="AN413">
        <f t="shared" si="143"/>
        <v>1</v>
      </c>
      <c r="AO413">
        <f t="shared" si="144"/>
        <v>0</v>
      </c>
      <c r="AP413">
        <f t="shared" si="145"/>
        <v>0</v>
      </c>
      <c r="AQ413">
        <f t="shared" si="135"/>
        <v>0</v>
      </c>
      <c r="AR413">
        <f t="shared" si="146"/>
        <v>0</v>
      </c>
      <c r="AS413">
        <f t="shared" si="147"/>
        <v>0</v>
      </c>
      <c r="AT413">
        <f t="shared" si="148"/>
        <v>0</v>
      </c>
      <c r="AU413">
        <f t="shared" si="136"/>
        <v>0</v>
      </c>
      <c r="AV413">
        <f t="shared" si="137"/>
        <v>0</v>
      </c>
      <c r="AW413">
        <f t="shared" si="138"/>
        <v>0</v>
      </c>
      <c r="AX413">
        <v>1</v>
      </c>
      <c r="AY413">
        <f t="shared" si="149"/>
        <v>0</v>
      </c>
      <c r="AZ413">
        <f t="shared" si="150"/>
        <v>0</v>
      </c>
      <c r="BA413">
        <f t="shared" si="151"/>
        <v>0</v>
      </c>
      <c r="BB413">
        <f t="shared" si="152"/>
        <v>0</v>
      </c>
      <c r="BC413">
        <f t="shared" si="153"/>
        <v>0</v>
      </c>
      <c r="BD413">
        <f t="shared" si="139"/>
        <v>0</v>
      </c>
      <c r="BE413">
        <v>2</v>
      </c>
      <c r="BF413">
        <f t="shared" si="154"/>
        <v>0</v>
      </c>
      <c r="BG413">
        <f t="shared" si="140"/>
        <v>0</v>
      </c>
    </row>
    <row r="414" spans="38:59" ht="12" customHeight="1" x14ac:dyDescent="0.25">
      <c r="AL414">
        <f t="shared" si="141"/>
        <v>0</v>
      </c>
      <c r="AM414">
        <f t="shared" si="142"/>
        <v>2</v>
      </c>
      <c r="AN414">
        <f t="shared" si="143"/>
        <v>1</v>
      </c>
      <c r="AO414">
        <f t="shared" si="144"/>
        <v>0</v>
      </c>
      <c r="AP414">
        <f t="shared" si="145"/>
        <v>0</v>
      </c>
      <c r="AQ414">
        <f t="shared" si="135"/>
        <v>0</v>
      </c>
      <c r="AR414">
        <f t="shared" si="146"/>
        <v>0</v>
      </c>
      <c r="AS414">
        <f t="shared" si="147"/>
        <v>0</v>
      </c>
      <c r="AT414">
        <f t="shared" si="148"/>
        <v>0</v>
      </c>
      <c r="AU414">
        <f t="shared" si="136"/>
        <v>0</v>
      </c>
      <c r="AV414">
        <f t="shared" si="137"/>
        <v>0</v>
      </c>
      <c r="AW414">
        <f t="shared" si="138"/>
        <v>0</v>
      </c>
      <c r="AX414">
        <v>1</v>
      </c>
      <c r="AY414">
        <f t="shared" si="149"/>
        <v>0</v>
      </c>
      <c r="AZ414">
        <f t="shared" si="150"/>
        <v>0</v>
      </c>
      <c r="BA414">
        <f t="shared" si="151"/>
        <v>0</v>
      </c>
      <c r="BB414">
        <f t="shared" si="152"/>
        <v>0</v>
      </c>
      <c r="BC414">
        <f t="shared" si="153"/>
        <v>0</v>
      </c>
      <c r="BD414">
        <f t="shared" si="139"/>
        <v>0</v>
      </c>
      <c r="BE414">
        <v>2</v>
      </c>
      <c r="BF414">
        <f t="shared" si="154"/>
        <v>0</v>
      </c>
      <c r="BG414">
        <f t="shared" si="140"/>
        <v>0</v>
      </c>
    </row>
    <row r="415" spans="38:59" ht="12" customHeight="1" x14ac:dyDescent="0.25">
      <c r="AL415">
        <f t="shared" si="141"/>
        <v>0</v>
      </c>
      <c r="AM415">
        <f t="shared" si="142"/>
        <v>2</v>
      </c>
      <c r="AN415">
        <f t="shared" si="143"/>
        <v>1</v>
      </c>
      <c r="AO415">
        <f t="shared" si="144"/>
        <v>0</v>
      </c>
      <c r="AP415">
        <f t="shared" si="145"/>
        <v>0</v>
      </c>
      <c r="AQ415">
        <f t="shared" si="135"/>
        <v>0</v>
      </c>
      <c r="AR415">
        <f t="shared" si="146"/>
        <v>0</v>
      </c>
      <c r="AS415">
        <f t="shared" si="147"/>
        <v>0</v>
      </c>
      <c r="AT415">
        <f t="shared" si="148"/>
        <v>0</v>
      </c>
      <c r="AU415">
        <f t="shared" si="136"/>
        <v>0</v>
      </c>
      <c r="AV415">
        <f t="shared" si="137"/>
        <v>0</v>
      </c>
      <c r="AW415">
        <f t="shared" si="138"/>
        <v>0</v>
      </c>
      <c r="AX415">
        <v>1</v>
      </c>
      <c r="AY415">
        <f t="shared" si="149"/>
        <v>0</v>
      </c>
      <c r="AZ415">
        <f t="shared" si="150"/>
        <v>0</v>
      </c>
      <c r="BA415">
        <f t="shared" si="151"/>
        <v>0</v>
      </c>
      <c r="BB415">
        <f t="shared" si="152"/>
        <v>0</v>
      </c>
      <c r="BC415">
        <f t="shared" si="153"/>
        <v>0</v>
      </c>
      <c r="BD415">
        <f t="shared" si="139"/>
        <v>0</v>
      </c>
      <c r="BE415">
        <v>2</v>
      </c>
      <c r="BF415">
        <f t="shared" si="154"/>
        <v>0</v>
      </c>
      <c r="BG415">
        <f t="shared" si="140"/>
        <v>0</v>
      </c>
    </row>
    <row r="416" spans="38:59" ht="12" customHeight="1" x14ac:dyDescent="0.25">
      <c r="AL416">
        <f t="shared" si="141"/>
        <v>0</v>
      </c>
      <c r="AM416">
        <f t="shared" si="142"/>
        <v>2</v>
      </c>
      <c r="AN416">
        <f t="shared" si="143"/>
        <v>1</v>
      </c>
      <c r="AO416">
        <f t="shared" si="144"/>
        <v>0</v>
      </c>
      <c r="AP416">
        <f t="shared" si="145"/>
        <v>0</v>
      </c>
      <c r="AQ416">
        <f t="shared" si="135"/>
        <v>0</v>
      </c>
      <c r="AR416">
        <f t="shared" si="146"/>
        <v>0</v>
      </c>
      <c r="AS416">
        <f t="shared" si="147"/>
        <v>0</v>
      </c>
      <c r="AT416">
        <f t="shared" si="148"/>
        <v>0</v>
      </c>
      <c r="AU416">
        <f t="shared" si="136"/>
        <v>0</v>
      </c>
      <c r="AV416">
        <f t="shared" si="137"/>
        <v>0</v>
      </c>
      <c r="AW416">
        <f t="shared" si="138"/>
        <v>0</v>
      </c>
      <c r="AX416">
        <v>1</v>
      </c>
      <c r="AY416">
        <f t="shared" si="149"/>
        <v>0</v>
      </c>
      <c r="AZ416">
        <f t="shared" si="150"/>
        <v>0</v>
      </c>
      <c r="BA416">
        <f t="shared" si="151"/>
        <v>0</v>
      </c>
      <c r="BB416">
        <f t="shared" si="152"/>
        <v>0</v>
      </c>
      <c r="BC416">
        <f t="shared" si="153"/>
        <v>0</v>
      </c>
      <c r="BD416">
        <f t="shared" si="139"/>
        <v>0</v>
      </c>
      <c r="BE416">
        <v>2</v>
      </c>
      <c r="BF416">
        <f t="shared" si="154"/>
        <v>0</v>
      </c>
      <c r="BG416">
        <f t="shared" si="140"/>
        <v>0</v>
      </c>
    </row>
    <row r="417" spans="38:59" ht="12" customHeight="1" x14ac:dyDescent="0.25">
      <c r="AL417">
        <f t="shared" si="141"/>
        <v>0</v>
      </c>
      <c r="AM417">
        <f t="shared" si="142"/>
        <v>2</v>
      </c>
      <c r="AN417">
        <f t="shared" si="143"/>
        <v>1</v>
      </c>
      <c r="AO417">
        <f t="shared" si="144"/>
        <v>0</v>
      </c>
      <c r="AP417">
        <f t="shared" si="145"/>
        <v>0</v>
      </c>
      <c r="AQ417">
        <f t="shared" si="135"/>
        <v>0</v>
      </c>
      <c r="AR417">
        <f t="shared" si="146"/>
        <v>0</v>
      </c>
      <c r="AS417">
        <f t="shared" si="147"/>
        <v>0</v>
      </c>
      <c r="AT417">
        <f t="shared" si="148"/>
        <v>0</v>
      </c>
      <c r="AU417">
        <f t="shared" si="136"/>
        <v>0</v>
      </c>
      <c r="AV417">
        <f t="shared" si="137"/>
        <v>0</v>
      </c>
      <c r="AW417">
        <f t="shared" si="138"/>
        <v>0</v>
      </c>
      <c r="AX417">
        <v>1</v>
      </c>
      <c r="AY417">
        <f t="shared" si="149"/>
        <v>0</v>
      </c>
      <c r="AZ417">
        <f t="shared" si="150"/>
        <v>0</v>
      </c>
      <c r="BA417">
        <f t="shared" si="151"/>
        <v>0</v>
      </c>
      <c r="BB417">
        <f t="shared" si="152"/>
        <v>0</v>
      </c>
      <c r="BC417">
        <f t="shared" si="153"/>
        <v>0</v>
      </c>
      <c r="BD417">
        <f t="shared" si="139"/>
        <v>0</v>
      </c>
      <c r="BE417">
        <v>2</v>
      </c>
      <c r="BF417">
        <f t="shared" si="154"/>
        <v>0</v>
      </c>
      <c r="BG417">
        <f t="shared" si="140"/>
        <v>0</v>
      </c>
    </row>
    <row r="418" spans="38:59" ht="12" customHeight="1" x14ac:dyDescent="0.25">
      <c r="AL418">
        <f t="shared" si="141"/>
        <v>0</v>
      </c>
      <c r="AM418">
        <f t="shared" si="142"/>
        <v>2</v>
      </c>
      <c r="AN418">
        <f t="shared" si="143"/>
        <v>1</v>
      </c>
      <c r="AO418">
        <f t="shared" si="144"/>
        <v>0</v>
      </c>
      <c r="AP418">
        <f t="shared" si="145"/>
        <v>0</v>
      </c>
      <c r="AQ418">
        <f t="shared" si="135"/>
        <v>0</v>
      </c>
      <c r="AR418">
        <f t="shared" si="146"/>
        <v>0</v>
      </c>
      <c r="AS418">
        <f t="shared" si="147"/>
        <v>0</v>
      </c>
      <c r="AT418">
        <f t="shared" si="148"/>
        <v>0</v>
      </c>
      <c r="AU418">
        <f t="shared" si="136"/>
        <v>0</v>
      </c>
      <c r="AV418">
        <f t="shared" si="137"/>
        <v>0</v>
      </c>
      <c r="AW418">
        <f t="shared" si="138"/>
        <v>0</v>
      </c>
      <c r="AX418">
        <v>1</v>
      </c>
      <c r="AY418">
        <f t="shared" si="149"/>
        <v>0</v>
      </c>
      <c r="AZ418">
        <f t="shared" si="150"/>
        <v>0</v>
      </c>
      <c r="BA418">
        <f t="shared" si="151"/>
        <v>0</v>
      </c>
      <c r="BB418">
        <f t="shared" si="152"/>
        <v>0</v>
      </c>
      <c r="BC418">
        <f t="shared" si="153"/>
        <v>0</v>
      </c>
      <c r="BD418">
        <f t="shared" si="139"/>
        <v>0</v>
      </c>
      <c r="BE418">
        <v>2</v>
      </c>
      <c r="BF418">
        <f t="shared" si="154"/>
        <v>0</v>
      </c>
      <c r="BG418">
        <f t="shared" si="140"/>
        <v>0</v>
      </c>
    </row>
    <row r="419" spans="38:59" ht="12" customHeight="1" x14ac:dyDescent="0.25">
      <c r="AL419">
        <f t="shared" si="141"/>
        <v>0</v>
      </c>
      <c r="AM419">
        <f t="shared" si="142"/>
        <v>2</v>
      </c>
      <c r="AN419">
        <f t="shared" si="143"/>
        <v>1</v>
      </c>
      <c r="AO419">
        <f t="shared" si="144"/>
        <v>0</v>
      </c>
      <c r="AP419">
        <f t="shared" si="145"/>
        <v>0</v>
      </c>
      <c r="AQ419">
        <f t="shared" si="135"/>
        <v>0</v>
      </c>
      <c r="AR419">
        <f t="shared" si="146"/>
        <v>0</v>
      </c>
      <c r="AS419">
        <f t="shared" si="147"/>
        <v>0</v>
      </c>
      <c r="AT419">
        <f t="shared" si="148"/>
        <v>0</v>
      </c>
      <c r="AU419">
        <f t="shared" si="136"/>
        <v>0</v>
      </c>
      <c r="AV419">
        <f t="shared" si="137"/>
        <v>0</v>
      </c>
      <c r="AW419">
        <f t="shared" si="138"/>
        <v>0</v>
      </c>
      <c r="AX419">
        <v>1</v>
      </c>
      <c r="AY419">
        <f t="shared" si="149"/>
        <v>0</v>
      </c>
      <c r="AZ419">
        <f t="shared" si="150"/>
        <v>0</v>
      </c>
      <c r="BA419">
        <f t="shared" si="151"/>
        <v>0</v>
      </c>
      <c r="BB419">
        <f t="shared" si="152"/>
        <v>0</v>
      </c>
      <c r="BC419">
        <f t="shared" si="153"/>
        <v>0</v>
      </c>
      <c r="BD419">
        <f t="shared" si="139"/>
        <v>0</v>
      </c>
      <c r="BE419">
        <v>2</v>
      </c>
      <c r="BF419">
        <f t="shared" si="154"/>
        <v>0</v>
      </c>
      <c r="BG419">
        <f t="shared" si="140"/>
        <v>0</v>
      </c>
    </row>
    <row r="420" spans="38:59" ht="12" customHeight="1" x14ac:dyDescent="0.25">
      <c r="AL420">
        <f t="shared" si="141"/>
        <v>0</v>
      </c>
      <c r="AM420">
        <f t="shared" si="142"/>
        <v>2</v>
      </c>
      <c r="AN420">
        <f t="shared" si="143"/>
        <v>1</v>
      </c>
      <c r="AO420">
        <f t="shared" si="144"/>
        <v>0</v>
      </c>
      <c r="AP420">
        <f t="shared" si="145"/>
        <v>0</v>
      </c>
      <c r="AQ420">
        <f t="shared" si="135"/>
        <v>0</v>
      </c>
      <c r="AR420">
        <f t="shared" si="146"/>
        <v>0</v>
      </c>
      <c r="AS420">
        <f t="shared" si="147"/>
        <v>0</v>
      </c>
      <c r="AT420">
        <f t="shared" si="148"/>
        <v>0</v>
      </c>
      <c r="AU420">
        <f t="shared" si="136"/>
        <v>0</v>
      </c>
      <c r="AV420">
        <f t="shared" si="137"/>
        <v>0</v>
      </c>
      <c r="AW420">
        <f t="shared" si="138"/>
        <v>0</v>
      </c>
      <c r="AX420">
        <v>1</v>
      </c>
      <c r="AY420">
        <f t="shared" si="149"/>
        <v>0</v>
      </c>
      <c r="AZ420">
        <f t="shared" si="150"/>
        <v>0</v>
      </c>
      <c r="BA420">
        <f t="shared" si="151"/>
        <v>0</v>
      </c>
      <c r="BB420">
        <f t="shared" si="152"/>
        <v>0</v>
      </c>
      <c r="BC420">
        <f t="shared" si="153"/>
        <v>0</v>
      </c>
      <c r="BD420">
        <f t="shared" si="139"/>
        <v>0</v>
      </c>
      <c r="BE420">
        <v>2</v>
      </c>
      <c r="BF420">
        <f t="shared" si="154"/>
        <v>0</v>
      </c>
      <c r="BG420">
        <f t="shared" si="140"/>
        <v>0</v>
      </c>
    </row>
    <row r="421" spans="38:59" ht="12" customHeight="1" x14ac:dyDescent="0.25">
      <c r="AL421">
        <f t="shared" si="141"/>
        <v>0</v>
      </c>
      <c r="AM421">
        <f t="shared" si="142"/>
        <v>2</v>
      </c>
      <c r="AN421">
        <f t="shared" si="143"/>
        <v>1</v>
      </c>
      <c r="AO421">
        <f t="shared" si="144"/>
        <v>0</v>
      </c>
      <c r="AP421">
        <f t="shared" si="145"/>
        <v>0</v>
      </c>
      <c r="AQ421">
        <f t="shared" ref="AQ421:AQ484" si="155">IF(B421&gt;=75,1,0)</f>
        <v>0</v>
      </c>
      <c r="AR421">
        <f t="shared" si="146"/>
        <v>0</v>
      </c>
      <c r="AS421">
        <f t="shared" si="147"/>
        <v>0</v>
      </c>
      <c r="AT421">
        <f t="shared" si="148"/>
        <v>0</v>
      </c>
      <c r="AU421">
        <f t="shared" ref="AU421:AU484" si="156">IF(B421&gt;=65,1,0)</f>
        <v>0</v>
      </c>
      <c r="AV421">
        <f t="shared" ref="AV421:AV484" si="157">IF(C421="FEMALE",1,0)</f>
        <v>0</v>
      </c>
      <c r="AW421">
        <f t="shared" ref="AW421:AW484" si="158">IF(B421&gt;65,1,0)</f>
        <v>0</v>
      </c>
      <c r="AX421">
        <v>1</v>
      </c>
      <c r="AY421">
        <f t="shared" si="149"/>
        <v>0</v>
      </c>
      <c r="AZ421">
        <f t="shared" si="150"/>
        <v>0</v>
      </c>
      <c r="BA421">
        <f t="shared" si="151"/>
        <v>0</v>
      </c>
      <c r="BB421">
        <f t="shared" si="152"/>
        <v>0</v>
      </c>
      <c r="BC421">
        <f t="shared" si="153"/>
        <v>0</v>
      </c>
      <c r="BD421">
        <f t="shared" ref="BD421:BD484" si="159">IF(B421&gt;=70,3,IF(B421&gt;=60,2,IF(B421&gt;=50,1,0)))</f>
        <v>0</v>
      </c>
      <c r="BE421">
        <v>2</v>
      </c>
      <c r="BF421">
        <f t="shared" si="154"/>
        <v>0</v>
      </c>
      <c r="BG421">
        <f t="shared" ref="BG421:BG484" si="160">IF(C421="FEMALE",1,0)</f>
        <v>0</v>
      </c>
    </row>
    <row r="422" spans="38:59" ht="12" customHeight="1" x14ac:dyDescent="0.25">
      <c r="AL422">
        <f t="shared" ref="AL422:AL485" si="161">SUM(AO422:AV422)</f>
        <v>0</v>
      </c>
      <c r="AM422">
        <f t="shared" ref="AM422:AM485" si="162">SUM(BB422:BG422)</f>
        <v>2</v>
      </c>
      <c r="AN422">
        <f t="shared" ref="AN422:AN485" si="163">SUM(AW422:BA422)</f>
        <v>1</v>
      </c>
      <c r="AO422">
        <f t="shared" ref="AO422:AO485" si="164">IF(M422="YES",1,0)</f>
        <v>0</v>
      </c>
      <c r="AP422">
        <f t="shared" ref="AP422:AP485" si="165">IF(F422="YES",1,0)</f>
        <v>0</v>
      </c>
      <c r="AQ422">
        <f t="shared" si="155"/>
        <v>0</v>
      </c>
      <c r="AR422">
        <f t="shared" ref="AR422:AR485" si="166">IF(G422="YES",1,0)</f>
        <v>0</v>
      </c>
      <c r="AS422">
        <f t="shared" ref="AS422:AS485" si="167">IF(K422="YES",2,0)</f>
        <v>0</v>
      </c>
      <c r="AT422">
        <f t="shared" ref="AT422:AT485" si="168">IF(J422="YES",1,0)</f>
        <v>0</v>
      </c>
      <c r="AU422">
        <f t="shared" si="156"/>
        <v>0</v>
      </c>
      <c r="AV422">
        <f t="shared" si="157"/>
        <v>0</v>
      </c>
      <c r="AW422">
        <f t="shared" si="158"/>
        <v>0</v>
      </c>
      <c r="AX422">
        <v>1</v>
      </c>
      <c r="AY422">
        <f t="shared" ref="AY422:AY485" si="169">IF(O422&lt;&gt;"",IF(O422&lt;60,1,0),0)</f>
        <v>0</v>
      </c>
      <c r="AZ422">
        <f t="shared" ref="AZ422:AZ485" si="170">IF(X422&gt;=43,1,0)</f>
        <v>0</v>
      </c>
      <c r="BA422">
        <f t="shared" ref="BA422:BA485" si="171">IF(AB422&lt;&gt;"",IF(AB422&lt;50,1,0),0)</f>
        <v>0</v>
      </c>
      <c r="BB422">
        <f t="shared" ref="BB422:BB485" si="172">IF(H422="YES",1,0)</f>
        <v>0</v>
      </c>
      <c r="BC422">
        <f t="shared" ref="BC422:BC485" si="173">IF(X422&gt;=55,4,IF(X422&gt;=50,3,IF(X422&gt;=45,2,IF(X422&gt;=40,1,0))))</f>
        <v>0</v>
      </c>
      <c r="BD422">
        <f t="shared" si="159"/>
        <v>0</v>
      </c>
      <c r="BE422">
        <v>2</v>
      </c>
      <c r="BF422">
        <f t="shared" ref="BF422:BF485" si="174">IF(V422&gt;=2,2,IF(V422&gt;=1,1,0))</f>
        <v>0</v>
      </c>
      <c r="BG422">
        <f t="shared" si="160"/>
        <v>0</v>
      </c>
    </row>
    <row r="423" spans="38:59" ht="12" customHeight="1" x14ac:dyDescent="0.25">
      <c r="AL423">
        <f t="shared" si="161"/>
        <v>0</v>
      </c>
      <c r="AM423">
        <f t="shared" si="162"/>
        <v>2</v>
      </c>
      <c r="AN423">
        <f t="shared" si="163"/>
        <v>1</v>
      </c>
      <c r="AO423">
        <f t="shared" si="164"/>
        <v>0</v>
      </c>
      <c r="AP423">
        <f t="shared" si="165"/>
        <v>0</v>
      </c>
      <c r="AQ423">
        <f t="shared" si="155"/>
        <v>0</v>
      </c>
      <c r="AR423">
        <f t="shared" si="166"/>
        <v>0</v>
      </c>
      <c r="AS423">
        <f t="shared" si="167"/>
        <v>0</v>
      </c>
      <c r="AT423">
        <f t="shared" si="168"/>
        <v>0</v>
      </c>
      <c r="AU423">
        <f t="shared" si="156"/>
        <v>0</v>
      </c>
      <c r="AV423">
        <f t="shared" si="157"/>
        <v>0</v>
      </c>
      <c r="AW423">
        <f t="shared" si="158"/>
        <v>0</v>
      </c>
      <c r="AX423">
        <v>1</v>
      </c>
      <c r="AY423">
        <f t="shared" si="169"/>
        <v>0</v>
      </c>
      <c r="AZ423">
        <f t="shared" si="170"/>
        <v>0</v>
      </c>
      <c r="BA423">
        <f t="shared" si="171"/>
        <v>0</v>
      </c>
      <c r="BB423">
        <f t="shared" si="172"/>
        <v>0</v>
      </c>
      <c r="BC423">
        <f t="shared" si="173"/>
        <v>0</v>
      </c>
      <c r="BD423">
        <f t="shared" si="159"/>
        <v>0</v>
      </c>
      <c r="BE423">
        <v>2</v>
      </c>
      <c r="BF423">
        <f t="shared" si="174"/>
        <v>0</v>
      </c>
      <c r="BG423">
        <f t="shared" si="160"/>
        <v>0</v>
      </c>
    </row>
    <row r="424" spans="38:59" ht="12" customHeight="1" x14ac:dyDescent="0.25">
      <c r="AL424">
        <f t="shared" si="161"/>
        <v>0</v>
      </c>
      <c r="AM424">
        <f t="shared" si="162"/>
        <v>2</v>
      </c>
      <c r="AN424">
        <f t="shared" si="163"/>
        <v>1</v>
      </c>
      <c r="AO424">
        <f t="shared" si="164"/>
        <v>0</v>
      </c>
      <c r="AP424">
        <f t="shared" si="165"/>
        <v>0</v>
      </c>
      <c r="AQ424">
        <f t="shared" si="155"/>
        <v>0</v>
      </c>
      <c r="AR424">
        <f t="shared" si="166"/>
        <v>0</v>
      </c>
      <c r="AS424">
        <f t="shared" si="167"/>
        <v>0</v>
      </c>
      <c r="AT424">
        <f t="shared" si="168"/>
        <v>0</v>
      </c>
      <c r="AU424">
        <f t="shared" si="156"/>
        <v>0</v>
      </c>
      <c r="AV424">
        <f t="shared" si="157"/>
        <v>0</v>
      </c>
      <c r="AW424">
        <f t="shared" si="158"/>
        <v>0</v>
      </c>
      <c r="AX424">
        <v>1</v>
      </c>
      <c r="AY424">
        <f t="shared" si="169"/>
        <v>0</v>
      </c>
      <c r="AZ424">
        <f t="shared" si="170"/>
        <v>0</v>
      </c>
      <c r="BA424">
        <f t="shared" si="171"/>
        <v>0</v>
      </c>
      <c r="BB424">
        <f t="shared" si="172"/>
        <v>0</v>
      </c>
      <c r="BC424">
        <f t="shared" si="173"/>
        <v>0</v>
      </c>
      <c r="BD424">
        <f t="shared" si="159"/>
        <v>0</v>
      </c>
      <c r="BE424">
        <v>2</v>
      </c>
      <c r="BF424">
        <f t="shared" si="174"/>
        <v>0</v>
      </c>
      <c r="BG424">
        <f t="shared" si="160"/>
        <v>0</v>
      </c>
    </row>
    <row r="425" spans="38:59" ht="12" customHeight="1" x14ac:dyDescent="0.25">
      <c r="AL425">
        <f t="shared" si="161"/>
        <v>0</v>
      </c>
      <c r="AM425">
        <f t="shared" si="162"/>
        <v>2</v>
      </c>
      <c r="AN425">
        <f t="shared" si="163"/>
        <v>1</v>
      </c>
      <c r="AO425">
        <f t="shared" si="164"/>
        <v>0</v>
      </c>
      <c r="AP425">
        <f t="shared" si="165"/>
        <v>0</v>
      </c>
      <c r="AQ425">
        <f t="shared" si="155"/>
        <v>0</v>
      </c>
      <c r="AR425">
        <f t="shared" si="166"/>
        <v>0</v>
      </c>
      <c r="AS425">
        <f t="shared" si="167"/>
        <v>0</v>
      </c>
      <c r="AT425">
        <f t="shared" si="168"/>
        <v>0</v>
      </c>
      <c r="AU425">
        <f t="shared" si="156"/>
        <v>0</v>
      </c>
      <c r="AV425">
        <f t="shared" si="157"/>
        <v>0</v>
      </c>
      <c r="AW425">
        <f t="shared" si="158"/>
        <v>0</v>
      </c>
      <c r="AX425">
        <v>1</v>
      </c>
      <c r="AY425">
        <f t="shared" si="169"/>
        <v>0</v>
      </c>
      <c r="AZ425">
        <f t="shared" si="170"/>
        <v>0</v>
      </c>
      <c r="BA425">
        <f t="shared" si="171"/>
        <v>0</v>
      </c>
      <c r="BB425">
        <f t="shared" si="172"/>
        <v>0</v>
      </c>
      <c r="BC425">
        <f t="shared" si="173"/>
        <v>0</v>
      </c>
      <c r="BD425">
        <f t="shared" si="159"/>
        <v>0</v>
      </c>
      <c r="BE425">
        <v>2</v>
      </c>
      <c r="BF425">
        <f t="shared" si="174"/>
        <v>0</v>
      </c>
      <c r="BG425">
        <f t="shared" si="160"/>
        <v>0</v>
      </c>
    </row>
    <row r="426" spans="38:59" ht="12" customHeight="1" x14ac:dyDescent="0.25">
      <c r="AL426">
        <f t="shared" si="161"/>
        <v>0</v>
      </c>
      <c r="AM426">
        <f t="shared" si="162"/>
        <v>2</v>
      </c>
      <c r="AN426">
        <f t="shared" si="163"/>
        <v>1</v>
      </c>
      <c r="AO426">
        <f t="shared" si="164"/>
        <v>0</v>
      </c>
      <c r="AP426">
        <f t="shared" si="165"/>
        <v>0</v>
      </c>
      <c r="AQ426">
        <f t="shared" si="155"/>
        <v>0</v>
      </c>
      <c r="AR426">
        <f t="shared" si="166"/>
        <v>0</v>
      </c>
      <c r="AS426">
        <f t="shared" si="167"/>
        <v>0</v>
      </c>
      <c r="AT426">
        <f t="shared" si="168"/>
        <v>0</v>
      </c>
      <c r="AU426">
        <f t="shared" si="156"/>
        <v>0</v>
      </c>
      <c r="AV426">
        <f t="shared" si="157"/>
        <v>0</v>
      </c>
      <c r="AW426">
        <f t="shared" si="158"/>
        <v>0</v>
      </c>
      <c r="AX426">
        <v>1</v>
      </c>
      <c r="AY426">
        <f t="shared" si="169"/>
        <v>0</v>
      </c>
      <c r="AZ426">
        <f t="shared" si="170"/>
        <v>0</v>
      </c>
      <c r="BA426">
        <f t="shared" si="171"/>
        <v>0</v>
      </c>
      <c r="BB426">
        <f t="shared" si="172"/>
        <v>0</v>
      </c>
      <c r="BC426">
        <f t="shared" si="173"/>
        <v>0</v>
      </c>
      <c r="BD426">
        <f t="shared" si="159"/>
        <v>0</v>
      </c>
      <c r="BE426">
        <v>2</v>
      </c>
      <c r="BF426">
        <f t="shared" si="174"/>
        <v>0</v>
      </c>
      <c r="BG426">
        <f t="shared" si="160"/>
        <v>0</v>
      </c>
    </row>
    <row r="427" spans="38:59" ht="12" customHeight="1" x14ac:dyDescent="0.25">
      <c r="AL427">
        <f t="shared" si="161"/>
        <v>0</v>
      </c>
      <c r="AM427">
        <f t="shared" si="162"/>
        <v>2</v>
      </c>
      <c r="AN427">
        <f t="shared" si="163"/>
        <v>1</v>
      </c>
      <c r="AO427">
        <f t="shared" si="164"/>
        <v>0</v>
      </c>
      <c r="AP427">
        <f t="shared" si="165"/>
        <v>0</v>
      </c>
      <c r="AQ427">
        <f t="shared" si="155"/>
        <v>0</v>
      </c>
      <c r="AR427">
        <f t="shared" si="166"/>
        <v>0</v>
      </c>
      <c r="AS427">
        <f t="shared" si="167"/>
        <v>0</v>
      </c>
      <c r="AT427">
        <f t="shared" si="168"/>
        <v>0</v>
      </c>
      <c r="AU427">
        <f t="shared" si="156"/>
        <v>0</v>
      </c>
      <c r="AV427">
        <f t="shared" si="157"/>
        <v>0</v>
      </c>
      <c r="AW427">
        <f t="shared" si="158"/>
        <v>0</v>
      </c>
      <c r="AX427">
        <v>1</v>
      </c>
      <c r="AY427">
        <f t="shared" si="169"/>
        <v>0</v>
      </c>
      <c r="AZ427">
        <f t="shared" si="170"/>
        <v>0</v>
      </c>
      <c r="BA427">
        <f t="shared" si="171"/>
        <v>0</v>
      </c>
      <c r="BB427">
        <f t="shared" si="172"/>
        <v>0</v>
      </c>
      <c r="BC427">
        <f t="shared" si="173"/>
        <v>0</v>
      </c>
      <c r="BD427">
        <f t="shared" si="159"/>
        <v>0</v>
      </c>
      <c r="BE427">
        <v>2</v>
      </c>
      <c r="BF427">
        <f t="shared" si="174"/>
        <v>0</v>
      </c>
      <c r="BG427">
        <f t="shared" si="160"/>
        <v>0</v>
      </c>
    </row>
    <row r="428" spans="38:59" ht="12" customHeight="1" x14ac:dyDescent="0.25">
      <c r="AL428">
        <f t="shared" si="161"/>
        <v>0</v>
      </c>
      <c r="AM428">
        <f t="shared" si="162"/>
        <v>2</v>
      </c>
      <c r="AN428">
        <f t="shared" si="163"/>
        <v>1</v>
      </c>
      <c r="AO428">
        <f t="shared" si="164"/>
        <v>0</v>
      </c>
      <c r="AP428">
        <f t="shared" si="165"/>
        <v>0</v>
      </c>
      <c r="AQ428">
        <f t="shared" si="155"/>
        <v>0</v>
      </c>
      <c r="AR428">
        <f t="shared" si="166"/>
        <v>0</v>
      </c>
      <c r="AS428">
        <f t="shared" si="167"/>
        <v>0</v>
      </c>
      <c r="AT428">
        <f t="shared" si="168"/>
        <v>0</v>
      </c>
      <c r="AU428">
        <f t="shared" si="156"/>
        <v>0</v>
      </c>
      <c r="AV428">
        <f t="shared" si="157"/>
        <v>0</v>
      </c>
      <c r="AW428">
        <f t="shared" si="158"/>
        <v>0</v>
      </c>
      <c r="AX428">
        <v>1</v>
      </c>
      <c r="AY428">
        <f t="shared" si="169"/>
        <v>0</v>
      </c>
      <c r="AZ428">
        <f t="shared" si="170"/>
        <v>0</v>
      </c>
      <c r="BA428">
        <f t="shared" si="171"/>
        <v>0</v>
      </c>
      <c r="BB428">
        <f t="shared" si="172"/>
        <v>0</v>
      </c>
      <c r="BC428">
        <f t="shared" si="173"/>
        <v>0</v>
      </c>
      <c r="BD428">
        <f t="shared" si="159"/>
        <v>0</v>
      </c>
      <c r="BE428">
        <v>2</v>
      </c>
      <c r="BF428">
        <f t="shared" si="174"/>
        <v>0</v>
      </c>
      <c r="BG428">
        <f t="shared" si="160"/>
        <v>0</v>
      </c>
    </row>
    <row r="429" spans="38:59" ht="12" customHeight="1" x14ac:dyDescent="0.25">
      <c r="AL429">
        <f t="shared" si="161"/>
        <v>0</v>
      </c>
      <c r="AM429">
        <f t="shared" si="162"/>
        <v>2</v>
      </c>
      <c r="AN429">
        <f t="shared" si="163"/>
        <v>1</v>
      </c>
      <c r="AO429">
        <f t="shared" si="164"/>
        <v>0</v>
      </c>
      <c r="AP429">
        <f t="shared" si="165"/>
        <v>0</v>
      </c>
      <c r="AQ429">
        <f t="shared" si="155"/>
        <v>0</v>
      </c>
      <c r="AR429">
        <f t="shared" si="166"/>
        <v>0</v>
      </c>
      <c r="AS429">
        <f t="shared" si="167"/>
        <v>0</v>
      </c>
      <c r="AT429">
        <f t="shared" si="168"/>
        <v>0</v>
      </c>
      <c r="AU429">
        <f t="shared" si="156"/>
        <v>0</v>
      </c>
      <c r="AV429">
        <f t="shared" si="157"/>
        <v>0</v>
      </c>
      <c r="AW429">
        <f t="shared" si="158"/>
        <v>0</v>
      </c>
      <c r="AX429">
        <v>1</v>
      </c>
      <c r="AY429">
        <f t="shared" si="169"/>
        <v>0</v>
      </c>
      <c r="AZ429">
        <f t="shared" si="170"/>
        <v>0</v>
      </c>
      <c r="BA429">
        <f t="shared" si="171"/>
        <v>0</v>
      </c>
      <c r="BB429">
        <f t="shared" si="172"/>
        <v>0</v>
      </c>
      <c r="BC429">
        <f t="shared" si="173"/>
        <v>0</v>
      </c>
      <c r="BD429">
        <f t="shared" si="159"/>
        <v>0</v>
      </c>
      <c r="BE429">
        <v>2</v>
      </c>
      <c r="BF429">
        <f t="shared" si="174"/>
        <v>0</v>
      </c>
      <c r="BG429">
        <f t="shared" si="160"/>
        <v>0</v>
      </c>
    </row>
    <row r="430" spans="38:59" ht="12" customHeight="1" x14ac:dyDescent="0.25">
      <c r="AL430">
        <f t="shared" si="161"/>
        <v>0</v>
      </c>
      <c r="AM430">
        <f t="shared" si="162"/>
        <v>2</v>
      </c>
      <c r="AN430">
        <f t="shared" si="163"/>
        <v>1</v>
      </c>
      <c r="AO430">
        <f t="shared" si="164"/>
        <v>0</v>
      </c>
      <c r="AP430">
        <f t="shared" si="165"/>
        <v>0</v>
      </c>
      <c r="AQ430">
        <f t="shared" si="155"/>
        <v>0</v>
      </c>
      <c r="AR430">
        <f t="shared" si="166"/>
        <v>0</v>
      </c>
      <c r="AS430">
        <f t="shared" si="167"/>
        <v>0</v>
      </c>
      <c r="AT430">
        <f t="shared" si="168"/>
        <v>0</v>
      </c>
      <c r="AU430">
        <f t="shared" si="156"/>
        <v>0</v>
      </c>
      <c r="AV430">
        <f t="shared" si="157"/>
        <v>0</v>
      </c>
      <c r="AW430">
        <f t="shared" si="158"/>
        <v>0</v>
      </c>
      <c r="AX430">
        <v>1</v>
      </c>
      <c r="AY430">
        <f t="shared" si="169"/>
        <v>0</v>
      </c>
      <c r="AZ430">
        <f t="shared" si="170"/>
        <v>0</v>
      </c>
      <c r="BA430">
        <f t="shared" si="171"/>
        <v>0</v>
      </c>
      <c r="BB430">
        <f t="shared" si="172"/>
        <v>0</v>
      </c>
      <c r="BC430">
        <f t="shared" si="173"/>
        <v>0</v>
      </c>
      <c r="BD430">
        <f t="shared" si="159"/>
        <v>0</v>
      </c>
      <c r="BE430">
        <v>2</v>
      </c>
      <c r="BF430">
        <f t="shared" si="174"/>
        <v>0</v>
      </c>
      <c r="BG430">
        <f t="shared" si="160"/>
        <v>0</v>
      </c>
    </row>
    <row r="431" spans="38:59" ht="12" customHeight="1" x14ac:dyDescent="0.25">
      <c r="AL431">
        <f t="shared" si="161"/>
        <v>0</v>
      </c>
      <c r="AM431">
        <f t="shared" si="162"/>
        <v>2</v>
      </c>
      <c r="AN431">
        <f t="shared" si="163"/>
        <v>1</v>
      </c>
      <c r="AO431">
        <f t="shared" si="164"/>
        <v>0</v>
      </c>
      <c r="AP431">
        <f t="shared" si="165"/>
        <v>0</v>
      </c>
      <c r="AQ431">
        <f t="shared" si="155"/>
        <v>0</v>
      </c>
      <c r="AR431">
        <f t="shared" si="166"/>
        <v>0</v>
      </c>
      <c r="AS431">
        <f t="shared" si="167"/>
        <v>0</v>
      </c>
      <c r="AT431">
        <f t="shared" si="168"/>
        <v>0</v>
      </c>
      <c r="AU431">
        <f t="shared" si="156"/>
        <v>0</v>
      </c>
      <c r="AV431">
        <f t="shared" si="157"/>
        <v>0</v>
      </c>
      <c r="AW431">
        <f t="shared" si="158"/>
        <v>0</v>
      </c>
      <c r="AX431">
        <v>1</v>
      </c>
      <c r="AY431">
        <f t="shared" si="169"/>
        <v>0</v>
      </c>
      <c r="AZ431">
        <f t="shared" si="170"/>
        <v>0</v>
      </c>
      <c r="BA431">
        <f t="shared" si="171"/>
        <v>0</v>
      </c>
      <c r="BB431">
        <f t="shared" si="172"/>
        <v>0</v>
      </c>
      <c r="BC431">
        <f t="shared" si="173"/>
        <v>0</v>
      </c>
      <c r="BD431">
        <f t="shared" si="159"/>
        <v>0</v>
      </c>
      <c r="BE431">
        <v>2</v>
      </c>
      <c r="BF431">
        <f t="shared" si="174"/>
        <v>0</v>
      </c>
      <c r="BG431">
        <f t="shared" si="160"/>
        <v>0</v>
      </c>
    </row>
    <row r="432" spans="38:59" ht="12" customHeight="1" x14ac:dyDescent="0.25">
      <c r="AL432">
        <f t="shared" si="161"/>
        <v>0</v>
      </c>
      <c r="AM432">
        <f t="shared" si="162"/>
        <v>2</v>
      </c>
      <c r="AN432">
        <f t="shared" si="163"/>
        <v>1</v>
      </c>
      <c r="AO432">
        <f t="shared" si="164"/>
        <v>0</v>
      </c>
      <c r="AP432">
        <f t="shared" si="165"/>
        <v>0</v>
      </c>
      <c r="AQ432">
        <f t="shared" si="155"/>
        <v>0</v>
      </c>
      <c r="AR432">
        <f t="shared" si="166"/>
        <v>0</v>
      </c>
      <c r="AS432">
        <f t="shared" si="167"/>
        <v>0</v>
      </c>
      <c r="AT432">
        <f t="shared" si="168"/>
        <v>0</v>
      </c>
      <c r="AU432">
        <f t="shared" si="156"/>
        <v>0</v>
      </c>
      <c r="AV432">
        <f t="shared" si="157"/>
        <v>0</v>
      </c>
      <c r="AW432">
        <f t="shared" si="158"/>
        <v>0</v>
      </c>
      <c r="AX432">
        <v>1</v>
      </c>
      <c r="AY432">
        <f t="shared" si="169"/>
        <v>0</v>
      </c>
      <c r="AZ432">
        <f t="shared" si="170"/>
        <v>0</v>
      </c>
      <c r="BA432">
        <f t="shared" si="171"/>
        <v>0</v>
      </c>
      <c r="BB432">
        <f t="shared" si="172"/>
        <v>0</v>
      </c>
      <c r="BC432">
        <f t="shared" si="173"/>
        <v>0</v>
      </c>
      <c r="BD432">
        <f t="shared" si="159"/>
        <v>0</v>
      </c>
      <c r="BE432">
        <v>2</v>
      </c>
      <c r="BF432">
        <f t="shared" si="174"/>
        <v>0</v>
      </c>
      <c r="BG432">
        <f t="shared" si="160"/>
        <v>0</v>
      </c>
    </row>
    <row r="433" spans="38:59" ht="12" customHeight="1" x14ac:dyDescent="0.25">
      <c r="AL433">
        <f t="shared" si="161"/>
        <v>0</v>
      </c>
      <c r="AM433">
        <f t="shared" si="162"/>
        <v>2</v>
      </c>
      <c r="AN433">
        <f t="shared" si="163"/>
        <v>1</v>
      </c>
      <c r="AO433">
        <f t="shared" si="164"/>
        <v>0</v>
      </c>
      <c r="AP433">
        <f t="shared" si="165"/>
        <v>0</v>
      </c>
      <c r="AQ433">
        <f t="shared" si="155"/>
        <v>0</v>
      </c>
      <c r="AR433">
        <f t="shared" si="166"/>
        <v>0</v>
      </c>
      <c r="AS433">
        <f t="shared" si="167"/>
        <v>0</v>
      </c>
      <c r="AT433">
        <f t="shared" si="168"/>
        <v>0</v>
      </c>
      <c r="AU433">
        <f t="shared" si="156"/>
        <v>0</v>
      </c>
      <c r="AV433">
        <f t="shared" si="157"/>
        <v>0</v>
      </c>
      <c r="AW433">
        <f t="shared" si="158"/>
        <v>0</v>
      </c>
      <c r="AX433">
        <v>1</v>
      </c>
      <c r="AY433">
        <f t="shared" si="169"/>
        <v>0</v>
      </c>
      <c r="AZ433">
        <f t="shared" si="170"/>
        <v>0</v>
      </c>
      <c r="BA433">
        <f t="shared" si="171"/>
        <v>0</v>
      </c>
      <c r="BB433">
        <f t="shared" si="172"/>
        <v>0</v>
      </c>
      <c r="BC433">
        <f t="shared" si="173"/>
        <v>0</v>
      </c>
      <c r="BD433">
        <f t="shared" si="159"/>
        <v>0</v>
      </c>
      <c r="BE433">
        <v>2</v>
      </c>
      <c r="BF433">
        <f t="shared" si="174"/>
        <v>0</v>
      </c>
      <c r="BG433">
        <f t="shared" si="160"/>
        <v>0</v>
      </c>
    </row>
    <row r="434" spans="38:59" ht="12" customHeight="1" x14ac:dyDescent="0.25">
      <c r="AL434">
        <f t="shared" si="161"/>
        <v>0</v>
      </c>
      <c r="AM434">
        <f t="shared" si="162"/>
        <v>2</v>
      </c>
      <c r="AN434">
        <f t="shared" si="163"/>
        <v>1</v>
      </c>
      <c r="AO434">
        <f t="shared" si="164"/>
        <v>0</v>
      </c>
      <c r="AP434">
        <f t="shared" si="165"/>
        <v>0</v>
      </c>
      <c r="AQ434">
        <f t="shared" si="155"/>
        <v>0</v>
      </c>
      <c r="AR434">
        <f t="shared" si="166"/>
        <v>0</v>
      </c>
      <c r="AS434">
        <f t="shared" si="167"/>
        <v>0</v>
      </c>
      <c r="AT434">
        <f t="shared" si="168"/>
        <v>0</v>
      </c>
      <c r="AU434">
        <f t="shared" si="156"/>
        <v>0</v>
      </c>
      <c r="AV434">
        <f t="shared" si="157"/>
        <v>0</v>
      </c>
      <c r="AW434">
        <f t="shared" si="158"/>
        <v>0</v>
      </c>
      <c r="AX434">
        <v>1</v>
      </c>
      <c r="AY434">
        <f t="shared" si="169"/>
        <v>0</v>
      </c>
      <c r="AZ434">
        <f t="shared" si="170"/>
        <v>0</v>
      </c>
      <c r="BA434">
        <f t="shared" si="171"/>
        <v>0</v>
      </c>
      <c r="BB434">
        <f t="shared" si="172"/>
        <v>0</v>
      </c>
      <c r="BC434">
        <f t="shared" si="173"/>
        <v>0</v>
      </c>
      <c r="BD434">
        <f t="shared" si="159"/>
        <v>0</v>
      </c>
      <c r="BE434">
        <v>2</v>
      </c>
      <c r="BF434">
        <f t="shared" si="174"/>
        <v>0</v>
      </c>
      <c r="BG434">
        <f t="shared" si="160"/>
        <v>0</v>
      </c>
    </row>
    <row r="435" spans="38:59" ht="12" customHeight="1" x14ac:dyDescent="0.25">
      <c r="AL435">
        <f t="shared" si="161"/>
        <v>0</v>
      </c>
      <c r="AM435">
        <f t="shared" si="162"/>
        <v>2</v>
      </c>
      <c r="AN435">
        <f t="shared" si="163"/>
        <v>1</v>
      </c>
      <c r="AO435">
        <f t="shared" si="164"/>
        <v>0</v>
      </c>
      <c r="AP435">
        <f t="shared" si="165"/>
        <v>0</v>
      </c>
      <c r="AQ435">
        <f t="shared" si="155"/>
        <v>0</v>
      </c>
      <c r="AR435">
        <f t="shared" si="166"/>
        <v>0</v>
      </c>
      <c r="AS435">
        <f t="shared" si="167"/>
        <v>0</v>
      </c>
      <c r="AT435">
        <f t="shared" si="168"/>
        <v>0</v>
      </c>
      <c r="AU435">
        <f t="shared" si="156"/>
        <v>0</v>
      </c>
      <c r="AV435">
        <f t="shared" si="157"/>
        <v>0</v>
      </c>
      <c r="AW435">
        <f t="shared" si="158"/>
        <v>0</v>
      </c>
      <c r="AX435">
        <v>1</v>
      </c>
      <c r="AY435">
        <f t="shared" si="169"/>
        <v>0</v>
      </c>
      <c r="AZ435">
        <f t="shared" si="170"/>
        <v>0</v>
      </c>
      <c r="BA435">
        <f t="shared" si="171"/>
        <v>0</v>
      </c>
      <c r="BB435">
        <f t="shared" si="172"/>
        <v>0</v>
      </c>
      <c r="BC435">
        <f t="shared" si="173"/>
        <v>0</v>
      </c>
      <c r="BD435">
        <f t="shared" si="159"/>
        <v>0</v>
      </c>
      <c r="BE435">
        <v>2</v>
      </c>
      <c r="BF435">
        <f t="shared" si="174"/>
        <v>0</v>
      </c>
      <c r="BG435">
        <f t="shared" si="160"/>
        <v>0</v>
      </c>
    </row>
    <row r="436" spans="38:59" ht="12" customHeight="1" x14ac:dyDescent="0.25">
      <c r="AL436">
        <f t="shared" si="161"/>
        <v>0</v>
      </c>
      <c r="AM436">
        <f t="shared" si="162"/>
        <v>2</v>
      </c>
      <c r="AN436">
        <f t="shared" si="163"/>
        <v>1</v>
      </c>
      <c r="AO436">
        <f t="shared" si="164"/>
        <v>0</v>
      </c>
      <c r="AP436">
        <f t="shared" si="165"/>
        <v>0</v>
      </c>
      <c r="AQ436">
        <f t="shared" si="155"/>
        <v>0</v>
      </c>
      <c r="AR436">
        <f t="shared" si="166"/>
        <v>0</v>
      </c>
      <c r="AS436">
        <f t="shared" si="167"/>
        <v>0</v>
      </c>
      <c r="AT436">
        <f t="shared" si="168"/>
        <v>0</v>
      </c>
      <c r="AU436">
        <f t="shared" si="156"/>
        <v>0</v>
      </c>
      <c r="AV436">
        <f t="shared" si="157"/>
        <v>0</v>
      </c>
      <c r="AW436">
        <f t="shared" si="158"/>
        <v>0</v>
      </c>
      <c r="AX436">
        <v>1</v>
      </c>
      <c r="AY436">
        <f t="shared" si="169"/>
        <v>0</v>
      </c>
      <c r="AZ436">
        <f t="shared" si="170"/>
        <v>0</v>
      </c>
      <c r="BA436">
        <f t="shared" si="171"/>
        <v>0</v>
      </c>
      <c r="BB436">
        <f t="shared" si="172"/>
        <v>0</v>
      </c>
      <c r="BC436">
        <f t="shared" si="173"/>
        <v>0</v>
      </c>
      <c r="BD436">
        <f t="shared" si="159"/>
        <v>0</v>
      </c>
      <c r="BE436">
        <v>2</v>
      </c>
      <c r="BF436">
        <f t="shared" si="174"/>
        <v>0</v>
      </c>
      <c r="BG436">
        <f t="shared" si="160"/>
        <v>0</v>
      </c>
    </row>
    <row r="437" spans="38:59" ht="12" customHeight="1" x14ac:dyDescent="0.25">
      <c r="AL437">
        <f t="shared" si="161"/>
        <v>0</v>
      </c>
      <c r="AM437">
        <f t="shared" si="162"/>
        <v>2</v>
      </c>
      <c r="AN437">
        <f t="shared" si="163"/>
        <v>1</v>
      </c>
      <c r="AO437">
        <f t="shared" si="164"/>
        <v>0</v>
      </c>
      <c r="AP437">
        <f t="shared" si="165"/>
        <v>0</v>
      </c>
      <c r="AQ437">
        <f t="shared" si="155"/>
        <v>0</v>
      </c>
      <c r="AR437">
        <f t="shared" si="166"/>
        <v>0</v>
      </c>
      <c r="AS437">
        <f t="shared" si="167"/>
        <v>0</v>
      </c>
      <c r="AT437">
        <f t="shared" si="168"/>
        <v>0</v>
      </c>
      <c r="AU437">
        <f t="shared" si="156"/>
        <v>0</v>
      </c>
      <c r="AV437">
        <f t="shared" si="157"/>
        <v>0</v>
      </c>
      <c r="AW437">
        <f t="shared" si="158"/>
        <v>0</v>
      </c>
      <c r="AX437">
        <v>1</v>
      </c>
      <c r="AY437">
        <f t="shared" si="169"/>
        <v>0</v>
      </c>
      <c r="AZ437">
        <f t="shared" si="170"/>
        <v>0</v>
      </c>
      <c r="BA437">
        <f t="shared" si="171"/>
        <v>0</v>
      </c>
      <c r="BB437">
        <f t="shared" si="172"/>
        <v>0</v>
      </c>
      <c r="BC437">
        <f t="shared" si="173"/>
        <v>0</v>
      </c>
      <c r="BD437">
        <f t="shared" si="159"/>
        <v>0</v>
      </c>
      <c r="BE437">
        <v>2</v>
      </c>
      <c r="BF437">
        <f t="shared" si="174"/>
        <v>0</v>
      </c>
      <c r="BG437">
        <f t="shared" si="160"/>
        <v>0</v>
      </c>
    </row>
    <row r="438" spans="38:59" ht="12" customHeight="1" x14ac:dyDescent="0.25">
      <c r="AL438">
        <f t="shared" si="161"/>
        <v>0</v>
      </c>
      <c r="AM438">
        <f t="shared" si="162"/>
        <v>2</v>
      </c>
      <c r="AN438">
        <f t="shared" si="163"/>
        <v>1</v>
      </c>
      <c r="AO438">
        <f t="shared" si="164"/>
        <v>0</v>
      </c>
      <c r="AP438">
        <f t="shared" si="165"/>
        <v>0</v>
      </c>
      <c r="AQ438">
        <f t="shared" si="155"/>
        <v>0</v>
      </c>
      <c r="AR438">
        <f t="shared" si="166"/>
        <v>0</v>
      </c>
      <c r="AS438">
        <f t="shared" si="167"/>
        <v>0</v>
      </c>
      <c r="AT438">
        <f t="shared" si="168"/>
        <v>0</v>
      </c>
      <c r="AU438">
        <f t="shared" si="156"/>
        <v>0</v>
      </c>
      <c r="AV438">
        <f t="shared" si="157"/>
        <v>0</v>
      </c>
      <c r="AW438">
        <f t="shared" si="158"/>
        <v>0</v>
      </c>
      <c r="AX438">
        <v>1</v>
      </c>
      <c r="AY438">
        <f t="shared" si="169"/>
        <v>0</v>
      </c>
      <c r="AZ438">
        <f t="shared" si="170"/>
        <v>0</v>
      </c>
      <c r="BA438">
        <f t="shared" si="171"/>
        <v>0</v>
      </c>
      <c r="BB438">
        <f t="shared" si="172"/>
        <v>0</v>
      </c>
      <c r="BC438">
        <f t="shared" si="173"/>
        <v>0</v>
      </c>
      <c r="BD438">
        <f t="shared" si="159"/>
        <v>0</v>
      </c>
      <c r="BE438">
        <v>2</v>
      </c>
      <c r="BF438">
        <f t="shared" si="174"/>
        <v>0</v>
      </c>
      <c r="BG438">
        <f t="shared" si="160"/>
        <v>0</v>
      </c>
    </row>
    <row r="439" spans="38:59" ht="12" customHeight="1" x14ac:dyDescent="0.25">
      <c r="AL439">
        <f t="shared" si="161"/>
        <v>0</v>
      </c>
      <c r="AM439">
        <f t="shared" si="162"/>
        <v>2</v>
      </c>
      <c r="AN439">
        <f t="shared" si="163"/>
        <v>1</v>
      </c>
      <c r="AO439">
        <f t="shared" si="164"/>
        <v>0</v>
      </c>
      <c r="AP439">
        <f t="shared" si="165"/>
        <v>0</v>
      </c>
      <c r="AQ439">
        <f t="shared" si="155"/>
        <v>0</v>
      </c>
      <c r="AR439">
        <f t="shared" si="166"/>
        <v>0</v>
      </c>
      <c r="AS439">
        <f t="shared" si="167"/>
        <v>0</v>
      </c>
      <c r="AT439">
        <f t="shared" si="168"/>
        <v>0</v>
      </c>
      <c r="AU439">
        <f t="shared" si="156"/>
        <v>0</v>
      </c>
      <c r="AV439">
        <f t="shared" si="157"/>
        <v>0</v>
      </c>
      <c r="AW439">
        <f t="shared" si="158"/>
        <v>0</v>
      </c>
      <c r="AX439">
        <v>1</v>
      </c>
      <c r="AY439">
        <f t="shared" si="169"/>
        <v>0</v>
      </c>
      <c r="AZ439">
        <f t="shared" si="170"/>
        <v>0</v>
      </c>
      <c r="BA439">
        <f t="shared" si="171"/>
        <v>0</v>
      </c>
      <c r="BB439">
        <f t="shared" si="172"/>
        <v>0</v>
      </c>
      <c r="BC439">
        <f t="shared" si="173"/>
        <v>0</v>
      </c>
      <c r="BD439">
        <f t="shared" si="159"/>
        <v>0</v>
      </c>
      <c r="BE439">
        <v>2</v>
      </c>
      <c r="BF439">
        <f t="shared" si="174"/>
        <v>0</v>
      </c>
      <c r="BG439">
        <f t="shared" si="160"/>
        <v>0</v>
      </c>
    </row>
    <row r="440" spans="38:59" ht="12" customHeight="1" x14ac:dyDescent="0.25">
      <c r="AL440">
        <f t="shared" si="161"/>
        <v>0</v>
      </c>
      <c r="AM440">
        <f t="shared" si="162"/>
        <v>2</v>
      </c>
      <c r="AN440">
        <f t="shared" si="163"/>
        <v>1</v>
      </c>
      <c r="AO440">
        <f t="shared" si="164"/>
        <v>0</v>
      </c>
      <c r="AP440">
        <f t="shared" si="165"/>
        <v>0</v>
      </c>
      <c r="AQ440">
        <f t="shared" si="155"/>
        <v>0</v>
      </c>
      <c r="AR440">
        <f t="shared" si="166"/>
        <v>0</v>
      </c>
      <c r="AS440">
        <f t="shared" si="167"/>
        <v>0</v>
      </c>
      <c r="AT440">
        <f t="shared" si="168"/>
        <v>0</v>
      </c>
      <c r="AU440">
        <f t="shared" si="156"/>
        <v>0</v>
      </c>
      <c r="AV440">
        <f t="shared" si="157"/>
        <v>0</v>
      </c>
      <c r="AW440">
        <f t="shared" si="158"/>
        <v>0</v>
      </c>
      <c r="AX440">
        <v>1</v>
      </c>
      <c r="AY440">
        <f t="shared" si="169"/>
        <v>0</v>
      </c>
      <c r="AZ440">
        <f t="shared" si="170"/>
        <v>0</v>
      </c>
      <c r="BA440">
        <f t="shared" si="171"/>
        <v>0</v>
      </c>
      <c r="BB440">
        <f t="shared" si="172"/>
        <v>0</v>
      </c>
      <c r="BC440">
        <f t="shared" si="173"/>
        <v>0</v>
      </c>
      <c r="BD440">
        <f t="shared" si="159"/>
        <v>0</v>
      </c>
      <c r="BE440">
        <v>2</v>
      </c>
      <c r="BF440">
        <f t="shared" si="174"/>
        <v>0</v>
      </c>
      <c r="BG440">
        <f t="shared" si="160"/>
        <v>0</v>
      </c>
    </row>
    <row r="441" spans="38:59" ht="12" customHeight="1" x14ac:dyDescent="0.25">
      <c r="AL441">
        <f t="shared" si="161"/>
        <v>0</v>
      </c>
      <c r="AM441">
        <f t="shared" si="162"/>
        <v>2</v>
      </c>
      <c r="AN441">
        <f t="shared" si="163"/>
        <v>1</v>
      </c>
      <c r="AO441">
        <f t="shared" si="164"/>
        <v>0</v>
      </c>
      <c r="AP441">
        <f t="shared" si="165"/>
        <v>0</v>
      </c>
      <c r="AQ441">
        <f t="shared" si="155"/>
        <v>0</v>
      </c>
      <c r="AR441">
        <f t="shared" si="166"/>
        <v>0</v>
      </c>
      <c r="AS441">
        <f t="shared" si="167"/>
        <v>0</v>
      </c>
      <c r="AT441">
        <f t="shared" si="168"/>
        <v>0</v>
      </c>
      <c r="AU441">
        <f t="shared" si="156"/>
        <v>0</v>
      </c>
      <c r="AV441">
        <f t="shared" si="157"/>
        <v>0</v>
      </c>
      <c r="AW441">
        <f t="shared" si="158"/>
        <v>0</v>
      </c>
      <c r="AX441">
        <v>1</v>
      </c>
      <c r="AY441">
        <f t="shared" si="169"/>
        <v>0</v>
      </c>
      <c r="AZ441">
        <f t="shared" si="170"/>
        <v>0</v>
      </c>
      <c r="BA441">
        <f t="shared" si="171"/>
        <v>0</v>
      </c>
      <c r="BB441">
        <f t="shared" si="172"/>
        <v>0</v>
      </c>
      <c r="BC441">
        <f t="shared" si="173"/>
        <v>0</v>
      </c>
      <c r="BD441">
        <f t="shared" si="159"/>
        <v>0</v>
      </c>
      <c r="BE441">
        <v>2</v>
      </c>
      <c r="BF441">
        <f t="shared" si="174"/>
        <v>0</v>
      </c>
      <c r="BG441">
        <f t="shared" si="160"/>
        <v>0</v>
      </c>
    </row>
    <row r="442" spans="38:59" ht="12" customHeight="1" x14ac:dyDescent="0.25">
      <c r="AL442">
        <f t="shared" si="161"/>
        <v>0</v>
      </c>
      <c r="AM442">
        <f t="shared" si="162"/>
        <v>2</v>
      </c>
      <c r="AN442">
        <f t="shared" si="163"/>
        <v>1</v>
      </c>
      <c r="AO442">
        <f t="shared" si="164"/>
        <v>0</v>
      </c>
      <c r="AP442">
        <f t="shared" si="165"/>
        <v>0</v>
      </c>
      <c r="AQ442">
        <f t="shared" si="155"/>
        <v>0</v>
      </c>
      <c r="AR442">
        <f t="shared" si="166"/>
        <v>0</v>
      </c>
      <c r="AS442">
        <f t="shared" si="167"/>
        <v>0</v>
      </c>
      <c r="AT442">
        <f t="shared" si="168"/>
        <v>0</v>
      </c>
      <c r="AU442">
        <f t="shared" si="156"/>
        <v>0</v>
      </c>
      <c r="AV442">
        <f t="shared" si="157"/>
        <v>0</v>
      </c>
      <c r="AW442">
        <f t="shared" si="158"/>
        <v>0</v>
      </c>
      <c r="AX442">
        <v>1</v>
      </c>
      <c r="AY442">
        <f t="shared" si="169"/>
        <v>0</v>
      </c>
      <c r="AZ442">
        <f t="shared" si="170"/>
        <v>0</v>
      </c>
      <c r="BA442">
        <f t="shared" si="171"/>
        <v>0</v>
      </c>
      <c r="BB442">
        <f t="shared" si="172"/>
        <v>0</v>
      </c>
      <c r="BC442">
        <f t="shared" si="173"/>
        <v>0</v>
      </c>
      <c r="BD442">
        <f t="shared" si="159"/>
        <v>0</v>
      </c>
      <c r="BE442">
        <v>2</v>
      </c>
      <c r="BF442">
        <f t="shared" si="174"/>
        <v>0</v>
      </c>
      <c r="BG442">
        <f t="shared" si="160"/>
        <v>0</v>
      </c>
    </row>
    <row r="443" spans="38:59" ht="12" customHeight="1" x14ac:dyDescent="0.25">
      <c r="AL443">
        <f t="shared" si="161"/>
        <v>0</v>
      </c>
      <c r="AM443">
        <f t="shared" si="162"/>
        <v>2</v>
      </c>
      <c r="AN443">
        <f t="shared" si="163"/>
        <v>1</v>
      </c>
      <c r="AO443">
        <f t="shared" si="164"/>
        <v>0</v>
      </c>
      <c r="AP443">
        <f t="shared" si="165"/>
        <v>0</v>
      </c>
      <c r="AQ443">
        <f t="shared" si="155"/>
        <v>0</v>
      </c>
      <c r="AR443">
        <f t="shared" si="166"/>
        <v>0</v>
      </c>
      <c r="AS443">
        <f t="shared" si="167"/>
        <v>0</v>
      </c>
      <c r="AT443">
        <f t="shared" si="168"/>
        <v>0</v>
      </c>
      <c r="AU443">
        <f t="shared" si="156"/>
        <v>0</v>
      </c>
      <c r="AV443">
        <f t="shared" si="157"/>
        <v>0</v>
      </c>
      <c r="AW443">
        <f t="shared" si="158"/>
        <v>0</v>
      </c>
      <c r="AX443">
        <v>1</v>
      </c>
      <c r="AY443">
        <f t="shared" si="169"/>
        <v>0</v>
      </c>
      <c r="AZ443">
        <f t="shared" si="170"/>
        <v>0</v>
      </c>
      <c r="BA443">
        <f t="shared" si="171"/>
        <v>0</v>
      </c>
      <c r="BB443">
        <f t="shared" si="172"/>
        <v>0</v>
      </c>
      <c r="BC443">
        <f t="shared" si="173"/>
        <v>0</v>
      </c>
      <c r="BD443">
        <f t="shared" si="159"/>
        <v>0</v>
      </c>
      <c r="BE443">
        <v>2</v>
      </c>
      <c r="BF443">
        <f t="shared" si="174"/>
        <v>0</v>
      </c>
      <c r="BG443">
        <f t="shared" si="160"/>
        <v>0</v>
      </c>
    </row>
    <row r="444" spans="38:59" ht="12" customHeight="1" x14ac:dyDescent="0.25">
      <c r="AL444">
        <f t="shared" si="161"/>
        <v>0</v>
      </c>
      <c r="AM444">
        <f t="shared" si="162"/>
        <v>2</v>
      </c>
      <c r="AN444">
        <f t="shared" si="163"/>
        <v>1</v>
      </c>
      <c r="AO444">
        <f t="shared" si="164"/>
        <v>0</v>
      </c>
      <c r="AP444">
        <f t="shared" si="165"/>
        <v>0</v>
      </c>
      <c r="AQ444">
        <f t="shared" si="155"/>
        <v>0</v>
      </c>
      <c r="AR444">
        <f t="shared" si="166"/>
        <v>0</v>
      </c>
      <c r="AS444">
        <f t="shared" si="167"/>
        <v>0</v>
      </c>
      <c r="AT444">
        <f t="shared" si="168"/>
        <v>0</v>
      </c>
      <c r="AU444">
        <f t="shared" si="156"/>
        <v>0</v>
      </c>
      <c r="AV444">
        <f t="shared" si="157"/>
        <v>0</v>
      </c>
      <c r="AW444">
        <f t="shared" si="158"/>
        <v>0</v>
      </c>
      <c r="AX444">
        <v>1</v>
      </c>
      <c r="AY444">
        <f t="shared" si="169"/>
        <v>0</v>
      </c>
      <c r="AZ444">
        <f t="shared" si="170"/>
        <v>0</v>
      </c>
      <c r="BA444">
        <f t="shared" si="171"/>
        <v>0</v>
      </c>
      <c r="BB444">
        <f t="shared" si="172"/>
        <v>0</v>
      </c>
      <c r="BC444">
        <f t="shared" si="173"/>
        <v>0</v>
      </c>
      <c r="BD444">
        <f t="shared" si="159"/>
        <v>0</v>
      </c>
      <c r="BE444">
        <v>2</v>
      </c>
      <c r="BF444">
        <f t="shared" si="174"/>
        <v>0</v>
      </c>
      <c r="BG444">
        <f t="shared" si="160"/>
        <v>0</v>
      </c>
    </row>
    <row r="445" spans="38:59" ht="12" customHeight="1" x14ac:dyDescent="0.25">
      <c r="AL445">
        <f t="shared" si="161"/>
        <v>0</v>
      </c>
      <c r="AM445">
        <f t="shared" si="162"/>
        <v>2</v>
      </c>
      <c r="AN445">
        <f t="shared" si="163"/>
        <v>1</v>
      </c>
      <c r="AO445">
        <f t="shared" si="164"/>
        <v>0</v>
      </c>
      <c r="AP445">
        <f t="shared" si="165"/>
        <v>0</v>
      </c>
      <c r="AQ445">
        <f t="shared" si="155"/>
        <v>0</v>
      </c>
      <c r="AR445">
        <f t="shared" si="166"/>
        <v>0</v>
      </c>
      <c r="AS445">
        <f t="shared" si="167"/>
        <v>0</v>
      </c>
      <c r="AT445">
        <f t="shared" si="168"/>
        <v>0</v>
      </c>
      <c r="AU445">
        <f t="shared" si="156"/>
        <v>0</v>
      </c>
      <c r="AV445">
        <f t="shared" si="157"/>
        <v>0</v>
      </c>
      <c r="AW445">
        <f t="shared" si="158"/>
        <v>0</v>
      </c>
      <c r="AX445">
        <v>1</v>
      </c>
      <c r="AY445">
        <f t="shared" si="169"/>
        <v>0</v>
      </c>
      <c r="AZ445">
        <f t="shared" si="170"/>
        <v>0</v>
      </c>
      <c r="BA445">
        <f t="shared" si="171"/>
        <v>0</v>
      </c>
      <c r="BB445">
        <f t="shared" si="172"/>
        <v>0</v>
      </c>
      <c r="BC445">
        <f t="shared" si="173"/>
        <v>0</v>
      </c>
      <c r="BD445">
        <f t="shared" si="159"/>
        <v>0</v>
      </c>
      <c r="BE445">
        <v>2</v>
      </c>
      <c r="BF445">
        <f t="shared" si="174"/>
        <v>0</v>
      </c>
      <c r="BG445">
        <f t="shared" si="160"/>
        <v>0</v>
      </c>
    </row>
    <row r="446" spans="38:59" ht="12" customHeight="1" x14ac:dyDescent="0.25">
      <c r="AL446">
        <f t="shared" si="161"/>
        <v>0</v>
      </c>
      <c r="AM446">
        <f t="shared" si="162"/>
        <v>2</v>
      </c>
      <c r="AN446">
        <f t="shared" si="163"/>
        <v>1</v>
      </c>
      <c r="AO446">
        <f t="shared" si="164"/>
        <v>0</v>
      </c>
      <c r="AP446">
        <f t="shared" si="165"/>
        <v>0</v>
      </c>
      <c r="AQ446">
        <f t="shared" si="155"/>
        <v>0</v>
      </c>
      <c r="AR446">
        <f t="shared" si="166"/>
        <v>0</v>
      </c>
      <c r="AS446">
        <f t="shared" si="167"/>
        <v>0</v>
      </c>
      <c r="AT446">
        <f t="shared" si="168"/>
        <v>0</v>
      </c>
      <c r="AU446">
        <f t="shared" si="156"/>
        <v>0</v>
      </c>
      <c r="AV446">
        <f t="shared" si="157"/>
        <v>0</v>
      </c>
      <c r="AW446">
        <f t="shared" si="158"/>
        <v>0</v>
      </c>
      <c r="AX446">
        <v>1</v>
      </c>
      <c r="AY446">
        <f t="shared" si="169"/>
        <v>0</v>
      </c>
      <c r="AZ446">
        <f t="shared" si="170"/>
        <v>0</v>
      </c>
      <c r="BA446">
        <f t="shared" si="171"/>
        <v>0</v>
      </c>
      <c r="BB446">
        <f t="shared" si="172"/>
        <v>0</v>
      </c>
      <c r="BC446">
        <f t="shared" si="173"/>
        <v>0</v>
      </c>
      <c r="BD446">
        <f t="shared" si="159"/>
        <v>0</v>
      </c>
      <c r="BE446">
        <v>2</v>
      </c>
      <c r="BF446">
        <f t="shared" si="174"/>
        <v>0</v>
      </c>
      <c r="BG446">
        <f t="shared" si="160"/>
        <v>0</v>
      </c>
    </row>
    <row r="447" spans="38:59" ht="12" customHeight="1" x14ac:dyDescent="0.25">
      <c r="AL447">
        <f t="shared" si="161"/>
        <v>0</v>
      </c>
      <c r="AM447">
        <f t="shared" si="162"/>
        <v>2</v>
      </c>
      <c r="AN447">
        <f t="shared" si="163"/>
        <v>1</v>
      </c>
      <c r="AO447">
        <f t="shared" si="164"/>
        <v>0</v>
      </c>
      <c r="AP447">
        <f t="shared" si="165"/>
        <v>0</v>
      </c>
      <c r="AQ447">
        <f t="shared" si="155"/>
        <v>0</v>
      </c>
      <c r="AR447">
        <f t="shared" si="166"/>
        <v>0</v>
      </c>
      <c r="AS447">
        <f t="shared" si="167"/>
        <v>0</v>
      </c>
      <c r="AT447">
        <f t="shared" si="168"/>
        <v>0</v>
      </c>
      <c r="AU447">
        <f t="shared" si="156"/>
        <v>0</v>
      </c>
      <c r="AV447">
        <f t="shared" si="157"/>
        <v>0</v>
      </c>
      <c r="AW447">
        <f t="shared" si="158"/>
        <v>0</v>
      </c>
      <c r="AX447">
        <v>1</v>
      </c>
      <c r="AY447">
        <f t="shared" si="169"/>
        <v>0</v>
      </c>
      <c r="AZ447">
        <f t="shared" si="170"/>
        <v>0</v>
      </c>
      <c r="BA447">
        <f t="shared" si="171"/>
        <v>0</v>
      </c>
      <c r="BB447">
        <f t="shared" si="172"/>
        <v>0</v>
      </c>
      <c r="BC447">
        <f t="shared" si="173"/>
        <v>0</v>
      </c>
      <c r="BD447">
        <f t="shared" si="159"/>
        <v>0</v>
      </c>
      <c r="BE447">
        <v>2</v>
      </c>
      <c r="BF447">
        <f t="shared" si="174"/>
        <v>0</v>
      </c>
      <c r="BG447">
        <f t="shared" si="160"/>
        <v>0</v>
      </c>
    </row>
    <row r="448" spans="38:59" ht="12" customHeight="1" x14ac:dyDescent="0.25">
      <c r="AL448">
        <f t="shared" si="161"/>
        <v>0</v>
      </c>
      <c r="AM448">
        <f t="shared" si="162"/>
        <v>2</v>
      </c>
      <c r="AN448">
        <f t="shared" si="163"/>
        <v>1</v>
      </c>
      <c r="AO448">
        <f t="shared" si="164"/>
        <v>0</v>
      </c>
      <c r="AP448">
        <f t="shared" si="165"/>
        <v>0</v>
      </c>
      <c r="AQ448">
        <f t="shared" si="155"/>
        <v>0</v>
      </c>
      <c r="AR448">
        <f t="shared" si="166"/>
        <v>0</v>
      </c>
      <c r="AS448">
        <f t="shared" si="167"/>
        <v>0</v>
      </c>
      <c r="AT448">
        <f t="shared" si="168"/>
        <v>0</v>
      </c>
      <c r="AU448">
        <f t="shared" si="156"/>
        <v>0</v>
      </c>
      <c r="AV448">
        <f t="shared" si="157"/>
        <v>0</v>
      </c>
      <c r="AW448">
        <f t="shared" si="158"/>
        <v>0</v>
      </c>
      <c r="AX448">
        <v>1</v>
      </c>
      <c r="AY448">
        <f t="shared" si="169"/>
        <v>0</v>
      </c>
      <c r="AZ448">
        <f t="shared" si="170"/>
        <v>0</v>
      </c>
      <c r="BA448">
        <f t="shared" si="171"/>
        <v>0</v>
      </c>
      <c r="BB448">
        <f t="shared" si="172"/>
        <v>0</v>
      </c>
      <c r="BC448">
        <f t="shared" si="173"/>
        <v>0</v>
      </c>
      <c r="BD448">
        <f t="shared" si="159"/>
        <v>0</v>
      </c>
      <c r="BE448">
        <v>2</v>
      </c>
      <c r="BF448">
        <f t="shared" si="174"/>
        <v>0</v>
      </c>
      <c r="BG448">
        <f t="shared" si="160"/>
        <v>0</v>
      </c>
    </row>
    <row r="449" spans="38:59" ht="12" customHeight="1" x14ac:dyDescent="0.25">
      <c r="AL449">
        <f t="shared" si="161"/>
        <v>0</v>
      </c>
      <c r="AM449">
        <f t="shared" si="162"/>
        <v>2</v>
      </c>
      <c r="AN449">
        <f t="shared" si="163"/>
        <v>1</v>
      </c>
      <c r="AO449">
        <f t="shared" si="164"/>
        <v>0</v>
      </c>
      <c r="AP449">
        <f t="shared" si="165"/>
        <v>0</v>
      </c>
      <c r="AQ449">
        <f t="shared" si="155"/>
        <v>0</v>
      </c>
      <c r="AR449">
        <f t="shared" si="166"/>
        <v>0</v>
      </c>
      <c r="AS449">
        <f t="shared" si="167"/>
        <v>0</v>
      </c>
      <c r="AT449">
        <f t="shared" si="168"/>
        <v>0</v>
      </c>
      <c r="AU449">
        <f t="shared" si="156"/>
        <v>0</v>
      </c>
      <c r="AV449">
        <f t="shared" si="157"/>
        <v>0</v>
      </c>
      <c r="AW449">
        <f t="shared" si="158"/>
        <v>0</v>
      </c>
      <c r="AX449">
        <v>1</v>
      </c>
      <c r="AY449">
        <f t="shared" si="169"/>
        <v>0</v>
      </c>
      <c r="AZ449">
        <f t="shared" si="170"/>
        <v>0</v>
      </c>
      <c r="BA449">
        <f t="shared" si="171"/>
        <v>0</v>
      </c>
      <c r="BB449">
        <f t="shared" si="172"/>
        <v>0</v>
      </c>
      <c r="BC449">
        <f t="shared" si="173"/>
        <v>0</v>
      </c>
      <c r="BD449">
        <f t="shared" si="159"/>
        <v>0</v>
      </c>
      <c r="BE449">
        <v>2</v>
      </c>
      <c r="BF449">
        <f t="shared" si="174"/>
        <v>0</v>
      </c>
      <c r="BG449">
        <f t="shared" si="160"/>
        <v>0</v>
      </c>
    </row>
    <row r="450" spans="38:59" ht="12" customHeight="1" x14ac:dyDescent="0.25">
      <c r="AL450">
        <f t="shared" si="161"/>
        <v>0</v>
      </c>
      <c r="AM450">
        <f t="shared" si="162"/>
        <v>2</v>
      </c>
      <c r="AN450">
        <f t="shared" si="163"/>
        <v>1</v>
      </c>
      <c r="AO450">
        <f t="shared" si="164"/>
        <v>0</v>
      </c>
      <c r="AP450">
        <f t="shared" si="165"/>
        <v>0</v>
      </c>
      <c r="AQ450">
        <f t="shared" si="155"/>
        <v>0</v>
      </c>
      <c r="AR450">
        <f t="shared" si="166"/>
        <v>0</v>
      </c>
      <c r="AS450">
        <f t="shared" si="167"/>
        <v>0</v>
      </c>
      <c r="AT450">
        <f t="shared" si="168"/>
        <v>0</v>
      </c>
      <c r="AU450">
        <f t="shared" si="156"/>
        <v>0</v>
      </c>
      <c r="AV450">
        <f t="shared" si="157"/>
        <v>0</v>
      </c>
      <c r="AW450">
        <f t="shared" si="158"/>
        <v>0</v>
      </c>
      <c r="AX450">
        <v>1</v>
      </c>
      <c r="AY450">
        <f t="shared" si="169"/>
        <v>0</v>
      </c>
      <c r="AZ450">
        <f t="shared" si="170"/>
        <v>0</v>
      </c>
      <c r="BA450">
        <f t="shared" si="171"/>
        <v>0</v>
      </c>
      <c r="BB450">
        <f t="shared" si="172"/>
        <v>0</v>
      </c>
      <c r="BC450">
        <f t="shared" si="173"/>
        <v>0</v>
      </c>
      <c r="BD450">
        <f t="shared" si="159"/>
        <v>0</v>
      </c>
      <c r="BE450">
        <v>2</v>
      </c>
      <c r="BF450">
        <f t="shared" si="174"/>
        <v>0</v>
      </c>
      <c r="BG450">
        <f t="shared" si="160"/>
        <v>0</v>
      </c>
    </row>
    <row r="451" spans="38:59" ht="12" customHeight="1" x14ac:dyDescent="0.25">
      <c r="AL451">
        <f t="shared" si="161"/>
        <v>0</v>
      </c>
      <c r="AM451">
        <f t="shared" si="162"/>
        <v>2</v>
      </c>
      <c r="AN451">
        <f t="shared" si="163"/>
        <v>1</v>
      </c>
      <c r="AO451">
        <f t="shared" si="164"/>
        <v>0</v>
      </c>
      <c r="AP451">
        <f t="shared" si="165"/>
        <v>0</v>
      </c>
      <c r="AQ451">
        <f t="shared" si="155"/>
        <v>0</v>
      </c>
      <c r="AR451">
        <f t="shared" si="166"/>
        <v>0</v>
      </c>
      <c r="AS451">
        <f t="shared" si="167"/>
        <v>0</v>
      </c>
      <c r="AT451">
        <f t="shared" si="168"/>
        <v>0</v>
      </c>
      <c r="AU451">
        <f t="shared" si="156"/>
        <v>0</v>
      </c>
      <c r="AV451">
        <f t="shared" si="157"/>
        <v>0</v>
      </c>
      <c r="AW451">
        <f t="shared" si="158"/>
        <v>0</v>
      </c>
      <c r="AX451">
        <v>1</v>
      </c>
      <c r="AY451">
        <f t="shared" si="169"/>
        <v>0</v>
      </c>
      <c r="AZ451">
        <f t="shared" si="170"/>
        <v>0</v>
      </c>
      <c r="BA451">
        <f t="shared" si="171"/>
        <v>0</v>
      </c>
      <c r="BB451">
        <f t="shared" si="172"/>
        <v>0</v>
      </c>
      <c r="BC451">
        <f t="shared" si="173"/>
        <v>0</v>
      </c>
      <c r="BD451">
        <f t="shared" si="159"/>
        <v>0</v>
      </c>
      <c r="BE451">
        <v>2</v>
      </c>
      <c r="BF451">
        <f t="shared" si="174"/>
        <v>0</v>
      </c>
      <c r="BG451">
        <f t="shared" si="160"/>
        <v>0</v>
      </c>
    </row>
    <row r="452" spans="38:59" ht="12" customHeight="1" x14ac:dyDescent="0.25">
      <c r="AL452">
        <f t="shared" si="161"/>
        <v>0</v>
      </c>
      <c r="AM452">
        <f t="shared" si="162"/>
        <v>2</v>
      </c>
      <c r="AN452">
        <f t="shared" si="163"/>
        <v>1</v>
      </c>
      <c r="AO452">
        <f t="shared" si="164"/>
        <v>0</v>
      </c>
      <c r="AP452">
        <f t="shared" si="165"/>
        <v>0</v>
      </c>
      <c r="AQ452">
        <f t="shared" si="155"/>
        <v>0</v>
      </c>
      <c r="AR452">
        <f t="shared" si="166"/>
        <v>0</v>
      </c>
      <c r="AS452">
        <f t="shared" si="167"/>
        <v>0</v>
      </c>
      <c r="AT452">
        <f t="shared" si="168"/>
        <v>0</v>
      </c>
      <c r="AU452">
        <f t="shared" si="156"/>
        <v>0</v>
      </c>
      <c r="AV452">
        <f t="shared" si="157"/>
        <v>0</v>
      </c>
      <c r="AW452">
        <f t="shared" si="158"/>
        <v>0</v>
      </c>
      <c r="AX452">
        <v>1</v>
      </c>
      <c r="AY452">
        <f t="shared" si="169"/>
        <v>0</v>
      </c>
      <c r="AZ452">
        <f t="shared" si="170"/>
        <v>0</v>
      </c>
      <c r="BA452">
        <f t="shared" si="171"/>
        <v>0</v>
      </c>
      <c r="BB452">
        <f t="shared" si="172"/>
        <v>0</v>
      </c>
      <c r="BC452">
        <f t="shared" si="173"/>
        <v>0</v>
      </c>
      <c r="BD452">
        <f t="shared" si="159"/>
        <v>0</v>
      </c>
      <c r="BE452">
        <v>2</v>
      </c>
      <c r="BF452">
        <f t="shared" si="174"/>
        <v>0</v>
      </c>
      <c r="BG452">
        <f t="shared" si="160"/>
        <v>0</v>
      </c>
    </row>
    <row r="453" spans="38:59" ht="12" customHeight="1" x14ac:dyDescent="0.25">
      <c r="AL453">
        <f t="shared" si="161"/>
        <v>0</v>
      </c>
      <c r="AM453">
        <f t="shared" si="162"/>
        <v>2</v>
      </c>
      <c r="AN453">
        <f t="shared" si="163"/>
        <v>1</v>
      </c>
      <c r="AO453">
        <f t="shared" si="164"/>
        <v>0</v>
      </c>
      <c r="AP453">
        <f t="shared" si="165"/>
        <v>0</v>
      </c>
      <c r="AQ453">
        <f t="shared" si="155"/>
        <v>0</v>
      </c>
      <c r="AR453">
        <f t="shared" si="166"/>
        <v>0</v>
      </c>
      <c r="AS453">
        <f t="shared" si="167"/>
        <v>0</v>
      </c>
      <c r="AT453">
        <f t="shared" si="168"/>
        <v>0</v>
      </c>
      <c r="AU453">
        <f t="shared" si="156"/>
        <v>0</v>
      </c>
      <c r="AV453">
        <f t="shared" si="157"/>
        <v>0</v>
      </c>
      <c r="AW453">
        <f t="shared" si="158"/>
        <v>0</v>
      </c>
      <c r="AX453">
        <v>1</v>
      </c>
      <c r="AY453">
        <f t="shared" si="169"/>
        <v>0</v>
      </c>
      <c r="AZ453">
        <f t="shared" si="170"/>
        <v>0</v>
      </c>
      <c r="BA453">
        <f t="shared" si="171"/>
        <v>0</v>
      </c>
      <c r="BB453">
        <f t="shared" si="172"/>
        <v>0</v>
      </c>
      <c r="BC453">
        <f t="shared" si="173"/>
        <v>0</v>
      </c>
      <c r="BD453">
        <f t="shared" si="159"/>
        <v>0</v>
      </c>
      <c r="BE453">
        <v>2</v>
      </c>
      <c r="BF453">
        <f t="shared" si="174"/>
        <v>0</v>
      </c>
      <c r="BG453">
        <f t="shared" si="160"/>
        <v>0</v>
      </c>
    </row>
    <row r="454" spans="38:59" ht="12" customHeight="1" x14ac:dyDescent="0.25">
      <c r="AL454">
        <f t="shared" si="161"/>
        <v>0</v>
      </c>
      <c r="AM454">
        <f t="shared" si="162"/>
        <v>2</v>
      </c>
      <c r="AN454">
        <f t="shared" si="163"/>
        <v>1</v>
      </c>
      <c r="AO454">
        <f t="shared" si="164"/>
        <v>0</v>
      </c>
      <c r="AP454">
        <f t="shared" si="165"/>
        <v>0</v>
      </c>
      <c r="AQ454">
        <f t="shared" si="155"/>
        <v>0</v>
      </c>
      <c r="AR454">
        <f t="shared" si="166"/>
        <v>0</v>
      </c>
      <c r="AS454">
        <f t="shared" si="167"/>
        <v>0</v>
      </c>
      <c r="AT454">
        <f t="shared" si="168"/>
        <v>0</v>
      </c>
      <c r="AU454">
        <f t="shared" si="156"/>
        <v>0</v>
      </c>
      <c r="AV454">
        <f t="shared" si="157"/>
        <v>0</v>
      </c>
      <c r="AW454">
        <f t="shared" si="158"/>
        <v>0</v>
      </c>
      <c r="AX454">
        <v>1</v>
      </c>
      <c r="AY454">
        <f t="shared" si="169"/>
        <v>0</v>
      </c>
      <c r="AZ454">
        <f t="shared" si="170"/>
        <v>0</v>
      </c>
      <c r="BA454">
        <f t="shared" si="171"/>
        <v>0</v>
      </c>
      <c r="BB454">
        <f t="shared" si="172"/>
        <v>0</v>
      </c>
      <c r="BC454">
        <f t="shared" si="173"/>
        <v>0</v>
      </c>
      <c r="BD454">
        <f t="shared" si="159"/>
        <v>0</v>
      </c>
      <c r="BE454">
        <v>2</v>
      </c>
      <c r="BF454">
        <f t="shared" si="174"/>
        <v>0</v>
      </c>
      <c r="BG454">
        <f t="shared" si="160"/>
        <v>0</v>
      </c>
    </row>
    <row r="455" spans="38:59" ht="12" customHeight="1" x14ac:dyDescent="0.25">
      <c r="AL455">
        <f t="shared" si="161"/>
        <v>0</v>
      </c>
      <c r="AM455">
        <f t="shared" si="162"/>
        <v>2</v>
      </c>
      <c r="AN455">
        <f t="shared" si="163"/>
        <v>1</v>
      </c>
      <c r="AO455">
        <f t="shared" si="164"/>
        <v>0</v>
      </c>
      <c r="AP455">
        <f t="shared" si="165"/>
        <v>0</v>
      </c>
      <c r="AQ455">
        <f t="shared" si="155"/>
        <v>0</v>
      </c>
      <c r="AR455">
        <f t="shared" si="166"/>
        <v>0</v>
      </c>
      <c r="AS455">
        <f t="shared" si="167"/>
        <v>0</v>
      </c>
      <c r="AT455">
        <f t="shared" si="168"/>
        <v>0</v>
      </c>
      <c r="AU455">
        <f t="shared" si="156"/>
        <v>0</v>
      </c>
      <c r="AV455">
        <f t="shared" si="157"/>
        <v>0</v>
      </c>
      <c r="AW455">
        <f t="shared" si="158"/>
        <v>0</v>
      </c>
      <c r="AX455">
        <v>1</v>
      </c>
      <c r="AY455">
        <f t="shared" si="169"/>
        <v>0</v>
      </c>
      <c r="AZ455">
        <f t="shared" si="170"/>
        <v>0</v>
      </c>
      <c r="BA455">
        <f t="shared" si="171"/>
        <v>0</v>
      </c>
      <c r="BB455">
        <f t="shared" si="172"/>
        <v>0</v>
      </c>
      <c r="BC455">
        <f t="shared" si="173"/>
        <v>0</v>
      </c>
      <c r="BD455">
        <f t="shared" si="159"/>
        <v>0</v>
      </c>
      <c r="BE455">
        <v>2</v>
      </c>
      <c r="BF455">
        <f t="shared" si="174"/>
        <v>0</v>
      </c>
      <c r="BG455">
        <f t="shared" si="160"/>
        <v>0</v>
      </c>
    </row>
    <row r="456" spans="38:59" ht="12" customHeight="1" x14ac:dyDescent="0.25">
      <c r="AL456">
        <f t="shared" si="161"/>
        <v>0</v>
      </c>
      <c r="AM456">
        <f t="shared" si="162"/>
        <v>2</v>
      </c>
      <c r="AN456">
        <f t="shared" si="163"/>
        <v>1</v>
      </c>
      <c r="AO456">
        <f t="shared" si="164"/>
        <v>0</v>
      </c>
      <c r="AP456">
        <f t="shared" si="165"/>
        <v>0</v>
      </c>
      <c r="AQ456">
        <f t="shared" si="155"/>
        <v>0</v>
      </c>
      <c r="AR456">
        <f t="shared" si="166"/>
        <v>0</v>
      </c>
      <c r="AS456">
        <f t="shared" si="167"/>
        <v>0</v>
      </c>
      <c r="AT456">
        <f t="shared" si="168"/>
        <v>0</v>
      </c>
      <c r="AU456">
        <f t="shared" si="156"/>
        <v>0</v>
      </c>
      <c r="AV456">
        <f t="shared" si="157"/>
        <v>0</v>
      </c>
      <c r="AW456">
        <f t="shared" si="158"/>
        <v>0</v>
      </c>
      <c r="AX456">
        <v>1</v>
      </c>
      <c r="AY456">
        <f t="shared" si="169"/>
        <v>0</v>
      </c>
      <c r="AZ456">
        <f t="shared" si="170"/>
        <v>0</v>
      </c>
      <c r="BA456">
        <f t="shared" si="171"/>
        <v>0</v>
      </c>
      <c r="BB456">
        <f t="shared" si="172"/>
        <v>0</v>
      </c>
      <c r="BC456">
        <f t="shared" si="173"/>
        <v>0</v>
      </c>
      <c r="BD456">
        <f t="shared" si="159"/>
        <v>0</v>
      </c>
      <c r="BE456">
        <v>2</v>
      </c>
      <c r="BF456">
        <f t="shared" si="174"/>
        <v>0</v>
      </c>
      <c r="BG456">
        <f t="shared" si="160"/>
        <v>0</v>
      </c>
    </row>
    <row r="457" spans="38:59" ht="12" customHeight="1" x14ac:dyDescent="0.25">
      <c r="AL457">
        <f t="shared" si="161"/>
        <v>0</v>
      </c>
      <c r="AM457">
        <f t="shared" si="162"/>
        <v>2</v>
      </c>
      <c r="AN457">
        <f t="shared" si="163"/>
        <v>1</v>
      </c>
      <c r="AO457">
        <f t="shared" si="164"/>
        <v>0</v>
      </c>
      <c r="AP457">
        <f t="shared" si="165"/>
        <v>0</v>
      </c>
      <c r="AQ457">
        <f t="shared" si="155"/>
        <v>0</v>
      </c>
      <c r="AR457">
        <f t="shared" si="166"/>
        <v>0</v>
      </c>
      <c r="AS457">
        <f t="shared" si="167"/>
        <v>0</v>
      </c>
      <c r="AT457">
        <f t="shared" si="168"/>
        <v>0</v>
      </c>
      <c r="AU457">
        <f t="shared" si="156"/>
        <v>0</v>
      </c>
      <c r="AV457">
        <f t="shared" si="157"/>
        <v>0</v>
      </c>
      <c r="AW457">
        <f t="shared" si="158"/>
        <v>0</v>
      </c>
      <c r="AX457">
        <v>1</v>
      </c>
      <c r="AY457">
        <f t="shared" si="169"/>
        <v>0</v>
      </c>
      <c r="AZ457">
        <f t="shared" si="170"/>
        <v>0</v>
      </c>
      <c r="BA457">
        <f t="shared" si="171"/>
        <v>0</v>
      </c>
      <c r="BB457">
        <f t="shared" si="172"/>
        <v>0</v>
      </c>
      <c r="BC457">
        <f t="shared" si="173"/>
        <v>0</v>
      </c>
      <c r="BD457">
        <f t="shared" si="159"/>
        <v>0</v>
      </c>
      <c r="BE457">
        <v>2</v>
      </c>
      <c r="BF457">
        <f t="shared" si="174"/>
        <v>0</v>
      </c>
      <c r="BG457">
        <f t="shared" si="160"/>
        <v>0</v>
      </c>
    </row>
    <row r="458" spans="38:59" ht="12" customHeight="1" x14ac:dyDescent="0.25">
      <c r="AL458">
        <f t="shared" si="161"/>
        <v>0</v>
      </c>
      <c r="AM458">
        <f t="shared" si="162"/>
        <v>2</v>
      </c>
      <c r="AN458">
        <f t="shared" si="163"/>
        <v>1</v>
      </c>
      <c r="AO458">
        <f t="shared" si="164"/>
        <v>0</v>
      </c>
      <c r="AP458">
        <f t="shared" si="165"/>
        <v>0</v>
      </c>
      <c r="AQ458">
        <f t="shared" si="155"/>
        <v>0</v>
      </c>
      <c r="AR458">
        <f t="shared" si="166"/>
        <v>0</v>
      </c>
      <c r="AS458">
        <f t="shared" si="167"/>
        <v>0</v>
      </c>
      <c r="AT458">
        <f t="shared" si="168"/>
        <v>0</v>
      </c>
      <c r="AU458">
        <f t="shared" si="156"/>
        <v>0</v>
      </c>
      <c r="AV458">
        <f t="shared" si="157"/>
        <v>0</v>
      </c>
      <c r="AW458">
        <f t="shared" si="158"/>
        <v>0</v>
      </c>
      <c r="AX458">
        <v>1</v>
      </c>
      <c r="AY458">
        <f t="shared" si="169"/>
        <v>0</v>
      </c>
      <c r="AZ458">
        <f t="shared" si="170"/>
        <v>0</v>
      </c>
      <c r="BA458">
        <f t="shared" si="171"/>
        <v>0</v>
      </c>
      <c r="BB458">
        <f t="shared" si="172"/>
        <v>0</v>
      </c>
      <c r="BC458">
        <f t="shared" si="173"/>
        <v>0</v>
      </c>
      <c r="BD458">
        <f t="shared" si="159"/>
        <v>0</v>
      </c>
      <c r="BE458">
        <v>2</v>
      </c>
      <c r="BF458">
        <f t="shared" si="174"/>
        <v>0</v>
      </c>
      <c r="BG458">
        <f t="shared" si="160"/>
        <v>0</v>
      </c>
    </row>
    <row r="459" spans="38:59" ht="12" customHeight="1" x14ac:dyDescent="0.25">
      <c r="AL459">
        <f t="shared" si="161"/>
        <v>0</v>
      </c>
      <c r="AM459">
        <f t="shared" si="162"/>
        <v>2</v>
      </c>
      <c r="AN459">
        <f t="shared" si="163"/>
        <v>1</v>
      </c>
      <c r="AO459">
        <f t="shared" si="164"/>
        <v>0</v>
      </c>
      <c r="AP459">
        <f t="shared" si="165"/>
        <v>0</v>
      </c>
      <c r="AQ459">
        <f t="shared" si="155"/>
        <v>0</v>
      </c>
      <c r="AR459">
        <f t="shared" si="166"/>
        <v>0</v>
      </c>
      <c r="AS459">
        <f t="shared" si="167"/>
        <v>0</v>
      </c>
      <c r="AT459">
        <f t="shared" si="168"/>
        <v>0</v>
      </c>
      <c r="AU459">
        <f t="shared" si="156"/>
        <v>0</v>
      </c>
      <c r="AV459">
        <f t="shared" si="157"/>
        <v>0</v>
      </c>
      <c r="AW459">
        <f t="shared" si="158"/>
        <v>0</v>
      </c>
      <c r="AX459">
        <v>1</v>
      </c>
      <c r="AY459">
        <f t="shared" si="169"/>
        <v>0</v>
      </c>
      <c r="AZ459">
        <f t="shared" si="170"/>
        <v>0</v>
      </c>
      <c r="BA459">
        <f t="shared" si="171"/>
        <v>0</v>
      </c>
      <c r="BB459">
        <f t="shared" si="172"/>
        <v>0</v>
      </c>
      <c r="BC459">
        <f t="shared" si="173"/>
        <v>0</v>
      </c>
      <c r="BD459">
        <f t="shared" si="159"/>
        <v>0</v>
      </c>
      <c r="BE459">
        <v>2</v>
      </c>
      <c r="BF459">
        <f t="shared" si="174"/>
        <v>0</v>
      </c>
      <c r="BG459">
        <f t="shared" si="160"/>
        <v>0</v>
      </c>
    </row>
    <row r="460" spans="38:59" ht="12" customHeight="1" x14ac:dyDescent="0.25">
      <c r="AL460">
        <f t="shared" si="161"/>
        <v>0</v>
      </c>
      <c r="AM460">
        <f t="shared" si="162"/>
        <v>2</v>
      </c>
      <c r="AN460">
        <f t="shared" si="163"/>
        <v>1</v>
      </c>
      <c r="AO460">
        <f t="shared" si="164"/>
        <v>0</v>
      </c>
      <c r="AP460">
        <f t="shared" si="165"/>
        <v>0</v>
      </c>
      <c r="AQ460">
        <f t="shared" si="155"/>
        <v>0</v>
      </c>
      <c r="AR460">
        <f t="shared" si="166"/>
        <v>0</v>
      </c>
      <c r="AS460">
        <f t="shared" si="167"/>
        <v>0</v>
      </c>
      <c r="AT460">
        <f t="shared" si="168"/>
        <v>0</v>
      </c>
      <c r="AU460">
        <f t="shared" si="156"/>
        <v>0</v>
      </c>
      <c r="AV460">
        <f t="shared" si="157"/>
        <v>0</v>
      </c>
      <c r="AW460">
        <f t="shared" si="158"/>
        <v>0</v>
      </c>
      <c r="AX460">
        <v>1</v>
      </c>
      <c r="AY460">
        <f t="shared" si="169"/>
        <v>0</v>
      </c>
      <c r="AZ460">
        <f t="shared" si="170"/>
        <v>0</v>
      </c>
      <c r="BA460">
        <f t="shared" si="171"/>
        <v>0</v>
      </c>
      <c r="BB460">
        <f t="shared" si="172"/>
        <v>0</v>
      </c>
      <c r="BC460">
        <f t="shared" si="173"/>
        <v>0</v>
      </c>
      <c r="BD460">
        <f t="shared" si="159"/>
        <v>0</v>
      </c>
      <c r="BE460">
        <v>2</v>
      </c>
      <c r="BF460">
        <f t="shared" si="174"/>
        <v>0</v>
      </c>
      <c r="BG460">
        <f t="shared" si="160"/>
        <v>0</v>
      </c>
    </row>
    <row r="461" spans="38:59" ht="12" customHeight="1" x14ac:dyDescent="0.25">
      <c r="AL461">
        <f t="shared" si="161"/>
        <v>0</v>
      </c>
      <c r="AM461">
        <f t="shared" si="162"/>
        <v>2</v>
      </c>
      <c r="AN461">
        <f t="shared" si="163"/>
        <v>1</v>
      </c>
      <c r="AO461">
        <f t="shared" si="164"/>
        <v>0</v>
      </c>
      <c r="AP461">
        <f t="shared" si="165"/>
        <v>0</v>
      </c>
      <c r="AQ461">
        <f t="shared" si="155"/>
        <v>0</v>
      </c>
      <c r="AR461">
        <f t="shared" si="166"/>
        <v>0</v>
      </c>
      <c r="AS461">
        <f t="shared" si="167"/>
        <v>0</v>
      </c>
      <c r="AT461">
        <f t="shared" si="168"/>
        <v>0</v>
      </c>
      <c r="AU461">
        <f t="shared" si="156"/>
        <v>0</v>
      </c>
      <c r="AV461">
        <f t="shared" si="157"/>
        <v>0</v>
      </c>
      <c r="AW461">
        <f t="shared" si="158"/>
        <v>0</v>
      </c>
      <c r="AX461">
        <v>1</v>
      </c>
      <c r="AY461">
        <f t="shared" si="169"/>
        <v>0</v>
      </c>
      <c r="AZ461">
        <f t="shared" si="170"/>
        <v>0</v>
      </c>
      <c r="BA461">
        <f t="shared" si="171"/>
        <v>0</v>
      </c>
      <c r="BB461">
        <f t="shared" si="172"/>
        <v>0</v>
      </c>
      <c r="BC461">
        <f t="shared" si="173"/>
        <v>0</v>
      </c>
      <c r="BD461">
        <f t="shared" si="159"/>
        <v>0</v>
      </c>
      <c r="BE461">
        <v>2</v>
      </c>
      <c r="BF461">
        <f t="shared" si="174"/>
        <v>0</v>
      </c>
      <c r="BG461">
        <f t="shared" si="160"/>
        <v>0</v>
      </c>
    </row>
    <row r="462" spans="38:59" ht="12" customHeight="1" x14ac:dyDescent="0.25">
      <c r="AL462">
        <f t="shared" si="161"/>
        <v>0</v>
      </c>
      <c r="AM462">
        <f t="shared" si="162"/>
        <v>2</v>
      </c>
      <c r="AN462">
        <f t="shared" si="163"/>
        <v>1</v>
      </c>
      <c r="AO462">
        <f t="shared" si="164"/>
        <v>0</v>
      </c>
      <c r="AP462">
        <f t="shared" si="165"/>
        <v>0</v>
      </c>
      <c r="AQ462">
        <f t="shared" si="155"/>
        <v>0</v>
      </c>
      <c r="AR462">
        <f t="shared" si="166"/>
        <v>0</v>
      </c>
      <c r="AS462">
        <f t="shared" si="167"/>
        <v>0</v>
      </c>
      <c r="AT462">
        <f t="shared" si="168"/>
        <v>0</v>
      </c>
      <c r="AU462">
        <f t="shared" si="156"/>
        <v>0</v>
      </c>
      <c r="AV462">
        <f t="shared" si="157"/>
        <v>0</v>
      </c>
      <c r="AW462">
        <f t="shared" si="158"/>
        <v>0</v>
      </c>
      <c r="AX462">
        <v>1</v>
      </c>
      <c r="AY462">
        <f t="shared" si="169"/>
        <v>0</v>
      </c>
      <c r="AZ462">
        <f t="shared" si="170"/>
        <v>0</v>
      </c>
      <c r="BA462">
        <f t="shared" si="171"/>
        <v>0</v>
      </c>
      <c r="BB462">
        <f t="shared" si="172"/>
        <v>0</v>
      </c>
      <c r="BC462">
        <f t="shared" si="173"/>
        <v>0</v>
      </c>
      <c r="BD462">
        <f t="shared" si="159"/>
        <v>0</v>
      </c>
      <c r="BE462">
        <v>2</v>
      </c>
      <c r="BF462">
        <f t="shared" si="174"/>
        <v>0</v>
      </c>
      <c r="BG462">
        <f t="shared" si="160"/>
        <v>0</v>
      </c>
    </row>
    <row r="463" spans="38:59" ht="12" customHeight="1" x14ac:dyDescent="0.25">
      <c r="AL463">
        <f t="shared" si="161"/>
        <v>0</v>
      </c>
      <c r="AM463">
        <f t="shared" si="162"/>
        <v>2</v>
      </c>
      <c r="AN463">
        <f t="shared" si="163"/>
        <v>1</v>
      </c>
      <c r="AO463">
        <f t="shared" si="164"/>
        <v>0</v>
      </c>
      <c r="AP463">
        <f t="shared" si="165"/>
        <v>0</v>
      </c>
      <c r="AQ463">
        <f t="shared" si="155"/>
        <v>0</v>
      </c>
      <c r="AR463">
        <f t="shared" si="166"/>
        <v>0</v>
      </c>
      <c r="AS463">
        <f t="shared" si="167"/>
        <v>0</v>
      </c>
      <c r="AT463">
        <f t="shared" si="168"/>
        <v>0</v>
      </c>
      <c r="AU463">
        <f t="shared" si="156"/>
        <v>0</v>
      </c>
      <c r="AV463">
        <f t="shared" si="157"/>
        <v>0</v>
      </c>
      <c r="AW463">
        <f t="shared" si="158"/>
        <v>0</v>
      </c>
      <c r="AX463">
        <v>1</v>
      </c>
      <c r="AY463">
        <f t="shared" si="169"/>
        <v>0</v>
      </c>
      <c r="AZ463">
        <f t="shared" si="170"/>
        <v>0</v>
      </c>
      <c r="BA463">
        <f t="shared" si="171"/>
        <v>0</v>
      </c>
      <c r="BB463">
        <f t="shared" si="172"/>
        <v>0</v>
      </c>
      <c r="BC463">
        <f t="shared" si="173"/>
        <v>0</v>
      </c>
      <c r="BD463">
        <f t="shared" si="159"/>
        <v>0</v>
      </c>
      <c r="BE463">
        <v>2</v>
      </c>
      <c r="BF463">
        <f t="shared" si="174"/>
        <v>0</v>
      </c>
      <c r="BG463">
        <f t="shared" si="160"/>
        <v>0</v>
      </c>
    </row>
    <row r="464" spans="38:59" ht="12" customHeight="1" x14ac:dyDescent="0.25">
      <c r="AL464">
        <f t="shared" si="161"/>
        <v>0</v>
      </c>
      <c r="AM464">
        <f t="shared" si="162"/>
        <v>2</v>
      </c>
      <c r="AN464">
        <f t="shared" si="163"/>
        <v>1</v>
      </c>
      <c r="AO464">
        <f t="shared" si="164"/>
        <v>0</v>
      </c>
      <c r="AP464">
        <f t="shared" si="165"/>
        <v>0</v>
      </c>
      <c r="AQ464">
        <f t="shared" si="155"/>
        <v>0</v>
      </c>
      <c r="AR464">
        <f t="shared" si="166"/>
        <v>0</v>
      </c>
      <c r="AS464">
        <f t="shared" si="167"/>
        <v>0</v>
      </c>
      <c r="AT464">
        <f t="shared" si="168"/>
        <v>0</v>
      </c>
      <c r="AU464">
        <f t="shared" si="156"/>
        <v>0</v>
      </c>
      <c r="AV464">
        <f t="shared" si="157"/>
        <v>0</v>
      </c>
      <c r="AW464">
        <f t="shared" si="158"/>
        <v>0</v>
      </c>
      <c r="AX464">
        <v>1</v>
      </c>
      <c r="AY464">
        <f t="shared" si="169"/>
        <v>0</v>
      </c>
      <c r="AZ464">
        <f t="shared" si="170"/>
        <v>0</v>
      </c>
      <c r="BA464">
        <f t="shared" si="171"/>
        <v>0</v>
      </c>
      <c r="BB464">
        <f t="shared" si="172"/>
        <v>0</v>
      </c>
      <c r="BC464">
        <f t="shared" si="173"/>
        <v>0</v>
      </c>
      <c r="BD464">
        <f t="shared" si="159"/>
        <v>0</v>
      </c>
      <c r="BE464">
        <v>2</v>
      </c>
      <c r="BF464">
        <f t="shared" si="174"/>
        <v>0</v>
      </c>
      <c r="BG464">
        <f t="shared" si="160"/>
        <v>0</v>
      </c>
    </row>
    <row r="465" spans="38:59" ht="12" customHeight="1" x14ac:dyDescent="0.25">
      <c r="AL465">
        <f t="shared" si="161"/>
        <v>0</v>
      </c>
      <c r="AM465">
        <f t="shared" si="162"/>
        <v>2</v>
      </c>
      <c r="AN465">
        <f t="shared" si="163"/>
        <v>1</v>
      </c>
      <c r="AO465">
        <f t="shared" si="164"/>
        <v>0</v>
      </c>
      <c r="AP465">
        <f t="shared" si="165"/>
        <v>0</v>
      </c>
      <c r="AQ465">
        <f t="shared" si="155"/>
        <v>0</v>
      </c>
      <c r="AR465">
        <f t="shared" si="166"/>
        <v>0</v>
      </c>
      <c r="AS465">
        <f t="shared" si="167"/>
        <v>0</v>
      </c>
      <c r="AT465">
        <f t="shared" si="168"/>
        <v>0</v>
      </c>
      <c r="AU465">
        <f t="shared" si="156"/>
        <v>0</v>
      </c>
      <c r="AV465">
        <f t="shared" si="157"/>
        <v>0</v>
      </c>
      <c r="AW465">
        <f t="shared" si="158"/>
        <v>0</v>
      </c>
      <c r="AX465">
        <v>1</v>
      </c>
      <c r="AY465">
        <f t="shared" si="169"/>
        <v>0</v>
      </c>
      <c r="AZ465">
        <f t="shared" si="170"/>
        <v>0</v>
      </c>
      <c r="BA465">
        <f t="shared" si="171"/>
        <v>0</v>
      </c>
      <c r="BB465">
        <f t="shared" si="172"/>
        <v>0</v>
      </c>
      <c r="BC465">
        <f t="shared" si="173"/>
        <v>0</v>
      </c>
      <c r="BD465">
        <f t="shared" si="159"/>
        <v>0</v>
      </c>
      <c r="BE465">
        <v>2</v>
      </c>
      <c r="BF465">
        <f t="shared" si="174"/>
        <v>0</v>
      </c>
      <c r="BG465">
        <f t="shared" si="160"/>
        <v>0</v>
      </c>
    </row>
    <row r="466" spans="38:59" ht="12" customHeight="1" x14ac:dyDescent="0.25">
      <c r="AL466">
        <f t="shared" si="161"/>
        <v>0</v>
      </c>
      <c r="AM466">
        <f t="shared" si="162"/>
        <v>2</v>
      </c>
      <c r="AN466">
        <f t="shared" si="163"/>
        <v>1</v>
      </c>
      <c r="AO466">
        <f t="shared" si="164"/>
        <v>0</v>
      </c>
      <c r="AP466">
        <f t="shared" si="165"/>
        <v>0</v>
      </c>
      <c r="AQ466">
        <f t="shared" si="155"/>
        <v>0</v>
      </c>
      <c r="AR466">
        <f t="shared" si="166"/>
        <v>0</v>
      </c>
      <c r="AS466">
        <f t="shared" si="167"/>
        <v>0</v>
      </c>
      <c r="AT466">
        <f t="shared" si="168"/>
        <v>0</v>
      </c>
      <c r="AU466">
        <f t="shared" si="156"/>
        <v>0</v>
      </c>
      <c r="AV466">
        <f t="shared" si="157"/>
        <v>0</v>
      </c>
      <c r="AW466">
        <f t="shared" si="158"/>
        <v>0</v>
      </c>
      <c r="AX466">
        <v>1</v>
      </c>
      <c r="AY466">
        <f t="shared" si="169"/>
        <v>0</v>
      </c>
      <c r="AZ466">
        <f t="shared" si="170"/>
        <v>0</v>
      </c>
      <c r="BA466">
        <f t="shared" si="171"/>
        <v>0</v>
      </c>
      <c r="BB466">
        <f t="shared" si="172"/>
        <v>0</v>
      </c>
      <c r="BC466">
        <f t="shared" si="173"/>
        <v>0</v>
      </c>
      <c r="BD466">
        <f t="shared" si="159"/>
        <v>0</v>
      </c>
      <c r="BE466">
        <v>2</v>
      </c>
      <c r="BF466">
        <f t="shared" si="174"/>
        <v>0</v>
      </c>
      <c r="BG466">
        <f t="shared" si="160"/>
        <v>0</v>
      </c>
    </row>
    <row r="467" spans="38:59" ht="12" customHeight="1" x14ac:dyDescent="0.25">
      <c r="AL467">
        <f t="shared" si="161"/>
        <v>0</v>
      </c>
      <c r="AM467">
        <f t="shared" si="162"/>
        <v>2</v>
      </c>
      <c r="AN467">
        <f t="shared" si="163"/>
        <v>1</v>
      </c>
      <c r="AO467">
        <f t="shared" si="164"/>
        <v>0</v>
      </c>
      <c r="AP467">
        <f t="shared" si="165"/>
        <v>0</v>
      </c>
      <c r="AQ467">
        <f t="shared" si="155"/>
        <v>0</v>
      </c>
      <c r="AR467">
        <f t="shared" si="166"/>
        <v>0</v>
      </c>
      <c r="AS467">
        <f t="shared" si="167"/>
        <v>0</v>
      </c>
      <c r="AT467">
        <f t="shared" si="168"/>
        <v>0</v>
      </c>
      <c r="AU467">
        <f t="shared" si="156"/>
        <v>0</v>
      </c>
      <c r="AV467">
        <f t="shared" si="157"/>
        <v>0</v>
      </c>
      <c r="AW467">
        <f t="shared" si="158"/>
        <v>0</v>
      </c>
      <c r="AX467">
        <v>1</v>
      </c>
      <c r="AY467">
        <f t="shared" si="169"/>
        <v>0</v>
      </c>
      <c r="AZ467">
        <f t="shared" si="170"/>
        <v>0</v>
      </c>
      <c r="BA467">
        <f t="shared" si="171"/>
        <v>0</v>
      </c>
      <c r="BB467">
        <f t="shared" si="172"/>
        <v>0</v>
      </c>
      <c r="BC467">
        <f t="shared" si="173"/>
        <v>0</v>
      </c>
      <c r="BD467">
        <f t="shared" si="159"/>
        <v>0</v>
      </c>
      <c r="BE467">
        <v>2</v>
      </c>
      <c r="BF467">
        <f t="shared" si="174"/>
        <v>0</v>
      </c>
      <c r="BG467">
        <f t="shared" si="160"/>
        <v>0</v>
      </c>
    </row>
    <row r="468" spans="38:59" ht="12" customHeight="1" x14ac:dyDescent="0.25">
      <c r="AL468">
        <f t="shared" si="161"/>
        <v>0</v>
      </c>
      <c r="AM468">
        <f t="shared" si="162"/>
        <v>2</v>
      </c>
      <c r="AN468">
        <f t="shared" si="163"/>
        <v>1</v>
      </c>
      <c r="AO468">
        <f t="shared" si="164"/>
        <v>0</v>
      </c>
      <c r="AP468">
        <f t="shared" si="165"/>
        <v>0</v>
      </c>
      <c r="AQ468">
        <f t="shared" si="155"/>
        <v>0</v>
      </c>
      <c r="AR468">
        <f t="shared" si="166"/>
        <v>0</v>
      </c>
      <c r="AS468">
        <f t="shared" si="167"/>
        <v>0</v>
      </c>
      <c r="AT468">
        <f t="shared" si="168"/>
        <v>0</v>
      </c>
      <c r="AU468">
        <f t="shared" si="156"/>
        <v>0</v>
      </c>
      <c r="AV468">
        <f t="shared" si="157"/>
        <v>0</v>
      </c>
      <c r="AW468">
        <f t="shared" si="158"/>
        <v>0</v>
      </c>
      <c r="AX468">
        <v>1</v>
      </c>
      <c r="AY468">
        <f t="shared" si="169"/>
        <v>0</v>
      </c>
      <c r="AZ468">
        <f t="shared" si="170"/>
        <v>0</v>
      </c>
      <c r="BA468">
        <f t="shared" si="171"/>
        <v>0</v>
      </c>
      <c r="BB468">
        <f t="shared" si="172"/>
        <v>0</v>
      </c>
      <c r="BC468">
        <f t="shared" si="173"/>
        <v>0</v>
      </c>
      <c r="BD468">
        <f t="shared" si="159"/>
        <v>0</v>
      </c>
      <c r="BE468">
        <v>2</v>
      </c>
      <c r="BF468">
        <f t="shared" si="174"/>
        <v>0</v>
      </c>
      <c r="BG468">
        <f t="shared" si="160"/>
        <v>0</v>
      </c>
    </row>
    <row r="469" spans="38:59" ht="12" customHeight="1" x14ac:dyDescent="0.25">
      <c r="AL469">
        <f t="shared" si="161"/>
        <v>0</v>
      </c>
      <c r="AM469">
        <f t="shared" si="162"/>
        <v>2</v>
      </c>
      <c r="AN469">
        <f t="shared" si="163"/>
        <v>1</v>
      </c>
      <c r="AO469">
        <f t="shared" si="164"/>
        <v>0</v>
      </c>
      <c r="AP469">
        <f t="shared" si="165"/>
        <v>0</v>
      </c>
      <c r="AQ469">
        <f t="shared" si="155"/>
        <v>0</v>
      </c>
      <c r="AR469">
        <f t="shared" si="166"/>
        <v>0</v>
      </c>
      <c r="AS469">
        <f t="shared" si="167"/>
        <v>0</v>
      </c>
      <c r="AT469">
        <f t="shared" si="168"/>
        <v>0</v>
      </c>
      <c r="AU469">
        <f t="shared" si="156"/>
        <v>0</v>
      </c>
      <c r="AV469">
        <f t="shared" si="157"/>
        <v>0</v>
      </c>
      <c r="AW469">
        <f t="shared" si="158"/>
        <v>0</v>
      </c>
      <c r="AX469">
        <v>1</v>
      </c>
      <c r="AY469">
        <f t="shared" si="169"/>
        <v>0</v>
      </c>
      <c r="AZ469">
        <f t="shared" si="170"/>
        <v>0</v>
      </c>
      <c r="BA469">
        <f t="shared" si="171"/>
        <v>0</v>
      </c>
      <c r="BB469">
        <f t="shared" si="172"/>
        <v>0</v>
      </c>
      <c r="BC469">
        <f t="shared" si="173"/>
        <v>0</v>
      </c>
      <c r="BD469">
        <f t="shared" si="159"/>
        <v>0</v>
      </c>
      <c r="BE469">
        <v>2</v>
      </c>
      <c r="BF469">
        <f t="shared" si="174"/>
        <v>0</v>
      </c>
      <c r="BG469">
        <f t="shared" si="160"/>
        <v>0</v>
      </c>
    </row>
    <row r="470" spans="38:59" ht="12" customHeight="1" x14ac:dyDescent="0.25">
      <c r="AL470">
        <f t="shared" si="161"/>
        <v>0</v>
      </c>
      <c r="AM470">
        <f t="shared" si="162"/>
        <v>2</v>
      </c>
      <c r="AN470">
        <f t="shared" si="163"/>
        <v>1</v>
      </c>
      <c r="AO470">
        <f t="shared" si="164"/>
        <v>0</v>
      </c>
      <c r="AP470">
        <f t="shared" si="165"/>
        <v>0</v>
      </c>
      <c r="AQ470">
        <f t="shared" si="155"/>
        <v>0</v>
      </c>
      <c r="AR470">
        <f t="shared" si="166"/>
        <v>0</v>
      </c>
      <c r="AS470">
        <f t="shared" si="167"/>
        <v>0</v>
      </c>
      <c r="AT470">
        <f t="shared" si="168"/>
        <v>0</v>
      </c>
      <c r="AU470">
        <f t="shared" si="156"/>
        <v>0</v>
      </c>
      <c r="AV470">
        <f t="shared" si="157"/>
        <v>0</v>
      </c>
      <c r="AW470">
        <f t="shared" si="158"/>
        <v>0</v>
      </c>
      <c r="AX470">
        <v>1</v>
      </c>
      <c r="AY470">
        <f t="shared" si="169"/>
        <v>0</v>
      </c>
      <c r="AZ470">
        <f t="shared" si="170"/>
        <v>0</v>
      </c>
      <c r="BA470">
        <f t="shared" si="171"/>
        <v>0</v>
      </c>
      <c r="BB470">
        <f t="shared" si="172"/>
        <v>0</v>
      </c>
      <c r="BC470">
        <f t="shared" si="173"/>
        <v>0</v>
      </c>
      <c r="BD470">
        <f t="shared" si="159"/>
        <v>0</v>
      </c>
      <c r="BE470">
        <v>2</v>
      </c>
      <c r="BF470">
        <f t="shared" si="174"/>
        <v>0</v>
      </c>
      <c r="BG470">
        <f t="shared" si="160"/>
        <v>0</v>
      </c>
    </row>
    <row r="471" spans="38:59" ht="12" customHeight="1" x14ac:dyDescent="0.25">
      <c r="AL471">
        <f t="shared" si="161"/>
        <v>0</v>
      </c>
      <c r="AM471">
        <f t="shared" si="162"/>
        <v>2</v>
      </c>
      <c r="AN471">
        <f t="shared" si="163"/>
        <v>1</v>
      </c>
      <c r="AO471">
        <f t="shared" si="164"/>
        <v>0</v>
      </c>
      <c r="AP471">
        <f t="shared" si="165"/>
        <v>0</v>
      </c>
      <c r="AQ471">
        <f t="shared" si="155"/>
        <v>0</v>
      </c>
      <c r="AR471">
        <f t="shared" si="166"/>
        <v>0</v>
      </c>
      <c r="AS471">
        <f t="shared" si="167"/>
        <v>0</v>
      </c>
      <c r="AT471">
        <f t="shared" si="168"/>
        <v>0</v>
      </c>
      <c r="AU471">
        <f t="shared" si="156"/>
        <v>0</v>
      </c>
      <c r="AV471">
        <f t="shared" si="157"/>
        <v>0</v>
      </c>
      <c r="AW471">
        <f t="shared" si="158"/>
        <v>0</v>
      </c>
      <c r="AX471">
        <v>1</v>
      </c>
      <c r="AY471">
        <f t="shared" si="169"/>
        <v>0</v>
      </c>
      <c r="AZ471">
        <f t="shared" si="170"/>
        <v>0</v>
      </c>
      <c r="BA471">
        <f t="shared" si="171"/>
        <v>0</v>
      </c>
      <c r="BB471">
        <f t="shared" si="172"/>
        <v>0</v>
      </c>
      <c r="BC471">
        <f t="shared" si="173"/>
        <v>0</v>
      </c>
      <c r="BD471">
        <f t="shared" si="159"/>
        <v>0</v>
      </c>
      <c r="BE471">
        <v>2</v>
      </c>
      <c r="BF471">
        <f t="shared" si="174"/>
        <v>0</v>
      </c>
      <c r="BG471">
        <f t="shared" si="160"/>
        <v>0</v>
      </c>
    </row>
    <row r="472" spans="38:59" ht="12" customHeight="1" x14ac:dyDescent="0.25">
      <c r="AL472">
        <f t="shared" si="161"/>
        <v>0</v>
      </c>
      <c r="AM472">
        <f t="shared" si="162"/>
        <v>2</v>
      </c>
      <c r="AN472">
        <f t="shared" si="163"/>
        <v>1</v>
      </c>
      <c r="AO472">
        <f t="shared" si="164"/>
        <v>0</v>
      </c>
      <c r="AP472">
        <f t="shared" si="165"/>
        <v>0</v>
      </c>
      <c r="AQ472">
        <f t="shared" si="155"/>
        <v>0</v>
      </c>
      <c r="AR472">
        <f t="shared" si="166"/>
        <v>0</v>
      </c>
      <c r="AS472">
        <f t="shared" si="167"/>
        <v>0</v>
      </c>
      <c r="AT472">
        <f t="shared" si="168"/>
        <v>0</v>
      </c>
      <c r="AU472">
        <f t="shared" si="156"/>
        <v>0</v>
      </c>
      <c r="AV472">
        <f t="shared" si="157"/>
        <v>0</v>
      </c>
      <c r="AW472">
        <f t="shared" si="158"/>
        <v>0</v>
      </c>
      <c r="AX472">
        <v>1</v>
      </c>
      <c r="AY472">
        <f t="shared" si="169"/>
        <v>0</v>
      </c>
      <c r="AZ472">
        <f t="shared" si="170"/>
        <v>0</v>
      </c>
      <c r="BA472">
        <f t="shared" si="171"/>
        <v>0</v>
      </c>
      <c r="BB472">
        <f t="shared" si="172"/>
        <v>0</v>
      </c>
      <c r="BC472">
        <f t="shared" si="173"/>
        <v>0</v>
      </c>
      <c r="BD472">
        <f t="shared" si="159"/>
        <v>0</v>
      </c>
      <c r="BE472">
        <v>2</v>
      </c>
      <c r="BF472">
        <f t="shared" si="174"/>
        <v>0</v>
      </c>
      <c r="BG472">
        <f t="shared" si="160"/>
        <v>0</v>
      </c>
    </row>
    <row r="473" spans="38:59" ht="12" customHeight="1" x14ac:dyDescent="0.25">
      <c r="AL473">
        <f t="shared" si="161"/>
        <v>0</v>
      </c>
      <c r="AM473">
        <f t="shared" si="162"/>
        <v>2</v>
      </c>
      <c r="AN473">
        <f t="shared" si="163"/>
        <v>1</v>
      </c>
      <c r="AO473">
        <f t="shared" si="164"/>
        <v>0</v>
      </c>
      <c r="AP473">
        <f t="shared" si="165"/>
        <v>0</v>
      </c>
      <c r="AQ473">
        <f t="shared" si="155"/>
        <v>0</v>
      </c>
      <c r="AR473">
        <f t="shared" si="166"/>
        <v>0</v>
      </c>
      <c r="AS473">
        <f t="shared" si="167"/>
        <v>0</v>
      </c>
      <c r="AT473">
        <f t="shared" si="168"/>
        <v>0</v>
      </c>
      <c r="AU473">
        <f t="shared" si="156"/>
        <v>0</v>
      </c>
      <c r="AV473">
        <f t="shared" si="157"/>
        <v>0</v>
      </c>
      <c r="AW473">
        <f t="shared" si="158"/>
        <v>0</v>
      </c>
      <c r="AX473">
        <v>1</v>
      </c>
      <c r="AY473">
        <f t="shared" si="169"/>
        <v>0</v>
      </c>
      <c r="AZ473">
        <f t="shared" si="170"/>
        <v>0</v>
      </c>
      <c r="BA473">
        <f t="shared" si="171"/>
        <v>0</v>
      </c>
      <c r="BB473">
        <f t="shared" si="172"/>
        <v>0</v>
      </c>
      <c r="BC473">
        <f t="shared" si="173"/>
        <v>0</v>
      </c>
      <c r="BD473">
        <f t="shared" si="159"/>
        <v>0</v>
      </c>
      <c r="BE473">
        <v>2</v>
      </c>
      <c r="BF473">
        <f t="shared" si="174"/>
        <v>0</v>
      </c>
      <c r="BG473">
        <f t="shared" si="160"/>
        <v>0</v>
      </c>
    </row>
    <row r="474" spans="38:59" ht="12" customHeight="1" x14ac:dyDescent="0.25">
      <c r="AL474">
        <f t="shared" si="161"/>
        <v>0</v>
      </c>
      <c r="AM474">
        <f t="shared" si="162"/>
        <v>2</v>
      </c>
      <c r="AN474">
        <f t="shared" si="163"/>
        <v>1</v>
      </c>
      <c r="AO474">
        <f t="shared" si="164"/>
        <v>0</v>
      </c>
      <c r="AP474">
        <f t="shared" si="165"/>
        <v>0</v>
      </c>
      <c r="AQ474">
        <f t="shared" si="155"/>
        <v>0</v>
      </c>
      <c r="AR474">
        <f t="shared" si="166"/>
        <v>0</v>
      </c>
      <c r="AS474">
        <f t="shared" si="167"/>
        <v>0</v>
      </c>
      <c r="AT474">
        <f t="shared" si="168"/>
        <v>0</v>
      </c>
      <c r="AU474">
        <f t="shared" si="156"/>
        <v>0</v>
      </c>
      <c r="AV474">
        <f t="shared" si="157"/>
        <v>0</v>
      </c>
      <c r="AW474">
        <f t="shared" si="158"/>
        <v>0</v>
      </c>
      <c r="AX474">
        <v>1</v>
      </c>
      <c r="AY474">
        <f t="shared" si="169"/>
        <v>0</v>
      </c>
      <c r="AZ474">
        <f t="shared" si="170"/>
        <v>0</v>
      </c>
      <c r="BA474">
        <f t="shared" si="171"/>
        <v>0</v>
      </c>
      <c r="BB474">
        <f t="shared" si="172"/>
        <v>0</v>
      </c>
      <c r="BC474">
        <f t="shared" si="173"/>
        <v>0</v>
      </c>
      <c r="BD474">
        <f t="shared" si="159"/>
        <v>0</v>
      </c>
      <c r="BE474">
        <v>2</v>
      </c>
      <c r="BF474">
        <f t="shared" si="174"/>
        <v>0</v>
      </c>
      <c r="BG474">
        <f t="shared" si="160"/>
        <v>0</v>
      </c>
    </row>
    <row r="475" spans="38:59" ht="12" customHeight="1" x14ac:dyDescent="0.25">
      <c r="AL475">
        <f t="shared" si="161"/>
        <v>0</v>
      </c>
      <c r="AM475">
        <f t="shared" si="162"/>
        <v>2</v>
      </c>
      <c r="AN475">
        <f t="shared" si="163"/>
        <v>1</v>
      </c>
      <c r="AO475">
        <f t="shared" si="164"/>
        <v>0</v>
      </c>
      <c r="AP475">
        <f t="shared" si="165"/>
        <v>0</v>
      </c>
      <c r="AQ475">
        <f t="shared" si="155"/>
        <v>0</v>
      </c>
      <c r="AR475">
        <f t="shared" si="166"/>
        <v>0</v>
      </c>
      <c r="AS475">
        <f t="shared" si="167"/>
        <v>0</v>
      </c>
      <c r="AT475">
        <f t="shared" si="168"/>
        <v>0</v>
      </c>
      <c r="AU475">
        <f t="shared" si="156"/>
        <v>0</v>
      </c>
      <c r="AV475">
        <f t="shared" si="157"/>
        <v>0</v>
      </c>
      <c r="AW475">
        <f t="shared" si="158"/>
        <v>0</v>
      </c>
      <c r="AX475">
        <v>1</v>
      </c>
      <c r="AY475">
        <f t="shared" si="169"/>
        <v>0</v>
      </c>
      <c r="AZ475">
        <f t="shared" si="170"/>
        <v>0</v>
      </c>
      <c r="BA475">
        <f t="shared" si="171"/>
        <v>0</v>
      </c>
      <c r="BB475">
        <f t="shared" si="172"/>
        <v>0</v>
      </c>
      <c r="BC475">
        <f t="shared" si="173"/>
        <v>0</v>
      </c>
      <c r="BD475">
        <f t="shared" si="159"/>
        <v>0</v>
      </c>
      <c r="BE475">
        <v>2</v>
      </c>
      <c r="BF475">
        <f t="shared" si="174"/>
        <v>0</v>
      </c>
      <c r="BG475">
        <f t="shared" si="160"/>
        <v>0</v>
      </c>
    </row>
    <row r="476" spans="38:59" ht="12" customHeight="1" x14ac:dyDescent="0.25">
      <c r="AL476">
        <f t="shared" si="161"/>
        <v>0</v>
      </c>
      <c r="AM476">
        <f t="shared" si="162"/>
        <v>2</v>
      </c>
      <c r="AN476">
        <f t="shared" si="163"/>
        <v>1</v>
      </c>
      <c r="AO476">
        <f t="shared" si="164"/>
        <v>0</v>
      </c>
      <c r="AP476">
        <f t="shared" si="165"/>
        <v>0</v>
      </c>
      <c r="AQ476">
        <f t="shared" si="155"/>
        <v>0</v>
      </c>
      <c r="AR476">
        <f t="shared" si="166"/>
        <v>0</v>
      </c>
      <c r="AS476">
        <f t="shared" si="167"/>
        <v>0</v>
      </c>
      <c r="AT476">
        <f t="shared" si="168"/>
        <v>0</v>
      </c>
      <c r="AU476">
        <f t="shared" si="156"/>
        <v>0</v>
      </c>
      <c r="AV476">
        <f t="shared" si="157"/>
        <v>0</v>
      </c>
      <c r="AW476">
        <f t="shared" si="158"/>
        <v>0</v>
      </c>
      <c r="AX476">
        <v>1</v>
      </c>
      <c r="AY476">
        <f t="shared" si="169"/>
        <v>0</v>
      </c>
      <c r="AZ476">
        <f t="shared" si="170"/>
        <v>0</v>
      </c>
      <c r="BA476">
        <f t="shared" si="171"/>
        <v>0</v>
      </c>
      <c r="BB476">
        <f t="shared" si="172"/>
        <v>0</v>
      </c>
      <c r="BC476">
        <f t="shared" si="173"/>
        <v>0</v>
      </c>
      <c r="BD476">
        <f t="shared" si="159"/>
        <v>0</v>
      </c>
      <c r="BE476">
        <v>2</v>
      </c>
      <c r="BF476">
        <f t="shared" si="174"/>
        <v>0</v>
      </c>
      <c r="BG476">
        <f t="shared" si="160"/>
        <v>0</v>
      </c>
    </row>
    <row r="477" spans="38:59" ht="12" customHeight="1" x14ac:dyDescent="0.25">
      <c r="AL477">
        <f t="shared" si="161"/>
        <v>0</v>
      </c>
      <c r="AM477">
        <f t="shared" si="162"/>
        <v>2</v>
      </c>
      <c r="AN477">
        <f t="shared" si="163"/>
        <v>1</v>
      </c>
      <c r="AO477">
        <f t="shared" si="164"/>
        <v>0</v>
      </c>
      <c r="AP477">
        <f t="shared" si="165"/>
        <v>0</v>
      </c>
      <c r="AQ477">
        <f t="shared" si="155"/>
        <v>0</v>
      </c>
      <c r="AR477">
        <f t="shared" si="166"/>
        <v>0</v>
      </c>
      <c r="AS477">
        <f t="shared" si="167"/>
        <v>0</v>
      </c>
      <c r="AT477">
        <f t="shared" si="168"/>
        <v>0</v>
      </c>
      <c r="AU477">
        <f t="shared" si="156"/>
        <v>0</v>
      </c>
      <c r="AV477">
        <f t="shared" si="157"/>
        <v>0</v>
      </c>
      <c r="AW477">
        <f t="shared" si="158"/>
        <v>0</v>
      </c>
      <c r="AX477">
        <v>1</v>
      </c>
      <c r="AY477">
        <f t="shared" si="169"/>
        <v>0</v>
      </c>
      <c r="AZ477">
        <f t="shared" si="170"/>
        <v>0</v>
      </c>
      <c r="BA477">
        <f t="shared" si="171"/>
        <v>0</v>
      </c>
      <c r="BB477">
        <f t="shared" si="172"/>
        <v>0</v>
      </c>
      <c r="BC477">
        <f t="shared" si="173"/>
        <v>0</v>
      </c>
      <c r="BD477">
        <f t="shared" si="159"/>
        <v>0</v>
      </c>
      <c r="BE477">
        <v>2</v>
      </c>
      <c r="BF477">
        <f t="shared" si="174"/>
        <v>0</v>
      </c>
      <c r="BG477">
        <f t="shared" si="160"/>
        <v>0</v>
      </c>
    </row>
    <row r="478" spans="38:59" ht="12" customHeight="1" x14ac:dyDescent="0.25">
      <c r="AL478">
        <f t="shared" si="161"/>
        <v>0</v>
      </c>
      <c r="AM478">
        <f t="shared" si="162"/>
        <v>2</v>
      </c>
      <c r="AN478">
        <f t="shared" si="163"/>
        <v>1</v>
      </c>
      <c r="AO478">
        <f t="shared" si="164"/>
        <v>0</v>
      </c>
      <c r="AP478">
        <f t="shared" si="165"/>
        <v>0</v>
      </c>
      <c r="AQ478">
        <f t="shared" si="155"/>
        <v>0</v>
      </c>
      <c r="AR478">
        <f t="shared" si="166"/>
        <v>0</v>
      </c>
      <c r="AS478">
        <f t="shared" si="167"/>
        <v>0</v>
      </c>
      <c r="AT478">
        <f t="shared" si="168"/>
        <v>0</v>
      </c>
      <c r="AU478">
        <f t="shared" si="156"/>
        <v>0</v>
      </c>
      <c r="AV478">
        <f t="shared" si="157"/>
        <v>0</v>
      </c>
      <c r="AW478">
        <f t="shared" si="158"/>
        <v>0</v>
      </c>
      <c r="AX478">
        <v>1</v>
      </c>
      <c r="AY478">
        <f t="shared" si="169"/>
        <v>0</v>
      </c>
      <c r="AZ478">
        <f t="shared" si="170"/>
        <v>0</v>
      </c>
      <c r="BA478">
        <f t="shared" si="171"/>
        <v>0</v>
      </c>
      <c r="BB478">
        <f t="shared" si="172"/>
        <v>0</v>
      </c>
      <c r="BC478">
        <f t="shared" si="173"/>
        <v>0</v>
      </c>
      <c r="BD478">
        <f t="shared" si="159"/>
        <v>0</v>
      </c>
      <c r="BE478">
        <v>2</v>
      </c>
      <c r="BF478">
        <f t="shared" si="174"/>
        <v>0</v>
      </c>
      <c r="BG478">
        <f t="shared" si="160"/>
        <v>0</v>
      </c>
    </row>
    <row r="479" spans="38:59" ht="12" customHeight="1" x14ac:dyDescent="0.25">
      <c r="AL479">
        <f t="shared" si="161"/>
        <v>0</v>
      </c>
      <c r="AM479">
        <f t="shared" si="162"/>
        <v>2</v>
      </c>
      <c r="AN479">
        <f t="shared" si="163"/>
        <v>1</v>
      </c>
      <c r="AO479">
        <f t="shared" si="164"/>
        <v>0</v>
      </c>
      <c r="AP479">
        <f t="shared" si="165"/>
        <v>0</v>
      </c>
      <c r="AQ479">
        <f t="shared" si="155"/>
        <v>0</v>
      </c>
      <c r="AR479">
        <f t="shared" si="166"/>
        <v>0</v>
      </c>
      <c r="AS479">
        <f t="shared" si="167"/>
        <v>0</v>
      </c>
      <c r="AT479">
        <f t="shared" si="168"/>
        <v>0</v>
      </c>
      <c r="AU479">
        <f t="shared" si="156"/>
        <v>0</v>
      </c>
      <c r="AV479">
        <f t="shared" si="157"/>
        <v>0</v>
      </c>
      <c r="AW479">
        <f t="shared" si="158"/>
        <v>0</v>
      </c>
      <c r="AX479">
        <v>1</v>
      </c>
      <c r="AY479">
        <f t="shared" si="169"/>
        <v>0</v>
      </c>
      <c r="AZ479">
        <f t="shared" si="170"/>
        <v>0</v>
      </c>
      <c r="BA479">
        <f t="shared" si="171"/>
        <v>0</v>
      </c>
      <c r="BB479">
        <f t="shared" si="172"/>
        <v>0</v>
      </c>
      <c r="BC479">
        <f t="shared" si="173"/>
        <v>0</v>
      </c>
      <c r="BD479">
        <f t="shared" si="159"/>
        <v>0</v>
      </c>
      <c r="BE479">
        <v>2</v>
      </c>
      <c r="BF479">
        <f t="shared" si="174"/>
        <v>0</v>
      </c>
      <c r="BG479">
        <f t="shared" si="160"/>
        <v>0</v>
      </c>
    </row>
    <row r="480" spans="38:59" ht="12" customHeight="1" x14ac:dyDescent="0.25">
      <c r="AL480">
        <f t="shared" si="161"/>
        <v>0</v>
      </c>
      <c r="AM480">
        <f t="shared" si="162"/>
        <v>2</v>
      </c>
      <c r="AN480">
        <f t="shared" si="163"/>
        <v>1</v>
      </c>
      <c r="AO480">
        <f t="shared" si="164"/>
        <v>0</v>
      </c>
      <c r="AP480">
        <f t="shared" si="165"/>
        <v>0</v>
      </c>
      <c r="AQ480">
        <f t="shared" si="155"/>
        <v>0</v>
      </c>
      <c r="AR480">
        <f t="shared" si="166"/>
        <v>0</v>
      </c>
      <c r="AS480">
        <f t="shared" si="167"/>
        <v>0</v>
      </c>
      <c r="AT480">
        <f t="shared" si="168"/>
        <v>0</v>
      </c>
      <c r="AU480">
        <f t="shared" si="156"/>
        <v>0</v>
      </c>
      <c r="AV480">
        <f t="shared" si="157"/>
        <v>0</v>
      </c>
      <c r="AW480">
        <f t="shared" si="158"/>
        <v>0</v>
      </c>
      <c r="AX480">
        <v>1</v>
      </c>
      <c r="AY480">
        <f t="shared" si="169"/>
        <v>0</v>
      </c>
      <c r="AZ480">
        <f t="shared" si="170"/>
        <v>0</v>
      </c>
      <c r="BA480">
        <f t="shared" si="171"/>
        <v>0</v>
      </c>
      <c r="BB480">
        <f t="shared" si="172"/>
        <v>0</v>
      </c>
      <c r="BC480">
        <f t="shared" si="173"/>
        <v>0</v>
      </c>
      <c r="BD480">
        <f t="shared" si="159"/>
        <v>0</v>
      </c>
      <c r="BE480">
        <v>2</v>
      </c>
      <c r="BF480">
        <f t="shared" si="174"/>
        <v>0</v>
      </c>
      <c r="BG480">
        <f t="shared" si="160"/>
        <v>0</v>
      </c>
    </row>
    <row r="481" spans="38:59" ht="12" customHeight="1" x14ac:dyDescent="0.25">
      <c r="AL481">
        <f t="shared" si="161"/>
        <v>0</v>
      </c>
      <c r="AM481">
        <f t="shared" si="162"/>
        <v>2</v>
      </c>
      <c r="AN481">
        <f t="shared" si="163"/>
        <v>1</v>
      </c>
      <c r="AO481">
        <f t="shared" si="164"/>
        <v>0</v>
      </c>
      <c r="AP481">
        <f t="shared" si="165"/>
        <v>0</v>
      </c>
      <c r="AQ481">
        <f t="shared" si="155"/>
        <v>0</v>
      </c>
      <c r="AR481">
        <f t="shared" si="166"/>
        <v>0</v>
      </c>
      <c r="AS481">
        <f t="shared" si="167"/>
        <v>0</v>
      </c>
      <c r="AT481">
        <f t="shared" si="168"/>
        <v>0</v>
      </c>
      <c r="AU481">
        <f t="shared" si="156"/>
        <v>0</v>
      </c>
      <c r="AV481">
        <f t="shared" si="157"/>
        <v>0</v>
      </c>
      <c r="AW481">
        <f t="shared" si="158"/>
        <v>0</v>
      </c>
      <c r="AX481">
        <v>1</v>
      </c>
      <c r="AY481">
        <f t="shared" si="169"/>
        <v>0</v>
      </c>
      <c r="AZ481">
        <f t="shared" si="170"/>
        <v>0</v>
      </c>
      <c r="BA481">
        <f t="shared" si="171"/>
        <v>0</v>
      </c>
      <c r="BB481">
        <f t="shared" si="172"/>
        <v>0</v>
      </c>
      <c r="BC481">
        <f t="shared" si="173"/>
        <v>0</v>
      </c>
      <c r="BD481">
        <f t="shared" si="159"/>
        <v>0</v>
      </c>
      <c r="BE481">
        <v>2</v>
      </c>
      <c r="BF481">
        <f t="shared" si="174"/>
        <v>0</v>
      </c>
      <c r="BG481">
        <f t="shared" si="160"/>
        <v>0</v>
      </c>
    </row>
    <row r="482" spans="38:59" ht="12" customHeight="1" x14ac:dyDescent="0.25">
      <c r="AL482">
        <f t="shared" si="161"/>
        <v>0</v>
      </c>
      <c r="AM482">
        <f t="shared" si="162"/>
        <v>2</v>
      </c>
      <c r="AN482">
        <f t="shared" si="163"/>
        <v>1</v>
      </c>
      <c r="AO482">
        <f t="shared" si="164"/>
        <v>0</v>
      </c>
      <c r="AP482">
        <f t="shared" si="165"/>
        <v>0</v>
      </c>
      <c r="AQ482">
        <f t="shared" si="155"/>
        <v>0</v>
      </c>
      <c r="AR482">
        <f t="shared" si="166"/>
        <v>0</v>
      </c>
      <c r="AS482">
        <f t="shared" si="167"/>
        <v>0</v>
      </c>
      <c r="AT482">
        <f t="shared" si="168"/>
        <v>0</v>
      </c>
      <c r="AU482">
        <f t="shared" si="156"/>
        <v>0</v>
      </c>
      <c r="AV482">
        <f t="shared" si="157"/>
        <v>0</v>
      </c>
      <c r="AW482">
        <f t="shared" si="158"/>
        <v>0</v>
      </c>
      <c r="AX482">
        <v>1</v>
      </c>
      <c r="AY482">
        <f t="shared" si="169"/>
        <v>0</v>
      </c>
      <c r="AZ482">
        <f t="shared" si="170"/>
        <v>0</v>
      </c>
      <c r="BA482">
        <f t="shared" si="171"/>
        <v>0</v>
      </c>
      <c r="BB482">
        <f t="shared" si="172"/>
        <v>0</v>
      </c>
      <c r="BC482">
        <f t="shared" si="173"/>
        <v>0</v>
      </c>
      <c r="BD482">
        <f t="shared" si="159"/>
        <v>0</v>
      </c>
      <c r="BE482">
        <v>2</v>
      </c>
      <c r="BF482">
        <f t="shared" si="174"/>
        <v>0</v>
      </c>
      <c r="BG482">
        <f t="shared" si="160"/>
        <v>0</v>
      </c>
    </row>
    <row r="483" spans="38:59" ht="12" customHeight="1" x14ac:dyDescent="0.25">
      <c r="AL483">
        <f t="shared" si="161"/>
        <v>0</v>
      </c>
      <c r="AM483">
        <f t="shared" si="162"/>
        <v>2</v>
      </c>
      <c r="AN483">
        <f t="shared" si="163"/>
        <v>1</v>
      </c>
      <c r="AO483">
        <f t="shared" si="164"/>
        <v>0</v>
      </c>
      <c r="AP483">
        <f t="shared" si="165"/>
        <v>0</v>
      </c>
      <c r="AQ483">
        <f t="shared" si="155"/>
        <v>0</v>
      </c>
      <c r="AR483">
        <f t="shared" si="166"/>
        <v>0</v>
      </c>
      <c r="AS483">
        <f t="shared" si="167"/>
        <v>0</v>
      </c>
      <c r="AT483">
        <f t="shared" si="168"/>
        <v>0</v>
      </c>
      <c r="AU483">
        <f t="shared" si="156"/>
        <v>0</v>
      </c>
      <c r="AV483">
        <f t="shared" si="157"/>
        <v>0</v>
      </c>
      <c r="AW483">
        <f t="shared" si="158"/>
        <v>0</v>
      </c>
      <c r="AX483">
        <v>1</v>
      </c>
      <c r="AY483">
        <f t="shared" si="169"/>
        <v>0</v>
      </c>
      <c r="AZ483">
        <f t="shared" si="170"/>
        <v>0</v>
      </c>
      <c r="BA483">
        <f t="shared" si="171"/>
        <v>0</v>
      </c>
      <c r="BB483">
        <f t="shared" si="172"/>
        <v>0</v>
      </c>
      <c r="BC483">
        <f t="shared" si="173"/>
        <v>0</v>
      </c>
      <c r="BD483">
        <f t="shared" si="159"/>
        <v>0</v>
      </c>
      <c r="BE483">
        <v>2</v>
      </c>
      <c r="BF483">
        <f t="shared" si="174"/>
        <v>0</v>
      </c>
      <c r="BG483">
        <f t="shared" si="160"/>
        <v>0</v>
      </c>
    </row>
    <row r="484" spans="38:59" ht="12" customHeight="1" x14ac:dyDescent="0.25">
      <c r="AL484">
        <f t="shared" si="161"/>
        <v>0</v>
      </c>
      <c r="AM484">
        <f t="shared" si="162"/>
        <v>2</v>
      </c>
      <c r="AN484">
        <f t="shared" si="163"/>
        <v>1</v>
      </c>
      <c r="AO484">
        <f t="shared" si="164"/>
        <v>0</v>
      </c>
      <c r="AP484">
        <f t="shared" si="165"/>
        <v>0</v>
      </c>
      <c r="AQ484">
        <f t="shared" si="155"/>
        <v>0</v>
      </c>
      <c r="AR484">
        <f t="shared" si="166"/>
        <v>0</v>
      </c>
      <c r="AS484">
        <f t="shared" si="167"/>
        <v>0</v>
      </c>
      <c r="AT484">
        <f t="shared" si="168"/>
        <v>0</v>
      </c>
      <c r="AU484">
        <f t="shared" si="156"/>
        <v>0</v>
      </c>
      <c r="AV484">
        <f t="shared" si="157"/>
        <v>0</v>
      </c>
      <c r="AW484">
        <f t="shared" si="158"/>
        <v>0</v>
      </c>
      <c r="AX484">
        <v>1</v>
      </c>
      <c r="AY484">
        <f t="shared" si="169"/>
        <v>0</v>
      </c>
      <c r="AZ484">
        <f t="shared" si="170"/>
        <v>0</v>
      </c>
      <c r="BA484">
        <f t="shared" si="171"/>
        <v>0</v>
      </c>
      <c r="BB484">
        <f t="shared" si="172"/>
        <v>0</v>
      </c>
      <c r="BC484">
        <f t="shared" si="173"/>
        <v>0</v>
      </c>
      <c r="BD484">
        <f t="shared" si="159"/>
        <v>0</v>
      </c>
      <c r="BE484">
        <v>2</v>
      </c>
      <c r="BF484">
        <f t="shared" si="174"/>
        <v>0</v>
      </c>
      <c r="BG484">
        <f t="shared" si="160"/>
        <v>0</v>
      </c>
    </row>
    <row r="485" spans="38:59" ht="12" customHeight="1" x14ac:dyDescent="0.25">
      <c r="AL485">
        <f t="shared" si="161"/>
        <v>0</v>
      </c>
      <c r="AM485">
        <f t="shared" si="162"/>
        <v>2</v>
      </c>
      <c r="AN485">
        <f t="shared" si="163"/>
        <v>1</v>
      </c>
      <c r="AO485">
        <f t="shared" si="164"/>
        <v>0</v>
      </c>
      <c r="AP485">
        <f t="shared" si="165"/>
        <v>0</v>
      </c>
      <c r="AQ485">
        <f t="shared" ref="AQ485:AQ548" si="175">IF(B485&gt;=75,1,0)</f>
        <v>0</v>
      </c>
      <c r="AR485">
        <f t="shared" si="166"/>
        <v>0</v>
      </c>
      <c r="AS485">
        <f t="shared" si="167"/>
        <v>0</v>
      </c>
      <c r="AT485">
        <f t="shared" si="168"/>
        <v>0</v>
      </c>
      <c r="AU485">
        <f t="shared" ref="AU485:AU548" si="176">IF(B485&gt;=65,1,0)</f>
        <v>0</v>
      </c>
      <c r="AV485">
        <f t="shared" ref="AV485:AV548" si="177">IF(C485="FEMALE",1,0)</f>
        <v>0</v>
      </c>
      <c r="AW485">
        <f t="shared" ref="AW485:AW548" si="178">IF(B485&gt;65,1,0)</f>
        <v>0</v>
      </c>
      <c r="AX485">
        <v>1</v>
      </c>
      <c r="AY485">
        <f t="shared" si="169"/>
        <v>0</v>
      </c>
      <c r="AZ485">
        <f t="shared" si="170"/>
        <v>0</v>
      </c>
      <c r="BA485">
        <f t="shared" si="171"/>
        <v>0</v>
      </c>
      <c r="BB485">
        <f t="shared" si="172"/>
        <v>0</v>
      </c>
      <c r="BC485">
        <f t="shared" si="173"/>
        <v>0</v>
      </c>
      <c r="BD485">
        <f t="shared" ref="BD485:BD548" si="179">IF(B485&gt;=70,3,IF(B485&gt;=60,2,IF(B485&gt;=50,1,0)))</f>
        <v>0</v>
      </c>
      <c r="BE485">
        <v>2</v>
      </c>
      <c r="BF485">
        <f t="shared" si="174"/>
        <v>0</v>
      </c>
      <c r="BG485">
        <f t="shared" ref="BG485:BG548" si="180">IF(C485="FEMALE",1,0)</f>
        <v>0</v>
      </c>
    </row>
    <row r="486" spans="38:59" ht="12" customHeight="1" x14ac:dyDescent="0.25">
      <c r="AL486">
        <f t="shared" ref="AL486:AL549" si="181">SUM(AO486:AV486)</f>
        <v>0</v>
      </c>
      <c r="AM486">
        <f t="shared" ref="AM486:AM549" si="182">SUM(BB486:BG486)</f>
        <v>2</v>
      </c>
      <c r="AN486">
        <f t="shared" ref="AN486:AN549" si="183">SUM(AW486:BA486)</f>
        <v>1</v>
      </c>
      <c r="AO486">
        <f t="shared" ref="AO486:AO549" si="184">IF(M486="YES",1,0)</f>
        <v>0</v>
      </c>
      <c r="AP486">
        <f t="shared" ref="AP486:AP549" si="185">IF(F486="YES",1,0)</f>
        <v>0</v>
      </c>
      <c r="AQ486">
        <f t="shared" si="175"/>
        <v>0</v>
      </c>
      <c r="AR486">
        <f t="shared" ref="AR486:AR549" si="186">IF(G486="YES",1,0)</f>
        <v>0</v>
      </c>
      <c r="AS486">
        <f t="shared" ref="AS486:AS549" si="187">IF(K486="YES",2,0)</f>
        <v>0</v>
      </c>
      <c r="AT486">
        <f t="shared" ref="AT486:AT549" si="188">IF(J486="YES",1,0)</f>
        <v>0</v>
      </c>
      <c r="AU486">
        <f t="shared" si="176"/>
        <v>0</v>
      </c>
      <c r="AV486">
        <f t="shared" si="177"/>
        <v>0</v>
      </c>
      <c r="AW486">
        <f t="shared" si="178"/>
        <v>0</v>
      </c>
      <c r="AX486">
        <v>1</v>
      </c>
      <c r="AY486">
        <f t="shared" ref="AY486:AY549" si="189">IF(O486&lt;&gt;"",IF(O486&lt;60,1,0),0)</f>
        <v>0</v>
      </c>
      <c r="AZ486">
        <f t="shared" ref="AZ486:AZ549" si="190">IF(X486&gt;=43,1,0)</f>
        <v>0</v>
      </c>
      <c r="BA486">
        <f t="shared" ref="BA486:BA549" si="191">IF(AB486&lt;&gt;"",IF(AB486&lt;50,1,0),0)</f>
        <v>0</v>
      </c>
      <c r="BB486">
        <f t="shared" ref="BB486:BB549" si="192">IF(H486="YES",1,0)</f>
        <v>0</v>
      </c>
      <c r="BC486">
        <f t="shared" ref="BC486:BC549" si="193">IF(X486&gt;=55,4,IF(X486&gt;=50,3,IF(X486&gt;=45,2,IF(X486&gt;=40,1,0))))</f>
        <v>0</v>
      </c>
      <c r="BD486">
        <f t="shared" si="179"/>
        <v>0</v>
      </c>
      <c r="BE486">
        <v>2</v>
      </c>
      <c r="BF486">
        <f t="shared" ref="BF486:BF549" si="194">IF(V486&gt;=2,2,IF(V486&gt;=1,1,0))</f>
        <v>0</v>
      </c>
      <c r="BG486">
        <f t="shared" si="180"/>
        <v>0</v>
      </c>
    </row>
    <row r="487" spans="38:59" ht="12" customHeight="1" x14ac:dyDescent="0.25">
      <c r="AL487">
        <f t="shared" si="181"/>
        <v>0</v>
      </c>
      <c r="AM487">
        <f t="shared" si="182"/>
        <v>2</v>
      </c>
      <c r="AN487">
        <f t="shared" si="183"/>
        <v>1</v>
      </c>
      <c r="AO487">
        <f t="shared" si="184"/>
        <v>0</v>
      </c>
      <c r="AP487">
        <f t="shared" si="185"/>
        <v>0</v>
      </c>
      <c r="AQ487">
        <f t="shared" si="175"/>
        <v>0</v>
      </c>
      <c r="AR487">
        <f t="shared" si="186"/>
        <v>0</v>
      </c>
      <c r="AS487">
        <f t="shared" si="187"/>
        <v>0</v>
      </c>
      <c r="AT487">
        <f t="shared" si="188"/>
        <v>0</v>
      </c>
      <c r="AU487">
        <f t="shared" si="176"/>
        <v>0</v>
      </c>
      <c r="AV487">
        <f t="shared" si="177"/>
        <v>0</v>
      </c>
      <c r="AW487">
        <f t="shared" si="178"/>
        <v>0</v>
      </c>
      <c r="AX487">
        <v>1</v>
      </c>
      <c r="AY487">
        <f t="shared" si="189"/>
        <v>0</v>
      </c>
      <c r="AZ487">
        <f t="shared" si="190"/>
        <v>0</v>
      </c>
      <c r="BA487">
        <f t="shared" si="191"/>
        <v>0</v>
      </c>
      <c r="BB487">
        <f t="shared" si="192"/>
        <v>0</v>
      </c>
      <c r="BC487">
        <f t="shared" si="193"/>
        <v>0</v>
      </c>
      <c r="BD487">
        <f t="shared" si="179"/>
        <v>0</v>
      </c>
      <c r="BE487">
        <v>2</v>
      </c>
      <c r="BF487">
        <f t="shared" si="194"/>
        <v>0</v>
      </c>
      <c r="BG487">
        <f t="shared" si="180"/>
        <v>0</v>
      </c>
    </row>
    <row r="488" spans="38:59" ht="12" customHeight="1" x14ac:dyDescent="0.25">
      <c r="AL488">
        <f t="shared" si="181"/>
        <v>0</v>
      </c>
      <c r="AM488">
        <f t="shared" si="182"/>
        <v>2</v>
      </c>
      <c r="AN488">
        <f t="shared" si="183"/>
        <v>1</v>
      </c>
      <c r="AO488">
        <f t="shared" si="184"/>
        <v>0</v>
      </c>
      <c r="AP488">
        <f t="shared" si="185"/>
        <v>0</v>
      </c>
      <c r="AQ488">
        <f t="shared" si="175"/>
        <v>0</v>
      </c>
      <c r="AR488">
        <f t="shared" si="186"/>
        <v>0</v>
      </c>
      <c r="AS488">
        <f t="shared" si="187"/>
        <v>0</v>
      </c>
      <c r="AT488">
        <f t="shared" si="188"/>
        <v>0</v>
      </c>
      <c r="AU488">
        <f t="shared" si="176"/>
        <v>0</v>
      </c>
      <c r="AV488">
        <f t="shared" si="177"/>
        <v>0</v>
      </c>
      <c r="AW488">
        <f t="shared" si="178"/>
        <v>0</v>
      </c>
      <c r="AX488">
        <v>1</v>
      </c>
      <c r="AY488">
        <f t="shared" si="189"/>
        <v>0</v>
      </c>
      <c r="AZ488">
        <f t="shared" si="190"/>
        <v>0</v>
      </c>
      <c r="BA488">
        <f t="shared" si="191"/>
        <v>0</v>
      </c>
      <c r="BB488">
        <f t="shared" si="192"/>
        <v>0</v>
      </c>
      <c r="BC488">
        <f t="shared" si="193"/>
        <v>0</v>
      </c>
      <c r="BD488">
        <f t="shared" si="179"/>
        <v>0</v>
      </c>
      <c r="BE488">
        <v>2</v>
      </c>
      <c r="BF488">
        <f t="shared" si="194"/>
        <v>0</v>
      </c>
      <c r="BG488">
        <f t="shared" si="180"/>
        <v>0</v>
      </c>
    </row>
    <row r="489" spans="38:59" ht="12" customHeight="1" x14ac:dyDescent="0.25">
      <c r="AL489">
        <f t="shared" si="181"/>
        <v>0</v>
      </c>
      <c r="AM489">
        <f t="shared" si="182"/>
        <v>2</v>
      </c>
      <c r="AN489">
        <f t="shared" si="183"/>
        <v>1</v>
      </c>
      <c r="AO489">
        <f t="shared" si="184"/>
        <v>0</v>
      </c>
      <c r="AP489">
        <f t="shared" si="185"/>
        <v>0</v>
      </c>
      <c r="AQ489">
        <f t="shared" si="175"/>
        <v>0</v>
      </c>
      <c r="AR489">
        <f t="shared" si="186"/>
        <v>0</v>
      </c>
      <c r="AS489">
        <f t="shared" si="187"/>
        <v>0</v>
      </c>
      <c r="AT489">
        <f t="shared" si="188"/>
        <v>0</v>
      </c>
      <c r="AU489">
        <f t="shared" si="176"/>
        <v>0</v>
      </c>
      <c r="AV489">
        <f t="shared" si="177"/>
        <v>0</v>
      </c>
      <c r="AW489">
        <f t="shared" si="178"/>
        <v>0</v>
      </c>
      <c r="AX489">
        <v>1</v>
      </c>
      <c r="AY489">
        <f t="shared" si="189"/>
        <v>0</v>
      </c>
      <c r="AZ489">
        <f t="shared" si="190"/>
        <v>0</v>
      </c>
      <c r="BA489">
        <f t="shared" si="191"/>
        <v>0</v>
      </c>
      <c r="BB489">
        <f t="shared" si="192"/>
        <v>0</v>
      </c>
      <c r="BC489">
        <f t="shared" si="193"/>
        <v>0</v>
      </c>
      <c r="BD489">
        <f t="shared" si="179"/>
        <v>0</v>
      </c>
      <c r="BE489">
        <v>2</v>
      </c>
      <c r="BF489">
        <f t="shared" si="194"/>
        <v>0</v>
      </c>
      <c r="BG489">
        <f t="shared" si="180"/>
        <v>0</v>
      </c>
    </row>
    <row r="490" spans="38:59" ht="12" customHeight="1" x14ac:dyDescent="0.25">
      <c r="AL490">
        <f t="shared" si="181"/>
        <v>0</v>
      </c>
      <c r="AM490">
        <f t="shared" si="182"/>
        <v>2</v>
      </c>
      <c r="AN490">
        <f t="shared" si="183"/>
        <v>1</v>
      </c>
      <c r="AO490">
        <f t="shared" si="184"/>
        <v>0</v>
      </c>
      <c r="AP490">
        <f t="shared" si="185"/>
        <v>0</v>
      </c>
      <c r="AQ490">
        <f t="shared" si="175"/>
        <v>0</v>
      </c>
      <c r="AR490">
        <f t="shared" si="186"/>
        <v>0</v>
      </c>
      <c r="AS490">
        <f t="shared" si="187"/>
        <v>0</v>
      </c>
      <c r="AT490">
        <f t="shared" si="188"/>
        <v>0</v>
      </c>
      <c r="AU490">
        <f t="shared" si="176"/>
        <v>0</v>
      </c>
      <c r="AV490">
        <f t="shared" si="177"/>
        <v>0</v>
      </c>
      <c r="AW490">
        <f t="shared" si="178"/>
        <v>0</v>
      </c>
      <c r="AX490">
        <v>1</v>
      </c>
      <c r="AY490">
        <f t="shared" si="189"/>
        <v>0</v>
      </c>
      <c r="AZ490">
        <f t="shared" si="190"/>
        <v>0</v>
      </c>
      <c r="BA490">
        <f t="shared" si="191"/>
        <v>0</v>
      </c>
      <c r="BB490">
        <f t="shared" si="192"/>
        <v>0</v>
      </c>
      <c r="BC490">
        <f t="shared" si="193"/>
        <v>0</v>
      </c>
      <c r="BD490">
        <f t="shared" si="179"/>
        <v>0</v>
      </c>
      <c r="BE490">
        <v>2</v>
      </c>
      <c r="BF490">
        <f t="shared" si="194"/>
        <v>0</v>
      </c>
      <c r="BG490">
        <f t="shared" si="180"/>
        <v>0</v>
      </c>
    </row>
    <row r="491" spans="38:59" ht="12" customHeight="1" x14ac:dyDescent="0.25">
      <c r="AL491">
        <f t="shared" si="181"/>
        <v>0</v>
      </c>
      <c r="AM491">
        <f t="shared" si="182"/>
        <v>2</v>
      </c>
      <c r="AN491">
        <f t="shared" si="183"/>
        <v>1</v>
      </c>
      <c r="AO491">
        <f t="shared" si="184"/>
        <v>0</v>
      </c>
      <c r="AP491">
        <f t="shared" si="185"/>
        <v>0</v>
      </c>
      <c r="AQ491">
        <f t="shared" si="175"/>
        <v>0</v>
      </c>
      <c r="AR491">
        <f t="shared" si="186"/>
        <v>0</v>
      </c>
      <c r="AS491">
        <f t="shared" si="187"/>
        <v>0</v>
      </c>
      <c r="AT491">
        <f t="shared" si="188"/>
        <v>0</v>
      </c>
      <c r="AU491">
        <f t="shared" si="176"/>
        <v>0</v>
      </c>
      <c r="AV491">
        <f t="shared" si="177"/>
        <v>0</v>
      </c>
      <c r="AW491">
        <f t="shared" si="178"/>
        <v>0</v>
      </c>
      <c r="AX491">
        <v>1</v>
      </c>
      <c r="AY491">
        <f t="shared" si="189"/>
        <v>0</v>
      </c>
      <c r="AZ491">
        <f t="shared" si="190"/>
        <v>0</v>
      </c>
      <c r="BA491">
        <f t="shared" si="191"/>
        <v>0</v>
      </c>
      <c r="BB491">
        <f t="shared" si="192"/>
        <v>0</v>
      </c>
      <c r="BC491">
        <f t="shared" si="193"/>
        <v>0</v>
      </c>
      <c r="BD491">
        <f t="shared" si="179"/>
        <v>0</v>
      </c>
      <c r="BE491">
        <v>2</v>
      </c>
      <c r="BF491">
        <f t="shared" si="194"/>
        <v>0</v>
      </c>
      <c r="BG491">
        <f t="shared" si="180"/>
        <v>0</v>
      </c>
    </row>
    <row r="492" spans="38:59" ht="12" customHeight="1" x14ac:dyDescent="0.25">
      <c r="AL492">
        <f t="shared" si="181"/>
        <v>0</v>
      </c>
      <c r="AM492">
        <f t="shared" si="182"/>
        <v>2</v>
      </c>
      <c r="AN492">
        <f t="shared" si="183"/>
        <v>1</v>
      </c>
      <c r="AO492">
        <f t="shared" si="184"/>
        <v>0</v>
      </c>
      <c r="AP492">
        <f t="shared" si="185"/>
        <v>0</v>
      </c>
      <c r="AQ492">
        <f t="shared" si="175"/>
        <v>0</v>
      </c>
      <c r="AR492">
        <f t="shared" si="186"/>
        <v>0</v>
      </c>
      <c r="AS492">
        <f t="shared" si="187"/>
        <v>0</v>
      </c>
      <c r="AT492">
        <f t="shared" si="188"/>
        <v>0</v>
      </c>
      <c r="AU492">
        <f t="shared" si="176"/>
        <v>0</v>
      </c>
      <c r="AV492">
        <f t="shared" si="177"/>
        <v>0</v>
      </c>
      <c r="AW492">
        <f t="shared" si="178"/>
        <v>0</v>
      </c>
      <c r="AX492">
        <v>1</v>
      </c>
      <c r="AY492">
        <f t="shared" si="189"/>
        <v>0</v>
      </c>
      <c r="AZ492">
        <f t="shared" si="190"/>
        <v>0</v>
      </c>
      <c r="BA492">
        <f t="shared" si="191"/>
        <v>0</v>
      </c>
      <c r="BB492">
        <f t="shared" si="192"/>
        <v>0</v>
      </c>
      <c r="BC492">
        <f t="shared" si="193"/>
        <v>0</v>
      </c>
      <c r="BD492">
        <f t="shared" si="179"/>
        <v>0</v>
      </c>
      <c r="BE492">
        <v>2</v>
      </c>
      <c r="BF492">
        <f t="shared" si="194"/>
        <v>0</v>
      </c>
      <c r="BG492">
        <f t="shared" si="180"/>
        <v>0</v>
      </c>
    </row>
    <row r="493" spans="38:59" ht="12" customHeight="1" x14ac:dyDescent="0.25">
      <c r="AL493">
        <f t="shared" si="181"/>
        <v>0</v>
      </c>
      <c r="AM493">
        <f t="shared" si="182"/>
        <v>2</v>
      </c>
      <c r="AN493">
        <f t="shared" si="183"/>
        <v>1</v>
      </c>
      <c r="AO493">
        <f t="shared" si="184"/>
        <v>0</v>
      </c>
      <c r="AP493">
        <f t="shared" si="185"/>
        <v>0</v>
      </c>
      <c r="AQ493">
        <f t="shared" si="175"/>
        <v>0</v>
      </c>
      <c r="AR493">
        <f t="shared" si="186"/>
        <v>0</v>
      </c>
      <c r="AS493">
        <f t="shared" si="187"/>
        <v>0</v>
      </c>
      <c r="AT493">
        <f t="shared" si="188"/>
        <v>0</v>
      </c>
      <c r="AU493">
        <f t="shared" si="176"/>
        <v>0</v>
      </c>
      <c r="AV493">
        <f t="shared" si="177"/>
        <v>0</v>
      </c>
      <c r="AW493">
        <f t="shared" si="178"/>
        <v>0</v>
      </c>
      <c r="AX493">
        <v>1</v>
      </c>
      <c r="AY493">
        <f t="shared" si="189"/>
        <v>0</v>
      </c>
      <c r="AZ493">
        <f t="shared" si="190"/>
        <v>0</v>
      </c>
      <c r="BA493">
        <f t="shared" si="191"/>
        <v>0</v>
      </c>
      <c r="BB493">
        <f t="shared" si="192"/>
        <v>0</v>
      </c>
      <c r="BC493">
        <f t="shared" si="193"/>
        <v>0</v>
      </c>
      <c r="BD493">
        <f t="shared" si="179"/>
        <v>0</v>
      </c>
      <c r="BE493">
        <v>2</v>
      </c>
      <c r="BF493">
        <f t="shared" si="194"/>
        <v>0</v>
      </c>
      <c r="BG493">
        <f t="shared" si="180"/>
        <v>0</v>
      </c>
    </row>
    <row r="494" spans="38:59" ht="12" customHeight="1" x14ac:dyDescent="0.25">
      <c r="AL494">
        <f t="shared" si="181"/>
        <v>0</v>
      </c>
      <c r="AM494">
        <f t="shared" si="182"/>
        <v>2</v>
      </c>
      <c r="AN494">
        <f t="shared" si="183"/>
        <v>1</v>
      </c>
      <c r="AO494">
        <f t="shared" si="184"/>
        <v>0</v>
      </c>
      <c r="AP494">
        <f t="shared" si="185"/>
        <v>0</v>
      </c>
      <c r="AQ494">
        <f t="shared" si="175"/>
        <v>0</v>
      </c>
      <c r="AR494">
        <f t="shared" si="186"/>
        <v>0</v>
      </c>
      <c r="AS494">
        <f t="shared" si="187"/>
        <v>0</v>
      </c>
      <c r="AT494">
        <f t="shared" si="188"/>
        <v>0</v>
      </c>
      <c r="AU494">
        <f t="shared" si="176"/>
        <v>0</v>
      </c>
      <c r="AV494">
        <f t="shared" si="177"/>
        <v>0</v>
      </c>
      <c r="AW494">
        <f t="shared" si="178"/>
        <v>0</v>
      </c>
      <c r="AX494">
        <v>1</v>
      </c>
      <c r="AY494">
        <f t="shared" si="189"/>
        <v>0</v>
      </c>
      <c r="AZ494">
        <f t="shared" si="190"/>
        <v>0</v>
      </c>
      <c r="BA494">
        <f t="shared" si="191"/>
        <v>0</v>
      </c>
      <c r="BB494">
        <f t="shared" si="192"/>
        <v>0</v>
      </c>
      <c r="BC494">
        <f t="shared" si="193"/>
        <v>0</v>
      </c>
      <c r="BD494">
        <f t="shared" si="179"/>
        <v>0</v>
      </c>
      <c r="BE494">
        <v>2</v>
      </c>
      <c r="BF494">
        <f t="shared" si="194"/>
        <v>0</v>
      </c>
      <c r="BG494">
        <f t="shared" si="180"/>
        <v>0</v>
      </c>
    </row>
    <row r="495" spans="38:59" ht="12" customHeight="1" x14ac:dyDescent="0.25">
      <c r="AL495">
        <f t="shared" si="181"/>
        <v>0</v>
      </c>
      <c r="AM495">
        <f t="shared" si="182"/>
        <v>2</v>
      </c>
      <c r="AN495">
        <f t="shared" si="183"/>
        <v>1</v>
      </c>
      <c r="AO495">
        <f t="shared" si="184"/>
        <v>0</v>
      </c>
      <c r="AP495">
        <f t="shared" si="185"/>
        <v>0</v>
      </c>
      <c r="AQ495">
        <f t="shared" si="175"/>
        <v>0</v>
      </c>
      <c r="AR495">
        <f t="shared" si="186"/>
        <v>0</v>
      </c>
      <c r="AS495">
        <f t="shared" si="187"/>
        <v>0</v>
      </c>
      <c r="AT495">
        <f t="shared" si="188"/>
        <v>0</v>
      </c>
      <c r="AU495">
        <f t="shared" si="176"/>
        <v>0</v>
      </c>
      <c r="AV495">
        <f t="shared" si="177"/>
        <v>0</v>
      </c>
      <c r="AW495">
        <f t="shared" si="178"/>
        <v>0</v>
      </c>
      <c r="AX495">
        <v>1</v>
      </c>
      <c r="AY495">
        <f t="shared" si="189"/>
        <v>0</v>
      </c>
      <c r="AZ495">
        <f t="shared" si="190"/>
        <v>0</v>
      </c>
      <c r="BA495">
        <f t="shared" si="191"/>
        <v>0</v>
      </c>
      <c r="BB495">
        <f t="shared" si="192"/>
        <v>0</v>
      </c>
      <c r="BC495">
        <f t="shared" si="193"/>
        <v>0</v>
      </c>
      <c r="BD495">
        <f t="shared" si="179"/>
        <v>0</v>
      </c>
      <c r="BE495">
        <v>2</v>
      </c>
      <c r="BF495">
        <f t="shared" si="194"/>
        <v>0</v>
      </c>
      <c r="BG495">
        <f t="shared" si="180"/>
        <v>0</v>
      </c>
    </row>
    <row r="496" spans="38:59" ht="12" customHeight="1" x14ac:dyDescent="0.25">
      <c r="AL496">
        <f t="shared" si="181"/>
        <v>0</v>
      </c>
      <c r="AM496">
        <f t="shared" si="182"/>
        <v>2</v>
      </c>
      <c r="AN496">
        <f t="shared" si="183"/>
        <v>1</v>
      </c>
      <c r="AO496">
        <f t="shared" si="184"/>
        <v>0</v>
      </c>
      <c r="AP496">
        <f t="shared" si="185"/>
        <v>0</v>
      </c>
      <c r="AQ496">
        <f t="shared" si="175"/>
        <v>0</v>
      </c>
      <c r="AR496">
        <f t="shared" si="186"/>
        <v>0</v>
      </c>
      <c r="AS496">
        <f t="shared" si="187"/>
        <v>0</v>
      </c>
      <c r="AT496">
        <f t="shared" si="188"/>
        <v>0</v>
      </c>
      <c r="AU496">
        <f t="shared" si="176"/>
        <v>0</v>
      </c>
      <c r="AV496">
        <f t="shared" si="177"/>
        <v>0</v>
      </c>
      <c r="AW496">
        <f t="shared" si="178"/>
        <v>0</v>
      </c>
      <c r="AX496">
        <v>1</v>
      </c>
      <c r="AY496">
        <f t="shared" si="189"/>
        <v>0</v>
      </c>
      <c r="AZ496">
        <f t="shared" si="190"/>
        <v>0</v>
      </c>
      <c r="BA496">
        <f t="shared" si="191"/>
        <v>0</v>
      </c>
      <c r="BB496">
        <f t="shared" si="192"/>
        <v>0</v>
      </c>
      <c r="BC496">
        <f t="shared" si="193"/>
        <v>0</v>
      </c>
      <c r="BD496">
        <f t="shared" si="179"/>
        <v>0</v>
      </c>
      <c r="BE496">
        <v>2</v>
      </c>
      <c r="BF496">
        <f t="shared" si="194"/>
        <v>0</v>
      </c>
      <c r="BG496">
        <f t="shared" si="180"/>
        <v>0</v>
      </c>
    </row>
    <row r="497" spans="2:59" ht="12" customHeight="1" x14ac:dyDescent="0.25">
      <c r="AL497">
        <f t="shared" si="181"/>
        <v>0</v>
      </c>
      <c r="AM497">
        <f t="shared" si="182"/>
        <v>2</v>
      </c>
      <c r="AN497">
        <f t="shared" si="183"/>
        <v>1</v>
      </c>
      <c r="AO497">
        <f t="shared" si="184"/>
        <v>0</v>
      </c>
      <c r="AP497">
        <f t="shared" si="185"/>
        <v>0</v>
      </c>
      <c r="AQ497">
        <f t="shared" si="175"/>
        <v>0</v>
      </c>
      <c r="AR497">
        <f t="shared" si="186"/>
        <v>0</v>
      </c>
      <c r="AS497">
        <f t="shared" si="187"/>
        <v>0</v>
      </c>
      <c r="AT497">
        <f t="shared" si="188"/>
        <v>0</v>
      </c>
      <c r="AU497">
        <f t="shared" si="176"/>
        <v>0</v>
      </c>
      <c r="AV497">
        <f t="shared" si="177"/>
        <v>0</v>
      </c>
      <c r="AW497">
        <f t="shared" si="178"/>
        <v>0</v>
      </c>
      <c r="AX497">
        <v>1</v>
      </c>
      <c r="AY497">
        <f t="shared" si="189"/>
        <v>0</v>
      </c>
      <c r="AZ497">
        <f t="shared" si="190"/>
        <v>0</v>
      </c>
      <c r="BA497">
        <f t="shared" si="191"/>
        <v>0</v>
      </c>
      <c r="BB497">
        <f t="shared" si="192"/>
        <v>0</v>
      </c>
      <c r="BC497">
        <f t="shared" si="193"/>
        <v>0</v>
      </c>
      <c r="BD497">
        <f t="shared" si="179"/>
        <v>0</v>
      </c>
      <c r="BE497">
        <v>2</v>
      </c>
      <c r="BF497">
        <f t="shared" si="194"/>
        <v>0</v>
      </c>
      <c r="BG497">
        <f t="shared" si="180"/>
        <v>0</v>
      </c>
    </row>
    <row r="498" spans="2:59" ht="12" customHeight="1" x14ac:dyDescent="0.25">
      <c r="AL498">
        <f t="shared" si="181"/>
        <v>0</v>
      </c>
      <c r="AM498">
        <f t="shared" si="182"/>
        <v>2</v>
      </c>
      <c r="AN498">
        <f t="shared" si="183"/>
        <v>1</v>
      </c>
      <c r="AO498">
        <f t="shared" si="184"/>
        <v>0</v>
      </c>
      <c r="AP498">
        <f t="shared" si="185"/>
        <v>0</v>
      </c>
      <c r="AQ498">
        <f t="shared" si="175"/>
        <v>0</v>
      </c>
      <c r="AR498">
        <f t="shared" si="186"/>
        <v>0</v>
      </c>
      <c r="AS498">
        <f t="shared" si="187"/>
        <v>0</v>
      </c>
      <c r="AT498">
        <f t="shared" si="188"/>
        <v>0</v>
      </c>
      <c r="AU498">
        <f t="shared" si="176"/>
        <v>0</v>
      </c>
      <c r="AV498">
        <f t="shared" si="177"/>
        <v>0</v>
      </c>
      <c r="AW498">
        <f t="shared" si="178"/>
        <v>0</v>
      </c>
      <c r="AX498">
        <v>1</v>
      </c>
      <c r="AY498">
        <f t="shared" si="189"/>
        <v>0</v>
      </c>
      <c r="AZ498">
        <f t="shared" si="190"/>
        <v>0</v>
      </c>
      <c r="BA498">
        <f t="shared" si="191"/>
        <v>0</v>
      </c>
      <c r="BB498">
        <f t="shared" si="192"/>
        <v>0</v>
      </c>
      <c r="BC498">
        <f t="shared" si="193"/>
        <v>0</v>
      </c>
      <c r="BD498">
        <f t="shared" si="179"/>
        <v>0</v>
      </c>
      <c r="BE498">
        <v>2</v>
      </c>
      <c r="BF498">
        <f t="shared" si="194"/>
        <v>0</v>
      </c>
      <c r="BG498">
        <f t="shared" si="180"/>
        <v>0</v>
      </c>
    </row>
    <row r="499" spans="2:59" ht="12" customHeight="1" x14ac:dyDescent="0.25">
      <c r="B499" t="e">
        <f>(#REF!-#REF!)/365.25</f>
        <v>#REF!</v>
      </c>
      <c r="AL499" t="e">
        <f t="shared" si="181"/>
        <v>#REF!</v>
      </c>
      <c r="AM499" t="e">
        <f t="shared" si="182"/>
        <v>#REF!</v>
      </c>
      <c r="AN499" t="e">
        <f t="shared" si="183"/>
        <v>#REF!</v>
      </c>
      <c r="AO499">
        <f t="shared" si="184"/>
        <v>0</v>
      </c>
      <c r="AP499">
        <f t="shared" si="185"/>
        <v>0</v>
      </c>
      <c r="AQ499" t="e">
        <f t="shared" si="175"/>
        <v>#REF!</v>
      </c>
      <c r="AR499">
        <f t="shared" si="186"/>
        <v>0</v>
      </c>
      <c r="AS499">
        <f t="shared" si="187"/>
        <v>0</v>
      </c>
      <c r="AT499">
        <f t="shared" si="188"/>
        <v>0</v>
      </c>
      <c r="AU499" t="e">
        <f t="shared" si="176"/>
        <v>#REF!</v>
      </c>
      <c r="AV499">
        <f t="shared" si="177"/>
        <v>0</v>
      </c>
      <c r="AW499" t="e">
        <f t="shared" si="178"/>
        <v>#REF!</v>
      </c>
      <c r="AX499">
        <v>1</v>
      </c>
      <c r="AY499">
        <f t="shared" si="189"/>
        <v>0</v>
      </c>
      <c r="AZ499">
        <f t="shared" si="190"/>
        <v>0</v>
      </c>
      <c r="BA499">
        <f t="shared" si="191"/>
        <v>0</v>
      </c>
      <c r="BB499">
        <f t="shared" si="192"/>
        <v>0</v>
      </c>
      <c r="BC499">
        <f t="shared" si="193"/>
        <v>0</v>
      </c>
      <c r="BD499" t="e">
        <f t="shared" si="179"/>
        <v>#REF!</v>
      </c>
      <c r="BE499">
        <v>2</v>
      </c>
      <c r="BF499">
        <f t="shared" si="194"/>
        <v>0</v>
      </c>
      <c r="BG499">
        <f t="shared" si="180"/>
        <v>0</v>
      </c>
    </row>
    <row r="500" spans="2:59" ht="12" customHeight="1" x14ac:dyDescent="0.25">
      <c r="B500" t="e">
        <f>(#REF!-#REF!)/365.25</f>
        <v>#REF!</v>
      </c>
      <c r="AL500" t="e">
        <f t="shared" si="181"/>
        <v>#REF!</v>
      </c>
      <c r="AM500" t="e">
        <f t="shared" si="182"/>
        <v>#REF!</v>
      </c>
      <c r="AN500" t="e">
        <f t="shared" si="183"/>
        <v>#REF!</v>
      </c>
      <c r="AO500">
        <f t="shared" si="184"/>
        <v>0</v>
      </c>
      <c r="AP500">
        <f t="shared" si="185"/>
        <v>0</v>
      </c>
      <c r="AQ500" t="e">
        <f t="shared" si="175"/>
        <v>#REF!</v>
      </c>
      <c r="AR500">
        <f t="shared" si="186"/>
        <v>0</v>
      </c>
      <c r="AS500">
        <f t="shared" si="187"/>
        <v>0</v>
      </c>
      <c r="AT500">
        <f t="shared" si="188"/>
        <v>0</v>
      </c>
      <c r="AU500" t="e">
        <f t="shared" si="176"/>
        <v>#REF!</v>
      </c>
      <c r="AV500">
        <f t="shared" si="177"/>
        <v>0</v>
      </c>
      <c r="AW500" t="e">
        <f t="shared" si="178"/>
        <v>#REF!</v>
      </c>
      <c r="AX500">
        <v>1</v>
      </c>
      <c r="AY500">
        <f t="shared" si="189"/>
        <v>0</v>
      </c>
      <c r="AZ500">
        <f t="shared" si="190"/>
        <v>0</v>
      </c>
      <c r="BA500">
        <f t="shared" si="191"/>
        <v>0</v>
      </c>
      <c r="BB500">
        <f t="shared" si="192"/>
        <v>0</v>
      </c>
      <c r="BC500">
        <f t="shared" si="193"/>
        <v>0</v>
      </c>
      <c r="BD500" t="e">
        <f t="shared" si="179"/>
        <v>#REF!</v>
      </c>
      <c r="BE500">
        <v>2</v>
      </c>
      <c r="BF500">
        <f t="shared" si="194"/>
        <v>0</v>
      </c>
      <c r="BG500">
        <f t="shared" si="180"/>
        <v>0</v>
      </c>
    </row>
    <row r="501" spans="2:59" ht="12" customHeight="1" x14ac:dyDescent="0.25">
      <c r="B501" t="e">
        <f>(#REF!-#REF!)/365.25</f>
        <v>#REF!</v>
      </c>
      <c r="AL501" t="e">
        <f t="shared" si="181"/>
        <v>#REF!</v>
      </c>
      <c r="AM501" t="e">
        <f t="shared" si="182"/>
        <v>#REF!</v>
      </c>
      <c r="AN501" t="e">
        <f t="shared" si="183"/>
        <v>#REF!</v>
      </c>
      <c r="AO501">
        <f t="shared" si="184"/>
        <v>0</v>
      </c>
      <c r="AP501">
        <f t="shared" si="185"/>
        <v>0</v>
      </c>
      <c r="AQ501" t="e">
        <f t="shared" si="175"/>
        <v>#REF!</v>
      </c>
      <c r="AR501">
        <f t="shared" si="186"/>
        <v>0</v>
      </c>
      <c r="AS501">
        <f t="shared" si="187"/>
        <v>0</v>
      </c>
      <c r="AT501">
        <f t="shared" si="188"/>
        <v>0</v>
      </c>
      <c r="AU501" t="e">
        <f t="shared" si="176"/>
        <v>#REF!</v>
      </c>
      <c r="AV501">
        <f t="shared" si="177"/>
        <v>0</v>
      </c>
      <c r="AW501" t="e">
        <f t="shared" si="178"/>
        <v>#REF!</v>
      </c>
      <c r="AX501">
        <v>1</v>
      </c>
      <c r="AY501">
        <f t="shared" si="189"/>
        <v>0</v>
      </c>
      <c r="AZ501">
        <f t="shared" si="190"/>
        <v>0</v>
      </c>
      <c r="BA501">
        <f t="shared" si="191"/>
        <v>0</v>
      </c>
      <c r="BB501">
        <f t="shared" si="192"/>
        <v>0</v>
      </c>
      <c r="BC501">
        <f t="shared" si="193"/>
        <v>0</v>
      </c>
      <c r="BD501" t="e">
        <f t="shared" si="179"/>
        <v>#REF!</v>
      </c>
      <c r="BE501">
        <v>2</v>
      </c>
      <c r="BF501">
        <f t="shared" si="194"/>
        <v>0</v>
      </c>
      <c r="BG501">
        <f t="shared" si="180"/>
        <v>0</v>
      </c>
    </row>
    <row r="502" spans="2:59" ht="12" customHeight="1" x14ac:dyDescent="0.25">
      <c r="B502" t="e">
        <f>(#REF!-#REF!)/365.25</f>
        <v>#REF!</v>
      </c>
      <c r="AL502" t="e">
        <f t="shared" si="181"/>
        <v>#REF!</v>
      </c>
      <c r="AM502" t="e">
        <f t="shared" si="182"/>
        <v>#REF!</v>
      </c>
      <c r="AN502" t="e">
        <f t="shared" si="183"/>
        <v>#REF!</v>
      </c>
      <c r="AO502">
        <f t="shared" si="184"/>
        <v>0</v>
      </c>
      <c r="AP502">
        <f t="shared" si="185"/>
        <v>0</v>
      </c>
      <c r="AQ502" t="e">
        <f t="shared" si="175"/>
        <v>#REF!</v>
      </c>
      <c r="AR502">
        <f t="shared" si="186"/>
        <v>0</v>
      </c>
      <c r="AS502">
        <f t="shared" si="187"/>
        <v>0</v>
      </c>
      <c r="AT502">
        <f t="shared" si="188"/>
        <v>0</v>
      </c>
      <c r="AU502" t="e">
        <f t="shared" si="176"/>
        <v>#REF!</v>
      </c>
      <c r="AV502">
        <f t="shared" si="177"/>
        <v>0</v>
      </c>
      <c r="AW502" t="e">
        <f t="shared" si="178"/>
        <v>#REF!</v>
      </c>
      <c r="AX502">
        <v>1</v>
      </c>
      <c r="AY502">
        <f t="shared" si="189"/>
        <v>0</v>
      </c>
      <c r="AZ502">
        <f t="shared" si="190"/>
        <v>0</v>
      </c>
      <c r="BA502">
        <f t="shared" si="191"/>
        <v>0</v>
      </c>
      <c r="BB502">
        <f t="shared" si="192"/>
        <v>0</v>
      </c>
      <c r="BC502">
        <f t="shared" si="193"/>
        <v>0</v>
      </c>
      <c r="BD502" t="e">
        <f t="shared" si="179"/>
        <v>#REF!</v>
      </c>
      <c r="BE502">
        <v>2</v>
      </c>
      <c r="BF502">
        <f t="shared" si="194"/>
        <v>0</v>
      </c>
      <c r="BG502">
        <f t="shared" si="180"/>
        <v>0</v>
      </c>
    </row>
    <row r="503" spans="2:59" ht="12" customHeight="1" x14ac:dyDescent="0.25">
      <c r="B503" t="e">
        <f>(#REF!-#REF!)/365.25</f>
        <v>#REF!</v>
      </c>
      <c r="AL503" t="e">
        <f t="shared" si="181"/>
        <v>#REF!</v>
      </c>
      <c r="AM503" t="e">
        <f t="shared" si="182"/>
        <v>#REF!</v>
      </c>
      <c r="AN503" t="e">
        <f t="shared" si="183"/>
        <v>#REF!</v>
      </c>
      <c r="AO503">
        <f t="shared" si="184"/>
        <v>0</v>
      </c>
      <c r="AP503">
        <f t="shared" si="185"/>
        <v>0</v>
      </c>
      <c r="AQ503" t="e">
        <f t="shared" si="175"/>
        <v>#REF!</v>
      </c>
      <c r="AR503">
        <f t="shared" si="186"/>
        <v>0</v>
      </c>
      <c r="AS503">
        <f t="shared" si="187"/>
        <v>0</v>
      </c>
      <c r="AT503">
        <f t="shared" si="188"/>
        <v>0</v>
      </c>
      <c r="AU503" t="e">
        <f t="shared" si="176"/>
        <v>#REF!</v>
      </c>
      <c r="AV503">
        <f t="shared" si="177"/>
        <v>0</v>
      </c>
      <c r="AW503" t="e">
        <f t="shared" si="178"/>
        <v>#REF!</v>
      </c>
      <c r="AX503">
        <v>1</v>
      </c>
      <c r="AY503">
        <f t="shared" si="189"/>
        <v>0</v>
      </c>
      <c r="AZ503">
        <f t="shared" si="190"/>
        <v>0</v>
      </c>
      <c r="BA503">
        <f t="shared" si="191"/>
        <v>0</v>
      </c>
      <c r="BB503">
        <f t="shared" si="192"/>
        <v>0</v>
      </c>
      <c r="BC503">
        <f t="shared" si="193"/>
        <v>0</v>
      </c>
      <c r="BD503" t="e">
        <f t="shared" si="179"/>
        <v>#REF!</v>
      </c>
      <c r="BE503">
        <v>2</v>
      </c>
      <c r="BF503">
        <f t="shared" si="194"/>
        <v>0</v>
      </c>
      <c r="BG503">
        <f t="shared" si="180"/>
        <v>0</v>
      </c>
    </row>
    <row r="504" spans="2:59" ht="12" customHeight="1" x14ac:dyDescent="0.25">
      <c r="B504" t="e">
        <f>(#REF!-#REF!)/365.25</f>
        <v>#REF!</v>
      </c>
      <c r="AL504" t="e">
        <f t="shared" si="181"/>
        <v>#REF!</v>
      </c>
      <c r="AM504" t="e">
        <f t="shared" si="182"/>
        <v>#REF!</v>
      </c>
      <c r="AN504" t="e">
        <f t="shared" si="183"/>
        <v>#REF!</v>
      </c>
      <c r="AO504">
        <f t="shared" si="184"/>
        <v>0</v>
      </c>
      <c r="AP504">
        <f t="shared" si="185"/>
        <v>0</v>
      </c>
      <c r="AQ504" t="e">
        <f t="shared" si="175"/>
        <v>#REF!</v>
      </c>
      <c r="AR504">
        <f t="shared" si="186"/>
        <v>0</v>
      </c>
      <c r="AS504">
        <f t="shared" si="187"/>
        <v>0</v>
      </c>
      <c r="AT504">
        <f t="shared" si="188"/>
        <v>0</v>
      </c>
      <c r="AU504" t="e">
        <f t="shared" si="176"/>
        <v>#REF!</v>
      </c>
      <c r="AV504">
        <f t="shared" si="177"/>
        <v>0</v>
      </c>
      <c r="AW504" t="e">
        <f t="shared" si="178"/>
        <v>#REF!</v>
      </c>
      <c r="AX504">
        <v>1</v>
      </c>
      <c r="AY504">
        <f t="shared" si="189"/>
        <v>0</v>
      </c>
      <c r="AZ504">
        <f t="shared" si="190"/>
        <v>0</v>
      </c>
      <c r="BA504">
        <f t="shared" si="191"/>
        <v>0</v>
      </c>
      <c r="BB504">
        <f t="shared" si="192"/>
        <v>0</v>
      </c>
      <c r="BC504">
        <f t="shared" si="193"/>
        <v>0</v>
      </c>
      <c r="BD504" t="e">
        <f t="shared" si="179"/>
        <v>#REF!</v>
      </c>
      <c r="BE504">
        <v>2</v>
      </c>
      <c r="BF504">
        <f t="shared" si="194"/>
        <v>0</v>
      </c>
      <c r="BG504">
        <f t="shared" si="180"/>
        <v>0</v>
      </c>
    </row>
    <row r="505" spans="2:59" ht="12" customHeight="1" x14ac:dyDescent="0.25">
      <c r="B505" t="e">
        <f>(#REF!-#REF!)/365.25</f>
        <v>#REF!</v>
      </c>
      <c r="AL505" t="e">
        <f t="shared" si="181"/>
        <v>#REF!</v>
      </c>
      <c r="AM505" t="e">
        <f t="shared" si="182"/>
        <v>#REF!</v>
      </c>
      <c r="AN505" t="e">
        <f t="shared" si="183"/>
        <v>#REF!</v>
      </c>
      <c r="AO505">
        <f t="shared" si="184"/>
        <v>0</v>
      </c>
      <c r="AP505">
        <f t="shared" si="185"/>
        <v>0</v>
      </c>
      <c r="AQ505" t="e">
        <f t="shared" si="175"/>
        <v>#REF!</v>
      </c>
      <c r="AR505">
        <f t="shared" si="186"/>
        <v>0</v>
      </c>
      <c r="AS505">
        <f t="shared" si="187"/>
        <v>0</v>
      </c>
      <c r="AT505">
        <f t="shared" si="188"/>
        <v>0</v>
      </c>
      <c r="AU505" t="e">
        <f t="shared" si="176"/>
        <v>#REF!</v>
      </c>
      <c r="AV505">
        <f t="shared" si="177"/>
        <v>0</v>
      </c>
      <c r="AW505" t="e">
        <f t="shared" si="178"/>
        <v>#REF!</v>
      </c>
      <c r="AX505">
        <v>1</v>
      </c>
      <c r="AY505">
        <f t="shared" si="189"/>
        <v>0</v>
      </c>
      <c r="AZ505">
        <f t="shared" si="190"/>
        <v>0</v>
      </c>
      <c r="BA505">
        <f t="shared" si="191"/>
        <v>0</v>
      </c>
      <c r="BB505">
        <f t="shared" si="192"/>
        <v>0</v>
      </c>
      <c r="BC505">
        <f t="shared" si="193"/>
        <v>0</v>
      </c>
      <c r="BD505" t="e">
        <f t="shared" si="179"/>
        <v>#REF!</v>
      </c>
      <c r="BE505">
        <v>2</v>
      </c>
      <c r="BF505">
        <f t="shared" si="194"/>
        <v>0</v>
      </c>
      <c r="BG505">
        <f t="shared" si="180"/>
        <v>0</v>
      </c>
    </row>
    <row r="506" spans="2:59" ht="12" customHeight="1" x14ac:dyDescent="0.25">
      <c r="B506" t="e">
        <f>(#REF!-#REF!)/365.25</f>
        <v>#REF!</v>
      </c>
      <c r="AL506" t="e">
        <f t="shared" si="181"/>
        <v>#REF!</v>
      </c>
      <c r="AM506" t="e">
        <f t="shared" si="182"/>
        <v>#REF!</v>
      </c>
      <c r="AN506" t="e">
        <f t="shared" si="183"/>
        <v>#REF!</v>
      </c>
      <c r="AO506">
        <f t="shared" si="184"/>
        <v>0</v>
      </c>
      <c r="AP506">
        <f t="shared" si="185"/>
        <v>0</v>
      </c>
      <c r="AQ506" t="e">
        <f t="shared" si="175"/>
        <v>#REF!</v>
      </c>
      <c r="AR506">
        <f t="shared" si="186"/>
        <v>0</v>
      </c>
      <c r="AS506">
        <f t="shared" si="187"/>
        <v>0</v>
      </c>
      <c r="AT506">
        <f t="shared" si="188"/>
        <v>0</v>
      </c>
      <c r="AU506" t="e">
        <f t="shared" si="176"/>
        <v>#REF!</v>
      </c>
      <c r="AV506">
        <f t="shared" si="177"/>
        <v>0</v>
      </c>
      <c r="AW506" t="e">
        <f t="shared" si="178"/>
        <v>#REF!</v>
      </c>
      <c r="AX506">
        <v>1</v>
      </c>
      <c r="AY506">
        <f t="shared" si="189"/>
        <v>0</v>
      </c>
      <c r="AZ506">
        <f t="shared" si="190"/>
        <v>0</v>
      </c>
      <c r="BA506">
        <f t="shared" si="191"/>
        <v>0</v>
      </c>
      <c r="BB506">
        <f t="shared" si="192"/>
        <v>0</v>
      </c>
      <c r="BC506">
        <f t="shared" si="193"/>
        <v>0</v>
      </c>
      <c r="BD506" t="e">
        <f t="shared" si="179"/>
        <v>#REF!</v>
      </c>
      <c r="BE506">
        <v>2</v>
      </c>
      <c r="BF506">
        <f t="shared" si="194"/>
        <v>0</v>
      </c>
      <c r="BG506">
        <f t="shared" si="180"/>
        <v>0</v>
      </c>
    </row>
    <row r="507" spans="2:59" ht="12" customHeight="1" x14ac:dyDescent="0.25">
      <c r="B507" t="e">
        <f>(#REF!-#REF!)/365.25</f>
        <v>#REF!</v>
      </c>
      <c r="AL507" t="e">
        <f t="shared" si="181"/>
        <v>#REF!</v>
      </c>
      <c r="AM507" t="e">
        <f t="shared" si="182"/>
        <v>#REF!</v>
      </c>
      <c r="AN507" t="e">
        <f t="shared" si="183"/>
        <v>#REF!</v>
      </c>
      <c r="AO507">
        <f t="shared" si="184"/>
        <v>0</v>
      </c>
      <c r="AP507">
        <f t="shared" si="185"/>
        <v>0</v>
      </c>
      <c r="AQ507" t="e">
        <f t="shared" si="175"/>
        <v>#REF!</v>
      </c>
      <c r="AR507">
        <f t="shared" si="186"/>
        <v>0</v>
      </c>
      <c r="AS507">
        <f t="shared" si="187"/>
        <v>0</v>
      </c>
      <c r="AT507">
        <f t="shared" si="188"/>
        <v>0</v>
      </c>
      <c r="AU507" t="e">
        <f t="shared" si="176"/>
        <v>#REF!</v>
      </c>
      <c r="AV507">
        <f t="shared" si="177"/>
        <v>0</v>
      </c>
      <c r="AW507" t="e">
        <f t="shared" si="178"/>
        <v>#REF!</v>
      </c>
      <c r="AX507">
        <v>1</v>
      </c>
      <c r="AY507">
        <f t="shared" si="189"/>
        <v>0</v>
      </c>
      <c r="AZ507">
        <f t="shared" si="190"/>
        <v>0</v>
      </c>
      <c r="BA507">
        <f t="shared" si="191"/>
        <v>0</v>
      </c>
      <c r="BB507">
        <f t="shared" si="192"/>
        <v>0</v>
      </c>
      <c r="BC507">
        <f t="shared" si="193"/>
        <v>0</v>
      </c>
      <c r="BD507" t="e">
        <f t="shared" si="179"/>
        <v>#REF!</v>
      </c>
      <c r="BE507">
        <v>2</v>
      </c>
      <c r="BF507">
        <f t="shared" si="194"/>
        <v>0</v>
      </c>
      <c r="BG507">
        <f t="shared" si="180"/>
        <v>0</v>
      </c>
    </row>
    <row r="508" spans="2:59" ht="12" customHeight="1" x14ac:dyDescent="0.25">
      <c r="B508" t="e">
        <f>(#REF!-#REF!)/365.25</f>
        <v>#REF!</v>
      </c>
      <c r="AL508" t="e">
        <f t="shared" si="181"/>
        <v>#REF!</v>
      </c>
      <c r="AM508" t="e">
        <f t="shared" si="182"/>
        <v>#REF!</v>
      </c>
      <c r="AN508" t="e">
        <f t="shared" si="183"/>
        <v>#REF!</v>
      </c>
      <c r="AO508">
        <f t="shared" si="184"/>
        <v>0</v>
      </c>
      <c r="AP508">
        <f t="shared" si="185"/>
        <v>0</v>
      </c>
      <c r="AQ508" t="e">
        <f t="shared" si="175"/>
        <v>#REF!</v>
      </c>
      <c r="AR508">
        <f t="shared" si="186"/>
        <v>0</v>
      </c>
      <c r="AS508">
        <f t="shared" si="187"/>
        <v>0</v>
      </c>
      <c r="AT508">
        <f t="shared" si="188"/>
        <v>0</v>
      </c>
      <c r="AU508" t="e">
        <f t="shared" si="176"/>
        <v>#REF!</v>
      </c>
      <c r="AV508">
        <f t="shared" si="177"/>
        <v>0</v>
      </c>
      <c r="AW508" t="e">
        <f t="shared" si="178"/>
        <v>#REF!</v>
      </c>
      <c r="AX508">
        <v>1</v>
      </c>
      <c r="AY508">
        <f t="shared" si="189"/>
        <v>0</v>
      </c>
      <c r="AZ508">
        <f t="shared" si="190"/>
        <v>0</v>
      </c>
      <c r="BA508">
        <f t="shared" si="191"/>
        <v>0</v>
      </c>
      <c r="BB508">
        <f t="shared" si="192"/>
        <v>0</v>
      </c>
      <c r="BC508">
        <f t="shared" si="193"/>
        <v>0</v>
      </c>
      <c r="BD508" t="e">
        <f t="shared" si="179"/>
        <v>#REF!</v>
      </c>
      <c r="BE508">
        <v>2</v>
      </c>
      <c r="BF508">
        <f t="shared" si="194"/>
        <v>0</v>
      </c>
      <c r="BG508">
        <f t="shared" si="180"/>
        <v>0</v>
      </c>
    </row>
    <row r="509" spans="2:59" ht="12" customHeight="1" x14ac:dyDescent="0.25">
      <c r="B509" t="e">
        <f>(#REF!-#REF!)/365.25</f>
        <v>#REF!</v>
      </c>
      <c r="AL509" t="e">
        <f t="shared" si="181"/>
        <v>#REF!</v>
      </c>
      <c r="AM509" t="e">
        <f t="shared" si="182"/>
        <v>#REF!</v>
      </c>
      <c r="AN509" t="e">
        <f t="shared" si="183"/>
        <v>#REF!</v>
      </c>
      <c r="AO509">
        <f t="shared" si="184"/>
        <v>0</v>
      </c>
      <c r="AP509">
        <f t="shared" si="185"/>
        <v>0</v>
      </c>
      <c r="AQ509" t="e">
        <f t="shared" si="175"/>
        <v>#REF!</v>
      </c>
      <c r="AR509">
        <f t="shared" si="186"/>
        <v>0</v>
      </c>
      <c r="AS509">
        <f t="shared" si="187"/>
        <v>0</v>
      </c>
      <c r="AT509">
        <f t="shared" si="188"/>
        <v>0</v>
      </c>
      <c r="AU509" t="e">
        <f t="shared" si="176"/>
        <v>#REF!</v>
      </c>
      <c r="AV509">
        <f t="shared" si="177"/>
        <v>0</v>
      </c>
      <c r="AW509" t="e">
        <f t="shared" si="178"/>
        <v>#REF!</v>
      </c>
      <c r="AX509">
        <v>1</v>
      </c>
      <c r="AY509">
        <f t="shared" si="189"/>
        <v>0</v>
      </c>
      <c r="AZ509">
        <f t="shared" si="190"/>
        <v>0</v>
      </c>
      <c r="BA509">
        <f t="shared" si="191"/>
        <v>0</v>
      </c>
      <c r="BB509">
        <f t="shared" si="192"/>
        <v>0</v>
      </c>
      <c r="BC509">
        <f t="shared" si="193"/>
        <v>0</v>
      </c>
      <c r="BD509" t="e">
        <f t="shared" si="179"/>
        <v>#REF!</v>
      </c>
      <c r="BE509">
        <v>2</v>
      </c>
      <c r="BF509">
        <f t="shared" si="194"/>
        <v>0</v>
      </c>
      <c r="BG509">
        <f t="shared" si="180"/>
        <v>0</v>
      </c>
    </row>
    <row r="510" spans="2:59" ht="12" customHeight="1" x14ac:dyDescent="0.25">
      <c r="B510" t="e">
        <f>(#REF!-#REF!)/365.25</f>
        <v>#REF!</v>
      </c>
      <c r="AL510" t="e">
        <f t="shared" si="181"/>
        <v>#REF!</v>
      </c>
      <c r="AM510" t="e">
        <f t="shared" si="182"/>
        <v>#REF!</v>
      </c>
      <c r="AN510" t="e">
        <f t="shared" si="183"/>
        <v>#REF!</v>
      </c>
      <c r="AO510">
        <f t="shared" si="184"/>
        <v>0</v>
      </c>
      <c r="AP510">
        <f t="shared" si="185"/>
        <v>0</v>
      </c>
      <c r="AQ510" t="e">
        <f t="shared" si="175"/>
        <v>#REF!</v>
      </c>
      <c r="AR510">
        <f t="shared" si="186"/>
        <v>0</v>
      </c>
      <c r="AS510">
        <f t="shared" si="187"/>
        <v>0</v>
      </c>
      <c r="AT510">
        <f t="shared" si="188"/>
        <v>0</v>
      </c>
      <c r="AU510" t="e">
        <f t="shared" si="176"/>
        <v>#REF!</v>
      </c>
      <c r="AV510">
        <f t="shared" si="177"/>
        <v>0</v>
      </c>
      <c r="AW510" t="e">
        <f t="shared" si="178"/>
        <v>#REF!</v>
      </c>
      <c r="AX510">
        <v>1</v>
      </c>
      <c r="AY510">
        <f t="shared" si="189"/>
        <v>0</v>
      </c>
      <c r="AZ510">
        <f t="shared" si="190"/>
        <v>0</v>
      </c>
      <c r="BA510">
        <f t="shared" si="191"/>
        <v>0</v>
      </c>
      <c r="BB510">
        <f t="shared" si="192"/>
        <v>0</v>
      </c>
      <c r="BC510">
        <f t="shared" si="193"/>
        <v>0</v>
      </c>
      <c r="BD510" t="e">
        <f t="shared" si="179"/>
        <v>#REF!</v>
      </c>
      <c r="BE510">
        <v>2</v>
      </c>
      <c r="BF510">
        <f t="shared" si="194"/>
        <v>0</v>
      </c>
      <c r="BG510">
        <f t="shared" si="180"/>
        <v>0</v>
      </c>
    </row>
    <row r="511" spans="2:59" ht="12" customHeight="1" x14ac:dyDescent="0.25">
      <c r="B511" t="e">
        <f>(#REF!-#REF!)/365.25</f>
        <v>#REF!</v>
      </c>
      <c r="AL511" t="e">
        <f t="shared" si="181"/>
        <v>#REF!</v>
      </c>
      <c r="AM511" t="e">
        <f t="shared" si="182"/>
        <v>#REF!</v>
      </c>
      <c r="AN511" t="e">
        <f t="shared" si="183"/>
        <v>#REF!</v>
      </c>
      <c r="AO511">
        <f t="shared" si="184"/>
        <v>0</v>
      </c>
      <c r="AP511">
        <f t="shared" si="185"/>
        <v>0</v>
      </c>
      <c r="AQ511" t="e">
        <f t="shared" si="175"/>
        <v>#REF!</v>
      </c>
      <c r="AR511">
        <f t="shared" si="186"/>
        <v>0</v>
      </c>
      <c r="AS511">
        <f t="shared" si="187"/>
        <v>0</v>
      </c>
      <c r="AT511">
        <f t="shared" si="188"/>
        <v>0</v>
      </c>
      <c r="AU511" t="e">
        <f t="shared" si="176"/>
        <v>#REF!</v>
      </c>
      <c r="AV511">
        <f t="shared" si="177"/>
        <v>0</v>
      </c>
      <c r="AW511" t="e">
        <f t="shared" si="178"/>
        <v>#REF!</v>
      </c>
      <c r="AX511">
        <v>1</v>
      </c>
      <c r="AY511">
        <f t="shared" si="189"/>
        <v>0</v>
      </c>
      <c r="AZ511">
        <f t="shared" si="190"/>
        <v>0</v>
      </c>
      <c r="BA511">
        <f t="shared" si="191"/>
        <v>0</v>
      </c>
      <c r="BB511">
        <f t="shared" si="192"/>
        <v>0</v>
      </c>
      <c r="BC511">
        <f t="shared" si="193"/>
        <v>0</v>
      </c>
      <c r="BD511" t="e">
        <f t="shared" si="179"/>
        <v>#REF!</v>
      </c>
      <c r="BE511">
        <v>2</v>
      </c>
      <c r="BF511">
        <f t="shared" si="194"/>
        <v>0</v>
      </c>
      <c r="BG511">
        <f t="shared" si="180"/>
        <v>0</v>
      </c>
    </row>
    <row r="512" spans="2:59" ht="12" customHeight="1" x14ac:dyDescent="0.25">
      <c r="B512" t="e">
        <f>(#REF!-#REF!)/365.25</f>
        <v>#REF!</v>
      </c>
      <c r="AL512" t="e">
        <f t="shared" si="181"/>
        <v>#REF!</v>
      </c>
      <c r="AM512" t="e">
        <f t="shared" si="182"/>
        <v>#REF!</v>
      </c>
      <c r="AN512" t="e">
        <f t="shared" si="183"/>
        <v>#REF!</v>
      </c>
      <c r="AO512">
        <f t="shared" si="184"/>
        <v>0</v>
      </c>
      <c r="AP512">
        <f t="shared" si="185"/>
        <v>0</v>
      </c>
      <c r="AQ512" t="e">
        <f t="shared" si="175"/>
        <v>#REF!</v>
      </c>
      <c r="AR512">
        <f t="shared" si="186"/>
        <v>0</v>
      </c>
      <c r="AS512">
        <f t="shared" si="187"/>
        <v>0</v>
      </c>
      <c r="AT512">
        <f t="shared" si="188"/>
        <v>0</v>
      </c>
      <c r="AU512" t="e">
        <f t="shared" si="176"/>
        <v>#REF!</v>
      </c>
      <c r="AV512">
        <f t="shared" si="177"/>
        <v>0</v>
      </c>
      <c r="AW512" t="e">
        <f t="shared" si="178"/>
        <v>#REF!</v>
      </c>
      <c r="AX512">
        <v>1</v>
      </c>
      <c r="AY512">
        <f t="shared" si="189"/>
        <v>0</v>
      </c>
      <c r="AZ512">
        <f t="shared" si="190"/>
        <v>0</v>
      </c>
      <c r="BA512">
        <f t="shared" si="191"/>
        <v>0</v>
      </c>
      <c r="BB512">
        <f t="shared" si="192"/>
        <v>0</v>
      </c>
      <c r="BC512">
        <f t="shared" si="193"/>
        <v>0</v>
      </c>
      <c r="BD512" t="e">
        <f t="shared" si="179"/>
        <v>#REF!</v>
      </c>
      <c r="BE512">
        <v>2</v>
      </c>
      <c r="BF512">
        <f t="shared" si="194"/>
        <v>0</v>
      </c>
      <c r="BG512">
        <f t="shared" si="180"/>
        <v>0</v>
      </c>
    </row>
    <row r="513" spans="2:59" ht="12" customHeight="1" x14ac:dyDescent="0.25">
      <c r="B513" t="e">
        <f>(#REF!-#REF!)/365.25</f>
        <v>#REF!</v>
      </c>
      <c r="AL513" t="e">
        <f t="shared" si="181"/>
        <v>#REF!</v>
      </c>
      <c r="AM513" t="e">
        <f t="shared" si="182"/>
        <v>#REF!</v>
      </c>
      <c r="AN513" t="e">
        <f t="shared" si="183"/>
        <v>#REF!</v>
      </c>
      <c r="AO513">
        <f t="shared" si="184"/>
        <v>0</v>
      </c>
      <c r="AP513">
        <f t="shared" si="185"/>
        <v>0</v>
      </c>
      <c r="AQ513" t="e">
        <f t="shared" si="175"/>
        <v>#REF!</v>
      </c>
      <c r="AR513">
        <f t="shared" si="186"/>
        <v>0</v>
      </c>
      <c r="AS513">
        <f t="shared" si="187"/>
        <v>0</v>
      </c>
      <c r="AT513">
        <f t="shared" si="188"/>
        <v>0</v>
      </c>
      <c r="AU513" t="e">
        <f t="shared" si="176"/>
        <v>#REF!</v>
      </c>
      <c r="AV513">
        <f t="shared" si="177"/>
        <v>0</v>
      </c>
      <c r="AW513" t="e">
        <f t="shared" si="178"/>
        <v>#REF!</v>
      </c>
      <c r="AX513">
        <v>1</v>
      </c>
      <c r="AY513">
        <f t="shared" si="189"/>
        <v>0</v>
      </c>
      <c r="AZ513">
        <f t="shared" si="190"/>
        <v>0</v>
      </c>
      <c r="BA513">
        <f t="shared" si="191"/>
        <v>0</v>
      </c>
      <c r="BB513">
        <f t="shared" si="192"/>
        <v>0</v>
      </c>
      <c r="BC513">
        <f t="shared" si="193"/>
        <v>0</v>
      </c>
      <c r="BD513" t="e">
        <f t="shared" si="179"/>
        <v>#REF!</v>
      </c>
      <c r="BE513">
        <v>2</v>
      </c>
      <c r="BF513">
        <f t="shared" si="194"/>
        <v>0</v>
      </c>
      <c r="BG513">
        <f t="shared" si="180"/>
        <v>0</v>
      </c>
    </row>
    <row r="514" spans="2:59" ht="12" customHeight="1" x14ac:dyDescent="0.25">
      <c r="B514" t="e">
        <f>(#REF!-#REF!)/365.25</f>
        <v>#REF!</v>
      </c>
      <c r="AL514" t="e">
        <f t="shared" si="181"/>
        <v>#REF!</v>
      </c>
      <c r="AM514" t="e">
        <f t="shared" si="182"/>
        <v>#REF!</v>
      </c>
      <c r="AN514" t="e">
        <f t="shared" si="183"/>
        <v>#REF!</v>
      </c>
      <c r="AO514">
        <f t="shared" si="184"/>
        <v>0</v>
      </c>
      <c r="AP514">
        <f t="shared" si="185"/>
        <v>0</v>
      </c>
      <c r="AQ514" t="e">
        <f t="shared" si="175"/>
        <v>#REF!</v>
      </c>
      <c r="AR514">
        <f t="shared" si="186"/>
        <v>0</v>
      </c>
      <c r="AS514">
        <f t="shared" si="187"/>
        <v>0</v>
      </c>
      <c r="AT514">
        <f t="shared" si="188"/>
        <v>0</v>
      </c>
      <c r="AU514" t="e">
        <f t="shared" si="176"/>
        <v>#REF!</v>
      </c>
      <c r="AV514">
        <f t="shared" si="177"/>
        <v>0</v>
      </c>
      <c r="AW514" t="e">
        <f t="shared" si="178"/>
        <v>#REF!</v>
      </c>
      <c r="AX514">
        <v>1</v>
      </c>
      <c r="AY514">
        <f t="shared" si="189"/>
        <v>0</v>
      </c>
      <c r="AZ514">
        <f t="shared" si="190"/>
        <v>0</v>
      </c>
      <c r="BA514">
        <f t="shared" si="191"/>
        <v>0</v>
      </c>
      <c r="BB514">
        <f t="shared" si="192"/>
        <v>0</v>
      </c>
      <c r="BC514">
        <f t="shared" si="193"/>
        <v>0</v>
      </c>
      <c r="BD514" t="e">
        <f t="shared" si="179"/>
        <v>#REF!</v>
      </c>
      <c r="BE514">
        <v>2</v>
      </c>
      <c r="BF514">
        <f t="shared" si="194"/>
        <v>0</v>
      </c>
      <c r="BG514">
        <f t="shared" si="180"/>
        <v>0</v>
      </c>
    </row>
    <row r="515" spans="2:59" ht="12" customHeight="1" x14ac:dyDescent="0.25">
      <c r="B515" t="e">
        <f>(#REF!-#REF!)/365.25</f>
        <v>#REF!</v>
      </c>
      <c r="AL515" t="e">
        <f t="shared" si="181"/>
        <v>#REF!</v>
      </c>
      <c r="AM515" t="e">
        <f t="shared" si="182"/>
        <v>#REF!</v>
      </c>
      <c r="AN515" t="e">
        <f t="shared" si="183"/>
        <v>#REF!</v>
      </c>
      <c r="AO515">
        <f t="shared" si="184"/>
        <v>0</v>
      </c>
      <c r="AP515">
        <f t="shared" si="185"/>
        <v>0</v>
      </c>
      <c r="AQ515" t="e">
        <f t="shared" si="175"/>
        <v>#REF!</v>
      </c>
      <c r="AR515">
        <f t="shared" si="186"/>
        <v>0</v>
      </c>
      <c r="AS515">
        <f t="shared" si="187"/>
        <v>0</v>
      </c>
      <c r="AT515">
        <f t="shared" si="188"/>
        <v>0</v>
      </c>
      <c r="AU515" t="e">
        <f t="shared" si="176"/>
        <v>#REF!</v>
      </c>
      <c r="AV515">
        <f t="shared" si="177"/>
        <v>0</v>
      </c>
      <c r="AW515" t="e">
        <f t="shared" si="178"/>
        <v>#REF!</v>
      </c>
      <c r="AX515">
        <v>1</v>
      </c>
      <c r="AY515">
        <f t="shared" si="189"/>
        <v>0</v>
      </c>
      <c r="AZ515">
        <f t="shared" si="190"/>
        <v>0</v>
      </c>
      <c r="BA515">
        <f t="shared" si="191"/>
        <v>0</v>
      </c>
      <c r="BB515">
        <f t="shared" si="192"/>
        <v>0</v>
      </c>
      <c r="BC515">
        <f t="shared" si="193"/>
        <v>0</v>
      </c>
      <c r="BD515" t="e">
        <f t="shared" si="179"/>
        <v>#REF!</v>
      </c>
      <c r="BE515">
        <v>2</v>
      </c>
      <c r="BF515">
        <f t="shared" si="194"/>
        <v>0</v>
      </c>
      <c r="BG515">
        <f t="shared" si="180"/>
        <v>0</v>
      </c>
    </row>
    <row r="516" spans="2:59" ht="12" customHeight="1" x14ac:dyDescent="0.25">
      <c r="B516" t="e">
        <f>(#REF!-#REF!)/365.25</f>
        <v>#REF!</v>
      </c>
      <c r="AL516" t="e">
        <f t="shared" si="181"/>
        <v>#REF!</v>
      </c>
      <c r="AM516" t="e">
        <f t="shared" si="182"/>
        <v>#REF!</v>
      </c>
      <c r="AN516" t="e">
        <f t="shared" si="183"/>
        <v>#REF!</v>
      </c>
      <c r="AO516">
        <f t="shared" si="184"/>
        <v>0</v>
      </c>
      <c r="AP516">
        <f t="shared" si="185"/>
        <v>0</v>
      </c>
      <c r="AQ516" t="e">
        <f t="shared" si="175"/>
        <v>#REF!</v>
      </c>
      <c r="AR516">
        <f t="shared" si="186"/>
        <v>0</v>
      </c>
      <c r="AS516">
        <f t="shared" si="187"/>
        <v>0</v>
      </c>
      <c r="AT516">
        <f t="shared" si="188"/>
        <v>0</v>
      </c>
      <c r="AU516" t="e">
        <f t="shared" si="176"/>
        <v>#REF!</v>
      </c>
      <c r="AV516">
        <f t="shared" si="177"/>
        <v>0</v>
      </c>
      <c r="AW516" t="e">
        <f t="shared" si="178"/>
        <v>#REF!</v>
      </c>
      <c r="AX516">
        <v>1</v>
      </c>
      <c r="AY516">
        <f t="shared" si="189"/>
        <v>0</v>
      </c>
      <c r="AZ516">
        <f t="shared" si="190"/>
        <v>0</v>
      </c>
      <c r="BA516">
        <f t="shared" si="191"/>
        <v>0</v>
      </c>
      <c r="BB516">
        <f t="shared" si="192"/>
        <v>0</v>
      </c>
      <c r="BC516">
        <f t="shared" si="193"/>
        <v>0</v>
      </c>
      <c r="BD516" t="e">
        <f t="shared" si="179"/>
        <v>#REF!</v>
      </c>
      <c r="BE516">
        <v>2</v>
      </c>
      <c r="BF516">
        <f t="shared" si="194"/>
        <v>0</v>
      </c>
      <c r="BG516">
        <f t="shared" si="180"/>
        <v>0</v>
      </c>
    </row>
    <row r="517" spans="2:59" ht="12" customHeight="1" x14ac:dyDescent="0.25">
      <c r="B517" t="e">
        <f>(#REF!-#REF!)/365.25</f>
        <v>#REF!</v>
      </c>
      <c r="AL517" t="e">
        <f t="shared" si="181"/>
        <v>#REF!</v>
      </c>
      <c r="AM517" t="e">
        <f t="shared" si="182"/>
        <v>#REF!</v>
      </c>
      <c r="AN517" t="e">
        <f t="shared" si="183"/>
        <v>#REF!</v>
      </c>
      <c r="AO517">
        <f t="shared" si="184"/>
        <v>0</v>
      </c>
      <c r="AP517">
        <f t="shared" si="185"/>
        <v>0</v>
      </c>
      <c r="AQ517" t="e">
        <f t="shared" si="175"/>
        <v>#REF!</v>
      </c>
      <c r="AR517">
        <f t="shared" si="186"/>
        <v>0</v>
      </c>
      <c r="AS517">
        <f t="shared" si="187"/>
        <v>0</v>
      </c>
      <c r="AT517">
        <f t="shared" si="188"/>
        <v>0</v>
      </c>
      <c r="AU517" t="e">
        <f t="shared" si="176"/>
        <v>#REF!</v>
      </c>
      <c r="AV517">
        <f t="shared" si="177"/>
        <v>0</v>
      </c>
      <c r="AW517" t="e">
        <f t="shared" si="178"/>
        <v>#REF!</v>
      </c>
      <c r="AX517">
        <v>1</v>
      </c>
      <c r="AY517">
        <f t="shared" si="189"/>
        <v>0</v>
      </c>
      <c r="AZ517">
        <f t="shared" si="190"/>
        <v>0</v>
      </c>
      <c r="BA517">
        <f t="shared" si="191"/>
        <v>0</v>
      </c>
      <c r="BB517">
        <f t="shared" si="192"/>
        <v>0</v>
      </c>
      <c r="BC517">
        <f t="shared" si="193"/>
        <v>0</v>
      </c>
      <c r="BD517" t="e">
        <f t="shared" si="179"/>
        <v>#REF!</v>
      </c>
      <c r="BE517">
        <v>2</v>
      </c>
      <c r="BF517">
        <f t="shared" si="194"/>
        <v>0</v>
      </c>
      <c r="BG517">
        <f t="shared" si="180"/>
        <v>0</v>
      </c>
    </row>
    <row r="518" spans="2:59" ht="12" customHeight="1" x14ac:dyDescent="0.25">
      <c r="B518" t="e">
        <f>(#REF!-#REF!)/365.25</f>
        <v>#REF!</v>
      </c>
      <c r="AL518" t="e">
        <f t="shared" si="181"/>
        <v>#REF!</v>
      </c>
      <c r="AM518" t="e">
        <f t="shared" si="182"/>
        <v>#REF!</v>
      </c>
      <c r="AN518" t="e">
        <f t="shared" si="183"/>
        <v>#REF!</v>
      </c>
      <c r="AO518">
        <f t="shared" si="184"/>
        <v>0</v>
      </c>
      <c r="AP518">
        <f t="shared" si="185"/>
        <v>0</v>
      </c>
      <c r="AQ518" t="e">
        <f t="shared" si="175"/>
        <v>#REF!</v>
      </c>
      <c r="AR518">
        <f t="shared" si="186"/>
        <v>0</v>
      </c>
      <c r="AS518">
        <f t="shared" si="187"/>
        <v>0</v>
      </c>
      <c r="AT518">
        <f t="shared" si="188"/>
        <v>0</v>
      </c>
      <c r="AU518" t="e">
        <f t="shared" si="176"/>
        <v>#REF!</v>
      </c>
      <c r="AV518">
        <f t="shared" si="177"/>
        <v>0</v>
      </c>
      <c r="AW518" t="e">
        <f t="shared" si="178"/>
        <v>#REF!</v>
      </c>
      <c r="AX518">
        <v>1</v>
      </c>
      <c r="AY518">
        <f t="shared" si="189"/>
        <v>0</v>
      </c>
      <c r="AZ518">
        <f t="shared" si="190"/>
        <v>0</v>
      </c>
      <c r="BA518">
        <f t="shared" si="191"/>
        <v>0</v>
      </c>
      <c r="BB518">
        <f t="shared" si="192"/>
        <v>0</v>
      </c>
      <c r="BC518">
        <f t="shared" si="193"/>
        <v>0</v>
      </c>
      <c r="BD518" t="e">
        <f t="shared" si="179"/>
        <v>#REF!</v>
      </c>
      <c r="BE518">
        <v>2</v>
      </c>
      <c r="BF518">
        <f t="shared" si="194"/>
        <v>0</v>
      </c>
      <c r="BG518">
        <f t="shared" si="180"/>
        <v>0</v>
      </c>
    </row>
    <row r="519" spans="2:59" ht="12" customHeight="1" x14ac:dyDescent="0.25">
      <c r="B519" t="e">
        <f>(#REF!-#REF!)/365.25</f>
        <v>#REF!</v>
      </c>
      <c r="AL519" t="e">
        <f t="shared" si="181"/>
        <v>#REF!</v>
      </c>
      <c r="AM519" t="e">
        <f t="shared" si="182"/>
        <v>#REF!</v>
      </c>
      <c r="AN519" t="e">
        <f t="shared" si="183"/>
        <v>#REF!</v>
      </c>
      <c r="AO519">
        <f t="shared" si="184"/>
        <v>0</v>
      </c>
      <c r="AP519">
        <f t="shared" si="185"/>
        <v>0</v>
      </c>
      <c r="AQ519" t="e">
        <f t="shared" si="175"/>
        <v>#REF!</v>
      </c>
      <c r="AR519">
        <f t="shared" si="186"/>
        <v>0</v>
      </c>
      <c r="AS519">
        <f t="shared" si="187"/>
        <v>0</v>
      </c>
      <c r="AT519">
        <f t="shared" si="188"/>
        <v>0</v>
      </c>
      <c r="AU519" t="e">
        <f t="shared" si="176"/>
        <v>#REF!</v>
      </c>
      <c r="AV519">
        <f t="shared" si="177"/>
        <v>0</v>
      </c>
      <c r="AW519" t="e">
        <f t="shared" si="178"/>
        <v>#REF!</v>
      </c>
      <c r="AX519">
        <v>1</v>
      </c>
      <c r="AY519">
        <f t="shared" si="189"/>
        <v>0</v>
      </c>
      <c r="AZ519">
        <f t="shared" si="190"/>
        <v>0</v>
      </c>
      <c r="BA519">
        <f t="shared" si="191"/>
        <v>0</v>
      </c>
      <c r="BB519">
        <f t="shared" si="192"/>
        <v>0</v>
      </c>
      <c r="BC519">
        <f t="shared" si="193"/>
        <v>0</v>
      </c>
      <c r="BD519" t="e">
        <f t="shared" si="179"/>
        <v>#REF!</v>
      </c>
      <c r="BE519">
        <v>2</v>
      </c>
      <c r="BF519">
        <f t="shared" si="194"/>
        <v>0</v>
      </c>
      <c r="BG519">
        <f t="shared" si="180"/>
        <v>0</v>
      </c>
    </row>
    <row r="520" spans="2:59" ht="12" customHeight="1" x14ac:dyDescent="0.25">
      <c r="B520" t="e">
        <f>(#REF!-#REF!)/365.25</f>
        <v>#REF!</v>
      </c>
      <c r="AL520" t="e">
        <f t="shared" si="181"/>
        <v>#REF!</v>
      </c>
      <c r="AM520" t="e">
        <f t="shared" si="182"/>
        <v>#REF!</v>
      </c>
      <c r="AN520" t="e">
        <f t="shared" si="183"/>
        <v>#REF!</v>
      </c>
      <c r="AO520">
        <f t="shared" si="184"/>
        <v>0</v>
      </c>
      <c r="AP520">
        <f t="shared" si="185"/>
        <v>0</v>
      </c>
      <c r="AQ520" t="e">
        <f t="shared" si="175"/>
        <v>#REF!</v>
      </c>
      <c r="AR520">
        <f t="shared" si="186"/>
        <v>0</v>
      </c>
      <c r="AS520">
        <f t="shared" si="187"/>
        <v>0</v>
      </c>
      <c r="AT520">
        <f t="shared" si="188"/>
        <v>0</v>
      </c>
      <c r="AU520" t="e">
        <f t="shared" si="176"/>
        <v>#REF!</v>
      </c>
      <c r="AV520">
        <f t="shared" si="177"/>
        <v>0</v>
      </c>
      <c r="AW520" t="e">
        <f t="shared" si="178"/>
        <v>#REF!</v>
      </c>
      <c r="AX520">
        <v>1</v>
      </c>
      <c r="AY520">
        <f t="shared" si="189"/>
        <v>0</v>
      </c>
      <c r="AZ520">
        <f t="shared" si="190"/>
        <v>0</v>
      </c>
      <c r="BA520">
        <f t="shared" si="191"/>
        <v>0</v>
      </c>
      <c r="BB520">
        <f t="shared" si="192"/>
        <v>0</v>
      </c>
      <c r="BC520">
        <f t="shared" si="193"/>
        <v>0</v>
      </c>
      <c r="BD520" t="e">
        <f t="shared" si="179"/>
        <v>#REF!</v>
      </c>
      <c r="BE520">
        <v>2</v>
      </c>
      <c r="BF520">
        <f t="shared" si="194"/>
        <v>0</v>
      </c>
      <c r="BG520">
        <f t="shared" si="180"/>
        <v>0</v>
      </c>
    </row>
    <row r="521" spans="2:59" ht="12" customHeight="1" x14ac:dyDescent="0.25">
      <c r="B521" t="e">
        <f>(#REF!-#REF!)/365.25</f>
        <v>#REF!</v>
      </c>
      <c r="AL521" t="e">
        <f t="shared" si="181"/>
        <v>#REF!</v>
      </c>
      <c r="AM521" t="e">
        <f t="shared" si="182"/>
        <v>#REF!</v>
      </c>
      <c r="AN521" t="e">
        <f t="shared" si="183"/>
        <v>#REF!</v>
      </c>
      <c r="AO521">
        <f t="shared" si="184"/>
        <v>0</v>
      </c>
      <c r="AP521">
        <f t="shared" si="185"/>
        <v>0</v>
      </c>
      <c r="AQ521" t="e">
        <f t="shared" si="175"/>
        <v>#REF!</v>
      </c>
      <c r="AR521">
        <f t="shared" si="186"/>
        <v>0</v>
      </c>
      <c r="AS521">
        <f t="shared" si="187"/>
        <v>0</v>
      </c>
      <c r="AT521">
        <f t="shared" si="188"/>
        <v>0</v>
      </c>
      <c r="AU521" t="e">
        <f t="shared" si="176"/>
        <v>#REF!</v>
      </c>
      <c r="AV521">
        <f t="shared" si="177"/>
        <v>0</v>
      </c>
      <c r="AW521" t="e">
        <f t="shared" si="178"/>
        <v>#REF!</v>
      </c>
      <c r="AX521">
        <v>1</v>
      </c>
      <c r="AY521">
        <f t="shared" si="189"/>
        <v>0</v>
      </c>
      <c r="AZ521">
        <f t="shared" si="190"/>
        <v>0</v>
      </c>
      <c r="BA521">
        <f t="shared" si="191"/>
        <v>0</v>
      </c>
      <c r="BB521">
        <f t="shared" si="192"/>
        <v>0</v>
      </c>
      <c r="BC521">
        <f t="shared" si="193"/>
        <v>0</v>
      </c>
      <c r="BD521" t="e">
        <f t="shared" si="179"/>
        <v>#REF!</v>
      </c>
      <c r="BE521">
        <v>2</v>
      </c>
      <c r="BF521">
        <f t="shared" si="194"/>
        <v>0</v>
      </c>
      <c r="BG521">
        <f t="shared" si="180"/>
        <v>0</v>
      </c>
    </row>
    <row r="522" spans="2:59" ht="12" customHeight="1" x14ac:dyDescent="0.25">
      <c r="B522" t="e">
        <f>(#REF!-#REF!)/365.25</f>
        <v>#REF!</v>
      </c>
      <c r="AL522" t="e">
        <f t="shared" si="181"/>
        <v>#REF!</v>
      </c>
      <c r="AM522" t="e">
        <f t="shared" si="182"/>
        <v>#REF!</v>
      </c>
      <c r="AN522" t="e">
        <f t="shared" si="183"/>
        <v>#REF!</v>
      </c>
      <c r="AO522">
        <f t="shared" si="184"/>
        <v>0</v>
      </c>
      <c r="AP522">
        <f t="shared" si="185"/>
        <v>0</v>
      </c>
      <c r="AQ522" t="e">
        <f t="shared" si="175"/>
        <v>#REF!</v>
      </c>
      <c r="AR522">
        <f t="shared" si="186"/>
        <v>0</v>
      </c>
      <c r="AS522">
        <f t="shared" si="187"/>
        <v>0</v>
      </c>
      <c r="AT522">
        <f t="shared" si="188"/>
        <v>0</v>
      </c>
      <c r="AU522" t="e">
        <f t="shared" si="176"/>
        <v>#REF!</v>
      </c>
      <c r="AV522">
        <f t="shared" si="177"/>
        <v>0</v>
      </c>
      <c r="AW522" t="e">
        <f t="shared" si="178"/>
        <v>#REF!</v>
      </c>
      <c r="AX522">
        <v>1</v>
      </c>
      <c r="AY522">
        <f t="shared" si="189"/>
        <v>0</v>
      </c>
      <c r="AZ522">
        <f t="shared" si="190"/>
        <v>0</v>
      </c>
      <c r="BA522">
        <f t="shared" si="191"/>
        <v>0</v>
      </c>
      <c r="BB522">
        <f t="shared" si="192"/>
        <v>0</v>
      </c>
      <c r="BC522">
        <f t="shared" si="193"/>
        <v>0</v>
      </c>
      <c r="BD522" t="e">
        <f t="shared" si="179"/>
        <v>#REF!</v>
      </c>
      <c r="BE522">
        <v>2</v>
      </c>
      <c r="BF522">
        <f t="shared" si="194"/>
        <v>0</v>
      </c>
      <c r="BG522">
        <f t="shared" si="180"/>
        <v>0</v>
      </c>
    </row>
    <row r="523" spans="2:59" ht="12" customHeight="1" x14ac:dyDescent="0.25">
      <c r="B523" t="e">
        <f>(#REF!-#REF!)/365.25</f>
        <v>#REF!</v>
      </c>
      <c r="AL523" t="e">
        <f t="shared" si="181"/>
        <v>#REF!</v>
      </c>
      <c r="AM523" t="e">
        <f t="shared" si="182"/>
        <v>#REF!</v>
      </c>
      <c r="AN523" t="e">
        <f t="shared" si="183"/>
        <v>#REF!</v>
      </c>
      <c r="AO523">
        <f t="shared" si="184"/>
        <v>0</v>
      </c>
      <c r="AP523">
        <f t="shared" si="185"/>
        <v>0</v>
      </c>
      <c r="AQ523" t="e">
        <f t="shared" si="175"/>
        <v>#REF!</v>
      </c>
      <c r="AR523">
        <f t="shared" si="186"/>
        <v>0</v>
      </c>
      <c r="AS523">
        <f t="shared" si="187"/>
        <v>0</v>
      </c>
      <c r="AT523">
        <f t="shared" si="188"/>
        <v>0</v>
      </c>
      <c r="AU523" t="e">
        <f t="shared" si="176"/>
        <v>#REF!</v>
      </c>
      <c r="AV523">
        <f t="shared" si="177"/>
        <v>0</v>
      </c>
      <c r="AW523" t="e">
        <f t="shared" si="178"/>
        <v>#REF!</v>
      </c>
      <c r="AX523">
        <v>1</v>
      </c>
      <c r="AY523">
        <f t="shared" si="189"/>
        <v>0</v>
      </c>
      <c r="AZ523">
        <f t="shared" si="190"/>
        <v>0</v>
      </c>
      <c r="BA523">
        <f t="shared" si="191"/>
        <v>0</v>
      </c>
      <c r="BB523">
        <f t="shared" si="192"/>
        <v>0</v>
      </c>
      <c r="BC523">
        <f t="shared" si="193"/>
        <v>0</v>
      </c>
      <c r="BD523" t="e">
        <f t="shared" si="179"/>
        <v>#REF!</v>
      </c>
      <c r="BE523">
        <v>2</v>
      </c>
      <c r="BF523">
        <f t="shared" si="194"/>
        <v>0</v>
      </c>
      <c r="BG523">
        <f t="shared" si="180"/>
        <v>0</v>
      </c>
    </row>
    <row r="524" spans="2:59" ht="12" customHeight="1" x14ac:dyDescent="0.25">
      <c r="B524" t="e">
        <f>(#REF!-#REF!)/365.25</f>
        <v>#REF!</v>
      </c>
      <c r="AL524" t="e">
        <f t="shared" si="181"/>
        <v>#REF!</v>
      </c>
      <c r="AM524" t="e">
        <f t="shared" si="182"/>
        <v>#REF!</v>
      </c>
      <c r="AN524" t="e">
        <f t="shared" si="183"/>
        <v>#REF!</v>
      </c>
      <c r="AO524">
        <f t="shared" si="184"/>
        <v>0</v>
      </c>
      <c r="AP524">
        <f t="shared" si="185"/>
        <v>0</v>
      </c>
      <c r="AQ524" t="e">
        <f t="shared" si="175"/>
        <v>#REF!</v>
      </c>
      <c r="AR524">
        <f t="shared" si="186"/>
        <v>0</v>
      </c>
      <c r="AS524">
        <f t="shared" si="187"/>
        <v>0</v>
      </c>
      <c r="AT524">
        <f t="shared" si="188"/>
        <v>0</v>
      </c>
      <c r="AU524" t="e">
        <f t="shared" si="176"/>
        <v>#REF!</v>
      </c>
      <c r="AV524">
        <f t="shared" si="177"/>
        <v>0</v>
      </c>
      <c r="AW524" t="e">
        <f t="shared" si="178"/>
        <v>#REF!</v>
      </c>
      <c r="AX524">
        <v>1</v>
      </c>
      <c r="AY524">
        <f t="shared" si="189"/>
        <v>0</v>
      </c>
      <c r="AZ524">
        <f t="shared" si="190"/>
        <v>0</v>
      </c>
      <c r="BA524">
        <f t="shared" si="191"/>
        <v>0</v>
      </c>
      <c r="BB524">
        <f t="shared" si="192"/>
        <v>0</v>
      </c>
      <c r="BC524">
        <f t="shared" si="193"/>
        <v>0</v>
      </c>
      <c r="BD524" t="e">
        <f t="shared" si="179"/>
        <v>#REF!</v>
      </c>
      <c r="BE524">
        <v>2</v>
      </c>
      <c r="BF524">
        <f t="shared" si="194"/>
        <v>0</v>
      </c>
      <c r="BG524">
        <f t="shared" si="180"/>
        <v>0</v>
      </c>
    </row>
    <row r="525" spans="2:59" ht="12" customHeight="1" x14ac:dyDescent="0.25">
      <c r="B525" t="e">
        <f>(#REF!-#REF!)/365.25</f>
        <v>#REF!</v>
      </c>
      <c r="AL525" t="e">
        <f t="shared" si="181"/>
        <v>#REF!</v>
      </c>
      <c r="AM525" t="e">
        <f t="shared" si="182"/>
        <v>#REF!</v>
      </c>
      <c r="AN525" t="e">
        <f t="shared" si="183"/>
        <v>#REF!</v>
      </c>
      <c r="AO525">
        <f t="shared" si="184"/>
        <v>0</v>
      </c>
      <c r="AP525">
        <f t="shared" si="185"/>
        <v>0</v>
      </c>
      <c r="AQ525" t="e">
        <f t="shared" si="175"/>
        <v>#REF!</v>
      </c>
      <c r="AR525">
        <f t="shared" si="186"/>
        <v>0</v>
      </c>
      <c r="AS525">
        <f t="shared" si="187"/>
        <v>0</v>
      </c>
      <c r="AT525">
        <f t="shared" si="188"/>
        <v>0</v>
      </c>
      <c r="AU525" t="e">
        <f t="shared" si="176"/>
        <v>#REF!</v>
      </c>
      <c r="AV525">
        <f t="shared" si="177"/>
        <v>0</v>
      </c>
      <c r="AW525" t="e">
        <f t="shared" si="178"/>
        <v>#REF!</v>
      </c>
      <c r="AX525">
        <v>1</v>
      </c>
      <c r="AY525">
        <f t="shared" si="189"/>
        <v>0</v>
      </c>
      <c r="AZ525">
        <f t="shared" si="190"/>
        <v>0</v>
      </c>
      <c r="BA525">
        <f t="shared" si="191"/>
        <v>0</v>
      </c>
      <c r="BB525">
        <f t="shared" si="192"/>
        <v>0</v>
      </c>
      <c r="BC525">
        <f t="shared" si="193"/>
        <v>0</v>
      </c>
      <c r="BD525" t="e">
        <f t="shared" si="179"/>
        <v>#REF!</v>
      </c>
      <c r="BE525">
        <v>2</v>
      </c>
      <c r="BF525">
        <f t="shared" si="194"/>
        <v>0</v>
      </c>
      <c r="BG525">
        <f t="shared" si="180"/>
        <v>0</v>
      </c>
    </row>
    <row r="526" spans="2:59" ht="12" customHeight="1" x14ac:dyDescent="0.25">
      <c r="B526" t="e">
        <f>(#REF!-#REF!)/365.25</f>
        <v>#REF!</v>
      </c>
      <c r="AL526" t="e">
        <f t="shared" si="181"/>
        <v>#REF!</v>
      </c>
      <c r="AM526" t="e">
        <f t="shared" si="182"/>
        <v>#REF!</v>
      </c>
      <c r="AN526" t="e">
        <f t="shared" si="183"/>
        <v>#REF!</v>
      </c>
      <c r="AO526">
        <f t="shared" si="184"/>
        <v>0</v>
      </c>
      <c r="AP526">
        <f t="shared" si="185"/>
        <v>0</v>
      </c>
      <c r="AQ526" t="e">
        <f t="shared" si="175"/>
        <v>#REF!</v>
      </c>
      <c r="AR526">
        <f t="shared" si="186"/>
        <v>0</v>
      </c>
      <c r="AS526">
        <f t="shared" si="187"/>
        <v>0</v>
      </c>
      <c r="AT526">
        <f t="shared" si="188"/>
        <v>0</v>
      </c>
      <c r="AU526" t="e">
        <f t="shared" si="176"/>
        <v>#REF!</v>
      </c>
      <c r="AV526">
        <f t="shared" si="177"/>
        <v>0</v>
      </c>
      <c r="AW526" t="e">
        <f t="shared" si="178"/>
        <v>#REF!</v>
      </c>
      <c r="AX526">
        <v>1</v>
      </c>
      <c r="AY526">
        <f t="shared" si="189"/>
        <v>0</v>
      </c>
      <c r="AZ526">
        <f t="shared" si="190"/>
        <v>0</v>
      </c>
      <c r="BA526">
        <f t="shared" si="191"/>
        <v>0</v>
      </c>
      <c r="BB526">
        <f t="shared" si="192"/>
        <v>0</v>
      </c>
      <c r="BC526">
        <f t="shared" si="193"/>
        <v>0</v>
      </c>
      <c r="BD526" t="e">
        <f t="shared" si="179"/>
        <v>#REF!</v>
      </c>
      <c r="BE526">
        <v>2</v>
      </c>
      <c r="BF526">
        <f t="shared" si="194"/>
        <v>0</v>
      </c>
      <c r="BG526">
        <f t="shared" si="180"/>
        <v>0</v>
      </c>
    </row>
    <row r="527" spans="2:59" ht="12" customHeight="1" x14ac:dyDescent="0.25">
      <c r="B527" t="e">
        <f>(#REF!-#REF!)/365.25</f>
        <v>#REF!</v>
      </c>
      <c r="AL527" t="e">
        <f t="shared" si="181"/>
        <v>#REF!</v>
      </c>
      <c r="AM527" t="e">
        <f t="shared" si="182"/>
        <v>#REF!</v>
      </c>
      <c r="AN527" t="e">
        <f t="shared" si="183"/>
        <v>#REF!</v>
      </c>
      <c r="AO527">
        <f t="shared" si="184"/>
        <v>0</v>
      </c>
      <c r="AP527">
        <f t="shared" si="185"/>
        <v>0</v>
      </c>
      <c r="AQ527" t="e">
        <f t="shared" si="175"/>
        <v>#REF!</v>
      </c>
      <c r="AR527">
        <f t="shared" si="186"/>
        <v>0</v>
      </c>
      <c r="AS527">
        <f t="shared" si="187"/>
        <v>0</v>
      </c>
      <c r="AT527">
        <f t="shared" si="188"/>
        <v>0</v>
      </c>
      <c r="AU527" t="e">
        <f t="shared" si="176"/>
        <v>#REF!</v>
      </c>
      <c r="AV527">
        <f t="shared" si="177"/>
        <v>0</v>
      </c>
      <c r="AW527" t="e">
        <f t="shared" si="178"/>
        <v>#REF!</v>
      </c>
      <c r="AX527">
        <v>1</v>
      </c>
      <c r="AY527">
        <f t="shared" si="189"/>
        <v>0</v>
      </c>
      <c r="AZ527">
        <f t="shared" si="190"/>
        <v>0</v>
      </c>
      <c r="BA527">
        <f t="shared" si="191"/>
        <v>0</v>
      </c>
      <c r="BB527">
        <f t="shared" si="192"/>
        <v>0</v>
      </c>
      <c r="BC527">
        <f t="shared" si="193"/>
        <v>0</v>
      </c>
      <c r="BD527" t="e">
        <f t="shared" si="179"/>
        <v>#REF!</v>
      </c>
      <c r="BE527">
        <v>2</v>
      </c>
      <c r="BF527">
        <f t="shared" si="194"/>
        <v>0</v>
      </c>
      <c r="BG527">
        <f t="shared" si="180"/>
        <v>0</v>
      </c>
    </row>
    <row r="528" spans="2:59" ht="12" customHeight="1" x14ac:dyDescent="0.25">
      <c r="B528" t="e">
        <f>(#REF!-#REF!)/365.25</f>
        <v>#REF!</v>
      </c>
      <c r="AL528" t="e">
        <f t="shared" si="181"/>
        <v>#REF!</v>
      </c>
      <c r="AM528" t="e">
        <f t="shared" si="182"/>
        <v>#REF!</v>
      </c>
      <c r="AN528" t="e">
        <f t="shared" si="183"/>
        <v>#REF!</v>
      </c>
      <c r="AO528">
        <f t="shared" si="184"/>
        <v>0</v>
      </c>
      <c r="AP528">
        <f t="shared" si="185"/>
        <v>0</v>
      </c>
      <c r="AQ528" t="e">
        <f t="shared" si="175"/>
        <v>#REF!</v>
      </c>
      <c r="AR528">
        <f t="shared" si="186"/>
        <v>0</v>
      </c>
      <c r="AS528">
        <f t="shared" si="187"/>
        <v>0</v>
      </c>
      <c r="AT528">
        <f t="shared" si="188"/>
        <v>0</v>
      </c>
      <c r="AU528" t="e">
        <f t="shared" si="176"/>
        <v>#REF!</v>
      </c>
      <c r="AV528">
        <f t="shared" si="177"/>
        <v>0</v>
      </c>
      <c r="AW528" t="e">
        <f t="shared" si="178"/>
        <v>#REF!</v>
      </c>
      <c r="AX528">
        <v>1</v>
      </c>
      <c r="AY528">
        <f t="shared" si="189"/>
        <v>0</v>
      </c>
      <c r="AZ528">
        <f t="shared" si="190"/>
        <v>0</v>
      </c>
      <c r="BA528">
        <f t="shared" si="191"/>
        <v>0</v>
      </c>
      <c r="BB528">
        <f t="shared" si="192"/>
        <v>0</v>
      </c>
      <c r="BC528">
        <f t="shared" si="193"/>
        <v>0</v>
      </c>
      <c r="BD528" t="e">
        <f t="shared" si="179"/>
        <v>#REF!</v>
      </c>
      <c r="BE528">
        <v>2</v>
      </c>
      <c r="BF528">
        <f t="shared" si="194"/>
        <v>0</v>
      </c>
      <c r="BG528">
        <f t="shared" si="180"/>
        <v>0</v>
      </c>
    </row>
    <row r="529" spans="2:59" ht="12" customHeight="1" x14ac:dyDescent="0.25">
      <c r="B529" t="e">
        <f>(#REF!-#REF!)/365.25</f>
        <v>#REF!</v>
      </c>
      <c r="AL529" t="e">
        <f t="shared" si="181"/>
        <v>#REF!</v>
      </c>
      <c r="AM529" t="e">
        <f t="shared" si="182"/>
        <v>#REF!</v>
      </c>
      <c r="AN529" t="e">
        <f t="shared" si="183"/>
        <v>#REF!</v>
      </c>
      <c r="AO529">
        <f t="shared" si="184"/>
        <v>0</v>
      </c>
      <c r="AP529">
        <f t="shared" si="185"/>
        <v>0</v>
      </c>
      <c r="AQ529" t="e">
        <f t="shared" si="175"/>
        <v>#REF!</v>
      </c>
      <c r="AR529">
        <f t="shared" si="186"/>
        <v>0</v>
      </c>
      <c r="AS529">
        <f t="shared" si="187"/>
        <v>0</v>
      </c>
      <c r="AT529">
        <f t="shared" si="188"/>
        <v>0</v>
      </c>
      <c r="AU529" t="e">
        <f t="shared" si="176"/>
        <v>#REF!</v>
      </c>
      <c r="AV529">
        <f t="shared" si="177"/>
        <v>0</v>
      </c>
      <c r="AW529" t="e">
        <f t="shared" si="178"/>
        <v>#REF!</v>
      </c>
      <c r="AX529">
        <v>1</v>
      </c>
      <c r="AY529">
        <f t="shared" si="189"/>
        <v>0</v>
      </c>
      <c r="AZ529">
        <f t="shared" si="190"/>
        <v>0</v>
      </c>
      <c r="BA529">
        <f t="shared" si="191"/>
        <v>0</v>
      </c>
      <c r="BB529">
        <f t="shared" si="192"/>
        <v>0</v>
      </c>
      <c r="BC529">
        <f t="shared" si="193"/>
        <v>0</v>
      </c>
      <c r="BD529" t="e">
        <f t="shared" si="179"/>
        <v>#REF!</v>
      </c>
      <c r="BE529">
        <v>2</v>
      </c>
      <c r="BF529">
        <f t="shared" si="194"/>
        <v>0</v>
      </c>
      <c r="BG529">
        <f t="shared" si="180"/>
        <v>0</v>
      </c>
    </row>
    <row r="530" spans="2:59" ht="12" customHeight="1" x14ac:dyDescent="0.25">
      <c r="B530" t="e">
        <f>(#REF!-#REF!)/365.25</f>
        <v>#REF!</v>
      </c>
      <c r="AL530" t="e">
        <f t="shared" si="181"/>
        <v>#REF!</v>
      </c>
      <c r="AM530" t="e">
        <f t="shared" si="182"/>
        <v>#REF!</v>
      </c>
      <c r="AN530" t="e">
        <f t="shared" si="183"/>
        <v>#REF!</v>
      </c>
      <c r="AO530">
        <f t="shared" si="184"/>
        <v>0</v>
      </c>
      <c r="AP530">
        <f t="shared" si="185"/>
        <v>0</v>
      </c>
      <c r="AQ530" t="e">
        <f t="shared" si="175"/>
        <v>#REF!</v>
      </c>
      <c r="AR530">
        <f t="shared" si="186"/>
        <v>0</v>
      </c>
      <c r="AS530">
        <f t="shared" si="187"/>
        <v>0</v>
      </c>
      <c r="AT530">
        <f t="shared" si="188"/>
        <v>0</v>
      </c>
      <c r="AU530" t="e">
        <f t="shared" si="176"/>
        <v>#REF!</v>
      </c>
      <c r="AV530">
        <f t="shared" si="177"/>
        <v>0</v>
      </c>
      <c r="AW530" t="e">
        <f t="shared" si="178"/>
        <v>#REF!</v>
      </c>
      <c r="AX530">
        <v>1</v>
      </c>
      <c r="AY530">
        <f t="shared" si="189"/>
        <v>0</v>
      </c>
      <c r="AZ530">
        <f t="shared" si="190"/>
        <v>0</v>
      </c>
      <c r="BA530">
        <f t="shared" si="191"/>
        <v>0</v>
      </c>
      <c r="BB530">
        <f t="shared" si="192"/>
        <v>0</v>
      </c>
      <c r="BC530">
        <f t="shared" si="193"/>
        <v>0</v>
      </c>
      <c r="BD530" t="e">
        <f t="shared" si="179"/>
        <v>#REF!</v>
      </c>
      <c r="BE530">
        <v>2</v>
      </c>
      <c r="BF530">
        <f t="shared" si="194"/>
        <v>0</v>
      </c>
      <c r="BG530">
        <f t="shared" si="180"/>
        <v>0</v>
      </c>
    </row>
    <row r="531" spans="2:59" ht="12" customHeight="1" x14ac:dyDescent="0.25">
      <c r="B531" t="e">
        <f>(#REF!-#REF!)/365.25</f>
        <v>#REF!</v>
      </c>
      <c r="AL531" t="e">
        <f t="shared" si="181"/>
        <v>#REF!</v>
      </c>
      <c r="AM531" t="e">
        <f t="shared" si="182"/>
        <v>#REF!</v>
      </c>
      <c r="AN531" t="e">
        <f t="shared" si="183"/>
        <v>#REF!</v>
      </c>
      <c r="AO531">
        <f t="shared" si="184"/>
        <v>0</v>
      </c>
      <c r="AP531">
        <f t="shared" si="185"/>
        <v>0</v>
      </c>
      <c r="AQ531" t="e">
        <f t="shared" si="175"/>
        <v>#REF!</v>
      </c>
      <c r="AR531">
        <f t="shared" si="186"/>
        <v>0</v>
      </c>
      <c r="AS531">
        <f t="shared" si="187"/>
        <v>0</v>
      </c>
      <c r="AT531">
        <f t="shared" si="188"/>
        <v>0</v>
      </c>
      <c r="AU531" t="e">
        <f t="shared" si="176"/>
        <v>#REF!</v>
      </c>
      <c r="AV531">
        <f t="shared" si="177"/>
        <v>0</v>
      </c>
      <c r="AW531" t="e">
        <f t="shared" si="178"/>
        <v>#REF!</v>
      </c>
      <c r="AX531">
        <v>1</v>
      </c>
      <c r="AY531">
        <f t="shared" si="189"/>
        <v>0</v>
      </c>
      <c r="AZ531">
        <f t="shared" si="190"/>
        <v>0</v>
      </c>
      <c r="BA531">
        <f t="shared" si="191"/>
        <v>0</v>
      </c>
      <c r="BB531">
        <f t="shared" si="192"/>
        <v>0</v>
      </c>
      <c r="BC531">
        <f t="shared" si="193"/>
        <v>0</v>
      </c>
      <c r="BD531" t="e">
        <f t="shared" si="179"/>
        <v>#REF!</v>
      </c>
      <c r="BE531">
        <v>2</v>
      </c>
      <c r="BF531">
        <f t="shared" si="194"/>
        <v>0</v>
      </c>
      <c r="BG531">
        <f t="shared" si="180"/>
        <v>0</v>
      </c>
    </row>
    <row r="532" spans="2:59" ht="12" customHeight="1" x14ac:dyDescent="0.25">
      <c r="B532" t="e">
        <f>(#REF!-#REF!)/365.25</f>
        <v>#REF!</v>
      </c>
      <c r="AL532" t="e">
        <f t="shared" si="181"/>
        <v>#REF!</v>
      </c>
      <c r="AM532" t="e">
        <f t="shared" si="182"/>
        <v>#REF!</v>
      </c>
      <c r="AN532" t="e">
        <f t="shared" si="183"/>
        <v>#REF!</v>
      </c>
      <c r="AO532">
        <f t="shared" si="184"/>
        <v>0</v>
      </c>
      <c r="AP532">
        <f t="shared" si="185"/>
        <v>0</v>
      </c>
      <c r="AQ532" t="e">
        <f t="shared" si="175"/>
        <v>#REF!</v>
      </c>
      <c r="AR532">
        <f t="shared" si="186"/>
        <v>0</v>
      </c>
      <c r="AS532">
        <f t="shared" si="187"/>
        <v>0</v>
      </c>
      <c r="AT532">
        <f t="shared" si="188"/>
        <v>0</v>
      </c>
      <c r="AU532" t="e">
        <f t="shared" si="176"/>
        <v>#REF!</v>
      </c>
      <c r="AV532">
        <f t="shared" si="177"/>
        <v>0</v>
      </c>
      <c r="AW532" t="e">
        <f t="shared" si="178"/>
        <v>#REF!</v>
      </c>
      <c r="AX532">
        <v>1</v>
      </c>
      <c r="AY532">
        <f t="shared" si="189"/>
        <v>0</v>
      </c>
      <c r="AZ532">
        <f t="shared" si="190"/>
        <v>0</v>
      </c>
      <c r="BA532">
        <f t="shared" si="191"/>
        <v>0</v>
      </c>
      <c r="BB532">
        <f t="shared" si="192"/>
        <v>0</v>
      </c>
      <c r="BC532">
        <f t="shared" si="193"/>
        <v>0</v>
      </c>
      <c r="BD532" t="e">
        <f t="shared" si="179"/>
        <v>#REF!</v>
      </c>
      <c r="BE532">
        <v>2</v>
      </c>
      <c r="BF532">
        <f t="shared" si="194"/>
        <v>0</v>
      </c>
      <c r="BG532">
        <f t="shared" si="180"/>
        <v>0</v>
      </c>
    </row>
    <row r="533" spans="2:59" ht="12" customHeight="1" x14ac:dyDescent="0.25">
      <c r="B533" t="e">
        <f>(#REF!-#REF!)/365.25</f>
        <v>#REF!</v>
      </c>
      <c r="AL533" t="e">
        <f t="shared" si="181"/>
        <v>#REF!</v>
      </c>
      <c r="AM533" t="e">
        <f t="shared" si="182"/>
        <v>#REF!</v>
      </c>
      <c r="AN533" t="e">
        <f t="shared" si="183"/>
        <v>#REF!</v>
      </c>
      <c r="AO533">
        <f t="shared" si="184"/>
        <v>0</v>
      </c>
      <c r="AP533">
        <f t="shared" si="185"/>
        <v>0</v>
      </c>
      <c r="AQ533" t="e">
        <f t="shared" si="175"/>
        <v>#REF!</v>
      </c>
      <c r="AR533">
        <f t="shared" si="186"/>
        <v>0</v>
      </c>
      <c r="AS533">
        <f t="shared" si="187"/>
        <v>0</v>
      </c>
      <c r="AT533">
        <f t="shared" si="188"/>
        <v>0</v>
      </c>
      <c r="AU533" t="e">
        <f t="shared" si="176"/>
        <v>#REF!</v>
      </c>
      <c r="AV533">
        <f t="shared" si="177"/>
        <v>0</v>
      </c>
      <c r="AW533" t="e">
        <f t="shared" si="178"/>
        <v>#REF!</v>
      </c>
      <c r="AX533">
        <v>1</v>
      </c>
      <c r="AY533">
        <f t="shared" si="189"/>
        <v>0</v>
      </c>
      <c r="AZ533">
        <f t="shared" si="190"/>
        <v>0</v>
      </c>
      <c r="BA533">
        <f t="shared" si="191"/>
        <v>0</v>
      </c>
      <c r="BB533">
        <f t="shared" si="192"/>
        <v>0</v>
      </c>
      <c r="BC533">
        <f t="shared" si="193"/>
        <v>0</v>
      </c>
      <c r="BD533" t="e">
        <f t="shared" si="179"/>
        <v>#REF!</v>
      </c>
      <c r="BE533">
        <v>2</v>
      </c>
      <c r="BF533">
        <f t="shared" si="194"/>
        <v>0</v>
      </c>
      <c r="BG533">
        <f t="shared" si="180"/>
        <v>0</v>
      </c>
    </row>
    <row r="534" spans="2:59" ht="12" customHeight="1" x14ac:dyDescent="0.25">
      <c r="B534" t="e">
        <f>(#REF!-#REF!)/365.25</f>
        <v>#REF!</v>
      </c>
      <c r="AL534" t="e">
        <f t="shared" si="181"/>
        <v>#REF!</v>
      </c>
      <c r="AM534" t="e">
        <f t="shared" si="182"/>
        <v>#REF!</v>
      </c>
      <c r="AN534" t="e">
        <f t="shared" si="183"/>
        <v>#REF!</v>
      </c>
      <c r="AO534">
        <f t="shared" si="184"/>
        <v>0</v>
      </c>
      <c r="AP534">
        <f t="shared" si="185"/>
        <v>0</v>
      </c>
      <c r="AQ534" t="e">
        <f t="shared" si="175"/>
        <v>#REF!</v>
      </c>
      <c r="AR534">
        <f t="shared" si="186"/>
        <v>0</v>
      </c>
      <c r="AS534">
        <f t="shared" si="187"/>
        <v>0</v>
      </c>
      <c r="AT534">
        <f t="shared" si="188"/>
        <v>0</v>
      </c>
      <c r="AU534" t="e">
        <f t="shared" si="176"/>
        <v>#REF!</v>
      </c>
      <c r="AV534">
        <f t="shared" si="177"/>
        <v>0</v>
      </c>
      <c r="AW534" t="e">
        <f t="shared" si="178"/>
        <v>#REF!</v>
      </c>
      <c r="AX534">
        <v>1</v>
      </c>
      <c r="AY534">
        <f t="shared" si="189"/>
        <v>0</v>
      </c>
      <c r="AZ534">
        <f t="shared" si="190"/>
        <v>0</v>
      </c>
      <c r="BA534">
        <f t="shared" si="191"/>
        <v>0</v>
      </c>
      <c r="BB534">
        <f t="shared" si="192"/>
        <v>0</v>
      </c>
      <c r="BC534">
        <f t="shared" si="193"/>
        <v>0</v>
      </c>
      <c r="BD534" t="e">
        <f t="shared" si="179"/>
        <v>#REF!</v>
      </c>
      <c r="BE534">
        <v>2</v>
      </c>
      <c r="BF534">
        <f t="shared" si="194"/>
        <v>0</v>
      </c>
      <c r="BG534">
        <f t="shared" si="180"/>
        <v>0</v>
      </c>
    </row>
    <row r="535" spans="2:59" ht="12" customHeight="1" x14ac:dyDescent="0.25">
      <c r="B535" t="e">
        <f>(#REF!-#REF!)/365.25</f>
        <v>#REF!</v>
      </c>
      <c r="AL535" t="e">
        <f t="shared" si="181"/>
        <v>#REF!</v>
      </c>
      <c r="AM535" t="e">
        <f t="shared" si="182"/>
        <v>#REF!</v>
      </c>
      <c r="AN535" t="e">
        <f t="shared" si="183"/>
        <v>#REF!</v>
      </c>
      <c r="AO535">
        <f t="shared" si="184"/>
        <v>0</v>
      </c>
      <c r="AP535">
        <f t="shared" si="185"/>
        <v>0</v>
      </c>
      <c r="AQ535" t="e">
        <f t="shared" si="175"/>
        <v>#REF!</v>
      </c>
      <c r="AR535">
        <f t="shared" si="186"/>
        <v>0</v>
      </c>
      <c r="AS535">
        <f t="shared" si="187"/>
        <v>0</v>
      </c>
      <c r="AT535">
        <f t="shared" si="188"/>
        <v>0</v>
      </c>
      <c r="AU535" t="e">
        <f t="shared" si="176"/>
        <v>#REF!</v>
      </c>
      <c r="AV535">
        <f t="shared" si="177"/>
        <v>0</v>
      </c>
      <c r="AW535" t="e">
        <f t="shared" si="178"/>
        <v>#REF!</v>
      </c>
      <c r="AX535">
        <v>1</v>
      </c>
      <c r="AY535">
        <f t="shared" si="189"/>
        <v>0</v>
      </c>
      <c r="AZ535">
        <f t="shared" si="190"/>
        <v>0</v>
      </c>
      <c r="BA535">
        <f t="shared" si="191"/>
        <v>0</v>
      </c>
      <c r="BB535">
        <f t="shared" si="192"/>
        <v>0</v>
      </c>
      <c r="BC535">
        <f t="shared" si="193"/>
        <v>0</v>
      </c>
      <c r="BD535" t="e">
        <f t="shared" si="179"/>
        <v>#REF!</v>
      </c>
      <c r="BE535">
        <v>2</v>
      </c>
      <c r="BF535">
        <f t="shared" si="194"/>
        <v>0</v>
      </c>
      <c r="BG535">
        <f t="shared" si="180"/>
        <v>0</v>
      </c>
    </row>
    <row r="536" spans="2:59" ht="12" customHeight="1" x14ac:dyDescent="0.25">
      <c r="B536" t="e">
        <f>(#REF!-#REF!)/365.25</f>
        <v>#REF!</v>
      </c>
      <c r="AL536" t="e">
        <f t="shared" si="181"/>
        <v>#REF!</v>
      </c>
      <c r="AM536" t="e">
        <f t="shared" si="182"/>
        <v>#REF!</v>
      </c>
      <c r="AN536" t="e">
        <f t="shared" si="183"/>
        <v>#REF!</v>
      </c>
      <c r="AO536">
        <f t="shared" si="184"/>
        <v>0</v>
      </c>
      <c r="AP536">
        <f t="shared" si="185"/>
        <v>0</v>
      </c>
      <c r="AQ536" t="e">
        <f t="shared" si="175"/>
        <v>#REF!</v>
      </c>
      <c r="AR536">
        <f t="shared" si="186"/>
        <v>0</v>
      </c>
      <c r="AS536">
        <f t="shared" si="187"/>
        <v>0</v>
      </c>
      <c r="AT536">
        <f t="shared" si="188"/>
        <v>0</v>
      </c>
      <c r="AU536" t="e">
        <f t="shared" si="176"/>
        <v>#REF!</v>
      </c>
      <c r="AV536">
        <f t="shared" si="177"/>
        <v>0</v>
      </c>
      <c r="AW536" t="e">
        <f t="shared" si="178"/>
        <v>#REF!</v>
      </c>
      <c r="AX536">
        <v>1</v>
      </c>
      <c r="AY536">
        <f t="shared" si="189"/>
        <v>0</v>
      </c>
      <c r="AZ536">
        <f t="shared" si="190"/>
        <v>0</v>
      </c>
      <c r="BA536">
        <f t="shared" si="191"/>
        <v>0</v>
      </c>
      <c r="BB536">
        <f t="shared" si="192"/>
        <v>0</v>
      </c>
      <c r="BC536">
        <f t="shared" si="193"/>
        <v>0</v>
      </c>
      <c r="BD536" t="e">
        <f t="shared" si="179"/>
        <v>#REF!</v>
      </c>
      <c r="BE536">
        <v>2</v>
      </c>
      <c r="BF536">
        <f t="shared" si="194"/>
        <v>0</v>
      </c>
      <c r="BG536">
        <f t="shared" si="180"/>
        <v>0</v>
      </c>
    </row>
    <row r="537" spans="2:59" ht="12" customHeight="1" x14ac:dyDescent="0.25">
      <c r="B537" t="e">
        <f>(#REF!-#REF!)/365.25</f>
        <v>#REF!</v>
      </c>
      <c r="AL537" t="e">
        <f t="shared" si="181"/>
        <v>#REF!</v>
      </c>
      <c r="AM537" t="e">
        <f t="shared" si="182"/>
        <v>#REF!</v>
      </c>
      <c r="AN537" t="e">
        <f t="shared" si="183"/>
        <v>#REF!</v>
      </c>
      <c r="AO537">
        <f t="shared" si="184"/>
        <v>0</v>
      </c>
      <c r="AP537">
        <f t="shared" si="185"/>
        <v>0</v>
      </c>
      <c r="AQ537" t="e">
        <f t="shared" si="175"/>
        <v>#REF!</v>
      </c>
      <c r="AR537">
        <f t="shared" si="186"/>
        <v>0</v>
      </c>
      <c r="AS537">
        <f t="shared" si="187"/>
        <v>0</v>
      </c>
      <c r="AT537">
        <f t="shared" si="188"/>
        <v>0</v>
      </c>
      <c r="AU537" t="e">
        <f t="shared" si="176"/>
        <v>#REF!</v>
      </c>
      <c r="AV537">
        <f t="shared" si="177"/>
        <v>0</v>
      </c>
      <c r="AW537" t="e">
        <f t="shared" si="178"/>
        <v>#REF!</v>
      </c>
      <c r="AX537">
        <v>1</v>
      </c>
      <c r="AY537">
        <f t="shared" si="189"/>
        <v>0</v>
      </c>
      <c r="AZ537">
        <f t="shared" si="190"/>
        <v>0</v>
      </c>
      <c r="BA537">
        <f t="shared" si="191"/>
        <v>0</v>
      </c>
      <c r="BB537">
        <f t="shared" si="192"/>
        <v>0</v>
      </c>
      <c r="BC537">
        <f t="shared" si="193"/>
        <v>0</v>
      </c>
      <c r="BD537" t="e">
        <f t="shared" si="179"/>
        <v>#REF!</v>
      </c>
      <c r="BE537">
        <v>2</v>
      </c>
      <c r="BF537">
        <f t="shared" si="194"/>
        <v>0</v>
      </c>
      <c r="BG537">
        <f t="shared" si="180"/>
        <v>0</v>
      </c>
    </row>
    <row r="538" spans="2:59" ht="12" customHeight="1" x14ac:dyDescent="0.25">
      <c r="B538" t="e">
        <f>(#REF!-#REF!)/365.25</f>
        <v>#REF!</v>
      </c>
      <c r="AL538" t="e">
        <f t="shared" si="181"/>
        <v>#REF!</v>
      </c>
      <c r="AM538" t="e">
        <f t="shared" si="182"/>
        <v>#REF!</v>
      </c>
      <c r="AN538" t="e">
        <f t="shared" si="183"/>
        <v>#REF!</v>
      </c>
      <c r="AO538">
        <f t="shared" si="184"/>
        <v>0</v>
      </c>
      <c r="AP538">
        <f t="shared" si="185"/>
        <v>0</v>
      </c>
      <c r="AQ538" t="e">
        <f t="shared" si="175"/>
        <v>#REF!</v>
      </c>
      <c r="AR538">
        <f t="shared" si="186"/>
        <v>0</v>
      </c>
      <c r="AS538">
        <f t="shared" si="187"/>
        <v>0</v>
      </c>
      <c r="AT538">
        <f t="shared" si="188"/>
        <v>0</v>
      </c>
      <c r="AU538" t="e">
        <f t="shared" si="176"/>
        <v>#REF!</v>
      </c>
      <c r="AV538">
        <f t="shared" si="177"/>
        <v>0</v>
      </c>
      <c r="AW538" t="e">
        <f t="shared" si="178"/>
        <v>#REF!</v>
      </c>
      <c r="AX538">
        <v>1</v>
      </c>
      <c r="AY538">
        <f t="shared" si="189"/>
        <v>0</v>
      </c>
      <c r="AZ538">
        <f t="shared" si="190"/>
        <v>0</v>
      </c>
      <c r="BA538">
        <f t="shared" si="191"/>
        <v>0</v>
      </c>
      <c r="BB538">
        <f t="shared" si="192"/>
        <v>0</v>
      </c>
      <c r="BC538">
        <f t="shared" si="193"/>
        <v>0</v>
      </c>
      <c r="BD538" t="e">
        <f t="shared" si="179"/>
        <v>#REF!</v>
      </c>
      <c r="BE538">
        <v>2</v>
      </c>
      <c r="BF538">
        <f t="shared" si="194"/>
        <v>0</v>
      </c>
      <c r="BG538">
        <f t="shared" si="180"/>
        <v>0</v>
      </c>
    </row>
    <row r="539" spans="2:59" ht="12" customHeight="1" x14ac:dyDescent="0.25">
      <c r="B539" t="e">
        <f>(#REF!-#REF!)/365.25</f>
        <v>#REF!</v>
      </c>
      <c r="AL539" t="e">
        <f t="shared" si="181"/>
        <v>#REF!</v>
      </c>
      <c r="AM539" t="e">
        <f t="shared" si="182"/>
        <v>#REF!</v>
      </c>
      <c r="AN539" t="e">
        <f t="shared" si="183"/>
        <v>#REF!</v>
      </c>
      <c r="AO539">
        <f t="shared" si="184"/>
        <v>0</v>
      </c>
      <c r="AP539">
        <f t="shared" si="185"/>
        <v>0</v>
      </c>
      <c r="AQ539" t="e">
        <f t="shared" si="175"/>
        <v>#REF!</v>
      </c>
      <c r="AR539">
        <f t="shared" si="186"/>
        <v>0</v>
      </c>
      <c r="AS539">
        <f t="shared" si="187"/>
        <v>0</v>
      </c>
      <c r="AT539">
        <f t="shared" si="188"/>
        <v>0</v>
      </c>
      <c r="AU539" t="e">
        <f t="shared" si="176"/>
        <v>#REF!</v>
      </c>
      <c r="AV539">
        <f t="shared" si="177"/>
        <v>0</v>
      </c>
      <c r="AW539" t="e">
        <f t="shared" si="178"/>
        <v>#REF!</v>
      </c>
      <c r="AX539">
        <v>1</v>
      </c>
      <c r="AY539">
        <f t="shared" si="189"/>
        <v>0</v>
      </c>
      <c r="AZ539">
        <f t="shared" si="190"/>
        <v>0</v>
      </c>
      <c r="BA539">
        <f t="shared" si="191"/>
        <v>0</v>
      </c>
      <c r="BB539">
        <f t="shared" si="192"/>
        <v>0</v>
      </c>
      <c r="BC539">
        <f t="shared" si="193"/>
        <v>0</v>
      </c>
      <c r="BD539" t="e">
        <f t="shared" si="179"/>
        <v>#REF!</v>
      </c>
      <c r="BE539">
        <v>2</v>
      </c>
      <c r="BF539">
        <f t="shared" si="194"/>
        <v>0</v>
      </c>
      <c r="BG539">
        <f t="shared" si="180"/>
        <v>0</v>
      </c>
    </row>
    <row r="540" spans="2:59" ht="12" customHeight="1" x14ac:dyDescent="0.25">
      <c r="B540" t="e">
        <f>(#REF!-#REF!)/365.25</f>
        <v>#REF!</v>
      </c>
      <c r="AL540" t="e">
        <f t="shared" si="181"/>
        <v>#REF!</v>
      </c>
      <c r="AM540" t="e">
        <f t="shared" si="182"/>
        <v>#REF!</v>
      </c>
      <c r="AN540" t="e">
        <f t="shared" si="183"/>
        <v>#REF!</v>
      </c>
      <c r="AO540">
        <f t="shared" si="184"/>
        <v>0</v>
      </c>
      <c r="AP540">
        <f t="shared" si="185"/>
        <v>0</v>
      </c>
      <c r="AQ540" t="e">
        <f t="shared" si="175"/>
        <v>#REF!</v>
      </c>
      <c r="AR540">
        <f t="shared" si="186"/>
        <v>0</v>
      </c>
      <c r="AS540">
        <f t="shared" si="187"/>
        <v>0</v>
      </c>
      <c r="AT540">
        <f t="shared" si="188"/>
        <v>0</v>
      </c>
      <c r="AU540" t="e">
        <f t="shared" si="176"/>
        <v>#REF!</v>
      </c>
      <c r="AV540">
        <f t="shared" si="177"/>
        <v>0</v>
      </c>
      <c r="AW540" t="e">
        <f t="shared" si="178"/>
        <v>#REF!</v>
      </c>
      <c r="AX540">
        <v>1</v>
      </c>
      <c r="AY540">
        <f t="shared" si="189"/>
        <v>0</v>
      </c>
      <c r="AZ540">
        <f t="shared" si="190"/>
        <v>0</v>
      </c>
      <c r="BA540">
        <f t="shared" si="191"/>
        <v>0</v>
      </c>
      <c r="BB540">
        <f t="shared" si="192"/>
        <v>0</v>
      </c>
      <c r="BC540">
        <f t="shared" si="193"/>
        <v>0</v>
      </c>
      <c r="BD540" t="e">
        <f t="shared" si="179"/>
        <v>#REF!</v>
      </c>
      <c r="BE540">
        <v>2</v>
      </c>
      <c r="BF540">
        <f t="shared" si="194"/>
        <v>0</v>
      </c>
      <c r="BG540">
        <f t="shared" si="180"/>
        <v>0</v>
      </c>
    </row>
    <row r="541" spans="2:59" ht="12" customHeight="1" x14ac:dyDescent="0.25">
      <c r="B541" t="e">
        <f>(#REF!-#REF!)/365.25</f>
        <v>#REF!</v>
      </c>
      <c r="AL541" t="e">
        <f t="shared" si="181"/>
        <v>#REF!</v>
      </c>
      <c r="AM541" t="e">
        <f t="shared" si="182"/>
        <v>#REF!</v>
      </c>
      <c r="AN541" t="e">
        <f t="shared" si="183"/>
        <v>#REF!</v>
      </c>
      <c r="AO541">
        <f t="shared" si="184"/>
        <v>0</v>
      </c>
      <c r="AP541">
        <f t="shared" si="185"/>
        <v>0</v>
      </c>
      <c r="AQ541" t="e">
        <f t="shared" si="175"/>
        <v>#REF!</v>
      </c>
      <c r="AR541">
        <f t="shared" si="186"/>
        <v>0</v>
      </c>
      <c r="AS541">
        <f t="shared" si="187"/>
        <v>0</v>
      </c>
      <c r="AT541">
        <f t="shared" si="188"/>
        <v>0</v>
      </c>
      <c r="AU541" t="e">
        <f t="shared" si="176"/>
        <v>#REF!</v>
      </c>
      <c r="AV541">
        <f t="shared" si="177"/>
        <v>0</v>
      </c>
      <c r="AW541" t="e">
        <f t="shared" si="178"/>
        <v>#REF!</v>
      </c>
      <c r="AX541">
        <v>1</v>
      </c>
      <c r="AY541">
        <f t="shared" si="189"/>
        <v>0</v>
      </c>
      <c r="AZ541">
        <f t="shared" si="190"/>
        <v>0</v>
      </c>
      <c r="BA541">
        <f t="shared" si="191"/>
        <v>0</v>
      </c>
      <c r="BB541">
        <f t="shared" si="192"/>
        <v>0</v>
      </c>
      <c r="BC541">
        <f t="shared" si="193"/>
        <v>0</v>
      </c>
      <c r="BD541" t="e">
        <f t="shared" si="179"/>
        <v>#REF!</v>
      </c>
      <c r="BE541">
        <v>2</v>
      </c>
      <c r="BF541">
        <f t="shared" si="194"/>
        <v>0</v>
      </c>
      <c r="BG541">
        <f t="shared" si="180"/>
        <v>0</v>
      </c>
    </row>
    <row r="542" spans="2:59" ht="12" customHeight="1" x14ac:dyDescent="0.25">
      <c r="B542" t="e">
        <f>(#REF!-#REF!)/365.25</f>
        <v>#REF!</v>
      </c>
      <c r="AL542" t="e">
        <f t="shared" si="181"/>
        <v>#REF!</v>
      </c>
      <c r="AM542" t="e">
        <f t="shared" si="182"/>
        <v>#REF!</v>
      </c>
      <c r="AN542" t="e">
        <f t="shared" si="183"/>
        <v>#REF!</v>
      </c>
      <c r="AO542">
        <f t="shared" si="184"/>
        <v>0</v>
      </c>
      <c r="AP542">
        <f t="shared" si="185"/>
        <v>0</v>
      </c>
      <c r="AQ542" t="e">
        <f t="shared" si="175"/>
        <v>#REF!</v>
      </c>
      <c r="AR542">
        <f t="shared" si="186"/>
        <v>0</v>
      </c>
      <c r="AS542">
        <f t="shared" si="187"/>
        <v>0</v>
      </c>
      <c r="AT542">
        <f t="shared" si="188"/>
        <v>0</v>
      </c>
      <c r="AU542" t="e">
        <f t="shared" si="176"/>
        <v>#REF!</v>
      </c>
      <c r="AV542">
        <f t="shared" si="177"/>
        <v>0</v>
      </c>
      <c r="AW542" t="e">
        <f t="shared" si="178"/>
        <v>#REF!</v>
      </c>
      <c r="AX542">
        <v>1</v>
      </c>
      <c r="AY542">
        <f t="shared" si="189"/>
        <v>0</v>
      </c>
      <c r="AZ542">
        <f t="shared" si="190"/>
        <v>0</v>
      </c>
      <c r="BA542">
        <f t="shared" si="191"/>
        <v>0</v>
      </c>
      <c r="BB542">
        <f t="shared" si="192"/>
        <v>0</v>
      </c>
      <c r="BC542">
        <f t="shared" si="193"/>
        <v>0</v>
      </c>
      <c r="BD542" t="e">
        <f t="shared" si="179"/>
        <v>#REF!</v>
      </c>
      <c r="BE542">
        <v>2</v>
      </c>
      <c r="BF542">
        <f t="shared" si="194"/>
        <v>0</v>
      </c>
      <c r="BG542">
        <f t="shared" si="180"/>
        <v>0</v>
      </c>
    </row>
    <row r="543" spans="2:59" ht="12" customHeight="1" x14ac:dyDescent="0.25">
      <c r="B543" t="e">
        <f>(#REF!-#REF!)/365.25</f>
        <v>#REF!</v>
      </c>
      <c r="AL543" t="e">
        <f t="shared" si="181"/>
        <v>#REF!</v>
      </c>
      <c r="AM543" t="e">
        <f t="shared" si="182"/>
        <v>#REF!</v>
      </c>
      <c r="AN543" t="e">
        <f t="shared" si="183"/>
        <v>#REF!</v>
      </c>
      <c r="AO543">
        <f t="shared" si="184"/>
        <v>0</v>
      </c>
      <c r="AP543">
        <f t="shared" si="185"/>
        <v>0</v>
      </c>
      <c r="AQ543" t="e">
        <f t="shared" si="175"/>
        <v>#REF!</v>
      </c>
      <c r="AR543">
        <f t="shared" si="186"/>
        <v>0</v>
      </c>
      <c r="AS543">
        <f t="shared" si="187"/>
        <v>0</v>
      </c>
      <c r="AT543">
        <f t="shared" si="188"/>
        <v>0</v>
      </c>
      <c r="AU543" t="e">
        <f t="shared" si="176"/>
        <v>#REF!</v>
      </c>
      <c r="AV543">
        <f t="shared" si="177"/>
        <v>0</v>
      </c>
      <c r="AW543" t="e">
        <f t="shared" si="178"/>
        <v>#REF!</v>
      </c>
      <c r="AX543">
        <v>1</v>
      </c>
      <c r="AY543">
        <f t="shared" si="189"/>
        <v>0</v>
      </c>
      <c r="AZ543">
        <f t="shared" si="190"/>
        <v>0</v>
      </c>
      <c r="BA543">
        <f t="shared" si="191"/>
        <v>0</v>
      </c>
      <c r="BB543">
        <f t="shared" si="192"/>
        <v>0</v>
      </c>
      <c r="BC543">
        <f t="shared" si="193"/>
        <v>0</v>
      </c>
      <c r="BD543" t="e">
        <f t="shared" si="179"/>
        <v>#REF!</v>
      </c>
      <c r="BE543">
        <v>2</v>
      </c>
      <c r="BF543">
        <f t="shared" si="194"/>
        <v>0</v>
      </c>
      <c r="BG543">
        <f t="shared" si="180"/>
        <v>0</v>
      </c>
    </row>
    <row r="544" spans="2:59" ht="12" customHeight="1" x14ac:dyDescent="0.25">
      <c r="B544" t="e">
        <f>(#REF!-#REF!)/365.25</f>
        <v>#REF!</v>
      </c>
      <c r="AL544" t="e">
        <f t="shared" si="181"/>
        <v>#REF!</v>
      </c>
      <c r="AM544" t="e">
        <f t="shared" si="182"/>
        <v>#REF!</v>
      </c>
      <c r="AN544" t="e">
        <f t="shared" si="183"/>
        <v>#REF!</v>
      </c>
      <c r="AO544">
        <f t="shared" si="184"/>
        <v>0</v>
      </c>
      <c r="AP544">
        <f t="shared" si="185"/>
        <v>0</v>
      </c>
      <c r="AQ544" t="e">
        <f t="shared" si="175"/>
        <v>#REF!</v>
      </c>
      <c r="AR544">
        <f t="shared" si="186"/>
        <v>0</v>
      </c>
      <c r="AS544">
        <f t="shared" si="187"/>
        <v>0</v>
      </c>
      <c r="AT544">
        <f t="shared" si="188"/>
        <v>0</v>
      </c>
      <c r="AU544" t="e">
        <f t="shared" si="176"/>
        <v>#REF!</v>
      </c>
      <c r="AV544">
        <f t="shared" si="177"/>
        <v>0</v>
      </c>
      <c r="AW544" t="e">
        <f t="shared" si="178"/>
        <v>#REF!</v>
      </c>
      <c r="AX544">
        <v>1</v>
      </c>
      <c r="AY544">
        <f t="shared" si="189"/>
        <v>0</v>
      </c>
      <c r="AZ544">
        <f t="shared" si="190"/>
        <v>0</v>
      </c>
      <c r="BA544">
        <f t="shared" si="191"/>
        <v>0</v>
      </c>
      <c r="BB544">
        <f t="shared" si="192"/>
        <v>0</v>
      </c>
      <c r="BC544">
        <f t="shared" si="193"/>
        <v>0</v>
      </c>
      <c r="BD544" t="e">
        <f t="shared" si="179"/>
        <v>#REF!</v>
      </c>
      <c r="BE544">
        <v>2</v>
      </c>
      <c r="BF544">
        <f t="shared" si="194"/>
        <v>0</v>
      </c>
      <c r="BG544">
        <f t="shared" si="180"/>
        <v>0</v>
      </c>
    </row>
    <row r="545" spans="2:59" ht="12" customHeight="1" x14ac:dyDescent="0.25">
      <c r="B545" t="e">
        <f>(#REF!-#REF!)/365.25</f>
        <v>#REF!</v>
      </c>
      <c r="AL545" t="e">
        <f t="shared" si="181"/>
        <v>#REF!</v>
      </c>
      <c r="AM545" t="e">
        <f t="shared" si="182"/>
        <v>#REF!</v>
      </c>
      <c r="AN545" t="e">
        <f t="shared" si="183"/>
        <v>#REF!</v>
      </c>
      <c r="AO545">
        <f t="shared" si="184"/>
        <v>0</v>
      </c>
      <c r="AP545">
        <f t="shared" si="185"/>
        <v>0</v>
      </c>
      <c r="AQ545" t="e">
        <f t="shared" si="175"/>
        <v>#REF!</v>
      </c>
      <c r="AR545">
        <f t="shared" si="186"/>
        <v>0</v>
      </c>
      <c r="AS545">
        <f t="shared" si="187"/>
        <v>0</v>
      </c>
      <c r="AT545">
        <f t="shared" si="188"/>
        <v>0</v>
      </c>
      <c r="AU545" t="e">
        <f t="shared" si="176"/>
        <v>#REF!</v>
      </c>
      <c r="AV545">
        <f t="shared" si="177"/>
        <v>0</v>
      </c>
      <c r="AW545" t="e">
        <f t="shared" si="178"/>
        <v>#REF!</v>
      </c>
      <c r="AX545">
        <v>1</v>
      </c>
      <c r="AY545">
        <f t="shared" si="189"/>
        <v>0</v>
      </c>
      <c r="AZ545">
        <f t="shared" si="190"/>
        <v>0</v>
      </c>
      <c r="BA545">
        <f t="shared" si="191"/>
        <v>0</v>
      </c>
      <c r="BB545">
        <f t="shared" si="192"/>
        <v>0</v>
      </c>
      <c r="BC545">
        <f t="shared" si="193"/>
        <v>0</v>
      </c>
      <c r="BD545" t="e">
        <f t="shared" si="179"/>
        <v>#REF!</v>
      </c>
      <c r="BE545">
        <v>2</v>
      </c>
      <c r="BF545">
        <f t="shared" si="194"/>
        <v>0</v>
      </c>
      <c r="BG545">
        <f t="shared" si="180"/>
        <v>0</v>
      </c>
    </row>
    <row r="546" spans="2:59" ht="12" customHeight="1" x14ac:dyDescent="0.25">
      <c r="B546" t="e">
        <f>(#REF!-#REF!)/365.25</f>
        <v>#REF!</v>
      </c>
      <c r="AL546" t="e">
        <f t="shared" si="181"/>
        <v>#REF!</v>
      </c>
      <c r="AM546" t="e">
        <f t="shared" si="182"/>
        <v>#REF!</v>
      </c>
      <c r="AN546" t="e">
        <f t="shared" si="183"/>
        <v>#REF!</v>
      </c>
      <c r="AO546">
        <f t="shared" si="184"/>
        <v>0</v>
      </c>
      <c r="AP546">
        <f t="shared" si="185"/>
        <v>0</v>
      </c>
      <c r="AQ546" t="e">
        <f t="shared" si="175"/>
        <v>#REF!</v>
      </c>
      <c r="AR546">
        <f t="shared" si="186"/>
        <v>0</v>
      </c>
      <c r="AS546">
        <f t="shared" si="187"/>
        <v>0</v>
      </c>
      <c r="AT546">
        <f t="shared" si="188"/>
        <v>0</v>
      </c>
      <c r="AU546" t="e">
        <f t="shared" si="176"/>
        <v>#REF!</v>
      </c>
      <c r="AV546">
        <f t="shared" si="177"/>
        <v>0</v>
      </c>
      <c r="AW546" t="e">
        <f t="shared" si="178"/>
        <v>#REF!</v>
      </c>
      <c r="AX546">
        <v>1</v>
      </c>
      <c r="AY546">
        <f t="shared" si="189"/>
        <v>0</v>
      </c>
      <c r="AZ546">
        <f t="shared" si="190"/>
        <v>0</v>
      </c>
      <c r="BA546">
        <f t="shared" si="191"/>
        <v>0</v>
      </c>
      <c r="BB546">
        <f t="shared" si="192"/>
        <v>0</v>
      </c>
      <c r="BC546">
        <f t="shared" si="193"/>
        <v>0</v>
      </c>
      <c r="BD546" t="e">
        <f t="shared" si="179"/>
        <v>#REF!</v>
      </c>
      <c r="BE546">
        <v>2</v>
      </c>
      <c r="BF546">
        <f t="shared" si="194"/>
        <v>0</v>
      </c>
      <c r="BG546">
        <f t="shared" si="180"/>
        <v>0</v>
      </c>
    </row>
    <row r="547" spans="2:59" ht="12" customHeight="1" x14ac:dyDescent="0.25">
      <c r="B547" t="e">
        <f>(#REF!-#REF!)/365.25</f>
        <v>#REF!</v>
      </c>
      <c r="AL547" t="e">
        <f t="shared" si="181"/>
        <v>#REF!</v>
      </c>
      <c r="AM547" t="e">
        <f t="shared" si="182"/>
        <v>#REF!</v>
      </c>
      <c r="AN547" t="e">
        <f t="shared" si="183"/>
        <v>#REF!</v>
      </c>
      <c r="AO547">
        <f t="shared" si="184"/>
        <v>0</v>
      </c>
      <c r="AP547">
        <f t="shared" si="185"/>
        <v>0</v>
      </c>
      <c r="AQ547" t="e">
        <f t="shared" si="175"/>
        <v>#REF!</v>
      </c>
      <c r="AR547">
        <f t="shared" si="186"/>
        <v>0</v>
      </c>
      <c r="AS547">
        <f t="shared" si="187"/>
        <v>0</v>
      </c>
      <c r="AT547">
        <f t="shared" si="188"/>
        <v>0</v>
      </c>
      <c r="AU547" t="e">
        <f t="shared" si="176"/>
        <v>#REF!</v>
      </c>
      <c r="AV547">
        <f t="shared" si="177"/>
        <v>0</v>
      </c>
      <c r="AW547" t="e">
        <f t="shared" si="178"/>
        <v>#REF!</v>
      </c>
      <c r="AX547">
        <v>1</v>
      </c>
      <c r="AY547">
        <f t="shared" si="189"/>
        <v>0</v>
      </c>
      <c r="AZ547">
        <f t="shared" si="190"/>
        <v>0</v>
      </c>
      <c r="BA547">
        <f t="shared" si="191"/>
        <v>0</v>
      </c>
      <c r="BB547">
        <f t="shared" si="192"/>
        <v>0</v>
      </c>
      <c r="BC547">
        <f t="shared" si="193"/>
        <v>0</v>
      </c>
      <c r="BD547" t="e">
        <f t="shared" si="179"/>
        <v>#REF!</v>
      </c>
      <c r="BE547">
        <v>2</v>
      </c>
      <c r="BF547">
        <f t="shared" si="194"/>
        <v>0</v>
      </c>
      <c r="BG547">
        <f t="shared" si="180"/>
        <v>0</v>
      </c>
    </row>
    <row r="548" spans="2:59" ht="12" customHeight="1" x14ac:dyDescent="0.25">
      <c r="B548" t="e">
        <f>(#REF!-#REF!)/365.25</f>
        <v>#REF!</v>
      </c>
      <c r="AL548" t="e">
        <f t="shared" si="181"/>
        <v>#REF!</v>
      </c>
      <c r="AM548" t="e">
        <f t="shared" si="182"/>
        <v>#REF!</v>
      </c>
      <c r="AN548" t="e">
        <f t="shared" si="183"/>
        <v>#REF!</v>
      </c>
      <c r="AO548">
        <f t="shared" si="184"/>
        <v>0</v>
      </c>
      <c r="AP548">
        <f t="shared" si="185"/>
        <v>0</v>
      </c>
      <c r="AQ548" t="e">
        <f t="shared" si="175"/>
        <v>#REF!</v>
      </c>
      <c r="AR548">
        <f t="shared" si="186"/>
        <v>0</v>
      </c>
      <c r="AS548">
        <f t="shared" si="187"/>
        <v>0</v>
      </c>
      <c r="AT548">
        <f t="shared" si="188"/>
        <v>0</v>
      </c>
      <c r="AU548" t="e">
        <f t="shared" si="176"/>
        <v>#REF!</v>
      </c>
      <c r="AV548">
        <f t="shared" si="177"/>
        <v>0</v>
      </c>
      <c r="AW548" t="e">
        <f t="shared" si="178"/>
        <v>#REF!</v>
      </c>
      <c r="AX548">
        <v>1</v>
      </c>
      <c r="AY548">
        <f t="shared" si="189"/>
        <v>0</v>
      </c>
      <c r="AZ548">
        <f t="shared" si="190"/>
        <v>0</v>
      </c>
      <c r="BA548">
        <f t="shared" si="191"/>
        <v>0</v>
      </c>
      <c r="BB548">
        <f t="shared" si="192"/>
        <v>0</v>
      </c>
      <c r="BC548">
        <f t="shared" si="193"/>
        <v>0</v>
      </c>
      <c r="BD548" t="e">
        <f t="shared" si="179"/>
        <v>#REF!</v>
      </c>
      <c r="BE548">
        <v>2</v>
      </c>
      <c r="BF548">
        <f t="shared" si="194"/>
        <v>0</v>
      </c>
      <c r="BG548">
        <f t="shared" si="180"/>
        <v>0</v>
      </c>
    </row>
    <row r="549" spans="2:59" ht="12" customHeight="1" x14ac:dyDescent="0.25">
      <c r="B549" t="e">
        <f>(#REF!-#REF!)/365.25</f>
        <v>#REF!</v>
      </c>
      <c r="AL549" t="e">
        <f t="shared" si="181"/>
        <v>#REF!</v>
      </c>
      <c r="AM549" t="e">
        <f t="shared" si="182"/>
        <v>#REF!</v>
      </c>
      <c r="AN549" t="e">
        <f t="shared" si="183"/>
        <v>#REF!</v>
      </c>
      <c r="AO549">
        <f t="shared" si="184"/>
        <v>0</v>
      </c>
      <c r="AP549">
        <f t="shared" si="185"/>
        <v>0</v>
      </c>
      <c r="AQ549" t="e">
        <f t="shared" ref="AQ549:AQ612" si="195">IF(B549&gt;=75,1,0)</f>
        <v>#REF!</v>
      </c>
      <c r="AR549">
        <f t="shared" si="186"/>
        <v>0</v>
      </c>
      <c r="AS549">
        <f t="shared" si="187"/>
        <v>0</v>
      </c>
      <c r="AT549">
        <f t="shared" si="188"/>
        <v>0</v>
      </c>
      <c r="AU549" t="e">
        <f t="shared" ref="AU549:AU612" si="196">IF(B549&gt;=65,1,0)</f>
        <v>#REF!</v>
      </c>
      <c r="AV549">
        <f t="shared" ref="AV549:AV612" si="197">IF(C549="FEMALE",1,0)</f>
        <v>0</v>
      </c>
      <c r="AW549" t="e">
        <f t="shared" ref="AW549:AW612" si="198">IF(B549&gt;65,1,0)</f>
        <v>#REF!</v>
      </c>
      <c r="AX549">
        <v>1</v>
      </c>
      <c r="AY549">
        <f t="shared" si="189"/>
        <v>0</v>
      </c>
      <c r="AZ549">
        <f t="shared" si="190"/>
        <v>0</v>
      </c>
      <c r="BA549">
        <f t="shared" si="191"/>
        <v>0</v>
      </c>
      <c r="BB549">
        <f t="shared" si="192"/>
        <v>0</v>
      </c>
      <c r="BC549">
        <f t="shared" si="193"/>
        <v>0</v>
      </c>
      <c r="BD549" t="e">
        <f t="shared" ref="BD549:BD612" si="199">IF(B549&gt;=70,3,IF(B549&gt;=60,2,IF(B549&gt;=50,1,0)))</f>
        <v>#REF!</v>
      </c>
      <c r="BE549">
        <v>2</v>
      </c>
      <c r="BF549">
        <f t="shared" si="194"/>
        <v>0</v>
      </c>
      <c r="BG549">
        <f t="shared" ref="BG549:BG613" si="200">IF(C549="FEMALE",1,0)</f>
        <v>0</v>
      </c>
    </row>
    <row r="550" spans="2:59" ht="12" customHeight="1" x14ac:dyDescent="0.25">
      <c r="B550" t="e">
        <f>(#REF!-#REF!)/365.25</f>
        <v>#REF!</v>
      </c>
      <c r="AL550" t="e">
        <f t="shared" ref="AL550:AL613" si="201">SUM(AO550:AV550)</f>
        <v>#REF!</v>
      </c>
      <c r="AM550" t="e">
        <f t="shared" ref="AM550:AM613" si="202">SUM(BB550:BG550)</f>
        <v>#REF!</v>
      </c>
      <c r="AN550" t="e">
        <f t="shared" ref="AN550:AN613" si="203">SUM(AW550:BA550)</f>
        <v>#REF!</v>
      </c>
      <c r="AO550">
        <f t="shared" ref="AO550:AO613" si="204">IF(M550="YES",1,0)</f>
        <v>0</v>
      </c>
      <c r="AP550">
        <f t="shared" ref="AP550:AP613" si="205">IF(F550="YES",1,0)</f>
        <v>0</v>
      </c>
      <c r="AQ550" t="e">
        <f t="shared" si="195"/>
        <v>#REF!</v>
      </c>
      <c r="AR550">
        <f t="shared" ref="AR550:AR613" si="206">IF(G550="YES",1,0)</f>
        <v>0</v>
      </c>
      <c r="AS550">
        <f t="shared" ref="AS550:AS613" si="207">IF(K550="YES",2,0)</f>
        <v>0</v>
      </c>
      <c r="AT550">
        <f t="shared" ref="AT550:AT613" si="208">IF(J550="YES",1,0)</f>
        <v>0</v>
      </c>
      <c r="AU550" t="e">
        <f t="shared" si="196"/>
        <v>#REF!</v>
      </c>
      <c r="AV550">
        <f t="shared" si="197"/>
        <v>0</v>
      </c>
      <c r="AW550" t="e">
        <f t="shared" si="198"/>
        <v>#REF!</v>
      </c>
      <c r="AX550">
        <v>1</v>
      </c>
      <c r="AY550">
        <f t="shared" ref="AY550:AY613" si="209">IF(O550&lt;&gt;"",IF(O550&lt;60,1,0),0)</f>
        <v>0</v>
      </c>
      <c r="AZ550">
        <f t="shared" ref="AZ550:AZ613" si="210">IF(X550&gt;=43,1,0)</f>
        <v>0</v>
      </c>
      <c r="BA550">
        <f t="shared" ref="BA550:BA613" si="211">IF(AB550&lt;&gt;"",IF(AB550&lt;50,1,0),0)</f>
        <v>0</v>
      </c>
      <c r="BB550">
        <f t="shared" ref="BB550:BB613" si="212">IF(H550="YES",1,0)</f>
        <v>0</v>
      </c>
      <c r="BC550">
        <f t="shared" ref="BC550:BC613" si="213">IF(X550&gt;=55,4,IF(X550&gt;=50,3,IF(X550&gt;=45,2,IF(X550&gt;=40,1,0))))</f>
        <v>0</v>
      </c>
      <c r="BD550" t="e">
        <f t="shared" si="199"/>
        <v>#REF!</v>
      </c>
      <c r="BE550">
        <v>2</v>
      </c>
      <c r="BF550">
        <f t="shared" ref="BF550:BF613" si="214">IF(V550&gt;=2,2,IF(V550&gt;=1,1,0))</f>
        <v>0</v>
      </c>
      <c r="BG550">
        <f t="shared" si="200"/>
        <v>0</v>
      </c>
    </row>
    <row r="551" spans="2:59" ht="12" customHeight="1" x14ac:dyDescent="0.25">
      <c r="B551" t="e">
        <f>(#REF!-#REF!)/365.25</f>
        <v>#REF!</v>
      </c>
      <c r="AL551" t="e">
        <f t="shared" si="201"/>
        <v>#REF!</v>
      </c>
      <c r="AM551" t="e">
        <f t="shared" si="202"/>
        <v>#REF!</v>
      </c>
      <c r="AN551" t="e">
        <f t="shared" si="203"/>
        <v>#REF!</v>
      </c>
      <c r="AO551">
        <f t="shared" si="204"/>
        <v>0</v>
      </c>
      <c r="AP551">
        <f t="shared" si="205"/>
        <v>0</v>
      </c>
      <c r="AQ551" t="e">
        <f t="shared" si="195"/>
        <v>#REF!</v>
      </c>
      <c r="AR551">
        <f t="shared" si="206"/>
        <v>0</v>
      </c>
      <c r="AS551">
        <f t="shared" si="207"/>
        <v>0</v>
      </c>
      <c r="AT551">
        <f t="shared" si="208"/>
        <v>0</v>
      </c>
      <c r="AU551" t="e">
        <f t="shared" si="196"/>
        <v>#REF!</v>
      </c>
      <c r="AV551">
        <f t="shared" si="197"/>
        <v>0</v>
      </c>
      <c r="AW551" t="e">
        <f t="shared" si="198"/>
        <v>#REF!</v>
      </c>
      <c r="AX551">
        <v>1</v>
      </c>
      <c r="AY551">
        <f t="shared" si="209"/>
        <v>0</v>
      </c>
      <c r="AZ551">
        <f t="shared" si="210"/>
        <v>0</v>
      </c>
      <c r="BA551">
        <f t="shared" si="211"/>
        <v>0</v>
      </c>
      <c r="BB551">
        <f t="shared" si="212"/>
        <v>0</v>
      </c>
      <c r="BC551">
        <f t="shared" si="213"/>
        <v>0</v>
      </c>
      <c r="BD551" t="e">
        <f t="shared" si="199"/>
        <v>#REF!</v>
      </c>
      <c r="BE551">
        <v>2</v>
      </c>
      <c r="BF551">
        <f t="shared" si="214"/>
        <v>0</v>
      </c>
      <c r="BG551">
        <f t="shared" si="200"/>
        <v>0</v>
      </c>
    </row>
    <row r="552" spans="2:59" ht="12" customHeight="1" x14ac:dyDescent="0.25">
      <c r="B552" t="e">
        <f>(#REF!-#REF!)/365.25</f>
        <v>#REF!</v>
      </c>
      <c r="AL552" t="e">
        <f t="shared" si="201"/>
        <v>#REF!</v>
      </c>
      <c r="AM552" t="e">
        <f t="shared" si="202"/>
        <v>#REF!</v>
      </c>
      <c r="AN552" t="e">
        <f t="shared" si="203"/>
        <v>#REF!</v>
      </c>
      <c r="AO552">
        <f t="shared" si="204"/>
        <v>0</v>
      </c>
      <c r="AP552">
        <f t="shared" si="205"/>
        <v>0</v>
      </c>
      <c r="AQ552" t="e">
        <f t="shared" si="195"/>
        <v>#REF!</v>
      </c>
      <c r="AR552">
        <f t="shared" si="206"/>
        <v>0</v>
      </c>
      <c r="AS552">
        <f t="shared" si="207"/>
        <v>0</v>
      </c>
      <c r="AT552">
        <f t="shared" si="208"/>
        <v>0</v>
      </c>
      <c r="AU552" t="e">
        <f t="shared" si="196"/>
        <v>#REF!</v>
      </c>
      <c r="AV552">
        <f t="shared" si="197"/>
        <v>0</v>
      </c>
      <c r="AW552" t="e">
        <f t="shared" si="198"/>
        <v>#REF!</v>
      </c>
      <c r="AX552">
        <v>1</v>
      </c>
      <c r="AY552">
        <f t="shared" si="209"/>
        <v>0</v>
      </c>
      <c r="AZ552">
        <f t="shared" si="210"/>
        <v>0</v>
      </c>
      <c r="BA552">
        <f t="shared" si="211"/>
        <v>0</v>
      </c>
      <c r="BB552">
        <f t="shared" si="212"/>
        <v>0</v>
      </c>
      <c r="BC552">
        <f t="shared" si="213"/>
        <v>0</v>
      </c>
      <c r="BD552" t="e">
        <f t="shared" si="199"/>
        <v>#REF!</v>
      </c>
      <c r="BE552">
        <v>2</v>
      </c>
      <c r="BF552">
        <f t="shared" si="214"/>
        <v>0</v>
      </c>
      <c r="BG552">
        <f t="shared" si="200"/>
        <v>0</v>
      </c>
    </row>
    <row r="553" spans="2:59" ht="12" customHeight="1" x14ac:dyDescent="0.25">
      <c r="B553" t="e">
        <f>(#REF!-#REF!)/365.25</f>
        <v>#REF!</v>
      </c>
      <c r="AL553" t="e">
        <f t="shared" si="201"/>
        <v>#REF!</v>
      </c>
      <c r="AM553" t="e">
        <f t="shared" si="202"/>
        <v>#REF!</v>
      </c>
      <c r="AN553" t="e">
        <f t="shared" si="203"/>
        <v>#REF!</v>
      </c>
      <c r="AO553">
        <f t="shared" si="204"/>
        <v>0</v>
      </c>
      <c r="AP553">
        <f t="shared" si="205"/>
        <v>0</v>
      </c>
      <c r="AQ553" t="e">
        <f t="shared" si="195"/>
        <v>#REF!</v>
      </c>
      <c r="AR553">
        <f t="shared" si="206"/>
        <v>0</v>
      </c>
      <c r="AS553">
        <f t="shared" si="207"/>
        <v>0</v>
      </c>
      <c r="AT553">
        <f t="shared" si="208"/>
        <v>0</v>
      </c>
      <c r="AU553" t="e">
        <f t="shared" si="196"/>
        <v>#REF!</v>
      </c>
      <c r="AV553">
        <f t="shared" si="197"/>
        <v>0</v>
      </c>
      <c r="AW553" t="e">
        <f t="shared" si="198"/>
        <v>#REF!</v>
      </c>
      <c r="AX553">
        <v>1</v>
      </c>
      <c r="AY553">
        <f t="shared" si="209"/>
        <v>0</v>
      </c>
      <c r="AZ553">
        <f t="shared" si="210"/>
        <v>0</v>
      </c>
      <c r="BA553">
        <f t="shared" si="211"/>
        <v>0</v>
      </c>
      <c r="BB553">
        <f t="shared" si="212"/>
        <v>0</v>
      </c>
      <c r="BC553">
        <f t="shared" si="213"/>
        <v>0</v>
      </c>
      <c r="BD553" t="e">
        <f t="shared" si="199"/>
        <v>#REF!</v>
      </c>
      <c r="BE553">
        <v>2</v>
      </c>
      <c r="BF553">
        <f t="shared" si="214"/>
        <v>0</v>
      </c>
      <c r="BG553">
        <f t="shared" si="200"/>
        <v>0</v>
      </c>
    </row>
    <row r="554" spans="2:59" ht="12" customHeight="1" x14ac:dyDescent="0.25">
      <c r="B554" t="e">
        <f>(#REF!-#REF!)/365.25</f>
        <v>#REF!</v>
      </c>
      <c r="AL554" t="e">
        <f t="shared" si="201"/>
        <v>#REF!</v>
      </c>
      <c r="AM554" t="e">
        <f t="shared" si="202"/>
        <v>#REF!</v>
      </c>
      <c r="AN554" t="e">
        <f t="shared" si="203"/>
        <v>#REF!</v>
      </c>
      <c r="AO554">
        <f t="shared" si="204"/>
        <v>0</v>
      </c>
      <c r="AP554">
        <f t="shared" si="205"/>
        <v>0</v>
      </c>
      <c r="AQ554" t="e">
        <f t="shared" si="195"/>
        <v>#REF!</v>
      </c>
      <c r="AR554">
        <f t="shared" si="206"/>
        <v>0</v>
      </c>
      <c r="AS554">
        <f t="shared" si="207"/>
        <v>0</v>
      </c>
      <c r="AT554">
        <f t="shared" si="208"/>
        <v>0</v>
      </c>
      <c r="AU554" t="e">
        <f t="shared" si="196"/>
        <v>#REF!</v>
      </c>
      <c r="AV554">
        <f t="shared" si="197"/>
        <v>0</v>
      </c>
      <c r="AW554" t="e">
        <f t="shared" si="198"/>
        <v>#REF!</v>
      </c>
      <c r="AX554">
        <v>1</v>
      </c>
      <c r="AY554">
        <f t="shared" si="209"/>
        <v>0</v>
      </c>
      <c r="AZ554">
        <f t="shared" si="210"/>
        <v>0</v>
      </c>
      <c r="BA554">
        <f t="shared" si="211"/>
        <v>0</v>
      </c>
      <c r="BB554">
        <f t="shared" si="212"/>
        <v>0</v>
      </c>
      <c r="BC554">
        <f t="shared" si="213"/>
        <v>0</v>
      </c>
      <c r="BD554" t="e">
        <f t="shared" si="199"/>
        <v>#REF!</v>
      </c>
      <c r="BE554">
        <v>2</v>
      </c>
      <c r="BF554">
        <f t="shared" si="214"/>
        <v>0</v>
      </c>
      <c r="BG554">
        <f t="shared" si="200"/>
        <v>0</v>
      </c>
    </row>
    <row r="555" spans="2:59" ht="12" customHeight="1" x14ac:dyDescent="0.25">
      <c r="B555" t="e">
        <f>(#REF!-#REF!)/365.25</f>
        <v>#REF!</v>
      </c>
      <c r="AL555" t="e">
        <f t="shared" si="201"/>
        <v>#REF!</v>
      </c>
      <c r="AM555" t="e">
        <f t="shared" si="202"/>
        <v>#REF!</v>
      </c>
      <c r="AN555" t="e">
        <f t="shared" si="203"/>
        <v>#REF!</v>
      </c>
      <c r="AO555">
        <f t="shared" si="204"/>
        <v>0</v>
      </c>
      <c r="AP555">
        <f t="shared" si="205"/>
        <v>0</v>
      </c>
      <c r="AQ555" t="e">
        <f t="shared" si="195"/>
        <v>#REF!</v>
      </c>
      <c r="AR555">
        <f t="shared" si="206"/>
        <v>0</v>
      </c>
      <c r="AS555">
        <f t="shared" si="207"/>
        <v>0</v>
      </c>
      <c r="AT555">
        <f t="shared" si="208"/>
        <v>0</v>
      </c>
      <c r="AU555" t="e">
        <f t="shared" si="196"/>
        <v>#REF!</v>
      </c>
      <c r="AV555">
        <f t="shared" si="197"/>
        <v>0</v>
      </c>
      <c r="AW555" t="e">
        <f t="shared" si="198"/>
        <v>#REF!</v>
      </c>
      <c r="AX555">
        <v>1</v>
      </c>
      <c r="AY555">
        <f t="shared" si="209"/>
        <v>0</v>
      </c>
      <c r="AZ555">
        <f t="shared" si="210"/>
        <v>0</v>
      </c>
      <c r="BA555">
        <f t="shared" si="211"/>
        <v>0</v>
      </c>
      <c r="BB555">
        <f t="shared" si="212"/>
        <v>0</v>
      </c>
      <c r="BC555">
        <f t="shared" si="213"/>
        <v>0</v>
      </c>
      <c r="BD555" t="e">
        <f t="shared" si="199"/>
        <v>#REF!</v>
      </c>
      <c r="BE555">
        <v>2</v>
      </c>
      <c r="BF555">
        <f t="shared" si="214"/>
        <v>0</v>
      </c>
      <c r="BG555">
        <f t="shared" si="200"/>
        <v>0</v>
      </c>
    </row>
    <row r="556" spans="2:59" ht="12" customHeight="1" x14ac:dyDescent="0.25">
      <c r="B556" t="e">
        <f>(#REF!-#REF!)/365.25</f>
        <v>#REF!</v>
      </c>
      <c r="AL556" t="e">
        <f t="shared" si="201"/>
        <v>#REF!</v>
      </c>
      <c r="AM556" t="e">
        <f t="shared" si="202"/>
        <v>#REF!</v>
      </c>
      <c r="AN556" t="e">
        <f t="shared" si="203"/>
        <v>#REF!</v>
      </c>
      <c r="AO556">
        <f t="shared" si="204"/>
        <v>0</v>
      </c>
      <c r="AP556">
        <f t="shared" si="205"/>
        <v>0</v>
      </c>
      <c r="AQ556" t="e">
        <f t="shared" si="195"/>
        <v>#REF!</v>
      </c>
      <c r="AR556">
        <f t="shared" si="206"/>
        <v>0</v>
      </c>
      <c r="AS556">
        <f t="shared" si="207"/>
        <v>0</v>
      </c>
      <c r="AT556">
        <f t="shared" si="208"/>
        <v>0</v>
      </c>
      <c r="AU556" t="e">
        <f t="shared" si="196"/>
        <v>#REF!</v>
      </c>
      <c r="AV556">
        <f t="shared" si="197"/>
        <v>0</v>
      </c>
      <c r="AW556" t="e">
        <f t="shared" si="198"/>
        <v>#REF!</v>
      </c>
      <c r="AX556">
        <v>1</v>
      </c>
      <c r="AY556">
        <f t="shared" si="209"/>
        <v>0</v>
      </c>
      <c r="AZ556">
        <f t="shared" si="210"/>
        <v>0</v>
      </c>
      <c r="BA556">
        <f t="shared" si="211"/>
        <v>0</v>
      </c>
      <c r="BB556">
        <f t="shared" si="212"/>
        <v>0</v>
      </c>
      <c r="BC556">
        <f t="shared" si="213"/>
        <v>0</v>
      </c>
      <c r="BD556" t="e">
        <f t="shared" si="199"/>
        <v>#REF!</v>
      </c>
      <c r="BE556">
        <v>2</v>
      </c>
      <c r="BF556">
        <f t="shared" si="214"/>
        <v>0</v>
      </c>
      <c r="BG556">
        <f t="shared" si="200"/>
        <v>0</v>
      </c>
    </row>
    <row r="557" spans="2:59" ht="12" customHeight="1" x14ac:dyDescent="0.25">
      <c r="B557" t="e">
        <f>(#REF!-#REF!)/365.25</f>
        <v>#REF!</v>
      </c>
      <c r="AL557" t="e">
        <f t="shared" si="201"/>
        <v>#REF!</v>
      </c>
      <c r="AM557" t="e">
        <f t="shared" si="202"/>
        <v>#REF!</v>
      </c>
      <c r="AN557" t="e">
        <f t="shared" si="203"/>
        <v>#REF!</v>
      </c>
      <c r="AO557">
        <f t="shared" si="204"/>
        <v>0</v>
      </c>
      <c r="AP557">
        <f t="shared" si="205"/>
        <v>0</v>
      </c>
      <c r="AQ557" t="e">
        <f t="shared" si="195"/>
        <v>#REF!</v>
      </c>
      <c r="AR557">
        <f t="shared" si="206"/>
        <v>0</v>
      </c>
      <c r="AS557">
        <f t="shared" si="207"/>
        <v>0</v>
      </c>
      <c r="AT557">
        <f t="shared" si="208"/>
        <v>0</v>
      </c>
      <c r="AU557" t="e">
        <f t="shared" si="196"/>
        <v>#REF!</v>
      </c>
      <c r="AV557">
        <f t="shared" si="197"/>
        <v>0</v>
      </c>
      <c r="AW557" t="e">
        <f t="shared" si="198"/>
        <v>#REF!</v>
      </c>
      <c r="AX557">
        <v>1</v>
      </c>
      <c r="AY557">
        <f t="shared" si="209"/>
        <v>0</v>
      </c>
      <c r="AZ557">
        <f t="shared" si="210"/>
        <v>0</v>
      </c>
      <c r="BA557">
        <f t="shared" si="211"/>
        <v>0</v>
      </c>
      <c r="BB557">
        <f t="shared" si="212"/>
        <v>0</v>
      </c>
      <c r="BC557">
        <f t="shared" si="213"/>
        <v>0</v>
      </c>
      <c r="BD557" t="e">
        <f t="shared" si="199"/>
        <v>#REF!</v>
      </c>
      <c r="BE557">
        <v>2</v>
      </c>
      <c r="BF557">
        <f t="shared" si="214"/>
        <v>0</v>
      </c>
      <c r="BG557">
        <f t="shared" si="200"/>
        <v>0</v>
      </c>
    </row>
    <row r="558" spans="2:59" ht="12" customHeight="1" x14ac:dyDescent="0.25">
      <c r="B558" t="e">
        <f>(#REF!-#REF!)/365.25</f>
        <v>#REF!</v>
      </c>
      <c r="AL558" t="e">
        <f t="shared" si="201"/>
        <v>#REF!</v>
      </c>
      <c r="AM558" t="e">
        <f t="shared" si="202"/>
        <v>#REF!</v>
      </c>
      <c r="AN558" t="e">
        <f t="shared" si="203"/>
        <v>#REF!</v>
      </c>
      <c r="AO558">
        <f t="shared" si="204"/>
        <v>0</v>
      </c>
      <c r="AP558">
        <f t="shared" si="205"/>
        <v>0</v>
      </c>
      <c r="AQ558" t="e">
        <f t="shared" si="195"/>
        <v>#REF!</v>
      </c>
      <c r="AR558">
        <f t="shared" si="206"/>
        <v>0</v>
      </c>
      <c r="AS558">
        <f t="shared" si="207"/>
        <v>0</v>
      </c>
      <c r="AT558">
        <f t="shared" si="208"/>
        <v>0</v>
      </c>
      <c r="AU558" t="e">
        <f t="shared" si="196"/>
        <v>#REF!</v>
      </c>
      <c r="AV558">
        <f t="shared" si="197"/>
        <v>0</v>
      </c>
      <c r="AW558" t="e">
        <f t="shared" si="198"/>
        <v>#REF!</v>
      </c>
      <c r="AX558">
        <v>1</v>
      </c>
      <c r="AY558">
        <f t="shared" si="209"/>
        <v>0</v>
      </c>
      <c r="AZ558">
        <f t="shared" si="210"/>
        <v>0</v>
      </c>
      <c r="BA558">
        <f t="shared" si="211"/>
        <v>0</v>
      </c>
      <c r="BB558">
        <f t="shared" si="212"/>
        <v>0</v>
      </c>
      <c r="BC558">
        <f t="shared" si="213"/>
        <v>0</v>
      </c>
      <c r="BD558" t="e">
        <f t="shared" si="199"/>
        <v>#REF!</v>
      </c>
      <c r="BE558">
        <v>2</v>
      </c>
      <c r="BF558">
        <f t="shared" si="214"/>
        <v>0</v>
      </c>
      <c r="BG558">
        <f t="shared" si="200"/>
        <v>0</v>
      </c>
    </row>
    <row r="559" spans="2:59" ht="12" customHeight="1" x14ac:dyDescent="0.25">
      <c r="B559" t="e">
        <f>(#REF!-#REF!)/365.25</f>
        <v>#REF!</v>
      </c>
      <c r="AL559" t="e">
        <f t="shared" si="201"/>
        <v>#REF!</v>
      </c>
      <c r="AM559" t="e">
        <f t="shared" si="202"/>
        <v>#REF!</v>
      </c>
      <c r="AN559" t="e">
        <f t="shared" si="203"/>
        <v>#REF!</v>
      </c>
      <c r="AO559">
        <f t="shared" si="204"/>
        <v>0</v>
      </c>
      <c r="AP559">
        <f t="shared" si="205"/>
        <v>0</v>
      </c>
      <c r="AQ559" t="e">
        <f t="shared" si="195"/>
        <v>#REF!</v>
      </c>
      <c r="AR559">
        <f t="shared" si="206"/>
        <v>0</v>
      </c>
      <c r="AS559">
        <f t="shared" si="207"/>
        <v>0</v>
      </c>
      <c r="AT559">
        <f t="shared" si="208"/>
        <v>0</v>
      </c>
      <c r="AU559" t="e">
        <f t="shared" si="196"/>
        <v>#REF!</v>
      </c>
      <c r="AV559">
        <f t="shared" si="197"/>
        <v>0</v>
      </c>
      <c r="AW559" t="e">
        <f t="shared" si="198"/>
        <v>#REF!</v>
      </c>
      <c r="AX559">
        <v>1</v>
      </c>
      <c r="AY559">
        <f t="shared" si="209"/>
        <v>0</v>
      </c>
      <c r="AZ559">
        <f t="shared" si="210"/>
        <v>0</v>
      </c>
      <c r="BA559">
        <f t="shared" si="211"/>
        <v>0</v>
      </c>
      <c r="BB559">
        <f t="shared" si="212"/>
        <v>0</v>
      </c>
      <c r="BC559">
        <f t="shared" si="213"/>
        <v>0</v>
      </c>
      <c r="BD559" t="e">
        <f t="shared" si="199"/>
        <v>#REF!</v>
      </c>
      <c r="BE559">
        <v>2</v>
      </c>
      <c r="BF559">
        <f t="shared" si="214"/>
        <v>0</v>
      </c>
      <c r="BG559">
        <f t="shared" si="200"/>
        <v>0</v>
      </c>
    </row>
    <row r="560" spans="2:59" ht="12" customHeight="1" x14ac:dyDescent="0.25">
      <c r="B560" t="e">
        <f>(#REF!-#REF!)/365.25</f>
        <v>#REF!</v>
      </c>
      <c r="AL560" t="e">
        <f t="shared" si="201"/>
        <v>#REF!</v>
      </c>
      <c r="AM560" t="e">
        <f t="shared" si="202"/>
        <v>#REF!</v>
      </c>
      <c r="AN560" t="e">
        <f t="shared" si="203"/>
        <v>#REF!</v>
      </c>
      <c r="AO560">
        <f t="shared" si="204"/>
        <v>0</v>
      </c>
      <c r="AP560">
        <f t="shared" si="205"/>
        <v>0</v>
      </c>
      <c r="AQ560" t="e">
        <f t="shared" si="195"/>
        <v>#REF!</v>
      </c>
      <c r="AR560">
        <f t="shared" si="206"/>
        <v>0</v>
      </c>
      <c r="AS560">
        <f t="shared" si="207"/>
        <v>0</v>
      </c>
      <c r="AT560">
        <f t="shared" si="208"/>
        <v>0</v>
      </c>
      <c r="AU560" t="e">
        <f t="shared" si="196"/>
        <v>#REF!</v>
      </c>
      <c r="AV560">
        <f t="shared" si="197"/>
        <v>0</v>
      </c>
      <c r="AW560" t="e">
        <f t="shared" si="198"/>
        <v>#REF!</v>
      </c>
      <c r="AX560">
        <v>1</v>
      </c>
      <c r="AY560">
        <f t="shared" si="209"/>
        <v>0</v>
      </c>
      <c r="AZ560">
        <f t="shared" si="210"/>
        <v>0</v>
      </c>
      <c r="BA560">
        <f t="shared" si="211"/>
        <v>0</v>
      </c>
      <c r="BB560">
        <f t="shared" si="212"/>
        <v>0</v>
      </c>
      <c r="BC560">
        <f t="shared" si="213"/>
        <v>0</v>
      </c>
      <c r="BD560" t="e">
        <f t="shared" si="199"/>
        <v>#REF!</v>
      </c>
      <c r="BE560">
        <v>2</v>
      </c>
      <c r="BF560">
        <f t="shared" si="214"/>
        <v>0</v>
      </c>
      <c r="BG560">
        <f t="shared" si="200"/>
        <v>0</v>
      </c>
    </row>
    <row r="561" spans="2:59" ht="12" customHeight="1" x14ac:dyDescent="0.25">
      <c r="B561" t="e">
        <f>(#REF!-#REF!)/365.25</f>
        <v>#REF!</v>
      </c>
      <c r="AL561" t="e">
        <f t="shared" si="201"/>
        <v>#REF!</v>
      </c>
      <c r="AM561" t="e">
        <f t="shared" si="202"/>
        <v>#REF!</v>
      </c>
      <c r="AN561" t="e">
        <f t="shared" si="203"/>
        <v>#REF!</v>
      </c>
      <c r="AO561">
        <f t="shared" si="204"/>
        <v>0</v>
      </c>
      <c r="AP561">
        <f t="shared" si="205"/>
        <v>0</v>
      </c>
      <c r="AQ561" t="e">
        <f t="shared" si="195"/>
        <v>#REF!</v>
      </c>
      <c r="AR561">
        <f t="shared" si="206"/>
        <v>0</v>
      </c>
      <c r="AS561">
        <f t="shared" si="207"/>
        <v>0</v>
      </c>
      <c r="AT561">
        <f t="shared" si="208"/>
        <v>0</v>
      </c>
      <c r="AU561" t="e">
        <f t="shared" si="196"/>
        <v>#REF!</v>
      </c>
      <c r="AV561">
        <f t="shared" si="197"/>
        <v>0</v>
      </c>
      <c r="AW561" t="e">
        <f t="shared" si="198"/>
        <v>#REF!</v>
      </c>
      <c r="AX561">
        <v>1</v>
      </c>
      <c r="AY561">
        <f t="shared" si="209"/>
        <v>0</v>
      </c>
      <c r="AZ561">
        <f t="shared" si="210"/>
        <v>0</v>
      </c>
      <c r="BA561">
        <f t="shared" si="211"/>
        <v>0</v>
      </c>
      <c r="BB561">
        <f t="shared" si="212"/>
        <v>0</v>
      </c>
      <c r="BC561">
        <f t="shared" si="213"/>
        <v>0</v>
      </c>
      <c r="BD561" t="e">
        <f t="shared" si="199"/>
        <v>#REF!</v>
      </c>
      <c r="BE561">
        <v>2</v>
      </c>
      <c r="BF561">
        <f t="shared" si="214"/>
        <v>0</v>
      </c>
      <c r="BG561">
        <f t="shared" si="200"/>
        <v>0</v>
      </c>
    </row>
    <row r="562" spans="2:59" ht="12" customHeight="1" x14ac:dyDescent="0.25">
      <c r="B562" t="e">
        <f>(#REF!-#REF!)/365.25</f>
        <v>#REF!</v>
      </c>
      <c r="AL562" t="e">
        <f t="shared" si="201"/>
        <v>#REF!</v>
      </c>
      <c r="AM562" t="e">
        <f t="shared" si="202"/>
        <v>#REF!</v>
      </c>
      <c r="AN562" t="e">
        <f t="shared" si="203"/>
        <v>#REF!</v>
      </c>
      <c r="AO562">
        <f t="shared" si="204"/>
        <v>0</v>
      </c>
      <c r="AP562">
        <f t="shared" si="205"/>
        <v>0</v>
      </c>
      <c r="AQ562" t="e">
        <f t="shared" si="195"/>
        <v>#REF!</v>
      </c>
      <c r="AR562">
        <f t="shared" si="206"/>
        <v>0</v>
      </c>
      <c r="AS562">
        <f t="shared" si="207"/>
        <v>0</v>
      </c>
      <c r="AT562">
        <f t="shared" si="208"/>
        <v>0</v>
      </c>
      <c r="AU562" t="e">
        <f t="shared" si="196"/>
        <v>#REF!</v>
      </c>
      <c r="AV562">
        <f t="shared" si="197"/>
        <v>0</v>
      </c>
      <c r="AW562" t="e">
        <f t="shared" si="198"/>
        <v>#REF!</v>
      </c>
      <c r="AX562">
        <v>1</v>
      </c>
      <c r="AY562">
        <f t="shared" si="209"/>
        <v>0</v>
      </c>
      <c r="AZ562">
        <f t="shared" si="210"/>
        <v>0</v>
      </c>
      <c r="BA562">
        <f t="shared" si="211"/>
        <v>0</v>
      </c>
      <c r="BB562">
        <f t="shared" si="212"/>
        <v>0</v>
      </c>
      <c r="BC562">
        <f t="shared" si="213"/>
        <v>0</v>
      </c>
      <c r="BD562" t="e">
        <f t="shared" si="199"/>
        <v>#REF!</v>
      </c>
      <c r="BE562">
        <v>2</v>
      </c>
      <c r="BF562">
        <f t="shared" si="214"/>
        <v>0</v>
      </c>
      <c r="BG562">
        <f t="shared" si="200"/>
        <v>0</v>
      </c>
    </row>
    <row r="563" spans="2:59" ht="12" customHeight="1" x14ac:dyDescent="0.25">
      <c r="B563" t="e">
        <f>(#REF!-#REF!)/365.25</f>
        <v>#REF!</v>
      </c>
      <c r="AL563" t="e">
        <f t="shared" si="201"/>
        <v>#REF!</v>
      </c>
      <c r="AM563" t="e">
        <f t="shared" si="202"/>
        <v>#REF!</v>
      </c>
      <c r="AN563" t="e">
        <f t="shared" si="203"/>
        <v>#REF!</v>
      </c>
      <c r="AO563">
        <f t="shared" si="204"/>
        <v>0</v>
      </c>
      <c r="AP563">
        <f t="shared" si="205"/>
        <v>0</v>
      </c>
      <c r="AQ563" t="e">
        <f t="shared" si="195"/>
        <v>#REF!</v>
      </c>
      <c r="AR563">
        <f t="shared" si="206"/>
        <v>0</v>
      </c>
      <c r="AS563">
        <f t="shared" si="207"/>
        <v>0</v>
      </c>
      <c r="AT563">
        <f t="shared" si="208"/>
        <v>0</v>
      </c>
      <c r="AU563" t="e">
        <f t="shared" si="196"/>
        <v>#REF!</v>
      </c>
      <c r="AV563">
        <f t="shared" si="197"/>
        <v>0</v>
      </c>
      <c r="AW563" t="e">
        <f t="shared" si="198"/>
        <v>#REF!</v>
      </c>
      <c r="AX563">
        <v>1</v>
      </c>
      <c r="AY563">
        <f t="shared" si="209"/>
        <v>0</v>
      </c>
      <c r="AZ563">
        <f t="shared" si="210"/>
        <v>0</v>
      </c>
      <c r="BA563">
        <f t="shared" si="211"/>
        <v>0</v>
      </c>
      <c r="BB563">
        <f t="shared" si="212"/>
        <v>0</v>
      </c>
      <c r="BC563">
        <f t="shared" si="213"/>
        <v>0</v>
      </c>
      <c r="BD563" t="e">
        <f t="shared" si="199"/>
        <v>#REF!</v>
      </c>
      <c r="BE563">
        <v>2</v>
      </c>
      <c r="BF563">
        <f t="shared" si="214"/>
        <v>0</v>
      </c>
      <c r="BG563">
        <f t="shared" si="200"/>
        <v>0</v>
      </c>
    </row>
    <row r="564" spans="2:59" ht="12" customHeight="1" x14ac:dyDescent="0.25">
      <c r="B564" t="e">
        <f>(#REF!-#REF!)/365.25</f>
        <v>#REF!</v>
      </c>
      <c r="AL564" t="e">
        <f t="shared" si="201"/>
        <v>#REF!</v>
      </c>
      <c r="AM564" t="e">
        <f t="shared" si="202"/>
        <v>#REF!</v>
      </c>
      <c r="AN564" t="e">
        <f t="shared" si="203"/>
        <v>#REF!</v>
      </c>
      <c r="AO564">
        <f t="shared" si="204"/>
        <v>0</v>
      </c>
      <c r="AP564">
        <f t="shared" si="205"/>
        <v>0</v>
      </c>
      <c r="AQ564" t="e">
        <f t="shared" si="195"/>
        <v>#REF!</v>
      </c>
      <c r="AR564">
        <f t="shared" si="206"/>
        <v>0</v>
      </c>
      <c r="AS564">
        <f t="shared" si="207"/>
        <v>0</v>
      </c>
      <c r="AT564">
        <f t="shared" si="208"/>
        <v>0</v>
      </c>
      <c r="AU564" t="e">
        <f t="shared" si="196"/>
        <v>#REF!</v>
      </c>
      <c r="AV564">
        <f t="shared" si="197"/>
        <v>0</v>
      </c>
      <c r="AW564" t="e">
        <f t="shared" si="198"/>
        <v>#REF!</v>
      </c>
      <c r="AX564">
        <v>1</v>
      </c>
      <c r="AY564">
        <f t="shared" si="209"/>
        <v>0</v>
      </c>
      <c r="AZ564">
        <f t="shared" si="210"/>
        <v>0</v>
      </c>
      <c r="BA564">
        <f t="shared" si="211"/>
        <v>0</v>
      </c>
      <c r="BB564">
        <f t="shared" si="212"/>
        <v>0</v>
      </c>
      <c r="BC564">
        <f t="shared" si="213"/>
        <v>0</v>
      </c>
      <c r="BD564" t="e">
        <f t="shared" si="199"/>
        <v>#REF!</v>
      </c>
      <c r="BE564">
        <v>2</v>
      </c>
      <c r="BF564">
        <f t="shared" si="214"/>
        <v>0</v>
      </c>
      <c r="BG564">
        <f t="shared" si="200"/>
        <v>0</v>
      </c>
    </row>
    <row r="565" spans="2:59" ht="12" customHeight="1" x14ac:dyDescent="0.25">
      <c r="B565" t="e">
        <f>(#REF!-#REF!)/365.25</f>
        <v>#REF!</v>
      </c>
      <c r="AL565" t="e">
        <f t="shared" si="201"/>
        <v>#REF!</v>
      </c>
      <c r="AM565" t="e">
        <f t="shared" si="202"/>
        <v>#REF!</v>
      </c>
      <c r="AN565" t="e">
        <f t="shared" si="203"/>
        <v>#REF!</v>
      </c>
      <c r="AO565">
        <f t="shared" si="204"/>
        <v>0</v>
      </c>
      <c r="AP565">
        <f t="shared" si="205"/>
        <v>0</v>
      </c>
      <c r="AQ565" t="e">
        <f t="shared" si="195"/>
        <v>#REF!</v>
      </c>
      <c r="AR565">
        <f t="shared" si="206"/>
        <v>0</v>
      </c>
      <c r="AS565">
        <f t="shared" si="207"/>
        <v>0</v>
      </c>
      <c r="AT565">
        <f t="shared" si="208"/>
        <v>0</v>
      </c>
      <c r="AU565" t="e">
        <f t="shared" si="196"/>
        <v>#REF!</v>
      </c>
      <c r="AV565">
        <f t="shared" si="197"/>
        <v>0</v>
      </c>
      <c r="AW565" t="e">
        <f t="shared" si="198"/>
        <v>#REF!</v>
      </c>
      <c r="AX565">
        <v>1</v>
      </c>
      <c r="AY565">
        <f t="shared" si="209"/>
        <v>0</v>
      </c>
      <c r="AZ565">
        <f t="shared" si="210"/>
        <v>0</v>
      </c>
      <c r="BA565">
        <f t="shared" si="211"/>
        <v>0</v>
      </c>
      <c r="BB565">
        <f t="shared" si="212"/>
        <v>0</v>
      </c>
      <c r="BC565">
        <f t="shared" si="213"/>
        <v>0</v>
      </c>
      <c r="BD565" t="e">
        <f t="shared" si="199"/>
        <v>#REF!</v>
      </c>
      <c r="BE565">
        <v>2</v>
      </c>
      <c r="BF565">
        <f t="shared" si="214"/>
        <v>0</v>
      </c>
      <c r="BG565">
        <f t="shared" si="200"/>
        <v>0</v>
      </c>
    </row>
    <row r="566" spans="2:59" ht="12" customHeight="1" x14ac:dyDescent="0.25">
      <c r="B566" t="e">
        <f>(#REF!-#REF!)/365.25</f>
        <v>#REF!</v>
      </c>
      <c r="AL566" t="e">
        <f t="shared" si="201"/>
        <v>#REF!</v>
      </c>
      <c r="AM566" t="e">
        <f t="shared" si="202"/>
        <v>#REF!</v>
      </c>
      <c r="AN566" t="e">
        <f t="shared" si="203"/>
        <v>#REF!</v>
      </c>
      <c r="AO566">
        <f t="shared" si="204"/>
        <v>0</v>
      </c>
      <c r="AP566">
        <f t="shared" si="205"/>
        <v>0</v>
      </c>
      <c r="AQ566" t="e">
        <f t="shared" si="195"/>
        <v>#REF!</v>
      </c>
      <c r="AR566">
        <f t="shared" si="206"/>
        <v>0</v>
      </c>
      <c r="AS566">
        <f t="shared" si="207"/>
        <v>0</v>
      </c>
      <c r="AT566">
        <f t="shared" si="208"/>
        <v>0</v>
      </c>
      <c r="AU566" t="e">
        <f t="shared" si="196"/>
        <v>#REF!</v>
      </c>
      <c r="AV566">
        <f t="shared" si="197"/>
        <v>0</v>
      </c>
      <c r="AW566" t="e">
        <f t="shared" si="198"/>
        <v>#REF!</v>
      </c>
      <c r="AX566">
        <v>1</v>
      </c>
      <c r="AY566">
        <f t="shared" si="209"/>
        <v>0</v>
      </c>
      <c r="AZ566">
        <f t="shared" si="210"/>
        <v>0</v>
      </c>
      <c r="BA566">
        <f t="shared" si="211"/>
        <v>0</v>
      </c>
      <c r="BB566">
        <f t="shared" si="212"/>
        <v>0</v>
      </c>
      <c r="BC566">
        <f t="shared" si="213"/>
        <v>0</v>
      </c>
      <c r="BD566" t="e">
        <f t="shared" si="199"/>
        <v>#REF!</v>
      </c>
      <c r="BE566">
        <v>2</v>
      </c>
      <c r="BF566">
        <f t="shared" si="214"/>
        <v>0</v>
      </c>
      <c r="BG566">
        <f t="shared" si="200"/>
        <v>0</v>
      </c>
    </row>
    <row r="567" spans="2:59" ht="12" customHeight="1" x14ac:dyDescent="0.25">
      <c r="B567" t="e">
        <f>(#REF!-#REF!)/365.25</f>
        <v>#REF!</v>
      </c>
      <c r="AL567" t="e">
        <f t="shared" si="201"/>
        <v>#REF!</v>
      </c>
      <c r="AM567" t="e">
        <f t="shared" si="202"/>
        <v>#REF!</v>
      </c>
      <c r="AN567" t="e">
        <f t="shared" si="203"/>
        <v>#REF!</v>
      </c>
      <c r="AO567">
        <f t="shared" si="204"/>
        <v>0</v>
      </c>
      <c r="AP567">
        <f t="shared" si="205"/>
        <v>0</v>
      </c>
      <c r="AQ567" t="e">
        <f t="shared" si="195"/>
        <v>#REF!</v>
      </c>
      <c r="AR567">
        <f t="shared" si="206"/>
        <v>0</v>
      </c>
      <c r="AS567">
        <f t="shared" si="207"/>
        <v>0</v>
      </c>
      <c r="AT567">
        <f t="shared" si="208"/>
        <v>0</v>
      </c>
      <c r="AU567" t="e">
        <f t="shared" si="196"/>
        <v>#REF!</v>
      </c>
      <c r="AV567">
        <f t="shared" si="197"/>
        <v>0</v>
      </c>
      <c r="AW567" t="e">
        <f t="shared" si="198"/>
        <v>#REF!</v>
      </c>
      <c r="AX567">
        <v>1</v>
      </c>
      <c r="AY567">
        <f t="shared" si="209"/>
        <v>0</v>
      </c>
      <c r="AZ567">
        <f t="shared" si="210"/>
        <v>0</v>
      </c>
      <c r="BA567">
        <f t="shared" si="211"/>
        <v>0</v>
      </c>
      <c r="BB567">
        <f t="shared" si="212"/>
        <v>0</v>
      </c>
      <c r="BC567">
        <f t="shared" si="213"/>
        <v>0</v>
      </c>
      <c r="BD567" t="e">
        <f t="shared" si="199"/>
        <v>#REF!</v>
      </c>
      <c r="BE567">
        <v>2</v>
      </c>
      <c r="BF567">
        <f t="shared" si="214"/>
        <v>0</v>
      </c>
      <c r="BG567">
        <f t="shared" si="200"/>
        <v>0</v>
      </c>
    </row>
    <row r="568" spans="2:59" ht="12" customHeight="1" x14ac:dyDescent="0.25">
      <c r="B568" t="e">
        <f>(#REF!-#REF!)/365.25</f>
        <v>#REF!</v>
      </c>
      <c r="AL568" t="e">
        <f t="shared" si="201"/>
        <v>#REF!</v>
      </c>
      <c r="AM568" t="e">
        <f t="shared" si="202"/>
        <v>#REF!</v>
      </c>
      <c r="AN568" t="e">
        <f t="shared" si="203"/>
        <v>#REF!</v>
      </c>
      <c r="AO568">
        <f t="shared" si="204"/>
        <v>0</v>
      </c>
      <c r="AP568">
        <f t="shared" si="205"/>
        <v>0</v>
      </c>
      <c r="AQ568" t="e">
        <f t="shared" si="195"/>
        <v>#REF!</v>
      </c>
      <c r="AR568">
        <f t="shared" si="206"/>
        <v>0</v>
      </c>
      <c r="AS568">
        <f t="shared" si="207"/>
        <v>0</v>
      </c>
      <c r="AT568">
        <f t="shared" si="208"/>
        <v>0</v>
      </c>
      <c r="AU568" t="e">
        <f t="shared" si="196"/>
        <v>#REF!</v>
      </c>
      <c r="AV568">
        <f t="shared" si="197"/>
        <v>0</v>
      </c>
      <c r="AW568" t="e">
        <f t="shared" si="198"/>
        <v>#REF!</v>
      </c>
      <c r="AX568">
        <v>1</v>
      </c>
      <c r="AY568">
        <f t="shared" si="209"/>
        <v>0</v>
      </c>
      <c r="AZ568">
        <f t="shared" si="210"/>
        <v>0</v>
      </c>
      <c r="BA568">
        <f t="shared" si="211"/>
        <v>0</v>
      </c>
      <c r="BB568">
        <f t="shared" si="212"/>
        <v>0</v>
      </c>
      <c r="BC568">
        <f t="shared" si="213"/>
        <v>0</v>
      </c>
      <c r="BD568" t="e">
        <f t="shared" si="199"/>
        <v>#REF!</v>
      </c>
      <c r="BE568">
        <v>2</v>
      </c>
      <c r="BF568">
        <f t="shared" si="214"/>
        <v>0</v>
      </c>
      <c r="BG568">
        <f t="shared" si="200"/>
        <v>0</v>
      </c>
    </row>
    <row r="569" spans="2:59" ht="12" customHeight="1" x14ac:dyDescent="0.25">
      <c r="B569" t="e">
        <f>(#REF!-#REF!)/365.25</f>
        <v>#REF!</v>
      </c>
      <c r="AL569" t="e">
        <f t="shared" si="201"/>
        <v>#REF!</v>
      </c>
      <c r="AM569" t="e">
        <f t="shared" si="202"/>
        <v>#REF!</v>
      </c>
      <c r="AN569" t="e">
        <f t="shared" si="203"/>
        <v>#REF!</v>
      </c>
      <c r="AO569">
        <f t="shared" si="204"/>
        <v>0</v>
      </c>
      <c r="AP569">
        <f t="shared" si="205"/>
        <v>0</v>
      </c>
      <c r="AQ569" t="e">
        <f t="shared" si="195"/>
        <v>#REF!</v>
      </c>
      <c r="AR569">
        <f t="shared" si="206"/>
        <v>0</v>
      </c>
      <c r="AS569">
        <f t="shared" si="207"/>
        <v>0</v>
      </c>
      <c r="AT569">
        <f t="shared" si="208"/>
        <v>0</v>
      </c>
      <c r="AU569" t="e">
        <f t="shared" si="196"/>
        <v>#REF!</v>
      </c>
      <c r="AV569">
        <f t="shared" si="197"/>
        <v>0</v>
      </c>
      <c r="AW569" t="e">
        <f t="shared" si="198"/>
        <v>#REF!</v>
      </c>
      <c r="AX569">
        <v>1</v>
      </c>
      <c r="AY569">
        <f t="shared" si="209"/>
        <v>0</v>
      </c>
      <c r="AZ569">
        <f t="shared" si="210"/>
        <v>0</v>
      </c>
      <c r="BA569">
        <f t="shared" si="211"/>
        <v>0</v>
      </c>
      <c r="BB569">
        <f t="shared" si="212"/>
        <v>0</v>
      </c>
      <c r="BC569">
        <f t="shared" si="213"/>
        <v>0</v>
      </c>
      <c r="BD569" t="e">
        <f t="shared" si="199"/>
        <v>#REF!</v>
      </c>
      <c r="BE569">
        <v>2</v>
      </c>
      <c r="BF569">
        <f t="shared" si="214"/>
        <v>0</v>
      </c>
      <c r="BG569">
        <f t="shared" si="200"/>
        <v>0</v>
      </c>
    </row>
    <row r="570" spans="2:59" ht="12" customHeight="1" x14ac:dyDescent="0.25">
      <c r="B570" t="e">
        <f>(#REF!-#REF!)/365.25</f>
        <v>#REF!</v>
      </c>
      <c r="AL570" t="e">
        <f t="shared" si="201"/>
        <v>#REF!</v>
      </c>
      <c r="AM570" t="e">
        <f t="shared" si="202"/>
        <v>#REF!</v>
      </c>
      <c r="AN570" t="e">
        <f t="shared" si="203"/>
        <v>#REF!</v>
      </c>
      <c r="AO570">
        <f t="shared" si="204"/>
        <v>0</v>
      </c>
      <c r="AP570">
        <f t="shared" si="205"/>
        <v>0</v>
      </c>
      <c r="AQ570" t="e">
        <f t="shared" si="195"/>
        <v>#REF!</v>
      </c>
      <c r="AR570">
        <f t="shared" si="206"/>
        <v>0</v>
      </c>
      <c r="AS570">
        <f t="shared" si="207"/>
        <v>0</v>
      </c>
      <c r="AT570">
        <f t="shared" si="208"/>
        <v>0</v>
      </c>
      <c r="AU570" t="e">
        <f t="shared" si="196"/>
        <v>#REF!</v>
      </c>
      <c r="AV570">
        <f t="shared" si="197"/>
        <v>0</v>
      </c>
      <c r="AW570" t="e">
        <f t="shared" si="198"/>
        <v>#REF!</v>
      </c>
      <c r="AX570">
        <v>1</v>
      </c>
      <c r="AY570">
        <f t="shared" si="209"/>
        <v>0</v>
      </c>
      <c r="AZ570">
        <f t="shared" si="210"/>
        <v>0</v>
      </c>
      <c r="BA570">
        <f t="shared" si="211"/>
        <v>0</v>
      </c>
      <c r="BB570">
        <f t="shared" si="212"/>
        <v>0</v>
      </c>
      <c r="BC570">
        <f t="shared" si="213"/>
        <v>0</v>
      </c>
      <c r="BD570" t="e">
        <f t="shared" si="199"/>
        <v>#REF!</v>
      </c>
      <c r="BE570">
        <v>2</v>
      </c>
      <c r="BF570">
        <f t="shared" si="214"/>
        <v>0</v>
      </c>
      <c r="BG570">
        <f t="shared" si="200"/>
        <v>0</v>
      </c>
    </row>
    <row r="571" spans="2:59" ht="12" customHeight="1" x14ac:dyDescent="0.25">
      <c r="B571" t="e">
        <f>(#REF!-#REF!)/365.25</f>
        <v>#REF!</v>
      </c>
      <c r="AL571" t="e">
        <f t="shared" si="201"/>
        <v>#REF!</v>
      </c>
      <c r="AM571" t="e">
        <f t="shared" si="202"/>
        <v>#REF!</v>
      </c>
      <c r="AN571" t="e">
        <f t="shared" si="203"/>
        <v>#REF!</v>
      </c>
      <c r="AO571">
        <f t="shared" si="204"/>
        <v>0</v>
      </c>
      <c r="AP571">
        <f t="shared" si="205"/>
        <v>0</v>
      </c>
      <c r="AQ571" t="e">
        <f t="shared" si="195"/>
        <v>#REF!</v>
      </c>
      <c r="AR571">
        <f t="shared" si="206"/>
        <v>0</v>
      </c>
      <c r="AS571">
        <f t="shared" si="207"/>
        <v>0</v>
      </c>
      <c r="AT571">
        <f t="shared" si="208"/>
        <v>0</v>
      </c>
      <c r="AU571" t="e">
        <f t="shared" si="196"/>
        <v>#REF!</v>
      </c>
      <c r="AV571">
        <f t="shared" si="197"/>
        <v>0</v>
      </c>
      <c r="AW571" t="e">
        <f t="shared" si="198"/>
        <v>#REF!</v>
      </c>
      <c r="AX571">
        <v>1</v>
      </c>
      <c r="AY571">
        <f t="shared" si="209"/>
        <v>0</v>
      </c>
      <c r="AZ571">
        <f t="shared" si="210"/>
        <v>0</v>
      </c>
      <c r="BA571">
        <f t="shared" si="211"/>
        <v>0</v>
      </c>
      <c r="BB571">
        <f t="shared" si="212"/>
        <v>0</v>
      </c>
      <c r="BC571">
        <f t="shared" si="213"/>
        <v>0</v>
      </c>
      <c r="BD571" t="e">
        <f t="shared" si="199"/>
        <v>#REF!</v>
      </c>
      <c r="BE571">
        <v>2</v>
      </c>
      <c r="BF571">
        <f t="shared" si="214"/>
        <v>0</v>
      </c>
      <c r="BG571">
        <f t="shared" si="200"/>
        <v>0</v>
      </c>
    </row>
    <row r="572" spans="2:59" ht="12" customHeight="1" x14ac:dyDescent="0.25">
      <c r="B572" t="e">
        <f>(#REF!-#REF!)/365.25</f>
        <v>#REF!</v>
      </c>
      <c r="AL572" t="e">
        <f t="shared" si="201"/>
        <v>#REF!</v>
      </c>
      <c r="AM572" t="e">
        <f t="shared" si="202"/>
        <v>#REF!</v>
      </c>
      <c r="AN572" t="e">
        <f t="shared" si="203"/>
        <v>#REF!</v>
      </c>
      <c r="AO572">
        <f t="shared" si="204"/>
        <v>0</v>
      </c>
      <c r="AP572">
        <f t="shared" si="205"/>
        <v>0</v>
      </c>
      <c r="AQ572" t="e">
        <f t="shared" si="195"/>
        <v>#REF!</v>
      </c>
      <c r="AR572">
        <f t="shared" si="206"/>
        <v>0</v>
      </c>
      <c r="AS572">
        <f t="shared" si="207"/>
        <v>0</v>
      </c>
      <c r="AT572">
        <f t="shared" si="208"/>
        <v>0</v>
      </c>
      <c r="AU572" t="e">
        <f t="shared" si="196"/>
        <v>#REF!</v>
      </c>
      <c r="AV572">
        <f t="shared" si="197"/>
        <v>0</v>
      </c>
      <c r="AW572" t="e">
        <f t="shared" si="198"/>
        <v>#REF!</v>
      </c>
      <c r="AX572">
        <v>1</v>
      </c>
      <c r="AY572">
        <f t="shared" si="209"/>
        <v>0</v>
      </c>
      <c r="AZ572">
        <f t="shared" si="210"/>
        <v>0</v>
      </c>
      <c r="BA572">
        <f t="shared" si="211"/>
        <v>0</v>
      </c>
      <c r="BB572">
        <f t="shared" si="212"/>
        <v>0</v>
      </c>
      <c r="BC572">
        <f t="shared" si="213"/>
        <v>0</v>
      </c>
      <c r="BD572" t="e">
        <f t="shared" si="199"/>
        <v>#REF!</v>
      </c>
      <c r="BE572">
        <v>2</v>
      </c>
      <c r="BF572">
        <f t="shared" si="214"/>
        <v>0</v>
      </c>
      <c r="BG572">
        <f t="shared" si="200"/>
        <v>0</v>
      </c>
    </row>
    <row r="573" spans="2:59" ht="12" customHeight="1" x14ac:dyDescent="0.25">
      <c r="B573" t="e">
        <f>(#REF!-#REF!)/365.25</f>
        <v>#REF!</v>
      </c>
      <c r="AL573" t="e">
        <f t="shared" si="201"/>
        <v>#REF!</v>
      </c>
      <c r="AM573" t="e">
        <f t="shared" si="202"/>
        <v>#REF!</v>
      </c>
      <c r="AN573" t="e">
        <f t="shared" si="203"/>
        <v>#REF!</v>
      </c>
      <c r="AO573">
        <f t="shared" si="204"/>
        <v>0</v>
      </c>
      <c r="AP573">
        <f t="shared" si="205"/>
        <v>0</v>
      </c>
      <c r="AQ573" t="e">
        <f t="shared" si="195"/>
        <v>#REF!</v>
      </c>
      <c r="AR573">
        <f t="shared" si="206"/>
        <v>0</v>
      </c>
      <c r="AS573">
        <f t="shared" si="207"/>
        <v>0</v>
      </c>
      <c r="AT573">
        <f t="shared" si="208"/>
        <v>0</v>
      </c>
      <c r="AU573" t="e">
        <f t="shared" si="196"/>
        <v>#REF!</v>
      </c>
      <c r="AV573">
        <f t="shared" si="197"/>
        <v>0</v>
      </c>
      <c r="AW573" t="e">
        <f t="shared" si="198"/>
        <v>#REF!</v>
      </c>
      <c r="AX573">
        <v>1</v>
      </c>
      <c r="AY573">
        <f t="shared" si="209"/>
        <v>0</v>
      </c>
      <c r="AZ573">
        <f t="shared" si="210"/>
        <v>0</v>
      </c>
      <c r="BA573">
        <f t="shared" si="211"/>
        <v>0</v>
      </c>
      <c r="BB573">
        <f t="shared" si="212"/>
        <v>0</v>
      </c>
      <c r="BC573">
        <f t="shared" si="213"/>
        <v>0</v>
      </c>
      <c r="BD573" t="e">
        <f t="shared" si="199"/>
        <v>#REF!</v>
      </c>
      <c r="BE573">
        <v>2</v>
      </c>
      <c r="BF573">
        <f t="shared" si="214"/>
        <v>0</v>
      </c>
      <c r="BG573">
        <f t="shared" si="200"/>
        <v>0</v>
      </c>
    </row>
    <row r="574" spans="2:59" ht="12" customHeight="1" x14ac:dyDescent="0.25">
      <c r="B574" t="e">
        <f>(#REF!-#REF!)/365.25</f>
        <v>#REF!</v>
      </c>
      <c r="AL574" t="e">
        <f t="shared" si="201"/>
        <v>#REF!</v>
      </c>
      <c r="AM574" t="e">
        <f t="shared" si="202"/>
        <v>#REF!</v>
      </c>
      <c r="AN574" t="e">
        <f t="shared" si="203"/>
        <v>#REF!</v>
      </c>
      <c r="AO574">
        <f t="shared" si="204"/>
        <v>0</v>
      </c>
      <c r="AP574">
        <f t="shared" si="205"/>
        <v>0</v>
      </c>
      <c r="AQ574" t="e">
        <f t="shared" si="195"/>
        <v>#REF!</v>
      </c>
      <c r="AR574">
        <f t="shared" si="206"/>
        <v>0</v>
      </c>
      <c r="AS574">
        <f t="shared" si="207"/>
        <v>0</v>
      </c>
      <c r="AT574">
        <f t="shared" si="208"/>
        <v>0</v>
      </c>
      <c r="AU574" t="e">
        <f t="shared" si="196"/>
        <v>#REF!</v>
      </c>
      <c r="AV574">
        <f t="shared" si="197"/>
        <v>0</v>
      </c>
      <c r="AW574" t="e">
        <f t="shared" si="198"/>
        <v>#REF!</v>
      </c>
      <c r="AX574">
        <v>1</v>
      </c>
      <c r="AY574">
        <f t="shared" si="209"/>
        <v>0</v>
      </c>
      <c r="AZ574">
        <f t="shared" si="210"/>
        <v>0</v>
      </c>
      <c r="BA574">
        <f t="shared" si="211"/>
        <v>0</v>
      </c>
      <c r="BB574">
        <f t="shared" si="212"/>
        <v>0</v>
      </c>
      <c r="BC574">
        <f t="shared" si="213"/>
        <v>0</v>
      </c>
      <c r="BD574" t="e">
        <f t="shared" si="199"/>
        <v>#REF!</v>
      </c>
      <c r="BE574">
        <v>2</v>
      </c>
      <c r="BF574">
        <f t="shared" si="214"/>
        <v>0</v>
      </c>
      <c r="BG574">
        <f t="shared" si="200"/>
        <v>0</v>
      </c>
    </row>
    <row r="575" spans="2:59" ht="12" customHeight="1" x14ac:dyDescent="0.25">
      <c r="B575" t="e">
        <f>(#REF!-#REF!)/365.25</f>
        <v>#REF!</v>
      </c>
      <c r="AL575" t="e">
        <f t="shared" si="201"/>
        <v>#REF!</v>
      </c>
      <c r="AM575" t="e">
        <f t="shared" si="202"/>
        <v>#REF!</v>
      </c>
      <c r="AN575" t="e">
        <f t="shared" si="203"/>
        <v>#REF!</v>
      </c>
      <c r="AO575">
        <f t="shared" si="204"/>
        <v>0</v>
      </c>
      <c r="AP575">
        <f t="shared" si="205"/>
        <v>0</v>
      </c>
      <c r="AQ575" t="e">
        <f t="shared" si="195"/>
        <v>#REF!</v>
      </c>
      <c r="AR575">
        <f t="shared" si="206"/>
        <v>0</v>
      </c>
      <c r="AS575">
        <f t="shared" si="207"/>
        <v>0</v>
      </c>
      <c r="AT575">
        <f t="shared" si="208"/>
        <v>0</v>
      </c>
      <c r="AU575" t="e">
        <f t="shared" si="196"/>
        <v>#REF!</v>
      </c>
      <c r="AV575">
        <f t="shared" si="197"/>
        <v>0</v>
      </c>
      <c r="AW575" t="e">
        <f t="shared" si="198"/>
        <v>#REF!</v>
      </c>
      <c r="AX575">
        <v>1</v>
      </c>
      <c r="AY575">
        <f t="shared" si="209"/>
        <v>0</v>
      </c>
      <c r="AZ575">
        <f t="shared" si="210"/>
        <v>0</v>
      </c>
      <c r="BA575">
        <f t="shared" si="211"/>
        <v>0</v>
      </c>
      <c r="BB575">
        <f t="shared" si="212"/>
        <v>0</v>
      </c>
      <c r="BC575">
        <f t="shared" si="213"/>
        <v>0</v>
      </c>
      <c r="BD575" t="e">
        <f t="shared" si="199"/>
        <v>#REF!</v>
      </c>
      <c r="BE575">
        <v>2</v>
      </c>
      <c r="BF575">
        <f t="shared" si="214"/>
        <v>0</v>
      </c>
      <c r="BG575">
        <f t="shared" si="200"/>
        <v>0</v>
      </c>
    </row>
    <row r="576" spans="2:59" ht="12" customHeight="1" x14ac:dyDescent="0.25">
      <c r="B576" t="e">
        <f>(#REF!-#REF!)/365.25</f>
        <v>#REF!</v>
      </c>
      <c r="AL576" t="e">
        <f t="shared" si="201"/>
        <v>#REF!</v>
      </c>
      <c r="AM576" t="e">
        <f t="shared" si="202"/>
        <v>#REF!</v>
      </c>
      <c r="AN576" t="e">
        <f t="shared" si="203"/>
        <v>#REF!</v>
      </c>
      <c r="AO576">
        <f t="shared" si="204"/>
        <v>0</v>
      </c>
      <c r="AP576">
        <f t="shared" si="205"/>
        <v>0</v>
      </c>
      <c r="AQ576" t="e">
        <f t="shared" si="195"/>
        <v>#REF!</v>
      </c>
      <c r="AR576">
        <f t="shared" si="206"/>
        <v>0</v>
      </c>
      <c r="AS576">
        <f t="shared" si="207"/>
        <v>0</v>
      </c>
      <c r="AT576">
        <f t="shared" si="208"/>
        <v>0</v>
      </c>
      <c r="AU576" t="e">
        <f t="shared" si="196"/>
        <v>#REF!</v>
      </c>
      <c r="AV576">
        <f t="shared" si="197"/>
        <v>0</v>
      </c>
      <c r="AW576" t="e">
        <f t="shared" si="198"/>
        <v>#REF!</v>
      </c>
      <c r="AX576">
        <v>1</v>
      </c>
      <c r="AY576">
        <f t="shared" si="209"/>
        <v>0</v>
      </c>
      <c r="AZ576">
        <f t="shared" si="210"/>
        <v>0</v>
      </c>
      <c r="BA576">
        <f t="shared" si="211"/>
        <v>0</v>
      </c>
      <c r="BB576">
        <f t="shared" si="212"/>
        <v>0</v>
      </c>
      <c r="BC576">
        <f t="shared" si="213"/>
        <v>0</v>
      </c>
      <c r="BD576" t="e">
        <f t="shared" si="199"/>
        <v>#REF!</v>
      </c>
      <c r="BE576">
        <v>2</v>
      </c>
      <c r="BF576">
        <f t="shared" si="214"/>
        <v>0</v>
      </c>
      <c r="BG576">
        <f t="shared" si="200"/>
        <v>0</v>
      </c>
    </row>
    <row r="577" spans="2:59" ht="12" customHeight="1" x14ac:dyDescent="0.25">
      <c r="B577" t="e">
        <f>(#REF!-#REF!)/365.25</f>
        <v>#REF!</v>
      </c>
      <c r="AL577" t="e">
        <f t="shared" si="201"/>
        <v>#REF!</v>
      </c>
      <c r="AM577" t="e">
        <f t="shared" si="202"/>
        <v>#REF!</v>
      </c>
      <c r="AN577" t="e">
        <f t="shared" si="203"/>
        <v>#REF!</v>
      </c>
      <c r="AO577">
        <f t="shared" si="204"/>
        <v>0</v>
      </c>
      <c r="AP577">
        <f t="shared" si="205"/>
        <v>0</v>
      </c>
      <c r="AQ577" t="e">
        <f t="shared" si="195"/>
        <v>#REF!</v>
      </c>
      <c r="AR577">
        <f t="shared" si="206"/>
        <v>0</v>
      </c>
      <c r="AS577">
        <f t="shared" si="207"/>
        <v>0</v>
      </c>
      <c r="AT577">
        <f t="shared" si="208"/>
        <v>0</v>
      </c>
      <c r="AU577" t="e">
        <f t="shared" si="196"/>
        <v>#REF!</v>
      </c>
      <c r="AV577">
        <f t="shared" si="197"/>
        <v>0</v>
      </c>
      <c r="AW577" t="e">
        <f t="shared" si="198"/>
        <v>#REF!</v>
      </c>
      <c r="AX577">
        <v>1</v>
      </c>
      <c r="AY577">
        <f t="shared" si="209"/>
        <v>0</v>
      </c>
      <c r="AZ577">
        <f t="shared" si="210"/>
        <v>0</v>
      </c>
      <c r="BA577">
        <f t="shared" si="211"/>
        <v>0</v>
      </c>
      <c r="BB577">
        <f t="shared" si="212"/>
        <v>0</v>
      </c>
      <c r="BC577">
        <f t="shared" si="213"/>
        <v>0</v>
      </c>
      <c r="BD577" t="e">
        <f t="shared" si="199"/>
        <v>#REF!</v>
      </c>
      <c r="BE577">
        <v>2</v>
      </c>
      <c r="BF577">
        <f t="shared" si="214"/>
        <v>0</v>
      </c>
      <c r="BG577">
        <f t="shared" si="200"/>
        <v>0</v>
      </c>
    </row>
    <row r="578" spans="2:59" ht="12" customHeight="1" x14ac:dyDescent="0.25">
      <c r="B578" t="e">
        <f>(#REF!-#REF!)/365.25</f>
        <v>#REF!</v>
      </c>
      <c r="AL578" t="e">
        <f t="shared" si="201"/>
        <v>#REF!</v>
      </c>
      <c r="AM578" t="e">
        <f t="shared" si="202"/>
        <v>#REF!</v>
      </c>
      <c r="AN578" t="e">
        <f t="shared" si="203"/>
        <v>#REF!</v>
      </c>
      <c r="AO578">
        <f t="shared" si="204"/>
        <v>0</v>
      </c>
      <c r="AP578">
        <f t="shared" si="205"/>
        <v>0</v>
      </c>
      <c r="AQ578" t="e">
        <f t="shared" si="195"/>
        <v>#REF!</v>
      </c>
      <c r="AR578">
        <f t="shared" si="206"/>
        <v>0</v>
      </c>
      <c r="AS578">
        <f t="shared" si="207"/>
        <v>0</v>
      </c>
      <c r="AT578">
        <f t="shared" si="208"/>
        <v>0</v>
      </c>
      <c r="AU578" t="e">
        <f t="shared" si="196"/>
        <v>#REF!</v>
      </c>
      <c r="AV578">
        <f t="shared" si="197"/>
        <v>0</v>
      </c>
      <c r="AW578" t="e">
        <f t="shared" si="198"/>
        <v>#REF!</v>
      </c>
      <c r="AX578">
        <v>1</v>
      </c>
      <c r="AY578">
        <f t="shared" si="209"/>
        <v>0</v>
      </c>
      <c r="AZ578">
        <f t="shared" si="210"/>
        <v>0</v>
      </c>
      <c r="BA578">
        <f t="shared" si="211"/>
        <v>0</v>
      </c>
      <c r="BB578">
        <f t="shared" si="212"/>
        <v>0</v>
      </c>
      <c r="BC578">
        <f t="shared" si="213"/>
        <v>0</v>
      </c>
      <c r="BD578" t="e">
        <f t="shared" si="199"/>
        <v>#REF!</v>
      </c>
      <c r="BE578">
        <v>2</v>
      </c>
      <c r="BF578">
        <f t="shared" si="214"/>
        <v>0</v>
      </c>
      <c r="BG578">
        <f t="shared" si="200"/>
        <v>0</v>
      </c>
    </row>
    <row r="579" spans="2:59" ht="12" customHeight="1" x14ac:dyDescent="0.25">
      <c r="B579" t="e">
        <f>(#REF!-#REF!)/365.25</f>
        <v>#REF!</v>
      </c>
      <c r="AL579" t="e">
        <f t="shared" si="201"/>
        <v>#REF!</v>
      </c>
      <c r="AM579" t="e">
        <f t="shared" si="202"/>
        <v>#REF!</v>
      </c>
      <c r="AN579" t="e">
        <f t="shared" si="203"/>
        <v>#REF!</v>
      </c>
      <c r="AO579">
        <f t="shared" si="204"/>
        <v>0</v>
      </c>
      <c r="AP579">
        <f t="shared" si="205"/>
        <v>0</v>
      </c>
      <c r="AQ579" t="e">
        <f t="shared" si="195"/>
        <v>#REF!</v>
      </c>
      <c r="AR579">
        <f t="shared" si="206"/>
        <v>0</v>
      </c>
      <c r="AS579">
        <f t="shared" si="207"/>
        <v>0</v>
      </c>
      <c r="AT579">
        <f t="shared" si="208"/>
        <v>0</v>
      </c>
      <c r="AU579" t="e">
        <f t="shared" si="196"/>
        <v>#REF!</v>
      </c>
      <c r="AV579">
        <f t="shared" si="197"/>
        <v>0</v>
      </c>
      <c r="AW579" t="e">
        <f t="shared" si="198"/>
        <v>#REF!</v>
      </c>
      <c r="AX579">
        <v>1</v>
      </c>
      <c r="AY579">
        <f t="shared" si="209"/>
        <v>0</v>
      </c>
      <c r="AZ579">
        <f t="shared" si="210"/>
        <v>0</v>
      </c>
      <c r="BA579">
        <f t="shared" si="211"/>
        <v>0</v>
      </c>
      <c r="BB579">
        <f t="shared" si="212"/>
        <v>0</v>
      </c>
      <c r="BC579">
        <f t="shared" si="213"/>
        <v>0</v>
      </c>
      <c r="BD579" t="e">
        <f t="shared" si="199"/>
        <v>#REF!</v>
      </c>
      <c r="BE579">
        <v>2</v>
      </c>
      <c r="BF579">
        <f t="shared" si="214"/>
        <v>0</v>
      </c>
      <c r="BG579">
        <f t="shared" si="200"/>
        <v>0</v>
      </c>
    </row>
    <row r="580" spans="2:59" ht="12" customHeight="1" x14ac:dyDescent="0.25">
      <c r="B580" t="e">
        <f>(#REF!-#REF!)/365.25</f>
        <v>#REF!</v>
      </c>
      <c r="AL580" t="e">
        <f t="shared" si="201"/>
        <v>#REF!</v>
      </c>
      <c r="AM580" t="e">
        <f t="shared" si="202"/>
        <v>#REF!</v>
      </c>
      <c r="AN580" t="e">
        <f t="shared" si="203"/>
        <v>#REF!</v>
      </c>
      <c r="AO580">
        <f t="shared" si="204"/>
        <v>0</v>
      </c>
      <c r="AP580">
        <f t="shared" si="205"/>
        <v>0</v>
      </c>
      <c r="AQ580" t="e">
        <f t="shared" si="195"/>
        <v>#REF!</v>
      </c>
      <c r="AR580">
        <f t="shared" si="206"/>
        <v>0</v>
      </c>
      <c r="AS580">
        <f t="shared" si="207"/>
        <v>0</v>
      </c>
      <c r="AT580">
        <f t="shared" si="208"/>
        <v>0</v>
      </c>
      <c r="AU580" t="e">
        <f t="shared" si="196"/>
        <v>#REF!</v>
      </c>
      <c r="AV580">
        <f t="shared" si="197"/>
        <v>0</v>
      </c>
      <c r="AW580" t="e">
        <f t="shared" si="198"/>
        <v>#REF!</v>
      </c>
      <c r="AX580">
        <v>1</v>
      </c>
      <c r="AY580">
        <f t="shared" si="209"/>
        <v>0</v>
      </c>
      <c r="AZ580">
        <f t="shared" si="210"/>
        <v>0</v>
      </c>
      <c r="BA580">
        <f t="shared" si="211"/>
        <v>0</v>
      </c>
      <c r="BB580">
        <f t="shared" si="212"/>
        <v>0</v>
      </c>
      <c r="BC580">
        <f t="shared" si="213"/>
        <v>0</v>
      </c>
      <c r="BD580" t="e">
        <f t="shared" si="199"/>
        <v>#REF!</v>
      </c>
      <c r="BE580">
        <v>2</v>
      </c>
      <c r="BF580">
        <f t="shared" si="214"/>
        <v>0</v>
      </c>
      <c r="BG580">
        <f t="shared" si="200"/>
        <v>0</v>
      </c>
    </row>
    <row r="581" spans="2:59" ht="12" customHeight="1" x14ac:dyDescent="0.25">
      <c r="B581" t="e">
        <f>(#REF!-#REF!)/365.25</f>
        <v>#REF!</v>
      </c>
      <c r="AL581" t="e">
        <f t="shared" si="201"/>
        <v>#REF!</v>
      </c>
      <c r="AM581" t="e">
        <f t="shared" si="202"/>
        <v>#REF!</v>
      </c>
      <c r="AN581" t="e">
        <f t="shared" si="203"/>
        <v>#REF!</v>
      </c>
      <c r="AO581">
        <f t="shared" si="204"/>
        <v>0</v>
      </c>
      <c r="AP581">
        <f t="shared" si="205"/>
        <v>0</v>
      </c>
      <c r="AQ581" t="e">
        <f t="shared" si="195"/>
        <v>#REF!</v>
      </c>
      <c r="AR581">
        <f t="shared" si="206"/>
        <v>0</v>
      </c>
      <c r="AS581">
        <f t="shared" si="207"/>
        <v>0</v>
      </c>
      <c r="AT581">
        <f t="shared" si="208"/>
        <v>0</v>
      </c>
      <c r="AU581" t="e">
        <f t="shared" si="196"/>
        <v>#REF!</v>
      </c>
      <c r="AV581">
        <f t="shared" si="197"/>
        <v>0</v>
      </c>
      <c r="AW581" t="e">
        <f t="shared" si="198"/>
        <v>#REF!</v>
      </c>
      <c r="AX581">
        <v>1</v>
      </c>
      <c r="AY581">
        <f t="shared" si="209"/>
        <v>0</v>
      </c>
      <c r="AZ581">
        <f t="shared" si="210"/>
        <v>0</v>
      </c>
      <c r="BA581">
        <f t="shared" si="211"/>
        <v>0</v>
      </c>
      <c r="BB581">
        <f t="shared" si="212"/>
        <v>0</v>
      </c>
      <c r="BC581">
        <f t="shared" si="213"/>
        <v>0</v>
      </c>
      <c r="BD581" t="e">
        <f t="shared" si="199"/>
        <v>#REF!</v>
      </c>
      <c r="BE581">
        <v>2</v>
      </c>
      <c r="BF581">
        <f t="shared" si="214"/>
        <v>0</v>
      </c>
      <c r="BG581">
        <f t="shared" si="200"/>
        <v>0</v>
      </c>
    </row>
    <row r="582" spans="2:59" ht="12" customHeight="1" x14ac:dyDescent="0.25">
      <c r="B582" t="e">
        <f>(#REF!-#REF!)/365.25</f>
        <v>#REF!</v>
      </c>
      <c r="AL582" t="e">
        <f t="shared" si="201"/>
        <v>#REF!</v>
      </c>
      <c r="AM582" t="e">
        <f t="shared" si="202"/>
        <v>#REF!</v>
      </c>
      <c r="AN582" t="e">
        <f t="shared" si="203"/>
        <v>#REF!</v>
      </c>
      <c r="AO582">
        <f t="shared" si="204"/>
        <v>0</v>
      </c>
      <c r="AP582">
        <f t="shared" si="205"/>
        <v>0</v>
      </c>
      <c r="AQ582" t="e">
        <f t="shared" si="195"/>
        <v>#REF!</v>
      </c>
      <c r="AR582">
        <f t="shared" si="206"/>
        <v>0</v>
      </c>
      <c r="AS582">
        <f t="shared" si="207"/>
        <v>0</v>
      </c>
      <c r="AT582">
        <f t="shared" si="208"/>
        <v>0</v>
      </c>
      <c r="AU582" t="e">
        <f t="shared" si="196"/>
        <v>#REF!</v>
      </c>
      <c r="AV582">
        <f t="shared" si="197"/>
        <v>0</v>
      </c>
      <c r="AW582" t="e">
        <f t="shared" si="198"/>
        <v>#REF!</v>
      </c>
      <c r="AX582">
        <v>1</v>
      </c>
      <c r="AY582">
        <f t="shared" si="209"/>
        <v>0</v>
      </c>
      <c r="AZ582">
        <f t="shared" si="210"/>
        <v>0</v>
      </c>
      <c r="BA582">
        <f t="shared" si="211"/>
        <v>0</v>
      </c>
      <c r="BB582">
        <f t="shared" si="212"/>
        <v>0</v>
      </c>
      <c r="BC582">
        <f t="shared" si="213"/>
        <v>0</v>
      </c>
      <c r="BD582" t="e">
        <f t="shared" si="199"/>
        <v>#REF!</v>
      </c>
      <c r="BE582">
        <v>2</v>
      </c>
      <c r="BF582">
        <f t="shared" si="214"/>
        <v>0</v>
      </c>
      <c r="BG582">
        <f t="shared" si="200"/>
        <v>0</v>
      </c>
    </row>
    <row r="583" spans="2:59" ht="12" customHeight="1" x14ac:dyDescent="0.25">
      <c r="B583" t="e">
        <f>(#REF!-#REF!)/365.25</f>
        <v>#REF!</v>
      </c>
      <c r="AL583" t="e">
        <f t="shared" si="201"/>
        <v>#REF!</v>
      </c>
      <c r="AM583" t="e">
        <f t="shared" si="202"/>
        <v>#REF!</v>
      </c>
      <c r="AN583" t="e">
        <f t="shared" si="203"/>
        <v>#REF!</v>
      </c>
      <c r="AO583">
        <f t="shared" si="204"/>
        <v>0</v>
      </c>
      <c r="AP583">
        <f t="shared" si="205"/>
        <v>0</v>
      </c>
      <c r="AQ583" t="e">
        <f t="shared" si="195"/>
        <v>#REF!</v>
      </c>
      <c r="AR583">
        <f t="shared" si="206"/>
        <v>0</v>
      </c>
      <c r="AS583">
        <f t="shared" si="207"/>
        <v>0</v>
      </c>
      <c r="AT583">
        <f t="shared" si="208"/>
        <v>0</v>
      </c>
      <c r="AU583" t="e">
        <f t="shared" si="196"/>
        <v>#REF!</v>
      </c>
      <c r="AV583">
        <f t="shared" si="197"/>
        <v>0</v>
      </c>
      <c r="AW583" t="e">
        <f t="shared" si="198"/>
        <v>#REF!</v>
      </c>
      <c r="AX583">
        <v>1</v>
      </c>
      <c r="AY583">
        <f t="shared" si="209"/>
        <v>0</v>
      </c>
      <c r="AZ583">
        <f t="shared" si="210"/>
        <v>0</v>
      </c>
      <c r="BA583">
        <f t="shared" si="211"/>
        <v>0</v>
      </c>
      <c r="BB583">
        <f t="shared" si="212"/>
        <v>0</v>
      </c>
      <c r="BC583">
        <f t="shared" si="213"/>
        <v>0</v>
      </c>
      <c r="BD583" t="e">
        <f t="shared" si="199"/>
        <v>#REF!</v>
      </c>
      <c r="BE583">
        <v>2</v>
      </c>
      <c r="BF583">
        <f t="shared" si="214"/>
        <v>0</v>
      </c>
      <c r="BG583">
        <f t="shared" si="200"/>
        <v>0</v>
      </c>
    </row>
    <row r="584" spans="2:59" ht="12" customHeight="1" x14ac:dyDescent="0.25">
      <c r="B584" t="e">
        <f>(#REF!-#REF!)/365.25</f>
        <v>#REF!</v>
      </c>
      <c r="AL584" t="e">
        <f t="shared" si="201"/>
        <v>#REF!</v>
      </c>
      <c r="AM584" t="e">
        <f t="shared" si="202"/>
        <v>#REF!</v>
      </c>
      <c r="AN584" t="e">
        <f t="shared" si="203"/>
        <v>#REF!</v>
      </c>
      <c r="AO584">
        <f t="shared" si="204"/>
        <v>0</v>
      </c>
      <c r="AP584">
        <f t="shared" si="205"/>
        <v>0</v>
      </c>
      <c r="AQ584" t="e">
        <f t="shared" si="195"/>
        <v>#REF!</v>
      </c>
      <c r="AR584">
        <f t="shared" si="206"/>
        <v>0</v>
      </c>
      <c r="AS584">
        <f t="shared" si="207"/>
        <v>0</v>
      </c>
      <c r="AT584">
        <f t="shared" si="208"/>
        <v>0</v>
      </c>
      <c r="AU584" t="e">
        <f t="shared" si="196"/>
        <v>#REF!</v>
      </c>
      <c r="AV584">
        <f t="shared" si="197"/>
        <v>0</v>
      </c>
      <c r="AW584" t="e">
        <f t="shared" si="198"/>
        <v>#REF!</v>
      </c>
      <c r="AX584">
        <v>1</v>
      </c>
      <c r="AY584">
        <f t="shared" si="209"/>
        <v>0</v>
      </c>
      <c r="AZ584">
        <f t="shared" si="210"/>
        <v>0</v>
      </c>
      <c r="BA584">
        <f t="shared" si="211"/>
        <v>0</v>
      </c>
      <c r="BB584">
        <f t="shared" si="212"/>
        <v>0</v>
      </c>
      <c r="BC584">
        <f t="shared" si="213"/>
        <v>0</v>
      </c>
      <c r="BD584" t="e">
        <f t="shared" si="199"/>
        <v>#REF!</v>
      </c>
      <c r="BE584">
        <v>2</v>
      </c>
      <c r="BF584">
        <f t="shared" si="214"/>
        <v>0</v>
      </c>
      <c r="BG584">
        <f t="shared" si="200"/>
        <v>0</v>
      </c>
    </row>
    <row r="585" spans="2:59" ht="12" customHeight="1" x14ac:dyDescent="0.25">
      <c r="B585" t="e">
        <f>(#REF!-#REF!)/365.25</f>
        <v>#REF!</v>
      </c>
      <c r="AL585" t="e">
        <f t="shared" si="201"/>
        <v>#REF!</v>
      </c>
      <c r="AM585" t="e">
        <f t="shared" si="202"/>
        <v>#REF!</v>
      </c>
      <c r="AN585" t="e">
        <f t="shared" si="203"/>
        <v>#REF!</v>
      </c>
      <c r="AO585">
        <f t="shared" si="204"/>
        <v>0</v>
      </c>
      <c r="AP585">
        <f t="shared" si="205"/>
        <v>0</v>
      </c>
      <c r="AQ585" t="e">
        <f t="shared" si="195"/>
        <v>#REF!</v>
      </c>
      <c r="AR585">
        <f t="shared" si="206"/>
        <v>0</v>
      </c>
      <c r="AS585">
        <f t="shared" si="207"/>
        <v>0</v>
      </c>
      <c r="AT585">
        <f t="shared" si="208"/>
        <v>0</v>
      </c>
      <c r="AU585" t="e">
        <f t="shared" si="196"/>
        <v>#REF!</v>
      </c>
      <c r="AV585">
        <f t="shared" si="197"/>
        <v>0</v>
      </c>
      <c r="AW585" t="e">
        <f t="shared" si="198"/>
        <v>#REF!</v>
      </c>
      <c r="AX585">
        <v>1</v>
      </c>
      <c r="AY585">
        <f t="shared" si="209"/>
        <v>0</v>
      </c>
      <c r="AZ585">
        <f t="shared" si="210"/>
        <v>0</v>
      </c>
      <c r="BA585">
        <f t="shared" si="211"/>
        <v>0</v>
      </c>
      <c r="BB585">
        <f t="shared" si="212"/>
        <v>0</v>
      </c>
      <c r="BC585">
        <f t="shared" si="213"/>
        <v>0</v>
      </c>
      <c r="BD585" t="e">
        <f t="shared" si="199"/>
        <v>#REF!</v>
      </c>
      <c r="BE585">
        <v>2</v>
      </c>
      <c r="BF585">
        <f t="shared" si="214"/>
        <v>0</v>
      </c>
      <c r="BG585">
        <f t="shared" si="200"/>
        <v>0</v>
      </c>
    </row>
    <row r="586" spans="2:59" ht="12" customHeight="1" x14ac:dyDescent="0.25">
      <c r="B586" t="e">
        <f>(#REF!-#REF!)/365.25</f>
        <v>#REF!</v>
      </c>
      <c r="AL586" t="e">
        <f t="shared" si="201"/>
        <v>#REF!</v>
      </c>
      <c r="AM586" t="e">
        <f t="shared" si="202"/>
        <v>#REF!</v>
      </c>
      <c r="AN586" t="e">
        <f t="shared" si="203"/>
        <v>#REF!</v>
      </c>
      <c r="AO586">
        <f t="shared" si="204"/>
        <v>0</v>
      </c>
      <c r="AP586">
        <f t="shared" si="205"/>
        <v>0</v>
      </c>
      <c r="AQ586" t="e">
        <f t="shared" si="195"/>
        <v>#REF!</v>
      </c>
      <c r="AR586">
        <f t="shared" si="206"/>
        <v>0</v>
      </c>
      <c r="AS586">
        <f t="shared" si="207"/>
        <v>0</v>
      </c>
      <c r="AT586">
        <f t="shared" si="208"/>
        <v>0</v>
      </c>
      <c r="AU586" t="e">
        <f t="shared" si="196"/>
        <v>#REF!</v>
      </c>
      <c r="AV586">
        <f t="shared" si="197"/>
        <v>0</v>
      </c>
      <c r="AW586" t="e">
        <f t="shared" si="198"/>
        <v>#REF!</v>
      </c>
      <c r="AX586">
        <v>1</v>
      </c>
      <c r="AY586">
        <f t="shared" si="209"/>
        <v>0</v>
      </c>
      <c r="AZ586">
        <f t="shared" si="210"/>
        <v>0</v>
      </c>
      <c r="BA586">
        <f t="shared" si="211"/>
        <v>0</v>
      </c>
      <c r="BB586">
        <f t="shared" si="212"/>
        <v>0</v>
      </c>
      <c r="BC586">
        <f t="shared" si="213"/>
        <v>0</v>
      </c>
      <c r="BD586" t="e">
        <f t="shared" si="199"/>
        <v>#REF!</v>
      </c>
      <c r="BE586">
        <v>2</v>
      </c>
      <c r="BF586">
        <f t="shared" si="214"/>
        <v>0</v>
      </c>
      <c r="BG586">
        <f t="shared" si="200"/>
        <v>0</v>
      </c>
    </row>
    <row r="587" spans="2:59" ht="12" customHeight="1" x14ac:dyDescent="0.25">
      <c r="B587" t="e">
        <f>(#REF!-#REF!)/365.25</f>
        <v>#REF!</v>
      </c>
      <c r="AL587" t="e">
        <f t="shared" si="201"/>
        <v>#REF!</v>
      </c>
      <c r="AM587" t="e">
        <f t="shared" si="202"/>
        <v>#REF!</v>
      </c>
      <c r="AN587" t="e">
        <f t="shared" si="203"/>
        <v>#REF!</v>
      </c>
      <c r="AO587">
        <f t="shared" si="204"/>
        <v>0</v>
      </c>
      <c r="AP587">
        <f t="shared" si="205"/>
        <v>0</v>
      </c>
      <c r="AQ587" t="e">
        <f t="shared" si="195"/>
        <v>#REF!</v>
      </c>
      <c r="AR587">
        <f t="shared" si="206"/>
        <v>0</v>
      </c>
      <c r="AS587">
        <f t="shared" si="207"/>
        <v>0</v>
      </c>
      <c r="AT587">
        <f t="shared" si="208"/>
        <v>0</v>
      </c>
      <c r="AU587" t="e">
        <f t="shared" si="196"/>
        <v>#REF!</v>
      </c>
      <c r="AV587">
        <f t="shared" si="197"/>
        <v>0</v>
      </c>
      <c r="AW587" t="e">
        <f t="shared" si="198"/>
        <v>#REF!</v>
      </c>
      <c r="AX587">
        <v>1</v>
      </c>
      <c r="AY587">
        <f t="shared" si="209"/>
        <v>0</v>
      </c>
      <c r="AZ587">
        <f t="shared" si="210"/>
        <v>0</v>
      </c>
      <c r="BA587">
        <f t="shared" si="211"/>
        <v>0</v>
      </c>
      <c r="BB587">
        <f t="shared" si="212"/>
        <v>0</v>
      </c>
      <c r="BC587">
        <f t="shared" si="213"/>
        <v>0</v>
      </c>
      <c r="BD587" t="e">
        <f t="shared" si="199"/>
        <v>#REF!</v>
      </c>
      <c r="BE587">
        <v>2</v>
      </c>
      <c r="BF587">
        <f t="shared" si="214"/>
        <v>0</v>
      </c>
      <c r="BG587">
        <f t="shared" si="200"/>
        <v>0</v>
      </c>
    </row>
    <row r="588" spans="2:59" ht="12" customHeight="1" x14ac:dyDescent="0.25">
      <c r="B588" t="e">
        <f>(#REF!-#REF!)/365.25</f>
        <v>#REF!</v>
      </c>
      <c r="AL588" t="e">
        <f t="shared" si="201"/>
        <v>#REF!</v>
      </c>
      <c r="AM588" t="e">
        <f t="shared" si="202"/>
        <v>#REF!</v>
      </c>
      <c r="AN588" t="e">
        <f t="shared" si="203"/>
        <v>#REF!</v>
      </c>
      <c r="AO588">
        <f t="shared" si="204"/>
        <v>0</v>
      </c>
      <c r="AP588">
        <f t="shared" si="205"/>
        <v>0</v>
      </c>
      <c r="AQ588" t="e">
        <f t="shared" si="195"/>
        <v>#REF!</v>
      </c>
      <c r="AR588">
        <f t="shared" si="206"/>
        <v>0</v>
      </c>
      <c r="AS588">
        <f t="shared" si="207"/>
        <v>0</v>
      </c>
      <c r="AT588">
        <f t="shared" si="208"/>
        <v>0</v>
      </c>
      <c r="AU588" t="e">
        <f t="shared" si="196"/>
        <v>#REF!</v>
      </c>
      <c r="AV588">
        <f t="shared" si="197"/>
        <v>0</v>
      </c>
      <c r="AW588" t="e">
        <f t="shared" si="198"/>
        <v>#REF!</v>
      </c>
      <c r="AX588">
        <v>1</v>
      </c>
      <c r="AY588">
        <f t="shared" si="209"/>
        <v>0</v>
      </c>
      <c r="AZ588">
        <f t="shared" si="210"/>
        <v>0</v>
      </c>
      <c r="BA588">
        <f t="shared" si="211"/>
        <v>0</v>
      </c>
      <c r="BB588">
        <f t="shared" si="212"/>
        <v>0</v>
      </c>
      <c r="BC588">
        <f t="shared" si="213"/>
        <v>0</v>
      </c>
      <c r="BD588" t="e">
        <f t="shared" si="199"/>
        <v>#REF!</v>
      </c>
      <c r="BE588">
        <v>2</v>
      </c>
      <c r="BF588">
        <f t="shared" si="214"/>
        <v>0</v>
      </c>
      <c r="BG588">
        <f t="shared" si="200"/>
        <v>0</v>
      </c>
    </row>
    <row r="589" spans="2:59" ht="12" customHeight="1" x14ac:dyDescent="0.25">
      <c r="B589" t="e">
        <f>(#REF!-#REF!)/365.25</f>
        <v>#REF!</v>
      </c>
      <c r="AL589" t="e">
        <f t="shared" si="201"/>
        <v>#REF!</v>
      </c>
      <c r="AM589" t="e">
        <f t="shared" si="202"/>
        <v>#REF!</v>
      </c>
      <c r="AN589" t="e">
        <f t="shared" si="203"/>
        <v>#REF!</v>
      </c>
      <c r="AO589">
        <f t="shared" si="204"/>
        <v>0</v>
      </c>
      <c r="AP589">
        <f t="shared" si="205"/>
        <v>0</v>
      </c>
      <c r="AQ589" t="e">
        <f t="shared" si="195"/>
        <v>#REF!</v>
      </c>
      <c r="AR589">
        <f t="shared" si="206"/>
        <v>0</v>
      </c>
      <c r="AS589">
        <f t="shared" si="207"/>
        <v>0</v>
      </c>
      <c r="AT589">
        <f t="shared" si="208"/>
        <v>0</v>
      </c>
      <c r="AU589" t="e">
        <f t="shared" si="196"/>
        <v>#REF!</v>
      </c>
      <c r="AV589">
        <f t="shared" si="197"/>
        <v>0</v>
      </c>
      <c r="AW589" t="e">
        <f t="shared" si="198"/>
        <v>#REF!</v>
      </c>
      <c r="AX589">
        <v>1</v>
      </c>
      <c r="AY589">
        <f t="shared" si="209"/>
        <v>0</v>
      </c>
      <c r="AZ589">
        <f t="shared" si="210"/>
        <v>0</v>
      </c>
      <c r="BA589">
        <f t="shared" si="211"/>
        <v>0</v>
      </c>
      <c r="BB589">
        <f t="shared" si="212"/>
        <v>0</v>
      </c>
      <c r="BC589">
        <f t="shared" si="213"/>
        <v>0</v>
      </c>
      <c r="BD589" t="e">
        <f t="shared" si="199"/>
        <v>#REF!</v>
      </c>
      <c r="BE589">
        <v>2</v>
      </c>
      <c r="BF589">
        <f t="shared" si="214"/>
        <v>0</v>
      </c>
      <c r="BG589">
        <f t="shared" si="200"/>
        <v>0</v>
      </c>
    </row>
    <row r="590" spans="2:59" ht="12" customHeight="1" x14ac:dyDescent="0.25">
      <c r="B590" t="e">
        <f>(#REF!-#REF!)/365.25</f>
        <v>#REF!</v>
      </c>
      <c r="AL590" t="e">
        <f t="shared" si="201"/>
        <v>#REF!</v>
      </c>
      <c r="AM590" t="e">
        <f t="shared" si="202"/>
        <v>#REF!</v>
      </c>
      <c r="AN590" t="e">
        <f t="shared" si="203"/>
        <v>#REF!</v>
      </c>
      <c r="AO590">
        <f t="shared" si="204"/>
        <v>0</v>
      </c>
      <c r="AP590">
        <f t="shared" si="205"/>
        <v>0</v>
      </c>
      <c r="AQ590" t="e">
        <f t="shared" si="195"/>
        <v>#REF!</v>
      </c>
      <c r="AR590">
        <f t="shared" si="206"/>
        <v>0</v>
      </c>
      <c r="AS590">
        <f t="shared" si="207"/>
        <v>0</v>
      </c>
      <c r="AT590">
        <f t="shared" si="208"/>
        <v>0</v>
      </c>
      <c r="AU590" t="e">
        <f t="shared" si="196"/>
        <v>#REF!</v>
      </c>
      <c r="AV590">
        <f t="shared" si="197"/>
        <v>0</v>
      </c>
      <c r="AW590" t="e">
        <f t="shared" si="198"/>
        <v>#REF!</v>
      </c>
      <c r="AX590">
        <v>1</v>
      </c>
      <c r="AY590">
        <f t="shared" si="209"/>
        <v>0</v>
      </c>
      <c r="AZ590">
        <f t="shared" si="210"/>
        <v>0</v>
      </c>
      <c r="BA590">
        <f t="shared" si="211"/>
        <v>0</v>
      </c>
      <c r="BB590">
        <f t="shared" si="212"/>
        <v>0</v>
      </c>
      <c r="BC590">
        <f t="shared" si="213"/>
        <v>0</v>
      </c>
      <c r="BD590" t="e">
        <f t="shared" si="199"/>
        <v>#REF!</v>
      </c>
      <c r="BE590">
        <v>2</v>
      </c>
      <c r="BF590">
        <f t="shared" si="214"/>
        <v>0</v>
      </c>
      <c r="BG590">
        <f t="shared" si="200"/>
        <v>0</v>
      </c>
    </row>
    <row r="591" spans="2:59" ht="12" customHeight="1" x14ac:dyDescent="0.25">
      <c r="B591" t="e">
        <f>(#REF!-#REF!)/365.25</f>
        <v>#REF!</v>
      </c>
      <c r="AL591" t="e">
        <f t="shared" si="201"/>
        <v>#REF!</v>
      </c>
      <c r="AM591" t="e">
        <f t="shared" si="202"/>
        <v>#REF!</v>
      </c>
      <c r="AN591" t="e">
        <f t="shared" si="203"/>
        <v>#REF!</v>
      </c>
      <c r="AO591">
        <f t="shared" si="204"/>
        <v>0</v>
      </c>
      <c r="AP591">
        <f t="shared" si="205"/>
        <v>0</v>
      </c>
      <c r="AQ591" t="e">
        <f t="shared" si="195"/>
        <v>#REF!</v>
      </c>
      <c r="AR591">
        <f t="shared" si="206"/>
        <v>0</v>
      </c>
      <c r="AS591">
        <f t="shared" si="207"/>
        <v>0</v>
      </c>
      <c r="AT591">
        <f t="shared" si="208"/>
        <v>0</v>
      </c>
      <c r="AU591" t="e">
        <f t="shared" si="196"/>
        <v>#REF!</v>
      </c>
      <c r="AV591">
        <f t="shared" si="197"/>
        <v>0</v>
      </c>
      <c r="AW591" t="e">
        <f t="shared" si="198"/>
        <v>#REF!</v>
      </c>
      <c r="AX591">
        <v>1</v>
      </c>
      <c r="AY591">
        <f t="shared" si="209"/>
        <v>0</v>
      </c>
      <c r="AZ591">
        <f t="shared" si="210"/>
        <v>0</v>
      </c>
      <c r="BA591">
        <f t="shared" si="211"/>
        <v>0</v>
      </c>
      <c r="BB591">
        <f t="shared" si="212"/>
        <v>0</v>
      </c>
      <c r="BC591">
        <f t="shared" si="213"/>
        <v>0</v>
      </c>
      <c r="BD591" t="e">
        <f t="shared" si="199"/>
        <v>#REF!</v>
      </c>
      <c r="BE591">
        <v>2</v>
      </c>
      <c r="BF591">
        <f t="shared" si="214"/>
        <v>0</v>
      </c>
      <c r="BG591">
        <f t="shared" si="200"/>
        <v>0</v>
      </c>
    </row>
    <row r="592" spans="2:59" ht="12" customHeight="1" x14ac:dyDescent="0.25">
      <c r="B592" t="e">
        <f>(#REF!-#REF!)/365.25</f>
        <v>#REF!</v>
      </c>
      <c r="AL592" t="e">
        <f t="shared" si="201"/>
        <v>#REF!</v>
      </c>
      <c r="AM592" t="e">
        <f t="shared" si="202"/>
        <v>#REF!</v>
      </c>
      <c r="AN592" t="e">
        <f t="shared" si="203"/>
        <v>#REF!</v>
      </c>
      <c r="AO592">
        <f t="shared" si="204"/>
        <v>0</v>
      </c>
      <c r="AP592">
        <f t="shared" si="205"/>
        <v>0</v>
      </c>
      <c r="AQ592" t="e">
        <f t="shared" si="195"/>
        <v>#REF!</v>
      </c>
      <c r="AR592">
        <f t="shared" si="206"/>
        <v>0</v>
      </c>
      <c r="AS592">
        <f t="shared" si="207"/>
        <v>0</v>
      </c>
      <c r="AT592">
        <f t="shared" si="208"/>
        <v>0</v>
      </c>
      <c r="AU592" t="e">
        <f t="shared" si="196"/>
        <v>#REF!</v>
      </c>
      <c r="AV592">
        <f t="shared" si="197"/>
        <v>0</v>
      </c>
      <c r="AW592" t="e">
        <f t="shared" si="198"/>
        <v>#REF!</v>
      </c>
      <c r="AX592">
        <v>1</v>
      </c>
      <c r="AY592">
        <f t="shared" si="209"/>
        <v>0</v>
      </c>
      <c r="AZ592">
        <f t="shared" si="210"/>
        <v>0</v>
      </c>
      <c r="BA592">
        <f t="shared" si="211"/>
        <v>0</v>
      </c>
      <c r="BB592">
        <f t="shared" si="212"/>
        <v>0</v>
      </c>
      <c r="BC592">
        <f t="shared" si="213"/>
        <v>0</v>
      </c>
      <c r="BD592" t="e">
        <f t="shared" si="199"/>
        <v>#REF!</v>
      </c>
      <c r="BE592">
        <v>2</v>
      </c>
      <c r="BF592">
        <f t="shared" si="214"/>
        <v>0</v>
      </c>
      <c r="BG592">
        <f t="shared" si="200"/>
        <v>0</v>
      </c>
    </row>
    <row r="593" spans="2:59" ht="12" customHeight="1" x14ac:dyDescent="0.25">
      <c r="B593" t="e">
        <f>(#REF!-#REF!)/365.25</f>
        <v>#REF!</v>
      </c>
      <c r="AL593" t="e">
        <f t="shared" si="201"/>
        <v>#REF!</v>
      </c>
      <c r="AM593" t="e">
        <f t="shared" si="202"/>
        <v>#REF!</v>
      </c>
      <c r="AN593" t="e">
        <f t="shared" si="203"/>
        <v>#REF!</v>
      </c>
      <c r="AO593">
        <f t="shared" si="204"/>
        <v>0</v>
      </c>
      <c r="AP593">
        <f t="shared" si="205"/>
        <v>0</v>
      </c>
      <c r="AQ593" t="e">
        <f t="shared" si="195"/>
        <v>#REF!</v>
      </c>
      <c r="AR593">
        <f t="shared" si="206"/>
        <v>0</v>
      </c>
      <c r="AS593">
        <f t="shared" si="207"/>
        <v>0</v>
      </c>
      <c r="AT593">
        <f t="shared" si="208"/>
        <v>0</v>
      </c>
      <c r="AU593" t="e">
        <f t="shared" si="196"/>
        <v>#REF!</v>
      </c>
      <c r="AV593">
        <f t="shared" si="197"/>
        <v>0</v>
      </c>
      <c r="AW593" t="e">
        <f t="shared" si="198"/>
        <v>#REF!</v>
      </c>
      <c r="AX593">
        <v>1</v>
      </c>
      <c r="AY593">
        <f t="shared" si="209"/>
        <v>0</v>
      </c>
      <c r="AZ593">
        <f t="shared" si="210"/>
        <v>0</v>
      </c>
      <c r="BA593">
        <f t="shared" si="211"/>
        <v>0</v>
      </c>
      <c r="BB593">
        <f t="shared" si="212"/>
        <v>0</v>
      </c>
      <c r="BC593">
        <f t="shared" si="213"/>
        <v>0</v>
      </c>
      <c r="BD593" t="e">
        <f t="shared" si="199"/>
        <v>#REF!</v>
      </c>
      <c r="BE593">
        <v>2</v>
      </c>
      <c r="BF593">
        <f t="shared" si="214"/>
        <v>0</v>
      </c>
      <c r="BG593">
        <f t="shared" si="200"/>
        <v>0</v>
      </c>
    </row>
    <row r="594" spans="2:59" ht="12" customHeight="1" x14ac:dyDescent="0.25">
      <c r="B594" t="e">
        <f>(#REF!-#REF!)/365.25</f>
        <v>#REF!</v>
      </c>
      <c r="AL594" t="e">
        <f t="shared" si="201"/>
        <v>#REF!</v>
      </c>
      <c r="AM594" t="e">
        <f t="shared" si="202"/>
        <v>#REF!</v>
      </c>
      <c r="AN594" t="e">
        <f t="shared" si="203"/>
        <v>#REF!</v>
      </c>
      <c r="AO594">
        <f t="shared" si="204"/>
        <v>0</v>
      </c>
      <c r="AP594">
        <f t="shared" si="205"/>
        <v>0</v>
      </c>
      <c r="AQ594" t="e">
        <f t="shared" si="195"/>
        <v>#REF!</v>
      </c>
      <c r="AR594">
        <f t="shared" si="206"/>
        <v>0</v>
      </c>
      <c r="AS594">
        <f t="shared" si="207"/>
        <v>0</v>
      </c>
      <c r="AT594">
        <f t="shared" si="208"/>
        <v>0</v>
      </c>
      <c r="AU594" t="e">
        <f t="shared" si="196"/>
        <v>#REF!</v>
      </c>
      <c r="AV594">
        <f t="shared" si="197"/>
        <v>0</v>
      </c>
      <c r="AW594" t="e">
        <f t="shared" si="198"/>
        <v>#REF!</v>
      </c>
      <c r="AX594">
        <v>1</v>
      </c>
      <c r="AY594">
        <f t="shared" si="209"/>
        <v>0</v>
      </c>
      <c r="AZ594">
        <f t="shared" si="210"/>
        <v>0</v>
      </c>
      <c r="BA594">
        <f t="shared" si="211"/>
        <v>0</v>
      </c>
      <c r="BB594">
        <f t="shared" si="212"/>
        <v>0</v>
      </c>
      <c r="BC594">
        <f t="shared" si="213"/>
        <v>0</v>
      </c>
      <c r="BD594" t="e">
        <f t="shared" si="199"/>
        <v>#REF!</v>
      </c>
      <c r="BE594">
        <v>2</v>
      </c>
      <c r="BF594">
        <f t="shared" si="214"/>
        <v>0</v>
      </c>
      <c r="BG594">
        <f t="shared" si="200"/>
        <v>0</v>
      </c>
    </row>
    <row r="595" spans="2:59" ht="12" customHeight="1" x14ac:dyDescent="0.25">
      <c r="B595" t="e">
        <f>(#REF!-#REF!)/365.25</f>
        <v>#REF!</v>
      </c>
      <c r="AL595" t="e">
        <f t="shared" si="201"/>
        <v>#REF!</v>
      </c>
      <c r="AM595" t="e">
        <f t="shared" si="202"/>
        <v>#REF!</v>
      </c>
      <c r="AN595" t="e">
        <f t="shared" si="203"/>
        <v>#REF!</v>
      </c>
      <c r="AO595">
        <f t="shared" si="204"/>
        <v>0</v>
      </c>
      <c r="AP595">
        <f t="shared" si="205"/>
        <v>0</v>
      </c>
      <c r="AQ595" t="e">
        <f t="shared" si="195"/>
        <v>#REF!</v>
      </c>
      <c r="AR595">
        <f t="shared" si="206"/>
        <v>0</v>
      </c>
      <c r="AS595">
        <f t="shared" si="207"/>
        <v>0</v>
      </c>
      <c r="AT595">
        <f t="shared" si="208"/>
        <v>0</v>
      </c>
      <c r="AU595" t="e">
        <f t="shared" si="196"/>
        <v>#REF!</v>
      </c>
      <c r="AV595">
        <f t="shared" si="197"/>
        <v>0</v>
      </c>
      <c r="AW595" t="e">
        <f t="shared" si="198"/>
        <v>#REF!</v>
      </c>
      <c r="AX595">
        <v>1</v>
      </c>
      <c r="AY595">
        <f t="shared" si="209"/>
        <v>0</v>
      </c>
      <c r="AZ595">
        <f t="shared" si="210"/>
        <v>0</v>
      </c>
      <c r="BA595">
        <f t="shared" si="211"/>
        <v>0</v>
      </c>
      <c r="BB595">
        <f t="shared" si="212"/>
        <v>0</v>
      </c>
      <c r="BC595">
        <f t="shared" si="213"/>
        <v>0</v>
      </c>
      <c r="BD595" t="e">
        <f t="shared" si="199"/>
        <v>#REF!</v>
      </c>
      <c r="BE595">
        <v>2</v>
      </c>
      <c r="BF595">
        <f t="shared" si="214"/>
        <v>0</v>
      </c>
      <c r="BG595">
        <f t="shared" si="200"/>
        <v>0</v>
      </c>
    </row>
    <row r="596" spans="2:59" ht="12" customHeight="1" x14ac:dyDescent="0.25">
      <c r="B596" t="e">
        <f>(#REF!-#REF!)/365.25</f>
        <v>#REF!</v>
      </c>
      <c r="AL596" t="e">
        <f t="shared" si="201"/>
        <v>#REF!</v>
      </c>
      <c r="AM596" t="e">
        <f t="shared" si="202"/>
        <v>#REF!</v>
      </c>
      <c r="AN596" t="e">
        <f t="shared" si="203"/>
        <v>#REF!</v>
      </c>
      <c r="AO596">
        <f t="shared" si="204"/>
        <v>0</v>
      </c>
      <c r="AP596">
        <f t="shared" si="205"/>
        <v>0</v>
      </c>
      <c r="AQ596" t="e">
        <f t="shared" si="195"/>
        <v>#REF!</v>
      </c>
      <c r="AR596">
        <f t="shared" si="206"/>
        <v>0</v>
      </c>
      <c r="AS596">
        <f t="shared" si="207"/>
        <v>0</v>
      </c>
      <c r="AT596">
        <f t="shared" si="208"/>
        <v>0</v>
      </c>
      <c r="AU596" t="e">
        <f t="shared" si="196"/>
        <v>#REF!</v>
      </c>
      <c r="AV596">
        <f t="shared" si="197"/>
        <v>0</v>
      </c>
      <c r="AW596" t="e">
        <f t="shared" si="198"/>
        <v>#REF!</v>
      </c>
      <c r="AX596">
        <v>1</v>
      </c>
      <c r="AY596">
        <f t="shared" si="209"/>
        <v>0</v>
      </c>
      <c r="AZ596">
        <f t="shared" si="210"/>
        <v>0</v>
      </c>
      <c r="BA596">
        <f t="shared" si="211"/>
        <v>0</v>
      </c>
      <c r="BB596">
        <f t="shared" si="212"/>
        <v>0</v>
      </c>
      <c r="BC596">
        <f t="shared" si="213"/>
        <v>0</v>
      </c>
      <c r="BD596" t="e">
        <f t="shared" si="199"/>
        <v>#REF!</v>
      </c>
      <c r="BE596">
        <v>2</v>
      </c>
      <c r="BF596">
        <f t="shared" si="214"/>
        <v>0</v>
      </c>
      <c r="BG596">
        <f t="shared" si="200"/>
        <v>0</v>
      </c>
    </row>
    <row r="597" spans="2:59" ht="12" customHeight="1" x14ac:dyDescent="0.25">
      <c r="B597" t="e">
        <f>(#REF!-#REF!)/365.25</f>
        <v>#REF!</v>
      </c>
      <c r="AL597" t="e">
        <f t="shared" si="201"/>
        <v>#REF!</v>
      </c>
      <c r="AM597" t="e">
        <f t="shared" si="202"/>
        <v>#REF!</v>
      </c>
      <c r="AN597" t="e">
        <f t="shared" si="203"/>
        <v>#REF!</v>
      </c>
      <c r="AO597">
        <f t="shared" si="204"/>
        <v>0</v>
      </c>
      <c r="AP597">
        <f t="shared" si="205"/>
        <v>0</v>
      </c>
      <c r="AQ597" t="e">
        <f t="shared" si="195"/>
        <v>#REF!</v>
      </c>
      <c r="AR597">
        <f t="shared" si="206"/>
        <v>0</v>
      </c>
      <c r="AS597">
        <f t="shared" si="207"/>
        <v>0</v>
      </c>
      <c r="AT597">
        <f t="shared" si="208"/>
        <v>0</v>
      </c>
      <c r="AU597" t="e">
        <f t="shared" si="196"/>
        <v>#REF!</v>
      </c>
      <c r="AV597">
        <f t="shared" si="197"/>
        <v>0</v>
      </c>
      <c r="AW597" t="e">
        <f t="shared" si="198"/>
        <v>#REF!</v>
      </c>
      <c r="AX597">
        <v>1</v>
      </c>
      <c r="AY597">
        <f t="shared" si="209"/>
        <v>0</v>
      </c>
      <c r="AZ597">
        <f t="shared" si="210"/>
        <v>0</v>
      </c>
      <c r="BA597">
        <f t="shared" si="211"/>
        <v>0</v>
      </c>
      <c r="BB597">
        <f t="shared" si="212"/>
        <v>0</v>
      </c>
      <c r="BC597">
        <f t="shared" si="213"/>
        <v>0</v>
      </c>
      <c r="BD597" t="e">
        <f t="shared" si="199"/>
        <v>#REF!</v>
      </c>
      <c r="BE597">
        <v>2</v>
      </c>
      <c r="BF597">
        <f t="shared" si="214"/>
        <v>0</v>
      </c>
      <c r="BG597">
        <f t="shared" si="200"/>
        <v>0</v>
      </c>
    </row>
    <row r="598" spans="2:59" ht="12" customHeight="1" x14ac:dyDescent="0.25">
      <c r="B598" t="e">
        <f>(#REF!-#REF!)/365.25</f>
        <v>#REF!</v>
      </c>
      <c r="AL598" t="e">
        <f t="shared" si="201"/>
        <v>#REF!</v>
      </c>
      <c r="AM598" t="e">
        <f t="shared" si="202"/>
        <v>#REF!</v>
      </c>
      <c r="AN598" t="e">
        <f t="shared" si="203"/>
        <v>#REF!</v>
      </c>
      <c r="AO598">
        <f t="shared" si="204"/>
        <v>0</v>
      </c>
      <c r="AP598">
        <f t="shared" si="205"/>
        <v>0</v>
      </c>
      <c r="AQ598" t="e">
        <f t="shared" si="195"/>
        <v>#REF!</v>
      </c>
      <c r="AR598">
        <f t="shared" si="206"/>
        <v>0</v>
      </c>
      <c r="AS598">
        <f t="shared" si="207"/>
        <v>0</v>
      </c>
      <c r="AT598">
        <f t="shared" si="208"/>
        <v>0</v>
      </c>
      <c r="AU598" t="e">
        <f t="shared" si="196"/>
        <v>#REF!</v>
      </c>
      <c r="AV598">
        <f t="shared" si="197"/>
        <v>0</v>
      </c>
      <c r="AW598" t="e">
        <f t="shared" si="198"/>
        <v>#REF!</v>
      </c>
      <c r="AX598">
        <v>1</v>
      </c>
      <c r="AY598">
        <f t="shared" si="209"/>
        <v>0</v>
      </c>
      <c r="AZ598">
        <f t="shared" si="210"/>
        <v>0</v>
      </c>
      <c r="BA598">
        <f t="shared" si="211"/>
        <v>0</v>
      </c>
      <c r="BB598">
        <f t="shared" si="212"/>
        <v>0</v>
      </c>
      <c r="BC598">
        <f t="shared" si="213"/>
        <v>0</v>
      </c>
      <c r="BD598" t="e">
        <f t="shared" si="199"/>
        <v>#REF!</v>
      </c>
      <c r="BE598">
        <v>2</v>
      </c>
      <c r="BF598">
        <f t="shared" si="214"/>
        <v>0</v>
      </c>
      <c r="BG598">
        <f t="shared" si="200"/>
        <v>0</v>
      </c>
    </row>
    <row r="599" spans="2:59" ht="12" customHeight="1" x14ac:dyDescent="0.25">
      <c r="B599" t="e">
        <f>(#REF!-#REF!)/365.25</f>
        <v>#REF!</v>
      </c>
      <c r="AL599" t="e">
        <f t="shared" si="201"/>
        <v>#REF!</v>
      </c>
      <c r="AM599" t="e">
        <f t="shared" si="202"/>
        <v>#REF!</v>
      </c>
      <c r="AN599" t="e">
        <f t="shared" si="203"/>
        <v>#REF!</v>
      </c>
      <c r="AO599">
        <f t="shared" si="204"/>
        <v>0</v>
      </c>
      <c r="AP599">
        <f t="shared" si="205"/>
        <v>0</v>
      </c>
      <c r="AQ599" t="e">
        <f t="shared" si="195"/>
        <v>#REF!</v>
      </c>
      <c r="AR599">
        <f t="shared" si="206"/>
        <v>0</v>
      </c>
      <c r="AS599">
        <f t="shared" si="207"/>
        <v>0</v>
      </c>
      <c r="AT599">
        <f t="shared" si="208"/>
        <v>0</v>
      </c>
      <c r="AU599" t="e">
        <f t="shared" si="196"/>
        <v>#REF!</v>
      </c>
      <c r="AV599">
        <f t="shared" si="197"/>
        <v>0</v>
      </c>
      <c r="AW599" t="e">
        <f t="shared" si="198"/>
        <v>#REF!</v>
      </c>
      <c r="AX599">
        <v>1</v>
      </c>
      <c r="AY599">
        <f t="shared" si="209"/>
        <v>0</v>
      </c>
      <c r="AZ599">
        <f t="shared" si="210"/>
        <v>0</v>
      </c>
      <c r="BA599">
        <f t="shared" si="211"/>
        <v>0</v>
      </c>
      <c r="BB599">
        <f t="shared" si="212"/>
        <v>0</v>
      </c>
      <c r="BC599">
        <f t="shared" si="213"/>
        <v>0</v>
      </c>
      <c r="BD599" t="e">
        <f t="shared" si="199"/>
        <v>#REF!</v>
      </c>
      <c r="BE599">
        <v>2</v>
      </c>
      <c r="BF599">
        <f t="shared" si="214"/>
        <v>0</v>
      </c>
      <c r="BG599">
        <f t="shared" si="200"/>
        <v>0</v>
      </c>
    </row>
    <row r="600" spans="2:59" ht="12" customHeight="1" x14ac:dyDescent="0.25">
      <c r="B600" t="e">
        <f>(#REF!-#REF!)/365.25</f>
        <v>#REF!</v>
      </c>
      <c r="AL600" t="e">
        <f t="shared" si="201"/>
        <v>#REF!</v>
      </c>
      <c r="AM600" t="e">
        <f t="shared" si="202"/>
        <v>#REF!</v>
      </c>
      <c r="AN600" t="e">
        <f t="shared" si="203"/>
        <v>#REF!</v>
      </c>
      <c r="AO600">
        <f t="shared" si="204"/>
        <v>0</v>
      </c>
      <c r="AP600">
        <f t="shared" si="205"/>
        <v>0</v>
      </c>
      <c r="AQ600" t="e">
        <f t="shared" si="195"/>
        <v>#REF!</v>
      </c>
      <c r="AR600">
        <f t="shared" si="206"/>
        <v>0</v>
      </c>
      <c r="AS600">
        <f t="shared" si="207"/>
        <v>0</v>
      </c>
      <c r="AT600">
        <f t="shared" si="208"/>
        <v>0</v>
      </c>
      <c r="AU600" t="e">
        <f t="shared" si="196"/>
        <v>#REF!</v>
      </c>
      <c r="AV600">
        <f t="shared" si="197"/>
        <v>0</v>
      </c>
      <c r="AW600" t="e">
        <f t="shared" si="198"/>
        <v>#REF!</v>
      </c>
      <c r="AX600">
        <v>1</v>
      </c>
      <c r="AY600">
        <f t="shared" si="209"/>
        <v>0</v>
      </c>
      <c r="AZ600">
        <f t="shared" si="210"/>
        <v>0</v>
      </c>
      <c r="BA600">
        <f t="shared" si="211"/>
        <v>0</v>
      </c>
      <c r="BB600">
        <f t="shared" si="212"/>
        <v>0</v>
      </c>
      <c r="BC600">
        <f t="shared" si="213"/>
        <v>0</v>
      </c>
      <c r="BD600" t="e">
        <f t="shared" si="199"/>
        <v>#REF!</v>
      </c>
      <c r="BE600">
        <v>2</v>
      </c>
      <c r="BF600">
        <f t="shared" si="214"/>
        <v>0</v>
      </c>
      <c r="BG600">
        <f t="shared" si="200"/>
        <v>0</v>
      </c>
    </row>
    <row r="601" spans="2:59" ht="12" customHeight="1" x14ac:dyDescent="0.25">
      <c r="B601" t="e">
        <f>(#REF!-#REF!)/365.25</f>
        <v>#REF!</v>
      </c>
      <c r="AL601" t="e">
        <f t="shared" si="201"/>
        <v>#REF!</v>
      </c>
      <c r="AM601" t="e">
        <f t="shared" si="202"/>
        <v>#REF!</v>
      </c>
      <c r="AN601" t="e">
        <f t="shared" si="203"/>
        <v>#REF!</v>
      </c>
      <c r="AO601">
        <f t="shared" si="204"/>
        <v>0</v>
      </c>
      <c r="AP601">
        <f t="shared" si="205"/>
        <v>0</v>
      </c>
      <c r="AQ601" t="e">
        <f t="shared" si="195"/>
        <v>#REF!</v>
      </c>
      <c r="AR601">
        <f t="shared" si="206"/>
        <v>0</v>
      </c>
      <c r="AS601">
        <f t="shared" si="207"/>
        <v>0</v>
      </c>
      <c r="AT601">
        <f t="shared" si="208"/>
        <v>0</v>
      </c>
      <c r="AU601" t="e">
        <f t="shared" si="196"/>
        <v>#REF!</v>
      </c>
      <c r="AV601">
        <f t="shared" si="197"/>
        <v>0</v>
      </c>
      <c r="AW601" t="e">
        <f t="shared" si="198"/>
        <v>#REF!</v>
      </c>
      <c r="AX601">
        <v>1</v>
      </c>
      <c r="AY601">
        <f t="shared" si="209"/>
        <v>0</v>
      </c>
      <c r="AZ601">
        <f t="shared" si="210"/>
        <v>0</v>
      </c>
      <c r="BA601">
        <f t="shared" si="211"/>
        <v>0</v>
      </c>
      <c r="BB601">
        <f t="shared" si="212"/>
        <v>0</v>
      </c>
      <c r="BC601">
        <f t="shared" si="213"/>
        <v>0</v>
      </c>
      <c r="BD601" t="e">
        <f t="shared" si="199"/>
        <v>#REF!</v>
      </c>
      <c r="BE601">
        <v>2</v>
      </c>
      <c r="BF601">
        <f t="shared" si="214"/>
        <v>0</v>
      </c>
      <c r="BG601">
        <f t="shared" si="200"/>
        <v>0</v>
      </c>
    </row>
    <row r="602" spans="2:59" ht="12" customHeight="1" x14ac:dyDescent="0.25">
      <c r="B602" t="e">
        <f>(#REF!-#REF!)/365.25</f>
        <v>#REF!</v>
      </c>
      <c r="AL602" t="e">
        <f t="shared" si="201"/>
        <v>#REF!</v>
      </c>
      <c r="AM602" t="e">
        <f t="shared" si="202"/>
        <v>#REF!</v>
      </c>
      <c r="AN602" t="e">
        <f t="shared" si="203"/>
        <v>#REF!</v>
      </c>
      <c r="AO602">
        <f t="shared" si="204"/>
        <v>0</v>
      </c>
      <c r="AP602">
        <f t="shared" si="205"/>
        <v>0</v>
      </c>
      <c r="AQ602" t="e">
        <f t="shared" si="195"/>
        <v>#REF!</v>
      </c>
      <c r="AR602">
        <f t="shared" si="206"/>
        <v>0</v>
      </c>
      <c r="AS602">
        <f t="shared" si="207"/>
        <v>0</v>
      </c>
      <c r="AT602">
        <f t="shared" si="208"/>
        <v>0</v>
      </c>
      <c r="AU602" t="e">
        <f t="shared" si="196"/>
        <v>#REF!</v>
      </c>
      <c r="AV602">
        <f t="shared" si="197"/>
        <v>0</v>
      </c>
      <c r="AW602" t="e">
        <f t="shared" si="198"/>
        <v>#REF!</v>
      </c>
      <c r="AX602">
        <v>1</v>
      </c>
      <c r="AY602">
        <f t="shared" si="209"/>
        <v>0</v>
      </c>
      <c r="AZ602">
        <f t="shared" si="210"/>
        <v>0</v>
      </c>
      <c r="BA602">
        <f t="shared" si="211"/>
        <v>0</v>
      </c>
      <c r="BB602">
        <f t="shared" si="212"/>
        <v>0</v>
      </c>
      <c r="BC602">
        <f t="shared" si="213"/>
        <v>0</v>
      </c>
      <c r="BD602" t="e">
        <f t="shared" si="199"/>
        <v>#REF!</v>
      </c>
      <c r="BE602">
        <v>2</v>
      </c>
      <c r="BF602">
        <f t="shared" si="214"/>
        <v>0</v>
      </c>
      <c r="BG602">
        <f t="shared" si="200"/>
        <v>0</v>
      </c>
    </row>
    <row r="603" spans="2:59" ht="12" customHeight="1" x14ac:dyDescent="0.25">
      <c r="B603" t="e">
        <f>(#REF!-#REF!)/365.25</f>
        <v>#REF!</v>
      </c>
      <c r="AL603" t="e">
        <f t="shared" si="201"/>
        <v>#REF!</v>
      </c>
      <c r="AM603" t="e">
        <f t="shared" si="202"/>
        <v>#REF!</v>
      </c>
      <c r="AN603" t="e">
        <f t="shared" si="203"/>
        <v>#REF!</v>
      </c>
      <c r="AO603">
        <f t="shared" si="204"/>
        <v>0</v>
      </c>
      <c r="AP603">
        <f t="shared" si="205"/>
        <v>0</v>
      </c>
      <c r="AQ603" t="e">
        <f t="shared" si="195"/>
        <v>#REF!</v>
      </c>
      <c r="AR603">
        <f t="shared" si="206"/>
        <v>0</v>
      </c>
      <c r="AS603">
        <f t="shared" si="207"/>
        <v>0</v>
      </c>
      <c r="AT603">
        <f t="shared" si="208"/>
        <v>0</v>
      </c>
      <c r="AU603" t="e">
        <f t="shared" si="196"/>
        <v>#REF!</v>
      </c>
      <c r="AV603">
        <f t="shared" si="197"/>
        <v>0</v>
      </c>
      <c r="AW603" t="e">
        <f t="shared" si="198"/>
        <v>#REF!</v>
      </c>
      <c r="AX603">
        <v>1</v>
      </c>
      <c r="AY603">
        <f t="shared" si="209"/>
        <v>0</v>
      </c>
      <c r="AZ603">
        <f t="shared" si="210"/>
        <v>0</v>
      </c>
      <c r="BA603">
        <f t="shared" si="211"/>
        <v>0</v>
      </c>
      <c r="BB603">
        <f t="shared" si="212"/>
        <v>0</v>
      </c>
      <c r="BC603">
        <f t="shared" si="213"/>
        <v>0</v>
      </c>
      <c r="BD603" t="e">
        <f t="shared" si="199"/>
        <v>#REF!</v>
      </c>
      <c r="BE603">
        <v>2</v>
      </c>
      <c r="BF603">
        <f t="shared" si="214"/>
        <v>0</v>
      </c>
      <c r="BG603">
        <f t="shared" si="200"/>
        <v>0</v>
      </c>
    </row>
    <row r="604" spans="2:59" ht="12" customHeight="1" x14ac:dyDescent="0.25">
      <c r="B604" t="e">
        <f>(#REF!-#REF!)/365.25</f>
        <v>#REF!</v>
      </c>
      <c r="AL604" t="e">
        <f t="shared" si="201"/>
        <v>#REF!</v>
      </c>
      <c r="AM604" t="e">
        <f t="shared" si="202"/>
        <v>#REF!</v>
      </c>
      <c r="AN604" t="e">
        <f t="shared" si="203"/>
        <v>#REF!</v>
      </c>
      <c r="AO604">
        <f t="shared" si="204"/>
        <v>0</v>
      </c>
      <c r="AP604">
        <f t="shared" si="205"/>
        <v>0</v>
      </c>
      <c r="AQ604" t="e">
        <f t="shared" si="195"/>
        <v>#REF!</v>
      </c>
      <c r="AR604">
        <f t="shared" si="206"/>
        <v>0</v>
      </c>
      <c r="AS604">
        <f t="shared" si="207"/>
        <v>0</v>
      </c>
      <c r="AT604">
        <f t="shared" si="208"/>
        <v>0</v>
      </c>
      <c r="AU604" t="e">
        <f t="shared" si="196"/>
        <v>#REF!</v>
      </c>
      <c r="AV604">
        <f t="shared" si="197"/>
        <v>0</v>
      </c>
      <c r="AW604" t="e">
        <f t="shared" si="198"/>
        <v>#REF!</v>
      </c>
      <c r="AX604">
        <v>1</v>
      </c>
      <c r="AY604">
        <f t="shared" si="209"/>
        <v>0</v>
      </c>
      <c r="AZ604">
        <f t="shared" si="210"/>
        <v>0</v>
      </c>
      <c r="BA604">
        <f t="shared" si="211"/>
        <v>0</v>
      </c>
      <c r="BB604">
        <f t="shared" si="212"/>
        <v>0</v>
      </c>
      <c r="BC604">
        <f t="shared" si="213"/>
        <v>0</v>
      </c>
      <c r="BD604" t="e">
        <f t="shared" si="199"/>
        <v>#REF!</v>
      </c>
      <c r="BE604">
        <v>2</v>
      </c>
      <c r="BF604">
        <f t="shared" si="214"/>
        <v>0</v>
      </c>
      <c r="BG604">
        <f t="shared" si="200"/>
        <v>0</v>
      </c>
    </row>
    <row r="605" spans="2:59" ht="12" customHeight="1" x14ac:dyDescent="0.25">
      <c r="B605" t="e">
        <f>(#REF!-#REF!)/365.25</f>
        <v>#REF!</v>
      </c>
      <c r="AL605" t="e">
        <f t="shared" si="201"/>
        <v>#REF!</v>
      </c>
      <c r="AM605" t="e">
        <f t="shared" si="202"/>
        <v>#REF!</v>
      </c>
      <c r="AN605" t="e">
        <f t="shared" si="203"/>
        <v>#REF!</v>
      </c>
      <c r="AO605">
        <f t="shared" si="204"/>
        <v>0</v>
      </c>
      <c r="AP605">
        <f t="shared" si="205"/>
        <v>0</v>
      </c>
      <c r="AQ605" t="e">
        <f t="shared" si="195"/>
        <v>#REF!</v>
      </c>
      <c r="AR605">
        <f t="shared" si="206"/>
        <v>0</v>
      </c>
      <c r="AS605">
        <f t="shared" si="207"/>
        <v>0</v>
      </c>
      <c r="AT605">
        <f t="shared" si="208"/>
        <v>0</v>
      </c>
      <c r="AU605" t="e">
        <f t="shared" si="196"/>
        <v>#REF!</v>
      </c>
      <c r="AV605">
        <f t="shared" si="197"/>
        <v>0</v>
      </c>
      <c r="AW605" t="e">
        <f t="shared" si="198"/>
        <v>#REF!</v>
      </c>
      <c r="AX605">
        <v>1</v>
      </c>
      <c r="AY605">
        <f t="shared" si="209"/>
        <v>0</v>
      </c>
      <c r="AZ605">
        <f t="shared" si="210"/>
        <v>0</v>
      </c>
      <c r="BA605">
        <f t="shared" si="211"/>
        <v>0</v>
      </c>
      <c r="BB605">
        <f t="shared" si="212"/>
        <v>0</v>
      </c>
      <c r="BC605">
        <f t="shared" si="213"/>
        <v>0</v>
      </c>
      <c r="BD605" t="e">
        <f t="shared" si="199"/>
        <v>#REF!</v>
      </c>
      <c r="BE605">
        <v>2</v>
      </c>
      <c r="BF605">
        <f t="shared" si="214"/>
        <v>0</v>
      </c>
      <c r="BG605">
        <f t="shared" si="200"/>
        <v>0</v>
      </c>
    </row>
    <row r="606" spans="2:59" ht="12" customHeight="1" x14ac:dyDescent="0.25">
      <c r="B606" t="e">
        <f>(#REF!-#REF!)/365.25</f>
        <v>#REF!</v>
      </c>
      <c r="AL606" t="e">
        <f t="shared" si="201"/>
        <v>#REF!</v>
      </c>
      <c r="AM606" t="e">
        <f t="shared" si="202"/>
        <v>#REF!</v>
      </c>
      <c r="AN606" t="e">
        <f t="shared" si="203"/>
        <v>#REF!</v>
      </c>
      <c r="AO606">
        <f t="shared" si="204"/>
        <v>0</v>
      </c>
      <c r="AP606">
        <f t="shared" si="205"/>
        <v>0</v>
      </c>
      <c r="AQ606" t="e">
        <f t="shared" si="195"/>
        <v>#REF!</v>
      </c>
      <c r="AR606">
        <f t="shared" si="206"/>
        <v>0</v>
      </c>
      <c r="AS606">
        <f t="shared" si="207"/>
        <v>0</v>
      </c>
      <c r="AT606">
        <f t="shared" si="208"/>
        <v>0</v>
      </c>
      <c r="AU606" t="e">
        <f t="shared" si="196"/>
        <v>#REF!</v>
      </c>
      <c r="AV606">
        <f t="shared" si="197"/>
        <v>0</v>
      </c>
      <c r="AW606" t="e">
        <f t="shared" si="198"/>
        <v>#REF!</v>
      </c>
      <c r="AX606">
        <v>1</v>
      </c>
      <c r="AY606">
        <f t="shared" si="209"/>
        <v>0</v>
      </c>
      <c r="AZ606">
        <f t="shared" si="210"/>
        <v>0</v>
      </c>
      <c r="BA606">
        <f t="shared" si="211"/>
        <v>0</v>
      </c>
      <c r="BB606">
        <f t="shared" si="212"/>
        <v>0</v>
      </c>
      <c r="BC606">
        <f t="shared" si="213"/>
        <v>0</v>
      </c>
      <c r="BD606" t="e">
        <f t="shared" si="199"/>
        <v>#REF!</v>
      </c>
      <c r="BE606">
        <v>2</v>
      </c>
      <c r="BF606">
        <f t="shared" si="214"/>
        <v>0</v>
      </c>
      <c r="BG606">
        <f t="shared" si="200"/>
        <v>0</v>
      </c>
    </row>
    <row r="607" spans="2:59" ht="12" customHeight="1" x14ac:dyDescent="0.25">
      <c r="B607" t="e">
        <f>(#REF!-#REF!)/365.25</f>
        <v>#REF!</v>
      </c>
      <c r="AL607" t="e">
        <f t="shared" si="201"/>
        <v>#REF!</v>
      </c>
      <c r="AM607" t="e">
        <f t="shared" si="202"/>
        <v>#REF!</v>
      </c>
      <c r="AN607" t="e">
        <f t="shared" si="203"/>
        <v>#REF!</v>
      </c>
      <c r="AO607">
        <f t="shared" si="204"/>
        <v>0</v>
      </c>
      <c r="AP607">
        <f t="shared" si="205"/>
        <v>0</v>
      </c>
      <c r="AQ607" t="e">
        <f t="shared" si="195"/>
        <v>#REF!</v>
      </c>
      <c r="AR607">
        <f t="shared" si="206"/>
        <v>0</v>
      </c>
      <c r="AS607">
        <f t="shared" si="207"/>
        <v>0</v>
      </c>
      <c r="AT607">
        <f t="shared" si="208"/>
        <v>0</v>
      </c>
      <c r="AU607" t="e">
        <f t="shared" si="196"/>
        <v>#REF!</v>
      </c>
      <c r="AV607">
        <f t="shared" si="197"/>
        <v>0</v>
      </c>
      <c r="AW607" t="e">
        <f t="shared" si="198"/>
        <v>#REF!</v>
      </c>
      <c r="AX607">
        <v>1</v>
      </c>
      <c r="AY607">
        <f t="shared" si="209"/>
        <v>0</v>
      </c>
      <c r="AZ607">
        <f t="shared" si="210"/>
        <v>0</v>
      </c>
      <c r="BA607">
        <f t="shared" si="211"/>
        <v>0</v>
      </c>
      <c r="BB607">
        <f t="shared" si="212"/>
        <v>0</v>
      </c>
      <c r="BC607">
        <f t="shared" si="213"/>
        <v>0</v>
      </c>
      <c r="BD607" t="e">
        <f t="shared" si="199"/>
        <v>#REF!</v>
      </c>
      <c r="BE607">
        <v>2</v>
      </c>
      <c r="BF607">
        <f t="shared" si="214"/>
        <v>0</v>
      </c>
      <c r="BG607">
        <f t="shared" si="200"/>
        <v>0</v>
      </c>
    </row>
    <row r="608" spans="2:59" ht="12" customHeight="1" x14ac:dyDescent="0.25">
      <c r="B608" t="e">
        <f>(#REF!-#REF!)/365.25</f>
        <v>#REF!</v>
      </c>
      <c r="AL608" t="e">
        <f t="shared" si="201"/>
        <v>#REF!</v>
      </c>
      <c r="AM608" t="e">
        <f t="shared" si="202"/>
        <v>#REF!</v>
      </c>
      <c r="AN608" t="e">
        <f t="shared" si="203"/>
        <v>#REF!</v>
      </c>
      <c r="AO608">
        <f t="shared" si="204"/>
        <v>0</v>
      </c>
      <c r="AP608">
        <f t="shared" si="205"/>
        <v>0</v>
      </c>
      <c r="AQ608" t="e">
        <f t="shared" si="195"/>
        <v>#REF!</v>
      </c>
      <c r="AR608">
        <f t="shared" si="206"/>
        <v>0</v>
      </c>
      <c r="AS608">
        <f t="shared" si="207"/>
        <v>0</v>
      </c>
      <c r="AT608">
        <f t="shared" si="208"/>
        <v>0</v>
      </c>
      <c r="AU608" t="e">
        <f t="shared" si="196"/>
        <v>#REF!</v>
      </c>
      <c r="AV608">
        <f t="shared" si="197"/>
        <v>0</v>
      </c>
      <c r="AW608" t="e">
        <f t="shared" si="198"/>
        <v>#REF!</v>
      </c>
      <c r="AX608">
        <v>1</v>
      </c>
      <c r="AY608">
        <f t="shared" si="209"/>
        <v>0</v>
      </c>
      <c r="AZ608">
        <f t="shared" si="210"/>
        <v>0</v>
      </c>
      <c r="BA608">
        <f t="shared" si="211"/>
        <v>0</v>
      </c>
      <c r="BB608">
        <f t="shared" si="212"/>
        <v>0</v>
      </c>
      <c r="BC608">
        <f t="shared" si="213"/>
        <v>0</v>
      </c>
      <c r="BD608" t="e">
        <f t="shared" si="199"/>
        <v>#REF!</v>
      </c>
      <c r="BE608">
        <v>2</v>
      </c>
      <c r="BF608">
        <f t="shared" si="214"/>
        <v>0</v>
      </c>
      <c r="BG608">
        <f t="shared" si="200"/>
        <v>0</v>
      </c>
    </row>
    <row r="609" spans="2:59" ht="12" customHeight="1" x14ac:dyDescent="0.25">
      <c r="B609" t="e">
        <f>(#REF!-#REF!)/365.25</f>
        <v>#REF!</v>
      </c>
      <c r="AL609" t="e">
        <f t="shared" si="201"/>
        <v>#REF!</v>
      </c>
      <c r="AM609" t="e">
        <f t="shared" si="202"/>
        <v>#REF!</v>
      </c>
      <c r="AN609" t="e">
        <f t="shared" si="203"/>
        <v>#REF!</v>
      </c>
      <c r="AO609">
        <f t="shared" si="204"/>
        <v>0</v>
      </c>
      <c r="AP609">
        <f t="shared" si="205"/>
        <v>0</v>
      </c>
      <c r="AQ609" t="e">
        <f t="shared" si="195"/>
        <v>#REF!</v>
      </c>
      <c r="AR609">
        <f t="shared" si="206"/>
        <v>0</v>
      </c>
      <c r="AS609">
        <f t="shared" si="207"/>
        <v>0</v>
      </c>
      <c r="AT609">
        <f t="shared" si="208"/>
        <v>0</v>
      </c>
      <c r="AU609" t="e">
        <f t="shared" si="196"/>
        <v>#REF!</v>
      </c>
      <c r="AV609">
        <f t="shared" si="197"/>
        <v>0</v>
      </c>
      <c r="AW609" t="e">
        <f t="shared" si="198"/>
        <v>#REF!</v>
      </c>
      <c r="AX609">
        <v>1</v>
      </c>
      <c r="AY609">
        <f t="shared" si="209"/>
        <v>0</v>
      </c>
      <c r="AZ609">
        <f t="shared" si="210"/>
        <v>0</v>
      </c>
      <c r="BA609">
        <f t="shared" si="211"/>
        <v>0</v>
      </c>
      <c r="BB609">
        <f t="shared" si="212"/>
        <v>0</v>
      </c>
      <c r="BC609">
        <f t="shared" si="213"/>
        <v>0</v>
      </c>
      <c r="BD609" t="e">
        <f t="shared" si="199"/>
        <v>#REF!</v>
      </c>
      <c r="BE609">
        <v>2</v>
      </c>
      <c r="BF609">
        <f t="shared" si="214"/>
        <v>0</v>
      </c>
      <c r="BG609">
        <f t="shared" si="200"/>
        <v>0</v>
      </c>
    </row>
    <row r="610" spans="2:59" ht="12" customHeight="1" x14ac:dyDescent="0.25">
      <c r="B610" t="e">
        <f>(#REF!-#REF!)/365.25</f>
        <v>#REF!</v>
      </c>
      <c r="AL610" t="e">
        <f t="shared" si="201"/>
        <v>#REF!</v>
      </c>
      <c r="AM610" t="e">
        <f t="shared" si="202"/>
        <v>#REF!</v>
      </c>
      <c r="AN610" t="e">
        <f t="shared" si="203"/>
        <v>#REF!</v>
      </c>
      <c r="AO610">
        <f t="shared" si="204"/>
        <v>0</v>
      </c>
      <c r="AP610">
        <f t="shared" si="205"/>
        <v>0</v>
      </c>
      <c r="AQ610" t="e">
        <f t="shared" si="195"/>
        <v>#REF!</v>
      </c>
      <c r="AR610">
        <f t="shared" si="206"/>
        <v>0</v>
      </c>
      <c r="AS610">
        <f t="shared" si="207"/>
        <v>0</v>
      </c>
      <c r="AT610">
        <f t="shared" si="208"/>
        <v>0</v>
      </c>
      <c r="AU610" t="e">
        <f t="shared" si="196"/>
        <v>#REF!</v>
      </c>
      <c r="AV610">
        <f t="shared" si="197"/>
        <v>0</v>
      </c>
      <c r="AW610" t="e">
        <f t="shared" si="198"/>
        <v>#REF!</v>
      </c>
      <c r="AX610">
        <v>1</v>
      </c>
      <c r="AY610">
        <f t="shared" si="209"/>
        <v>0</v>
      </c>
      <c r="AZ610">
        <f t="shared" si="210"/>
        <v>0</v>
      </c>
      <c r="BA610">
        <f t="shared" si="211"/>
        <v>0</v>
      </c>
      <c r="BB610">
        <f t="shared" si="212"/>
        <v>0</v>
      </c>
      <c r="BC610">
        <f t="shared" si="213"/>
        <v>0</v>
      </c>
      <c r="BD610" t="e">
        <f t="shared" si="199"/>
        <v>#REF!</v>
      </c>
      <c r="BE610">
        <v>2</v>
      </c>
      <c r="BF610">
        <f t="shared" si="214"/>
        <v>0</v>
      </c>
      <c r="BG610">
        <f t="shared" si="200"/>
        <v>0</v>
      </c>
    </row>
    <row r="611" spans="2:59" ht="12" customHeight="1" x14ac:dyDescent="0.25">
      <c r="B611" t="e">
        <f>(#REF!-#REF!)/365.25</f>
        <v>#REF!</v>
      </c>
      <c r="AL611" t="e">
        <f t="shared" si="201"/>
        <v>#REF!</v>
      </c>
      <c r="AM611" t="e">
        <f t="shared" si="202"/>
        <v>#REF!</v>
      </c>
      <c r="AN611" t="e">
        <f t="shared" si="203"/>
        <v>#REF!</v>
      </c>
      <c r="AO611">
        <f t="shared" si="204"/>
        <v>0</v>
      </c>
      <c r="AP611">
        <f t="shared" si="205"/>
        <v>0</v>
      </c>
      <c r="AQ611" t="e">
        <f t="shared" si="195"/>
        <v>#REF!</v>
      </c>
      <c r="AR611">
        <f t="shared" si="206"/>
        <v>0</v>
      </c>
      <c r="AS611">
        <f t="shared" si="207"/>
        <v>0</v>
      </c>
      <c r="AT611">
        <f t="shared" si="208"/>
        <v>0</v>
      </c>
      <c r="AU611" t="e">
        <f t="shared" si="196"/>
        <v>#REF!</v>
      </c>
      <c r="AV611">
        <f t="shared" si="197"/>
        <v>0</v>
      </c>
      <c r="AW611" t="e">
        <f t="shared" si="198"/>
        <v>#REF!</v>
      </c>
      <c r="AX611">
        <v>1</v>
      </c>
      <c r="AY611">
        <f t="shared" si="209"/>
        <v>0</v>
      </c>
      <c r="AZ611">
        <f t="shared" si="210"/>
        <v>0</v>
      </c>
      <c r="BA611">
        <f t="shared" si="211"/>
        <v>0</v>
      </c>
      <c r="BB611">
        <f t="shared" si="212"/>
        <v>0</v>
      </c>
      <c r="BC611">
        <f t="shared" si="213"/>
        <v>0</v>
      </c>
      <c r="BD611" t="e">
        <f t="shared" si="199"/>
        <v>#REF!</v>
      </c>
      <c r="BE611">
        <v>2</v>
      </c>
      <c r="BF611">
        <f t="shared" si="214"/>
        <v>0</v>
      </c>
      <c r="BG611">
        <f t="shared" si="200"/>
        <v>0</v>
      </c>
    </row>
    <row r="612" spans="2:59" ht="12" customHeight="1" x14ac:dyDescent="0.25">
      <c r="B612" t="e">
        <f>(#REF!-#REF!)/365.25</f>
        <v>#REF!</v>
      </c>
      <c r="AL612" t="e">
        <f t="shared" si="201"/>
        <v>#REF!</v>
      </c>
      <c r="AM612" t="e">
        <f t="shared" si="202"/>
        <v>#REF!</v>
      </c>
      <c r="AN612" t="e">
        <f t="shared" si="203"/>
        <v>#REF!</v>
      </c>
      <c r="AO612">
        <f t="shared" si="204"/>
        <v>0</v>
      </c>
      <c r="AP612">
        <f t="shared" si="205"/>
        <v>0</v>
      </c>
      <c r="AQ612" t="e">
        <f t="shared" si="195"/>
        <v>#REF!</v>
      </c>
      <c r="AR612">
        <f t="shared" si="206"/>
        <v>0</v>
      </c>
      <c r="AS612">
        <f t="shared" si="207"/>
        <v>0</v>
      </c>
      <c r="AT612">
        <f t="shared" si="208"/>
        <v>0</v>
      </c>
      <c r="AU612" t="e">
        <f t="shared" si="196"/>
        <v>#REF!</v>
      </c>
      <c r="AV612">
        <f t="shared" si="197"/>
        <v>0</v>
      </c>
      <c r="AW612" t="e">
        <f t="shared" si="198"/>
        <v>#REF!</v>
      </c>
      <c r="AX612">
        <v>1</v>
      </c>
      <c r="AY612">
        <f t="shared" si="209"/>
        <v>0</v>
      </c>
      <c r="AZ612">
        <f t="shared" si="210"/>
        <v>0</v>
      </c>
      <c r="BA612">
        <f t="shared" si="211"/>
        <v>0</v>
      </c>
      <c r="BB612">
        <f t="shared" si="212"/>
        <v>0</v>
      </c>
      <c r="BC612">
        <f t="shared" si="213"/>
        <v>0</v>
      </c>
      <c r="BD612" t="e">
        <f t="shared" si="199"/>
        <v>#REF!</v>
      </c>
      <c r="BE612">
        <v>2</v>
      </c>
      <c r="BF612">
        <f t="shared" si="214"/>
        <v>0</v>
      </c>
      <c r="BG612">
        <f t="shared" si="200"/>
        <v>0</v>
      </c>
    </row>
    <row r="613" spans="2:59" ht="12" customHeight="1" x14ac:dyDescent="0.25">
      <c r="B613" t="e">
        <f>(#REF!-#REF!)/365.25</f>
        <v>#REF!</v>
      </c>
      <c r="AL613" t="e">
        <f t="shared" si="201"/>
        <v>#REF!</v>
      </c>
      <c r="AM613" t="e">
        <f t="shared" si="202"/>
        <v>#REF!</v>
      </c>
      <c r="AN613" t="e">
        <f t="shared" si="203"/>
        <v>#REF!</v>
      </c>
      <c r="AO613">
        <f t="shared" si="204"/>
        <v>0</v>
      </c>
      <c r="AP613">
        <f t="shared" si="205"/>
        <v>0</v>
      </c>
      <c r="AQ613" t="e">
        <f t="shared" ref="AQ613:AQ655" si="215">IF(B613&gt;=75,1,0)</f>
        <v>#REF!</v>
      </c>
      <c r="AR613">
        <f t="shared" si="206"/>
        <v>0</v>
      </c>
      <c r="AS613">
        <f t="shared" si="207"/>
        <v>0</v>
      </c>
      <c r="AT613">
        <f t="shared" si="208"/>
        <v>0</v>
      </c>
      <c r="AU613" t="e">
        <f t="shared" ref="AU613:AU655" si="216">IF(B613&gt;=65,1,0)</f>
        <v>#REF!</v>
      </c>
      <c r="AV613">
        <f t="shared" ref="AV613:AV655" si="217">IF(C613="FEMALE",1,0)</f>
        <v>0</v>
      </c>
      <c r="AW613" t="e">
        <f t="shared" ref="AW613:AW655" si="218">IF(B613&gt;65,1,0)</f>
        <v>#REF!</v>
      </c>
      <c r="AX613">
        <v>1</v>
      </c>
      <c r="AY613">
        <f t="shared" si="209"/>
        <v>0</v>
      </c>
      <c r="AZ613">
        <f t="shared" si="210"/>
        <v>0</v>
      </c>
      <c r="BA613">
        <f t="shared" si="211"/>
        <v>0</v>
      </c>
      <c r="BB613">
        <f t="shared" si="212"/>
        <v>0</v>
      </c>
      <c r="BC613">
        <f t="shared" si="213"/>
        <v>0</v>
      </c>
      <c r="BD613" t="e">
        <f t="shared" ref="BD613:BD655" si="219">IF(B613&gt;=70,3,IF(B613&gt;=60,2,IF(B613&gt;=50,1,0)))</f>
        <v>#REF!</v>
      </c>
      <c r="BE613">
        <v>2</v>
      </c>
      <c r="BF613">
        <f t="shared" si="214"/>
        <v>0</v>
      </c>
      <c r="BG613">
        <f t="shared" si="200"/>
        <v>0</v>
      </c>
    </row>
    <row r="614" spans="2:59" ht="12" customHeight="1" x14ac:dyDescent="0.25">
      <c r="B614" t="e">
        <f>(#REF!-#REF!)/365.25</f>
        <v>#REF!</v>
      </c>
      <c r="AL614" t="e">
        <f t="shared" ref="AL614:AL655" si="220">SUM(AO614:AV614)</f>
        <v>#REF!</v>
      </c>
      <c r="AM614" t="e">
        <f t="shared" ref="AM614:AM655" si="221">SUM(BB614:BG614)</f>
        <v>#REF!</v>
      </c>
      <c r="AN614" t="e">
        <f t="shared" ref="AN614:AN655" si="222">SUM(AW614:BA614)</f>
        <v>#REF!</v>
      </c>
      <c r="AO614">
        <f t="shared" ref="AO614:AO655" si="223">IF(M614="YES",1,0)</f>
        <v>0</v>
      </c>
      <c r="AP614">
        <f t="shared" ref="AP614:AP655" si="224">IF(F614="YES",1,0)</f>
        <v>0</v>
      </c>
      <c r="AQ614" t="e">
        <f t="shared" si="215"/>
        <v>#REF!</v>
      </c>
      <c r="AR614">
        <f t="shared" ref="AR614:AR655" si="225">IF(G614="YES",1,0)</f>
        <v>0</v>
      </c>
      <c r="AS614">
        <f t="shared" ref="AS614:AS655" si="226">IF(K614="YES",2,0)</f>
        <v>0</v>
      </c>
      <c r="AT614">
        <f t="shared" ref="AT614:AT655" si="227">IF(J614="YES",1,0)</f>
        <v>0</v>
      </c>
      <c r="AU614" t="e">
        <f t="shared" si="216"/>
        <v>#REF!</v>
      </c>
      <c r="AV614">
        <f t="shared" si="217"/>
        <v>0</v>
      </c>
      <c r="AW614" t="e">
        <f t="shared" si="218"/>
        <v>#REF!</v>
      </c>
      <c r="AX614">
        <v>1</v>
      </c>
      <c r="AY614">
        <f t="shared" ref="AY614:AY655" si="228">IF(O614&lt;&gt;"",IF(O614&lt;60,1,0),0)</f>
        <v>0</v>
      </c>
      <c r="AZ614">
        <f t="shared" ref="AZ614:AZ655" si="229">IF(X614&gt;=43,1,0)</f>
        <v>0</v>
      </c>
      <c r="BA614">
        <f t="shared" ref="BA614:BA655" si="230">IF(AB614&lt;&gt;"",IF(AB614&lt;50,1,0),0)</f>
        <v>0</v>
      </c>
      <c r="BB614">
        <f t="shared" ref="BB614:BB655" si="231">IF(H614="YES",1,0)</f>
        <v>0</v>
      </c>
      <c r="BC614">
        <f t="shared" ref="BC614:BC655" si="232">IF(X614&gt;=55,4,IF(X614&gt;=50,3,IF(X614&gt;=45,2,IF(X614&gt;=40,1,0))))</f>
        <v>0</v>
      </c>
      <c r="BD614" t="e">
        <f t="shared" si="219"/>
        <v>#REF!</v>
      </c>
      <c r="BE614">
        <v>2</v>
      </c>
      <c r="BF614">
        <f t="shared" ref="BF614:BF655" si="233">IF(V614&gt;=2,2,IF(V614&gt;=1,1,0))</f>
        <v>0</v>
      </c>
      <c r="BG614">
        <f t="shared" ref="BG614:BG655" si="234">IF(C614="FEMALE",1,0)</f>
        <v>0</v>
      </c>
    </row>
    <row r="615" spans="2:59" ht="12" customHeight="1" x14ac:dyDescent="0.25">
      <c r="B615" t="e">
        <f>(#REF!-#REF!)/365.25</f>
        <v>#REF!</v>
      </c>
      <c r="AL615" t="e">
        <f t="shared" si="220"/>
        <v>#REF!</v>
      </c>
      <c r="AM615" t="e">
        <f t="shared" si="221"/>
        <v>#REF!</v>
      </c>
      <c r="AN615" t="e">
        <f t="shared" si="222"/>
        <v>#REF!</v>
      </c>
      <c r="AO615">
        <f t="shared" si="223"/>
        <v>0</v>
      </c>
      <c r="AP615">
        <f t="shared" si="224"/>
        <v>0</v>
      </c>
      <c r="AQ615" t="e">
        <f t="shared" si="215"/>
        <v>#REF!</v>
      </c>
      <c r="AR615">
        <f t="shared" si="225"/>
        <v>0</v>
      </c>
      <c r="AS615">
        <f t="shared" si="226"/>
        <v>0</v>
      </c>
      <c r="AT615">
        <f t="shared" si="227"/>
        <v>0</v>
      </c>
      <c r="AU615" t="e">
        <f t="shared" si="216"/>
        <v>#REF!</v>
      </c>
      <c r="AV615">
        <f t="shared" si="217"/>
        <v>0</v>
      </c>
      <c r="AW615" t="e">
        <f t="shared" si="218"/>
        <v>#REF!</v>
      </c>
      <c r="AX615">
        <v>1</v>
      </c>
      <c r="AY615">
        <f t="shared" si="228"/>
        <v>0</v>
      </c>
      <c r="AZ615">
        <f t="shared" si="229"/>
        <v>0</v>
      </c>
      <c r="BA615">
        <f t="shared" si="230"/>
        <v>0</v>
      </c>
      <c r="BB615">
        <f t="shared" si="231"/>
        <v>0</v>
      </c>
      <c r="BC615">
        <f t="shared" si="232"/>
        <v>0</v>
      </c>
      <c r="BD615" t="e">
        <f t="shared" si="219"/>
        <v>#REF!</v>
      </c>
      <c r="BE615">
        <v>2</v>
      </c>
      <c r="BF615">
        <f t="shared" si="233"/>
        <v>0</v>
      </c>
      <c r="BG615">
        <f t="shared" si="234"/>
        <v>0</v>
      </c>
    </row>
    <row r="616" spans="2:59" ht="12" customHeight="1" x14ac:dyDescent="0.25">
      <c r="B616" t="e">
        <f>(#REF!-#REF!)/365.25</f>
        <v>#REF!</v>
      </c>
      <c r="AL616" t="e">
        <f t="shared" si="220"/>
        <v>#REF!</v>
      </c>
      <c r="AM616" t="e">
        <f t="shared" si="221"/>
        <v>#REF!</v>
      </c>
      <c r="AN616" t="e">
        <f t="shared" si="222"/>
        <v>#REF!</v>
      </c>
      <c r="AO616">
        <f t="shared" si="223"/>
        <v>0</v>
      </c>
      <c r="AP616">
        <f t="shared" si="224"/>
        <v>0</v>
      </c>
      <c r="AQ616" t="e">
        <f t="shared" si="215"/>
        <v>#REF!</v>
      </c>
      <c r="AR616">
        <f t="shared" si="225"/>
        <v>0</v>
      </c>
      <c r="AS616">
        <f t="shared" si="226"/>
        <v>0</v>
      </c>
      <c r="AT616">
        <f t="shared" si="227"/>
        <v>0</v>
      </c>
      <c r="AU616" t="e">
        <f t="shared" si="216"/>
        <v>#REF!</v>
      </c>
      <c r="AV616">
        <f t="shared" si="217"/>
        <v>0</v>
      </c>
      <c r="AW616" t="e">
        <f t="shared" si="218"/>
        <v>#REF!</v>
      </c>
      <c r="AX616">
        <v>1</v>
      </c>
      <c r="AY616">
        <f t="shared" si="228"/>
        <v>0</v>
      </c>
      <c r="AZ616">
        <f t="shared" si="229"/>
        <v>0</v>
      </c>
      <c r="BA616">
        <f t="shared" si="230"/>
        <v>0</v>
      </c>
      <c r="BB616">
        <f t="shared" si="231"/>
        <v>0</v>
      </c>
      <c r="BC616">
        <f t="shared" si="232"/>
        <v>0</v>
      </c>
      <c r="BD616" t="e">
        <f t="shared" si="219"/>
        <v>#REF!</v>
      </c>
      <c r="BE616">
        <v>2</v>
      </c>
      <c r="BF616">
        <f t="shared" si="233"/>
        <v>0</v>
      </c>
      <c r="BG616">
        <f t="shared" si="234"/>
        <v>0</v>
      </c>
    </row>
    <row r="617" spans="2:59" ht="12" customHeight="1" x14ac:dyDescent="0.25">
      <c r="B617" t="e">
        <f>(#REF!-#REF!)/365.25</f>
        <v>#REF!</v>
      </c>
      <c r="AL617" t="e">
        <f t="shared" si="220"/>
        <v>#REF!</v>
      </c>
      <c r="AM617" t="e">
        <f t="shared" si="221"/>
        <v>#REF!</v>
      </c>
      <c r="AN617" t="e">
        <f t="shared" si="222"/>
        <v>#REF!</v>
      </c>
      <c r="AO617">
        <f t="shared" si="223"/>
        <v>0</v>
      </c>
      <c r="AP617">
        <f t="shared" si="224"/>
        <v>0</v>
      </c>
      <c r="AQ617" t="e">
        <f t="shared" si="215"/>
        <v>#REF!</v>
      </c>
      <c r="AR617">
        <f t="shared" si="225"/>
        <v>0</v>
      </c>
      <c r="AS617">
        <f t="shared" si="226"/>
        <v>0</v>
      </c>
      <c r="AT617">
        <f t="shared" si="227"/>
        <v>0</v>
      </c>
      <c r="AU617" t="e">
        <f t="shared" si="216"/>
        <v>#REF!</v>
      </c>
      <c r="AV617">
        <f t="shared" si="217"/>
        <v>0</v>
      </c>
      <c r="AW617" t="e">
        <f t="shared" si="218"/>
        <v>#REF!</v>
      </c>
      <c r="AX617">
        <v>1</v>
      </c>
      <c r="AY617">
        <f t="shared" si="228"/>
        <v>0</v>
      </c>
      <c r="AZ617">
        <f t="shared" si="229"/>
        <v>0</v>
      </c>
      <c r="BA617">
        <f t="shared" si="230"/>
        <v>0</v>
      </c>
      <c r="BB617">
        <f t="shared" si="231"/>
        <v>0</v>
      </c>
      <c r="BC617">
        <f t="shared" si="232"/>
        <v>0</v>
      </c>
      <c r="BD617" t="e">
        <f t="shared" si="219"/>
        <v>#REF!</v>
      </c>
      <c r="BE617">
        <v>2</v>
      </c>
      <c r="BF617">
        <f t="shared" si="233"/>
        <v>0</v>
      </c>
      <c r="BG617">
        <f t="shared" si="234"/>
        <v>0</v>
      </c>
    </row>
    <row r="618" spans="2:59" ht="12" customHeight="1" x14ac:dyDescent="0.25">
      <c r="B618" t="e">
        <f>(#REF!-#REF!)/365.25</f>
        <v>#REF!</v>
      </c>
      <c r="AL618" t="e">
        <f t="shared" si="220"/>
        <v>#REF!</v>
      </c>
      <c r="AM618" t="e">
        <f t="shared" si="221"/>
        <v>#REF!</v>
      </c>
      <c r="AN618" t="e">
        <f t="shared" si="222"/>
        <v>#REF!</v>
      </c>
      <c r="AO618">
        <f t="shared" si="223"/>
        <v>0</v>
      </c>
      <c r="AP618">
        <f t="shared" si="224"/>
        <v>0</v>
      </c>
      <c r="AQ618" t="e">
        <f t="shared" si="215"/>
        <v>#REF!</v>
      </c>
      <c r="AR618">
        <f t="shared" si="225"/>
        <v>0</v>
      </c>
      <c r="AS618">
        <f t="shared" si="226"/>
        <v>0</v>
      </c>
      <c r="AT618">
        <f t="shared" si="227"/>
        <v>0</v>
      </c>
      <c r="AU618" t="e">
        <f t="shared" si="216"/>
        <v>#REF!</v>
      </c>
      <c r="AV618">
        <f t="shared" si="217"/>
        <v>0</v>
      </c>
      <c r="AW618" t="e">
        <f t="shared" si="218"/>
        <v>#REF!</v>
      </c>
      <c r="AX618">
        <v>1</v>
      </c>
      <c r="AY618">
        <f t="shared" si="228"/>
        <v>0</v>
      </c>
      <c r="AZ618">
        <f t="shared" si="229"/>
        <v>0</v>
      </c>
      <c r="BA618">
        <f t="shared" si="230"/>
        <v>0</v>
      </c>
      <c r="BB618">
        <f t="shared" si="231"/>
        <v>0</v>
      </c>
      <c r="BC618">
        <f t="shared" si="232"/>
        <v>0</v>
      </c>
      <c r="BD618" t="e">
        <f t="shared" si="219"/>
        <v>#REF!</v>
      </c>
      <c r="BE618">
        <v>2</v>
      </c>
      <c r="BF618">
        <f t="shared" si="233"/>
        <v>0</v>
      </c>
      <c r="BG618">
        <f t="shared" si="234"/>
        <v>0</v>
      </c>
    </row>
    <row r="619" spans="2:59" ht="12" customHeight="1" x14ac:dyDescent="0.25">
      <c r="B619" t="e">
        <f>(#REF!-#REF!)/365.25</f>
        <v>#REF!</v>
      </c>
      <c r="AL619" t="e">
        <f t="shared" si="220"/>
        <v>#REF!</v>
      </c>
      <c r="AM619" t="e">
        <f t="shared" si="221"/>
        <v>#REF!</v>
      </c>
      <c r="AN619" t="e">
        <f t="shared" si="222"/>
        <v>#REF!</v>
      </c>
      <c r="AO619">
        <f t="shared" si="223"/>
        <v>0</v>
      </c>
      <c r="AP619">
        <f t="shared" si="224"/>
        <v>0</v>
      </c>
      <c r="AQ619" t="e">
        <f t="shared" si="215"/>
        <v>#REF!</v>
      </c>
      <c r="AR619">
        <f t="shared" si="225"/>
        <v>0</v>
      </c>
      <c r="AS619">
        <f t="shared" si="226"/>
        <v>0</v>
      </c>
      <c r="AT619">
        <f t="shared" si="227"/>
        <v>0</v>
      </c>
      <c r="AU619" t="e">
        <f t="shared" si="216"/>
        <v>#REF!</v>
      </c>
      <c r="AV619">
        <f t="shared" si="217"/>
        <v>0</v>
      </c>
      <c r="AW619" t="e">
        <f t="shared" si="218"/>
        <v>#REF!</v>
      </c>
      <c r="AX619">
        <v>1</v>
      </c>
      <c r="AY619">
        <f t="shared" si="228"/>
        <v>0</v>
      </c>
      <c r="AZ619">
        <f t="shared" si="229"/>
        <v>0</v>
      </c>
      <c r="BA619">
        <f t="shared" si="230"/>
        <v>0</v>
      </c>
      <c r="BB619">
        <f t="shared" si="231"/>
        <v>0</v>
      </c>
      <c r="BC619">
        <f t="shared" si="232"/>
        <v>0</v>
      </c>
      <c r="BD619" t="e">
        <f t="shared" si="219"/>
        <v>#REF!</v>
      </c>
      <c r="BE619">
        <v>2</v>
      </c>
      <c r="BF619">
        <f t="shared" si="233"/>
        <v>0</v>
      </c>
      <c r="BG619">
        <f t="shared" si="234"/>
        <v>0</v>
      </c>
    </row>
    <row r="620" spans="2:59" ht="12" customHeight="1" x14ac:dyDescent="0.25">
      <c r="B620" t="e">
        <f>(#REF!-#REF!)/365.25</f>
        <v>#REF!</v>
      </c>
      <c r="AL620" t="e">
        <f t="shared" si="220"/>
        <v>#REF!</v>
      </c>
      <c r="AM620" t="e">
        <f t="shared" si="221"/>
        <v>#REF!</v>
      </c>
      <c r="AN620" t="e">
        <f t="shared" si="222"/>
        <v>#REF!</v>
      </c>
      <c r="AO620">
        <f t="shared" si="223"/>
        <v>0</v>
      </c>
      <c r="AP620">
        <f t="shared" si="224"/>
        <v>0</v>
      </c>
      <c r="AQ620" t="e">
        <f t="shared" si="215"/>
        <v>#REF!</v>
      </c>
      <c r="AR620">
        <f t="shared" si="225"/>
        <v>0</v>
      </c>
      <c r="AS620">
        <f t="shared" si="226"/>
        <v>0</v>
      </c>
      <c r="AT620">
        <f t="shared" si="227"/>
        <v>0</v>
      </c>
      <c r="AU620" t="e">
        <f t="shared" si="216"/>
        <v>#REF!</v>
      </c>
      <c r="AV620">
        <f t="shared" si="217"/>
        <v>0</v>
      </c>
      <c r="AW620" t="e">
        <f t="shared" si="218"/>
        <v>#REF!</v>
      </c>
      <c r="AX620">
        <v>1</v>
      </c>
      <c r="AY620">
        <f t="shared" si="228"/>
        <v>0</v>
      </c>
      <c r="AZ620">
        <f t="shared" si="229"/>
        <v>0</v>
      </c>
      <c r="BA620">
        <f t="shared" si="230"/>
        <v>0</v>
      </c>
      <c r="BB620">
        <f t="shared" si="231"/>
        <v>0</v>
      </c>
      <c r="BC620">
        <f t="shared" si="232"/>
        <v>0</v>
      </c>
      <c r="BD620" t="e">
        <f t="shared" si="219"/>
        <v>#REF!</v>
      </c>
      <c r="BE620">
        <v>2</v>
      </c>
      <c r="BF620">
        <f t="shared" si="233"/>
        <v>0</v>
      </c>
      <c r="BG620">
        <f t="shared" si="234"/>
        <v>0</v>
      </c>
    </row>
    <row r="621" spans="2:59" ht="12" customHeight="1" x14ac:dyDescent="0.25">
      <c r="B621" t="e">
        <f>(#REF!-#REF!)/365.25</f>
        <v>#REF!</v>
      </c>
      <c r="AL621" t="e">
        <f t="shared" si="220"/>
        <v>#REF!</v>
      </c>
      <c r="AM621" t="e">
        <f t="shared" si="221"/>
        <v>#REF!</v>
      </c>
      <c r="AN621" t="e">
        <f t="shared" si="222"/>
        <v>#REF!</v>
      </c>
      <c r="AO621">
        <f t="shared" si="223"/>
        <v>0</v>
      </c>
      <c r="AP621">
        <f t="shared" si="224"/>
        <v>0</v>
      </c>
      <c r="AQ621" t="e">
        <f t="shared" si="215"/>
        <v>#REF!</v>
      </c>
      <c r="AR621">
        <f t="shared" si="225"/>
        <v>0</v>
      </c>
      <c r="AS621">
        <f t="shared" si="226"/>
        <v>0</v>
      </c>
      <c r="AT621">
        <f t="shared" si="227"/>
        <v>0</v>
      </c>
      <c r="AU621" t="e">
        <f t="shared" si="216"/>
        <v>#REF!</v>
      </c>
      <c r="AV621">
        <f t="shared" si="217"/>
        <v>0</v>
      </c>
      <c r="AW621" t="e">
        <f t="shared" si="218"/>
        <v>#REF!</v>
      </c>
      <c r="AX621">
        <v>1</v>
      </c>
      <c r="AY621">
        <f t="shared" si="228"/>
        <v>0</v>
      </c>
      <c r="AZ621">
        <f t="shared" si="229"/>
        <v>0</v>
      </c>
      <c r="BA621">
        <f t="shared" si="230"/>
        <v>0</v>
      </c>
      <c r="BB621">
        <f t="shared" si="231"/>
        <v>0</v>
      </c>
      <c r="BC621">
        <f t="shared" si="232"/>
        <v>0</v>
      </c>
      <c r="BD621" t="e">
        <f t="shared" si="219"/>
        <v>#REF!</v>
      </c>
      <c r="BE621">
        <v>2</v>
      </c>
      <c r="BF621">
        <f t="shared" si="233"/>
        <v>0</v>
      </c>
      <c r="BG621">
        <f t="shared" si="234"/>
        <v>0</v>
      </c>
    </row>
    <row r="622" spans="2:59" ht="12" customHeight="1" x14ac:dyDescent="0.25">
      <c r="B622" t="e">
        <f>(#REF!-#REF!)/365.25</f>
        <v>#REF!</v>
      </c>
      <c r="AL622" t="e">
        <f t="shared" si="220"/>
        <v>#REF!</v>
      </c>
      <c r="AM622" t="e">
        <f t="shared" si="221"/>
        <v>#REF!</v>
      </c>
      <c r="AN622" t="e">
        <f t="shared" si="222"/>
        <v>#REF!</v>
      </c>
      <c r="AO622">
        <f t="shared" si="223"/>
        <v>0</v>
      </c>
      <c r="AP622">
        <f t="shared" si="224"/>
        <v>0</v>
      </c>
      <c r="AQ622" t="e">
        <f t="shared" si="215"/>
        <v>#REF!</v>
      </c>
      <c r="AR622">
        <f t="shared" si="225"/>
        <v>0</v>
      </c>
      <c r="AS622">
        <f t="shared" si="226"/>
        <v>0</v>
      </c>
      <c r="AT622">
        <f t="shared" si="227"/>
        <v>0</v>
      </c>
      <c r="AU622" t="e">
        <f t="shared" si="216"/>
        <v>#REF!</v>
      </c>
      <c r="AV622">
        <f t="shared" si="217"/>
        <v>0</v>
      </c>
      <c r="AW622" t="e">
        <f t="shared" si="218"/>
        <v>#REF!</v>
      </c>
      <c r="AX622">
        <v>1</v>
      </c>
      <c r="AY622">
        <f t="shared" si="228"/>
        <v>0</v>
      </c>
      <c r="AZ622">
        <f t="shared" si="229"/>
        <v>0</v>
      </c>
      <c r="BA622">
        <f t="shared" si="230"/>
        <v>0</v>
      </c>
      <c r="BB622">
        <f t="shared" si="231"/>
        <v>0</v>
      </c>
      <c r="BC622">
        <f t="shared" si="232"/>
        <v>0</v>
      </c>
      <c r="BD622" t="e">
        <f t="shared" si="219"/>
        <v>#REF!</v>
      </c>
      <c r="BE622">
        <v>2</v>
      </c>
      <c r="BF622">
        <f t="shared" si="233"/>
        <v>0</v>
      </c>
      <c r="BG622">
        <f t="shared" si="234"/>
        <v>0</v>
      </c>
    </row>
    <row r="623" spans="2:59" ht="12" customHeight="1" x14ac:dyDescent="0.25">
      <c r="B623" t="e">
        <f>(#REF!-#REF!)/365.25</f>
        <v>#REF!</v>
      </c>
      <c r="AL623" t="e">
        <f t="shared" si="220"/>
        <v>#REF!</v>
      </c>
      <c r="AM623" t="e">
        <f t="shared" si="221"/>
        <v>#REF!</v>
      </c>
      <c r="AN623" t="e">
        <f t="shared" si="222"/>
        <v>#REF!</v>
      </c>
      <c r="AO623">
        <f t="shared" si="223"/>
        <v>0</v>
      </c>
      <c r="AP623">
        <f t="shared" si="224"/>
        <v>0</v>
      </c>
      <c r="AQ623" t="e">
        <f t="shared" si="215"/>
        <v>#REF!</v>
      </c>
      <c r="AR623">
        <f t="shared" si="225"/>
        <v>0</v>
      </c>
      <c r="AS623">
        <f t="shared" si="226"/>
        <v>0</v>
      </c>
      <c r="AT623">
        <f t="shared" si="227"/>
        <v>0</v>
      </c>
      <c r="AU623" t="e">
        <f t="shared" si="216"/>
        <v>#REF!</v>
      </c>
      <c r="AV623">
        <f t="shared" si="217"/>
        <v>0</v>
      </c>
      <c r="AW623" t="e">
        <f t="shared" si="218"/>
        <v>#REF!</v>
      </c>
      <c r="AX623">
        <v>1</v>
      </c>
      <c r="AY623">
        <f t="shared" si="228"/>
        <v>0</v>
      </c>
      <c r="AZ623">
        <f t="shared" si="229"/>
        <v>0</v>
      </c>
      <c r="BA623">
        <f t="shared" si="230"/>
        <v>0</v>
      </c>
      <c r="BB623">
        <f t="shared" si="231"/>
        <v>0</v>
      </c>
      <c r="BC623">
        <f t="shared" si="232"/>
        <v>0</v>
      </c>
      <c r="BD623" t="e">
        <f t="shared" si="219"/>
        <v>#REF!</v>
      </c>
      <c r="BE623">
        <v>2</v>
      </c>
      <c r="BF623">
        <f t="shared" si="233"/>
        <v>0</v>
      </c>
      <c r="BG623">
        <f t="shared" si="234"/>
        <v>0</v>
      </c>
    </row>
    <row r="624" spans="2:59" ht="12" customHeight="1" x14ac:dyDescent="0.25">
      <c r="B624" t="e">
        <f>(#REF!-#REF!)/365.25</f>
        <v>#REF!</v>
      </c>
      <c r="AL624" t="e">
        <f t="shared" si="220"/>
        <v>#REF!</v>
      </c>
      <c r="AM624" t="e">
        <f t="shared" si="221"/>
        <v>#REF!</v>
      </c>
      <c r="AN624" t="e">
        <f t="shared" si="222"/>
        <v>#REF!</v>
      </c>
      <c r="AO624">
        <f t="shared" si="223"/>
        <v>0</v>
      </c>
      <c r="AP624">
        <f t="shared" si="224"/>
        <v>0</v>
      </c>
      <c r="AQ624" t="e">
        <f t="shared" si="215"/>
        <v>#REF!</v>
      </c>
      <c r="AR624">
        <f t="shared" si="225"/>
        <v>0</v>
      </c>
      <c r="AS624">
        <f t="shared" si="226"/>
        <v>0</v>
      </c>
      <c r="AT624">
        <f t="shared" si="227"/>
        <v>0</v>
      </c>
      <c r="AU624" t="e">
        <f t="shared" si="216"/>
        <v>#REF!</v>
      </c>
      <c r="AV624">
        <f t="shared" si="217"/>
        <v>0</v>
      </c>
      <c r="AW624" t="e">
        <f t="shared" si="218"/>
        <v>#REF!</v>
      </c>
      <c r="AX624">
        <v>1</v>
      </c>
      <c r="AY624">
        <f t="shared" si="228"/>
        <v>0</v>
      </c>
      <c r="AZ624">
        <f t="shared" si="229"/>
        <v>0</v>
      </c>
      <c r="BA624">
        <f t="shared" si="230"/>
        <v>0</v>
      </c>
      <c r="BB624">
        <f t="shared" si="231"/>
        <v>0</v>
      </c>
      <c r="BC624">
        <f t="shared" si="232"/>
        <v>0</v>
      </c>
      <c r="BD624" t="e">
        <f t="shared" si="219"/>
        <v>#REF!</v>
      </c>
      <c r="BE624">
        <v>2</v>
      </c>
      <c r="BF624">
        <f t="shared" si="233"/>
        <v>0</v>
      </c>
      <c r="BG624">
        <f t="shared" si="234"/>
        <v>0</v>
      </c>
    </row>
    <row r="625" spans="2:59" ht="12" customHeight="1" x14ac:dyDescent="0.25">
      <c r="B625" t="e">
        <f>(#REF!-#REF!)/365.25</f>
        <v>#REF!</v>
      </c>
      <c r="AL625" t="e">
        <f t="shared" si="220"/>
        <v>#REF!</v>
      </c>
      <c r="AM625" t="e">
        <f t="shared" si="221"/>
        <v>#REF!</v>
      </c>
      <c r="AN625" t="e">
        <f t="shared" si="222"/>
        <v>#REF!</v>
      </c>
      <c r="AO625">
        <f t="shared" si="223"/>
        <v>0</v>
      </c>
      <c r="AP625">
        <f t="shared" si="224"/>
        <v>0</v>
      </c>
      <c r="AQ625" t="e">
        <f t="shared" si="215"/>
        <v>#REF!</v>
      </c>
      <c r="AR625">
        <f t="shared" si="225"/>
        <v>0</v>
      </c>
      <c r="AS625">
        <f t="shared" si="226"/>
        <v>0</v>
      </c>
      <c r="AT625">
        <f t="shared" si="227"/>
        <v>0</v>
      </c>
      <c r="AU625" t="e">
        <f t="shared" si="216"/>
        <v>#REF!</v>
      </c>
      <c r="AV625">
        <f t="shared" si="217"/>
        <v>0</v>
      </c>
      <c r="AW625" t="e">
        <f t="shared" si="218"/>
        <v>#REF!</v>
      </c>
      <c r="AX625">
        <v>1</v>
      </c>
      <c r="AY625">
        <f t="shared" si="228"/>
        <v>0</v>
      </c>
      <c r="AZ625">
        <f t="shared" si="229"/>
        <v>0</v>
      </c>
      <c r="BA625">
        <f t="shared" si="230"/>
        <v>0</v>
      </c>
      <c r="BB625">
        <f t="shared" si="231"/>
        <v>0</v>
      </c>
      <c r="BC625">
        <f t="shared" si="232"/>
        <v>0</v>
      </c>
      <c r="BD625" t="e">
        <f t="shared" si="219"/>
        <v>#REF!</v>
      </c>
      <c r="BE625">
        <v>2</v>
      </c>
      <c r="BF625">
        <f t="shared" si="233"/>
        <v>0</v>
      </c>
      <c r="BG625">
        <f t="shared" si="234"/>
        <v>0</v>
      </c>
    </row>
    <row r="626" spans="2:59" ht="12" customHeight="1" x14ac:dyDescent="0.25">
      <c r="B626" t="e">
        <f>(#REF!-#REF!)/365.25</f>
        <v>#REF!</v>
      </c>
      <c r="AL626" t="e">
        <f t="shared" si="220"/>
        <v>#REF!</v>
      </c>
      <c r="AM626" t="e">
        <f t="shared" si="221"/>
        <v>#REF!</v>
      </c>
      <c r="AN626" t="e">
        <f t="shared" si="222"/>
        <v>#REF!</v>
      </c>
      <c r="AO626">
        <f t="shared" si="223"/>
        <v>0</v>
      </c>
      <c r="AP626">
        <f t="shared" si="224"/>
        <v>0</v>
      </c>
      <c r="AQ626" t="e">
        <f t="shared" si="215"/>
        <v>#REF!</v>
      </c>
      <c r="AR626">
        <f t="shared" si="225"/>
        <v>0</v>
      </c>
      <c r="AS626">
        <f t="shared" si="226"/>
        <v>0</v>
      </c>
      <c r="AT626">
        <f t="shared" si="227"/>
        <v>0</v>
      </c>
      <c r="AU626" t="e">
        <f t="shared" si="216"/>
        <v>#REF!</v>
      </c>
      <c r="AV626">
        <f t="shared" si="217"/>
        <v>0</v>
      </c>
      <c r="AW626" t="e">
        <f t="shared" si="218"/>
        <v>#REF!</v>
      </c>
      <c r="AX626">
        <v>1</v>
      </c>
      <c r="AY626">
        <f t="shared" si="228"/>
        <v>0</v>
      </c>
      <c r="AZ626">
        <f t="shared" si="229"/>
        <v>0</v>
      </c>
      <c r="BA626">
        <f t="shared" si="230"/>
        <v>0</v>
      </c>
      <c r="BB626">
        <f t="shared" si="231"/>
        <v>0</v>
      </c>
      <c r="BC626">
        <f t="shared" si="232"/>
        <v>0</v>
      </c>
      <c r="BD626" t="e">
        <f t="shared" si="219"/>
        <v>#REF!</v>
      </c>
      <c r="BE626">
        <v>2</v>
      </c>
      <c r="BF626">
        <f t="shared" si="233"/>
        <v>0</v>
      </c>
      <c r="BG626">
        <f t="shared" si="234"/>
        <v>0</v>
      </c>
    </row>
    <row r="627" spans="2:59" ht="12" customHeight="1" x14ac:dyDescent="0.25">
      <c r="B627" t="e">
        <f>(#REF!-#REF!)/365.25</f>
        <v>#REF!</v>
      </c>
      <c r="AL627" t="e">
        <f t="shared" si="220"/>
        <v>#REF!</v>
      </c>
      <c r="AM627" t="e">
        <f t="shared" si="221"/>
        <v>#REF!</v>
      </c>
      <c r="AN627" t="e">
        <f t="shared" si="222"/>
        <v>#REF!</v>
      </c>
      <c r="AO627">
        <f t="shared" si="223"/>
        <v>0</v>
      </c>
      <c r="AP627">
        <f t="shared" si="224"/>
        <v>0</v>
      </c>
      <c r="AQ627" t="e">
        <f t="shared" si="215"/>
        <v>#REF!</v>
      </c>
      <c r="AR627">
        <f t="shared" si="225"/>
        <v>0</v>
      </c>
      <c r="AS627">
        <f t="shared" si="226"/>
        <v>0</v>
      </c>
      <c r="AT627">
        <f t="shared" si="227"/>
        <v>0</v>
      </c>
      <c r="AU627" t="e">
        <f t="shared" si="216"/>
        <v>#REF!</v>
      </c>
      <c r="AV627">
        <f t="shared" si="217"/>
        <v>0</v>
      </c>
      <c r="AW627" t="e">
        <f t="shared" si="218"/>
        <v>#REF!</v>
      </c>
      <c r="AX627">
        <v>1</v>
      </c>
      <c r="AY627">
        <f t="shared" si="228"/>
        <v>0</v>
      </c>
      <c r="AZ627">
        <f t="shared" si="229"/>
        <v>0</v>
      </c>
      <c r="BA627">
        <f t="shared" si="230"/>
        <v>0</v>
      </c>
      <c r="BB627">
        <f t="shared" si="231"/>
        <v>0</v>
      </c>
      <c r="BC627">
        <f t="shared" si="232"/>
        <v>0</v>
      </c>
      <c r="BD627" t="e">
        <f t="shared" si="219"/>
        <v>#REF!</v>
      </c>
      <c r="BE627">
        <v>2</v>
      </c>
      <c r="BF627">
        <f t="shared" si="233"/>
        <v>0</v>
      </c>
      <c r="BG627">
        <f t="shared" si="234"/>
        <v>0</v>
      </c>
    </row>
    <row r="628" spans="2:59" ht="12" customHeight="1" x14ac:dyDescent="0.25">
      <c r="B628" t="e">
        <f>(#REF!-#REF!)/365.25</f>
        <v>#REF!</v>
      </c>
      <c r="AL628" t="e">
        <f t="shared" si="220"/>
        <v>#REF!</v>
      </c>
      <c r="AM628" t="e">
        <f t="shared" si="221"/>
        <v>#REF!</v>
      </c>
      <c r="AN628" t="e">
        <f t="shared" si="222"/>
        <v>#REF!</v>
      </c>
      <c r="AO628">
        <f t="shared" si="223"/>
        <v>0</v>
      </c>
      <c r="AP628">
        <f t="shared" si="224"/>
        <v>0</v>
      </c>
      <c r="AQ628" t="e">
        <f t="shared" si="215"/>
        <v>#REF!</v>
      </c>
      <c r="AR628">
        <f t="shared" si="225"/>
        <v>0</v>
      </c>
      <c r="AS628">
        <f t="shared" si="226"/>
        <v>0</v>
      </c>
      <c r="AT628">
        <f t="shared" si="227"/>
        <v>0</v>
      </c>
      <c r="AU628" t="e">
        <f t="shared" si="216"/>
        <v>#REF!</v>
      </c>
      <c r="AV628">
        <f t="shared" si="217"/>
        <v>0</v>
      </c>
      <c r="AW628" t="e">
        <f t="shared" si="218"/>
        <v>#REF!</v>
      </c>
      <c r="AX628">
        <v>1</v>
      </c>
      <c r="AY628">
        <f t="shared" si="228"/>
        <v>0</v>
      </c>
      <c r="AZ628">
        <f t="shared" si="229"/>
        <v>0</v>
      </c>
      <c r="BA628">
        <f t="shared" si="230"/>
        <v>0</v>
      </c>
      <c r="BB628">
        <f t="shared" si="231"/>
        <v>0</v>
      </c>
      <c r="BC628">
        <f t="shared" si="232"/>
        <v>0</v>
      </c>
      <c r="BD628" t="e">
        <f t="shared" si="219"/>
        <v>#REF!</v>
      </c>
      <c r="BE628">
        <v>2</v>
      </c>
      <c r="BF628">
        <f t="shared" si="233"/>
        <v>0</v>
      </c>
      <c r="BG628">
        <f t="shared" si="234"/>
        <v>0</v>
      </c>
    </row>
    <row r="629" spans="2:59" ht="12" customHeight="1" x14ac:dyDescent="0.25">
      <c r="B629" t="e">
        <f>(#REF!-#REF!)/365.25</f>
        <v>#REF!</v>
      </c>
      <c r="AL629" t="e">
        <f t="shared" si="220"/>
        <v>#REF!</v>
      </c>
      <c r="AM629" t="e">
        <f t="shared" si="221"/>
        <v>#REF!</v>
      </c>
      <c r="AN629" t="e">
        <f t="shared" si="222"/>
        <v>#REF!</v>
      </c>
      <c r="AO629">
        <f t="shared" si="223"/>
        <v>0</v>
      </c>
      <c r="AP629">
        <f t="shared" si="224"/>
        <v>0</v>
      </c>
      <c r="AQ629" t="e">
        <f t="shared" si="215"/>
        <v>#REF!</v>
      </c>
      <c r="AR629">
        <f t="shared" si="225"/>
        <v>0</v>
      </c>
      <c r="AS629">
        <f t="shared" si="226"/>
        <v>0</v>
      </c>
      <c r="AT629">
        <f t="shared" si="227"/>
        <v>0</v>
      </c>
      <c r="AU629" t="e">
        <f t="shared" si="216"/>
        <v>#REF!</v>
      </c>
      <c r="AV629">
        <f t="shared" si="217"/>
        <v>0</v>
      </c>
      <c r="AW629" t="e">
        <f t="shared" si="218"/>
        <v>#REF!</v>
      </c>
      <c r="AX629">
        <v>1</v>
      </c>
      <c r="AY629">
        <f t="shared" si="228"/>
        <v>0</v>
      </c>
      <c r="AZ629">
        <f t="shared" si="229"/>
        <v>0</v>
      </c>
      <c r="BA629">
        <f t="shared" si="230"/>
        <v>0</v>
      </c>
      <c r="BB629">
        <f t="shared" si="231"/>
        <v>0</v>
      </c>
      <c r="BC629">
        <f t="shared" si="232"/>
        <v>0</v>
      </c>
      <c r="BD629" t="e">
        <f t="shared" si="219"/>
        <v>#REF!</v>
      </c>
      <c r="BE629">
        <v>2</v>
      </c>
      <c r="BF629">
        <f t="shared" si="233"/>
        <v>0</v>
      </c>
      <c r="BG629">
        <f t="shared" si="234"/>
        <v>0</v>
      </c>
    </row>
    <row r="630" spans="2:59" ht="12" customHeight="1" x14ac:dyDescent="0.25">
      <c r="B630" t="e">
        <f>(#REF!-#REF!)/365.25</f>
        <v>#REF!</v>
      </c>
      <c r="AL630" t="e">
        <f t="shared" si="220"/>
        <v>#REF!</v>
      </c>
      <c r="AM630" t="e">
        <f t="shared" si="221"/>
        <v>#REF!</v>
      </c>
      <c r="AN630" t="e">
        <f t="shared" si="222"/>
        <v>#REF!</v>
      </c>
      <c r="AO630">
        <f t="shared" si="223"/>
        <v>0</v>
      </c>
      <c r="AP630">
        <f t="shared" si="224"/>
        <v>0</v>
      </c>
      <c r="AQ630" t="e">
        <f t="shared" si="215"/>
        <v>#REF!</v>
      </c>
      <c r="AR630">
        <f t="shared" si="225"/>
        <v>0</v>
      </c>
      <c r="AS630">
        <f t="shared" si="226"/>
        <v>0</v>
      </c>
      <c r="AT630">
        <f t="shared" si="227"/>
        <v>0</v>
      </c>
      <c r="AU630" t="e">
        <f t="shared" si="216"/>
        <v>#REF!</v>
      </c>
      <c r="AV630">
        <f t="shared" si="217"/>
        <v>0</v>
      </c>
      <c r="AW630" t="e">
        <f t="shared" si="218"/>
        <v>#REF!</v>
      </c>
      <c r="AX630">
        <v>1</v>
      </c>
      <c r="AY630">
        <f t="shared" si="228"/>
        <v>0</v>
      </c>
      <c r="AZ630">
        <f t="shared" si="229"/>
        <v>0</v>
      </c>
      <c r="BA630">
        <f t="shared" si="230"/>
        <v>0</v>
      </c>
      <c r="BB630">
        <f t="shared" si="231"/>
        <v>0</v>
      </c>
      <c r="BC630">
        <f t="shared" si="232"/>
        <v>0</v>
      </c>
      <c r="BD630" t="e">
        <f t="shared" si="219"/>
        <v>#REF!</v>
      </c>
      <c r="BE630">
        <v>2</v>
      </c>
      <c r="BF630">
        <f t="shared" si="233"/>
        <v>0</v>
      </c>
      <c r="BG630">
        <f t="shared" si="234"/>
        <v>0</v>
      </c>
    </row>
    <row r="631" spans="2:59" ht="12" customHeight="1" x14ac:dyDescent="0.25">
      <c r="B631" t="e">
        <f>(#REF!-#REF!)/365.25</f>
        <v>#REF!</v>
      </c>
      <c r="AL631" t="e">
        <f t="shared" si="220"/>
        <v>#REF!</v>
      </c>
      <c r="AM631" t="e">
        <f t="shared" si="221"/>
        <v>#REF!</v>
      </c>
      <c r="AN631" t="e">
        <f t="shared" si="222"/>
        <v>#REF!</v>
      </c>
      <c r="AO631">
        <f t="shared" si="223"/>
        <v>0</v>
      </c>
      <c r="AP631">
        <f t="shared" si="224"/>
        <v>0</v>
      </c>
      <c r="AQ631" t="e">
        <f t="shared" si="215"/>
        <v>#REF!</v>
      </c>
      <c r="AR631">
        <f t="shared" si="225"/>
        <v>0</v>
      </c>
      <c r="AS631">
        <f t="shared" si="226"/>
        <v>0</v>
      </c>
      <c r="AT631">
        <f t="shared" si="227"/>
        <v>0</v>
      </c>
      <c r="AU631" t="e">
        <f t="shared" si="216"/>
        <v>#REF!</v>
      </c>
      <c r="AV631">
        <f t="shared" si="217"/>
        <v>0</v>
      </c>
      <c r="AW631" t="e">
        <f t="shared" si="218"/>
        <v>#REF!</v>
      </c>
      <c r="AX631">
        <v>1</v>
      </c>
      <c r="AY631">
        <f t="shared" si="228"/>
        <v>0</v>
      </c>
      <c r="AZ631">
        <f t="shared" si="229"/>
        <v>0</v>
      </c>
      <c r="BA631">
        <f t="shared" si="230"/>
        <v>0</v>
      </c>
      <c r="BB631">
        <f t="shared" si="231"/>
        <v>0</v>
      </c>
      <c r="BC631">
        <f t="shared" si="232"/>
        <v>0</v>
      </c>
      <c r="BD631" t="e">
        <f t="shared" si="219"/>
        <v>#REF!</v>
      </c>
      <c r="BE631">
        <v>2</v>
      </c>
      <c r="BF631">
        <f t="shared" si="233"/>
        <v>0</v>
      </c>
      <c r="BG631">
        <f t="shared" si="234"/>
        <v>0</v>
      </c>
    </row>
    <row r="632" spans="2:59" ht="12" customHeight="1" x14ac:dyDescent="0.25">
      <c r="B632" t="e">
        <f>(#REF!-#REF!)/365.25</f>
        <v>#REF!</v>
      </c>
      <c r="AL632" t="e">
        <f t="shared" si="220"/>
        <v>#REF!</v>
      </c>
      <c r="AM632" t="e">
        <f t="shared" si="221"/>
        <v>#REF!</v>
      </c>
      <c r="AN632" t="e">
        <f t="shared" si="222"/>
        <v>#REF!</v>
      </c>
      <c r="AO632">
        <f t="shared" si="223"/>
        <v>0</v>
      </c>
      <c r="AP632">
        <f t="shared" si="224"/>
        <v>0</v>
      </c>
      <c r="AQ632" t="e">
        <f t="shared" si="215"/>
        <v>#REF!</v>
      </c>
      <c r="AR632">
        <f t="shared" si="225"/>
        <v>0</v>
      </c>
      <c r="AS632">
        <f t="shared" si="226"/>
        <v>0</v>
      </c>
      <c r="AT632">
        <f t="shared" si="227"/>
        <v>0</v>
      </c>
      <c r="AU632" t="e">
        <f t="shared" si="216"/>
        <v>#REF!</v>
      </c>
      <c r="AV632">
        <f t="shared" si="217"/>
        <v>0</v>
      </c>
      <c r="AW632" t="e">
        <f t="shared" si="218"/>
        <v>#REF!</v>
      </c>
      <c r="AX632">
        <v>1</v>
      </c>
      <c r="AY632">
        <f t="shared" si="228"/>
        <v>0</v>
      </c>
      <c r="AZ632">
        <f t="shared" si="229"/>
        <v>0</v>
      </c>
      <c r="BA632">
        <f t="shared" si="230"/>
        <v>0</v>
      </c>
      <c r="BB632">
        <f t="shared" si="231"/>
        <v>0</v>
      </c>
      <c r="BC632">
        <f t="shared" si="232"/>
        <v>0</v>
      </c>
      <c r="BD632" t="e">
        <f t="shared" si="219"/>
        <v>#REF!</v>
      </c>
      <c r="BE632">
        <v>2</v>
      </c>
      <c r="BF632">
        <f t="shared" si="233"/>
        <v>0</v>
      </c>
      <c r="BG632">
        <f t="shared" si="234"/>
        <v>0</v>
      </c>
    </row>
    <row r="633" spans="2:59" ht="12" customHeight="1" x14ac:dyDescent="0.25">
      <c r="B633" t="e">
        <f>(#REF!-#REF!)/365.25</f>
        <v>#REF!</v>
      </c>
      <c r="AL633" t="e">
        <f t="shared" si="220"/>
        <v>#REF!</v>
      </c>
      <c r="AM633" t="e">
        <f t="shared" si="221"/>
        <v>#REF!</v>
      </c>
      <c r="AN633" t="e">
        <f t="shared" si="222"/>
        <v>#REF!</v>
      </c>
      <c r="AO633">
        <f t="shared" si="223"/>
        <v>0</v>
      </c>
      <c r="AP633">
        <f t="shared" si="224"/>
        <v>0</v>
      </c>
      <c r="AQ633" t="e">
        <f t="shared" si="215"/>
        <v>#REF!</v>
      </c>
      <c r="AR633">
        <f t="shared" si="225"/>
        <v>0</v>
      </c>
      <c r="AS633">
        <f t="shared" si="226"/>
        <v>0</v>
      </c>
      <c r="AT633">
        <f t="shared" si="227"/>
        <v>0</v>
      </c>
      <c r="AU633" t="e">
        <f t="shared" si="216"/>
        <v>#REF!</v>
      </c>
      <c r="AV633">
        <f t="shared" si="217"/>
        <v>0</v>
      </c>
      <c r="AW633" t="e">
        <f t="shared" si="218"/>
        <v>#REF!</v>
      </c>
      <c r="AX633">
        <v>1</v>
      </c>
      <c r="AY633">
        <f t="shared" si="228"/>
        <v>0</v>
      </c>
      <c r="AZ633">
        <f t="shared" si="229"/>
        <v>0</v>
      </c>
      <c r="BA633">
        <f t="shared" si="230"/>
        <v>0</v>
      </c>
      <c r="BB633">
        <f t="shared" si="231"/>
        <v>0</v>
      </c>
      <c r="BC633">
        <f t="shared" si="232"/>
        <v>0</v>
      </c>
      <c r="BD633" t="e">
        <f t="shared" si="219"/>
        <v>#REF!</v>
      </c>
      <c r="BE633">
        <v>2</v>
      </c>
      <c r="BF633">
        <f t="shared" si="233"/>
        <v>0</v>
      </c>
      <c r="BG633">
        <f t="shared" si="234"/>
        <v>0</v>
      </c>
    </row>
    <row r="634" spans="2:59" ht="12" customHeight="1" x14ac:dyDescent="0.25">
      <c r="B634" t="e">
        <f>(#REF!-#REF!)/365.25</f>
        <v>#REF!</v>
      </c>
      <c r="AL634" t="e">
        <f t="shared" si="220"/>
        <v>#REF!</v>
      </c>
      <c r="AM634" t="e">
        <f t="shared" si="221"/>
        <v>#REF!</v>
      </c>
      <c r="AN634" t="e">
        <f t="shared" si="222"/>
        <v>#REF!</v>
      </c>
      <c r="AO634">
        <f t="shared" si="223"/>
        <v>0</v>
      </c>
      <c r="AP634">
        <f t="shared" si="224"/>
        <v>0</v>
      </c>
      <c r="AQ634" t="e">
        <f t="shared" si="215"/>
        <v>#REF!</v>
      </c>
      <c r="AR634">
        <f t="shared" si="225"/>
        <v>0</v>
      </c>
      <c r="AS634">
        <f t="shared" si="226"/>
        <v>0</v>
      </c>
      <c r="AT634">
        <f t="shared" si="227"/>
        <v>0</v>
      </c>
      <c r="AU634" t="e">
        <f t="shared" si="216"/>
        <v>#REF!</v>
      </c>
      <c r="AV634">
        <f t="shared" si="217"/>
        <v>0</v>
      </c>
      <c r="AW634" t="e">
        <f t="shared" si="218"/>
        <v>#REF!</v>
      </c>
      <c r="AX634">
        <v>1</v>
      </c>
      <c r="AY634">
        <f t="shared" si="228"/>
        <v>0</v>
      </c>
      <c r="AZ634">
        <f t="shared" si="229"/>
        <v>0</v>
      </c>
      <c r="BA634">
        <f t="shared" si="230"/>
        <v>0</v>
      </c>
      <c r="BB634">
        <f t="shared" si="231"/>
        <v>0</v>
      </c>
      <c r="BC634">
        <f t="shared" si="232"/>
        <v>0</v>
      </c>
      <c r="BD634" t="e">
        <f t="shared" si="219"/>
        <v>#REF!</v>
      </c>
      <c r="BE634">
        <v>2</v>
      </c>
      <c r="BF634">
        <f t="shared" si="233"/>
        <v>0</v>
      </c>
      <c r="BG634">
        <f t="shared" si="234"/>
        <v>0</v>
      </c>
    </row>
    <row r="635" spans="2:59" ht="12" customHeight="1" x14ac:dyDescent="0.25">
      <c r="B635" t="e">
        <f>(#REF!-#REF!)/365.25</f>
        <v>#REF!</v>
      </c>
      <c r="AL635" t="e">
        <f t="shared" si="220"/>
        <v>#REF!</v>
      </c>
      <c r="AM635" t="e">
        <f t="shared" si="221"/>
        <v>#REF!</v>
      </c>
      <c r="AN635" t="e">
        <f t="shared" si="222"/>
        <v>#REF!</v>
      </c>
      <c r="AO635">
        <f t="shared" si="223"/>
        <v>0</v>
      </c>
      <c r="AP635">
        <f t="shared" si="224"/>
        <v>0</v>
      </c>
      <c r="AQ635" t="e">
        <f t="shared" si="215"/>
        <v>#REF!</v>
      </c>
      <c r="AR635">
        <f t="shared" si="225"/>
        <v>0</v>
      </c>
      <c r="AS635">
        <f t="shared" si="226"/>
        <v>0</v>
      </c>
      <c r="AT635">
        <f t="shared" si="227"/>
        <v>0</v>
      </c>
      <c r="AU635" t="e">
        <f t="shared" si="216"/>
        <v>#REF!</v>
      </c>
      <c r="AV635">
        <f t="shared" si="217"/>
        <v>0</v>
      </c>
      <c r="AW635" t="e">
        <f t="shared" si="218"/>
        <v>#REF!</v>
      </c>
      <c r="AX635">
        <v>1</v>
      </c>
      <c r="AY635">
        <f t="shared" si="228"/>
        <v>0</v>
      </c>
      <c r="AZ635">
        <f t="shared" si="229"/>
        <v>0</v>
      </c>
      <c r="BA635">
        <f t="shared" si="230"/>
        <v>0</v>
      </c>
      <c r="BB635">
        <f t="shared" si="231"/>
        <v>0</v>
      </c>
      <c r="BC635">
        <f t="shared" si="232"/>
        <v>0</v>
      </c>
      <c r="BD635" t="e">
        <f t="shared" si="219"/>
        <v>#REF!</v>
      </c>
      <c r="BE635">
        <v>2</v>
      </c>
      <c r="BF635">
        <f t="shared" si="233"/>
        <v>0</v>
      </c>
      <c r="BG635">
        <f t="shared" si="234"/>
        <v>0</v>
      </c>
    </row>
    <row r="636" spans="2:59" ht="12" customHeight="1" x14ac:dyDescent="0.25">
      <c r="B636" t="e">
        <f>(#REF!-#REF!)/365.25</f>
        <v>#REF!</v>
      </c>
      <c r="AL636" t="e">
        <f t="shared" si="220"/>
        <v>#REF!</v>
      </c>
      <c r="AM636" t="e">
        <f t="shared" si="221"/>
        <v>#REF!</v>
      </c>
      <c r="AN636" t="e">
        <f t="shared" si="222"/>
        <v>#REF!</v>
      </c>
      <c r="AO636">
        <f t="shared" si="223"/>
        <v>0</v>
      </c>
      <c r="AP636">
        <f t="shared" si="224"/>
        <v>0</v>
      </c>
      <c r="AQ636" t="e">
        <f t="shared" si="215"/>
        <v>#REF!</v>
      </c>
      <c r="AR636">
        <f t="shared" si="225"/>
        <v>0</v>
      </c>
      <c r="AS636">
        <f t="shared" si="226"/>
        <v>0</v>
      </c>
      <c r="AT636">
        <f t="shared" si="227"/>
        <v>0</v>
      </c>
      <c r="AU636" t="e">
        <f t="shared" si="216"/>
        <v>#REF!</v>
      </c>
      <c r="AV636">
        <f t="shared" si="217"/>
        <v>0</v>
      </c>
      <c r="AW636" t="e">
        <f t="shared" si="218"/>
        <v>#REF!</v>
      </c>
      <c r="AX636">
        <v>1</v>
      </c>
      <c r="AY636">
        <f t="shared" si="228"/>
        <v>0</v>
      </c>
      <c r="AZ636">
        <f t="shared" si="229"/>
        <v>0</v>
      </c>
      <c r="BA636">
        <f t="shared" si="230"/>
        <v>0</v>
      </c>
      <c r="BB636">
        <f t="shared" si="231"/>
        <v>0</v>
      </c>
      <c r="BC636">
        <f t="shared" si="232"/>
        <v>0</v>
      </c>
      <c r="BD636" t="e">
        <f t="shared" si="219"/>
        <v>#REF!</v>
      </c>
      <c r="BE636">
        <v>2</v>
      </c>
      <c r="BF636">
        <f t="shared" si="233"/>
        <v>0</v>
      </c>
      <c r="BG636">
        <f t="shared" si="234"/>
        <v>0</v>
      </c>
    </row>
    <row r="637" spans="2:59" ht="12" customHeight="1" x14ac:dyDescent="0.25">
      <c r="B637" t="e">
        <f>(#REF!-#REF!)/365.25</f>
        <v>#REF!</v>
      </c>
      <c r="AL637" t="e">
        <f t="shared" si="220"/>
        <v>#REF!</v>
      </c>
      <c r="AM637" t="e">
        <f t="shared" si="221"/>
        <v>#REF!</v>
      </c>
      <c r="AN637" t="e">
        <f t="shared" si="222"/>
        <v>#REF!</v>
      </c>
      <c r="AO637">
        <f t="shared" si="223"/>
        <v>0</v>
      </c>
      <c r="AP637">
        <f t="shared" si="224"/>
        <v>0</v>
      </c>
      <c r="AQ637" t="e">
        <f t="shared" si="215"/>
        <v>#REF!</v>
      </c>
      <c r="AR637">
        <f t="shared" si="225"/>
        <v>0</v>
      </c>
      <c r="AS637">
        <f t="shared" si="226"/>
        <v>0</v>
      </c>
      <c r="AT637">
        <f t="shared" si="227"/>
        <v>0</v>
      </c>
      <c r="AU637" t="e">
        <f t="shared" si="216"/>
        <v>#REF!</v>
      </c>
      <c r="AV637">
        <f t="shared" si="217"/>
        <v>0</v>
      </c>
      <c r="AW637" t="e">
        <f t="shared" si="218"/>
        <v>#REF!</v>
      </c>
      <c r="AX637">
        <v>1</v>
      </c>
      <c r="AY637">
        <f t="shared" si="228"/>
        <v>0</v>
      </c>
      <c r="AZ637">
        <f t="shared" si="229"/>
        <v>0</v>
      </c>
      <c r="BA637">
        <f t="shared" si="230"/>
        <v>0</v>
      </c>
      <c r="BB637">
        <f t="shared" si="231"/>
        <v>0</v>
      </c>
      <c r="BC637">
        <f t="shared" si="232"/>
        <v>0</v>
      </c>
      <c r="BD637" t="e">
        <f t="shared" si="219"/>
        <v>#REF!</v>
      </c>
      <c r="BE637">
        <v>2</v>
      </c>
      <c r="BF637">
        <f t="shared" si="233"/>
        <v>0</v>
      </c>
      <c r="BG637">
        <f t="shared" si="234"/>
        <v>0</v>
      </c>
    </row>
    <row r="638" spans="2:59" ht="12" customHeight="1" x14ac:dyDescent="0.25">
      <c r="B638" t="e">
        <f>(#REF!-#REF!)/365.25</f>
        <v>#REF!</v>
      </c>
      <c r="AL638" t="e">
        <f t="shared" si="220"/>
        <v>#REF!</v>
      </c>
      <c r="AM638" t="e">
        <f t="shared" si="221"/>
        <v>#REF!</v>
      </c>
      <c r="AN638" t="e">
        <f t="shared" si="222"/>
        <v>#REF!</v>
      </c>
      <c r="AO638">
        <f t="shared" si="223"/>
        <v>0</v>
      </c>
      <c r="AP638">
        <f t="shared" si="224"/>
        <v>0</v>
      </c>
      <c r="AQ638" t="e">
        <f t="shared" si="215"/>
        <v>#REF!</v>
      </c>
      <c r="AR638">
        <f t="shared" si="225"/>
        <v>0</v>
      </c>
      <c r="AS638">
        <f t="shared" si="226"/>
        <v>0</v>
      </c>
      <c r="AT638">
        <f t="shared" si="227"/>
        <v>0</v>
      </c>
      <c r="AU638" t="e">
        <f t="shared" si="216"/>
        <v>#REF!</v>
      </c>
      <c r="AV638">
        <f t="shared" si="217"/>
        <v>0</v>
      </c>
      <c r="AW638" t="e">
        <f t="shared" si="218"/>
        <v>#REF!</v>
      </c>
      <c r="AX638">
        <v>1</v>
      </c>
      <c r="AY638">
        <f t="shared" si="228"/>
        <v>0</v>
      </c>
      <c r="AZ638">
        <f t="shared" si="229"/>
        <v>0</v>
      </c>
      <c r="BA638">
        <f t="shared" si="230"/>
        <v>0</v>
      </c>
      <c r="BB638">
        <f t="shared" si="231"/>
        <v>0</v>
      </c>
      <c r="BC638">
        <f t="shared" si="232"/>
        <v>0</v>
      </c>
      <c r="BD638" t="e">
        <f t="shared" si="219"/>
        <v>#REF!</v>
      </c>
      <c r="BE638">
        <v>2</v>
      </c>
      <c r="BF638">
        <f t="shared" si="233"/>
        <v>0</v>
      </c>
      <c r="BG638">
        <f t="shared" si="234"/>
        <v>0</v>
      </c>
    </row>
    <row r="639" spans="2:59" ht="12" customHeight="1" x14ac:dyDescent="0.25">
      <c r="B639" t="e">
        <f>(#REF!-#REF!)/365.25</f>
        <v>#REF!</v>
      </c>
      <c r="AL639" t="e">
        <f t="shared" si="220"/>
        <v>#REF!</v>
      </c>
      <c r="AM639" t="e">
        <f t="shared" si="221"/>
        <v>#REF!</v>
      </c>
      <c r="AN639" t="e">
        <f t="shared" si="222"/>
        <v>#REF!</v>
      </c>
      <c r="AO639">
        <f t="shared" si="223"/>
        <v>0</v>
      </c>
      <c r="AP639">
        <f t="shared" si="224"/>
        <v>0</v>
      </c>
      <c r="AQ639" t="e">
        <f t="shared" si="215"/>
        <v>#REF!</v>
      </c>
      <c r="AR639">
        <f t="shared" si="225"/>
        <v>0</v>
      </c>
      <c r="AS639">
        <f t="shared" si="226"/>
        <v>0</v>
      </c>
      <c r="AT639">
        <f t="shared" si="227"/>
        <v>0</v>
      </c>
      <c r="AU639" t="e">
        <f t="shared" si="216"/>
        <v>#REF!</v>
      </c>
      <c r="AV639">
        <f t="shared" si="217"/>
        <v>0</v>
      </c>
      <c r="AW639" t="e">
        <f t="shared" si="218"/>
        <v>#REF!</v>
      </c>
      <c r="AX639">
        <v>1</v>
      </c>
      <c r="AY639">
        <f t="shared" si="228"/>
        <v>0</v>
      </c>
      <c r="AZ639">
        <f t="shared" si="229"/>
        <v>0</v>
      </c>
      <c r="BA639">
        <f t="shared" si="230"/>
        <v>0</v>
      </c>
      <c r="BB639">
        <f t="shared" si="231"/>
        <v>0</v>
      </c>
      <c r="BC639">
        <f t="shared" si="232"/>
        <v>0</v>
      </c>
      <c r="BD639" t="e">
        <f t="shared" si="219"/>
        <v>#REF!</v>
      </c>
      <c r="BE639">
        <v>2</v>
      </c>
      <c r="BF639">
        <f t="shared" si="233"/>
        <v>0</v>
      </c>
      <c r="BG639">
        <f t="shared" si="234"/>
        <v>0</v>
      </c>
    </row>
    <row r="640" spans="2:59" ht="12" customHeight="1" x14ac:dyDescent="0.25">
      <c r="B640" t="e">
        <f>(#REF!-#REF!)/365.25</f>
        <v>#REF!</v>
      </c>
      <c r="AL640" t="e">
        <f t="shared" si="220"/>
        <v>#REF!</v>
      </c>
      <c r="AM640" t="e">
        <f t="shared" si="221"/>
        <v>#REF!</v>
      </c>
      <c r="AN640" t="e">
        <f t="shared" si="222"/>
        <v>#REF!</v>
      </c>
      <c r="AO640">
        <f t="shared" si="223"/>
        <v>0</v>
      </c>
      <c r="AP640">
        <f t="shared" si="224"/>
        <v>0</v>
      </c>
      <c r="AQ640" t="e">
        <f t="shared" si="215"/>
        <v>#REF!</v>
      </c>
      <c r="AR640">
        <f t="shared" si="225"/>
        <v>0</v>
      </c>
      <c r="AS640">
        <f t="shared" si="226"/>
        <v>0</v>
      </c>
      <c r="AT640">
        <f t="shared" si="227"/>
        <v>0</v>
      </c>
      <c r="AU640" t="e">
        <f t="shared" si="216"/>
        <v>#REF!</v>
      </c>
      <c r="AV640">
        <f t="shared" si="217"/>
        <v>0</v>
      </c>
      <c r="AW640" t="e">
        <f t="shared" si="218"/>
        <v>#REF!</v>
      </c>
      <c r="AX640">
        <v>1</v>
      </c>
      <c r="AY640">
        <f t="shared" si="228"/>
        <v>0</v>
      </c>
      <c r="AZ640">
        <f t="shared" si="229"/>
        <v>0</v>
      </c>
      <c r="BA640">
        <f t="shared" si="230"/>
        <v>0</v>
      </c>
      <c r="BB640">
        <f t="shared" si="231"/>
        <v>0</v>
      </c>
      <c r="BC640">
        <f t="shared" si="232"/>
        <v>0</v>
      </c>
      <c r="BD640" t="e">
        <f t="shared" si="219"/>
        <v>#REF!</v>
      </c>
      <c r="BE640">
        <v>2</v>
      </c>
      <c r="BF640">
        <f t="shared" si="233"/>
        <v>0</v>
      </c>
      <c r="BG640">
        <f t="shared" si="234"/>
        <v>0</v>
      </c>
    </row>
    <row r="641" spans="2:59" ht="12" customHeight="1" x14ac:dyDescent="0.25">
      <c r="B641" t="e">
        <f>(#REF!-#REF!)/365.25</f>
        <v>#REF!</v>
      </c>
      <c r="AL641" t="e">
        <f t="shared" si="220"/>
        <v>#REF!</v>
      </c>
      <c r="AM641" t="e">
        <f t="shared" si="221"/>
        <v>#REF!</v>
      </c>
      <c r="AN641" t="e">
        <f t="shared" si="222"/>
        <v>#REF!</v>
      </c>
      <c r="AO641">
        <f t="shared" si="223"/>
        <v>0</v>
      </c>
      <c r="AP641">
        <f t="shared" si="224"/>
        <v>0</v>
      </c>
      <c r="AQ641" t="e">
        <f t="shared" si="215"/>
        <v>#REF!</v>
      </c>
      <c r="AR641">
        <f t="shared" si="225"/>
        <v>0</v>
      </c>
      <c r="AS641">
        <f t="shared" si="226"/>
        <v>0</v>
      </c>
      <c r="AT641">
        <f t="shared" si="227"/>
        <v>0</v>
      </c>
      <c r="AU641" t="e">
        <f t="shared" si="216"/>
        <v>#REF!</v>
      </c>
      <c r="AV641">
        <f t="shared" si="217"/>
        <v>0</v>
      </c>
      <c r="AW641" t="e">
        <f t="shared" si="218"/>
        <v>#REF!</v>
      </c>
      <c r="AX641">
        <v>1</v>
      </c>
      <c r="AY641">
        <f t="shared" si="228"/>
        <v>0</v>
      </c>
      <c r="AZ641">
        <f t="shared" si="229"/>
        <v>0</v>
      </c>
      <c r="BA641">
        <f t="shared" si="230"/>
        <v>0</v>
      </c>
      <c r="BB641">
        <f t="shared" si="231"/>
        <v>0</v>
      </c>
      <c r="BC641">
        <f t="shared" si="232"/>
        <v>0</v>
      </c>
      <c r="BD641" t="e">
        <f t="shared" si="219"/>
        <v>#REF!</v>
      </c>
      <c r="BE641">
        <v>2</v>
      </c>
      <c r="BF641">
        <f t="shared" si="233"/>
        <v>0</v>
      </c>
      <c r="BG641">
        <f t="shared" si="234"/>
        <v>0</v>
      </c>
    </row>
    <row r="642" spans="2:59" ht="12" customHeight="1" x14ac:dyDescent="0.25">
      <c r="B642" t="e">
        <f>(#REF!-#REF!)/365.25</f>
        <v>#REF!</v>
      </c>
      <c r="AL642" t="e">
        <f t="shared" si="220"/>
        <v>#REF!</v>
      </c>
      <c r="AM642" t="e">
        <f t="shared" si="221"/>
        <v>#REF!</v>
      </c>
      <c r="AN642" t="e">
        <f t="shared" si="222"/>
        <v>#REF!</v>
      </c>
      <c r="AO642">
        <f t="shared" si="223"/>
        <v>0</v>
      </c>
      <c r="AP642">
        <f t="shared" si="224"/>
        <v>0</v>
      </c>
      <c r="AQ642" t="e">
        <f t="shared" si="215"/>
        <v>#REF!</v>
      </c>
      <c r="AR642">
        <f t="shared" si="225"/>
        <v>0</v>
      </c>
      <c r="AS642">
        <f t="shared" si="226"/>
        <v>0</v>
      </c>
      <c r="AT642">
        <f t="shared" si="227"/>
        <v>0</v>
      </c>
      <c r="AU642" t="e">
        <f t="shared" si="216"/>
        <v>#REF!</v>
      </c>
      <c r="AV642">
        <f t="shared" si="217"/>
        <v>0</v>
      </c>
      <c r="AW642" t="e">
        <f t="shared" si="218"/>
        <v>#REF!</v>
      </c>
      <c r="AX642">
        <v>1</v>
      </c>
      <c r="AY642">
        <f t="shared" si="228"/>
        <v>0</v>
      </c>
      <c r="AZ642">
        <f t="shared" si="229"/>
        <v>0</v>
      </c>
      <c r="BA642">
        <f t="shared" si="230"/>
        <v>0</v>
      </c>
      <c r="BB642">
        <f t="shared" si="231"/>
        <v>0</v>
      </c>
      <c r="BC642">
        <f t="shared" si="232"/>
        <v>0</v>
      </c>
      <c r="BD642" t="e">
        <f t="shared" si="219"/>
        <v>#REF!</v>
      </c>
      <c r="BE642">
        <v>2</v>
      </c>
      <c r="BF642">
        <f t="shared" si="233"/>
        <v>0</v>
      </c>
      <c r="BG642">
        <f t="shared" si="234"/>
        <v>0</v>
      </c>
    </row>
    <row r="643" spans="2:59" ht="12" customHeight="1" x14ac:dyDescent="0.25">
      <c r="B643" t="e">
        <f>(#REF!-#REF!)/365.25</f>
        <v>#REF!</v>
      </c>
      <c r="AL643" t="e">
        <f t="shared" si="220"/>
        <v>#REF!</v>
      </c>
      <c r="AM643" t="e">
        <f t="shared" si="221"/>
        <v>#REF!</v>
      </c>
      <c r="AN643" t="e">
        <f t="shared" si="222"/>
        <v>#REF!</v>
      </c>
      <c r="AO643">
        <f t="shared" si="223"/>
        <v>0</v>
      </c>
      <c r="AP643">
        <f t="shared" si="224"/>
        <v>0</v>
      </c>
      <c r="AQ643" t="e">
        <f t="shared" si="215"/>
        <v>#REF!</v>
      </c>
      <c r="AR643">
        <f t="shared" si="225"/>
        <v>0</v>
      </c>
      <c r="AS643">
        <f t="shared" si="226"/>
        <v>0</v>
      </c>
      <c r="AT643">
        <f t="shared" si="227"/>
        <v>0</v>
      </c>
      <c r="AU643" t="e">
        <f t="shared" si="216"/>
        <v>#REF!</v>
      </c>
      <c r="AV643">
        <f t="shared" si="217"/>
        <v>0</v>
      </c>
      <c r="AW643" t="e">
        <f t="shared" si="218"/>
        <v>#REF!</v>
      </c>
      <c r="AX643">
        <v>1</v>
      </c>
      <c r="AY643">
        <f t="shared" si="228"/>
        <v>0</v>
      </c>
      <c r="AZ643">
        <f t="shared" si="229"/>
        <v>0</v>
      </c>
      <c r="BA643">
        <f t="shared" si="230"/>
        <v>0</v>
      </c>
      <c r="BB643">
        <f t="shared" si="231"/>
        <v>0</v>
      </c>
      <c r="BC643">
        <f t="shared" si="232"/>
        <v>0</v>
      </c>
      <c r="BD643" t="e">
        <f t="shared" si="219"/>
        <v>#REF!</v>
      </c>
      <c r="BE643">
        <v>2</v>
      </c>
      <c r="BF643">
        <f t="shared" si="233"/>
        <v>0</v>
      </c>
      <c r="BG643">
        <f t="shared" si="234"/>
        <v>0</v>
      </c>
    </row>
    <row r="644" spans="2:59" ht="12" customHeight="1" x14ac:dyDescent="0.25">
      <c r="B644" t="e">
        <f>(#REF!-#REF!)/365.25</f>
        <v>#REF!</v>
      </c>
      <c r="AL644" t="e">
        <f t="shared" si="220"/>
        <v>#REF!</v>
      </c>
      <c r="AM644" t="e">
        <f t="shared" si="221"/>
        <v>#REF!</v>
      </c>
      <c r="AN644" t="e">
        <f t="shared" si="222"/>
        <v>#REF!</v>
      </c>
      <c r="AO644">
        <f t="shared" si="223"/>
        <v>0</v>
      </c>
      <c r="AP644">
        <f t="shared" si="224"/>
        <v>0</v>
      </c>
      <c r="AQ644" t="e">
        <f t="shared" si="215"/>
        <v>#REF!</v>
      </c>
      <c r="AR644">
        <f t="shared" si="225"/>
        <v>0</v>
      </c>
      <c r="AS644">
        <f t="shared" si="226"/>
        <v>0</v>
      </c>
      <c r="AT644">
        <f t="shared" si="227"/>
        <v>0</v>
      </c>
      <c r="AU644" t="e">
        <f t="shared" si="216"/>
        <v>#REF!</v>
      </c>
      <c r="AV644">
        <f t="shared" si="217"/>
        <v>0</v>
      </c>
      <c r="AW644" t="e">
        <f t="shared" si="218"/>
        <v>#REF!</v>
      </c>
      <c r="AX644">
        <v>1</v>
      </c>
      <c r="AY644">
        <f t="shared" si="228"/>
        <v>0</v>
      </c>
      <c r="AZ644">
        <f t="shared" si="229"/>
        <v>0</v>
      </c>
      <c r="BA644">
        <f t="shared" si="230"/>
        <v>0</v>
      </c>
      <c r="BB644">
        <f t="shared" si="231"/>
        <v>0</v>
      </c>
      <c r="BC644">
        <f t="shared" si="232"/>
        <v>0</v>
      </c>
      <c r="BD644" t="e">
        <f t="shared" si="219"/>
        <v>#REF!</v>
      </c>
      <c r="BE644">
        <v>2</v>
      </c>
      <c r="BF644">
        <f t="shared" si="233"/>
        <v>0</v>
      </c>
      <c r="BG644">
        <f t="shared" si="234"/>
        <v>0</v>
      </c>
    </row>
    <row r="645" spans="2:59" ht="12" customHeight="1" x14ac:dyDescent="0.25">
      <c r="B645" t="e">
        <f>(#REF!-#REF!)/365.25</f>
        <v>#REF!</v>
      </c>
      <c r="AL645" t="e">
        <f t="shared" si="220"/>
        <v>#REF!</v>
      </c>
      <c r="AM645" t="e">
        <f t="shared" si="221"/>
        <v>#REF!</v>
      </c>
      <c r="AN645" t="e">
        <f t="shared" si="222"/>
        <v>#REF!</v>
      </c>
      <c r="AO645">
        <f t="shared" si="223"/>
        <v>0</v>
      </c>
      <c r="AP645">
        <f t="shared" si="224"/>
        <v>0</v>
      </c>
      <c r="AQ645" t="e">
        <f t="shared" si="215"/>
        <v>#REF!</v>
      </c>
      <c r="AR645">
        <f t="shared" si="225"/>
        <v>0</v>
      </c>
      <c r="AS645">
        <f t="shared" si="226"/>
        <v>0</v>
      </c>
      <c r="AT645">
        <f t="shared" si="227"/>
        <v>0</v>
      </c>
      <c r="AU645" t="e">
        <f t="shared" si="216"/>
        <v>#REF!</v>
      </c>
      <c r="AV645">
        <f t="shared" si="217"/>
        <v>0</v>
      </c>
      <c r="AW645" t="e">
        <f t="shared" si="218"/>
        <v>#REF!</v>
      </c>
      <c r="AX645">
        <v>1</v>
      </c>
      <c r="AY645">
        <f t="shared" si="228"/>
        <v>0</v>
      </c>
      <c r="AZ645">
        <f t="shared" si="229"/>
        <v>0</v>
      </c>
      <c r="BA645">
        <f t="shared" si="230"/>
        <v>0</v>
      </c>
      <c r="BB645">
        <f t="shared" si="231"/>
        <v>0</v>
      </c>
      <c r="BC645">
        <f t="shared" si="232"/>
        <v>0</v>
      </c>
      <c r="BD645" t="e">
        <f t="shared" si="219"/>
        <v>#REF!</v>
      </c>
      <c r="BE645">
        <v>2</v>
      </c>
      <c r="BF645">
        <f t="shared" si="233"/>
        <v>0</v>
      </c>
      <c r="BG645">
        <f t="shared" si="234"/>
        <v>0</v>
      </c>
    </row>
    <row r="646" spans="2:59" ht="12" customHeight="1" x14ac:dyDescent="0.25">
      <c r="B646" t="e">
        <f>(#REF!-#REF!)/365.25</f>
        <v>#REF!</v>
      </c>
      <c r="AL646" t="e">
        <f t="shared" si="220"/>
        <v>#REF!</v>
      </c>
      <c r="AM646" t="e">
        <f t="shared" si="221"/>
        <v>#REF!</v>
      </c>
      <c r="AN646" t="e">
        <f t="shared" si="222"/>
        <v>#REF!</v>
      </c>
      <c r="AO646">
        <f t="shared" si="223"/>
        <v>0</v>
      </c>
      <c r="AP646">
        <f t="shared" si="224"/>
        <v>0</v>
      </c>
      <c r="AQ646" t="e">
        <f t="shared" si="215"/>
        <v>#REF!</v>
      </c>
      <c r="AR646">
        <f t="shared" si="225"/>
        <v>0</v>
      </c>
      <c r="AS646">
        <f t="shared" si="226"/>
        <v>0</v>
      </c>
      <c r="AT646">
        <f t="shared" si="227"/>
        <v>0</v>
      </c>
      <c r="AU646" t="e">
        <f t="shared" si="216"/>
        <v>#REF!</v>
      </c>
      <c r="AV646">
        <f t="shared" si="217"/>
        <v>0</v>
      </c>
      <c r="AW646" t="e">
        <f t="shared" si="218"/>
        <v>#REF!</v>
      </c>
      <c r="AX646">
        <v>1</v>
      </c>
      <c r="AY646">
        <f t="shared" si="228"/>
        <v>0</v>
      </c>
      <c r="AZ646">
        <f t="shared" si="229"/>
        <v>0</v>
      </c>
      <c r="BA646">
        <f t="shared" si="230"/>
        <v>0</v>
      </c>
      <c r="BB646">
        <f t="shared" si="231"/>
        <v>0</v>
      </c>
      <c r="BC646">
        <f t="shared" si="232"/>
        <v>0</v>
      </c>
      <c r="BD646" t="e">
        <f t="shared" si="219"/>
        <v>#REF!</v>
      </c>
      <c r="BE646">
        <v>2</v>
      </c>
      <c r="BF646">
        <f t="shared" si="233"/>
        <v>0</v>
      </c>
      <c r="BG646">
        <f t="shared" si="234"/>
        <v>0</v>
      </c>
    </row>
    <row r="647" spans="2:59" ht="12" customHeight="1" x14ac:dyDescent="0.25">
      <c r="B647" t="e">
        <f>(#REF!-#REF!)/365.25</f>
        <v>#REF!</v>
      </c>
      <c r="AL647" t="e">
        <f t="shared" si="220"/>
        <v>#REF!</v>
      </c>
      <c r="AM647" t="e">
        <f t="shared" si="221"/>
        <v>#REF!</v>
      </c>
      <c r="AN647" t="e">
        <f t="shared" si="222"/>
        <v>#REF!</v>
      </c>
      <c r="AO647">
        <f t="shared" si="223"/>
        <v>0</v>
      </c>
      <c r="AP647">
        <f t="shared" si="224"/>
        <v>0</v>
      </c>
      <c r="AQ647" t="e">
        <f t="shared" si="215"/>
        <v>#REF!</v>
      </c>
      <c r="AR647">
        <f t="shared" si="225"/>
        <v>0</v>
      </c>
      <c r="AS647">
        <f t="shared" si="226"/>
        <v>0</v>
      </c>
      <c r="AT647">
        <f t="shared" si="227"/>
        <v>0</v>
      </c>
      <c r="AU647" t="e">
        <f t="shared" si="216"/>
        <v>#REF!</v>
      </c>
      <c r="AV647">
        <f t="shared" si="217"/>
        <v>0</v>
      </c>
      <c r="AW647" t="e">
        <f t="shared" si="218"/>
        <v>#REF!</v>
      </c>
      <c r="AX647">
        <v>1</v>
      </c>
      <c r="AY647">
        <f t="shared" si="228"/>
        <v>0</v>
      </c>
      <c r="AZ647">
        <f t="shared" si="229"/>
        <v>0</v>
      </c>
      <c r="BA647">
        <f t="shared" si="230"/>
        <v>0</v>
      </c>
      <c r="BB647">
        <f t="shared" si="231"/>
        <v>0</v>
      </c>
      <c r="BC647">
        <f t="shared" si="232"/>
        <v>0</v>
      </c>
      <c r="BD647" t="e">
        <f t="shared" si="219"/>
        <v>#REF!</v>
      </c>
      <c r="BE647">
        <v>2</v>
      </c>
      <c r="BF647">
        <f t="shared" si="233"/>
        <v>0</v>
      </c>
      <c r="BG647">
        <f t="shared" si="234"/>
        <v>0</v>
      </c>
    </row>
    <row r="648" spans="2:59" ht="12" customHeight="1" x14ac:dyDescent="0.25">
      <c r="B648" t="e">
        <f>(#REF!-#REF!)/365.25</f>
        <v>#REF!</v>
      </c>
      <c r="AL648" t="e">
        <f t="shared" si="220"/>
        <v>#REF!</v>
      </c>
      <c r="AM648" t="e">
        <f t="shared" si="221"/>
        <v>#REF!</v>
      </c>
      <c r="AN648" t="e">
        <f t="shared" si="222"/>
        <v>#REF!</v>
      </c>
      <c r="AO648">
        <f t="shared" si="223"/>
        <v>0</v>
      </c>
      <c r="AP648">
        <f t="shared" si="224"/>
        <v>0</v>
      </c>
      <c r="AQ648" t="e">
        <f t="shared" si="215"/>
        <v>#REF!</v>
      </c>
      <c r="AR648">
        <f t="shared" si="225"/>
        <v>0</v>
      </c>
      <c r="AS648">
        <f t="shared" si="226"/>
        <v>0</v>
      </c>
      <c r="AT648">
        <f t="shared" si="227"/>
        <v>0</v>
      </c>
      <c r="AU648" t="e">
        <f t="shared" si="216"/>
        <v>#REF!</v>
      </c>
      <c r="AV648">
        <f t="shared" si="217"/>
        <v>0</v>
      </c>
      <c r="AW648" t="e">
        <f t="shared" si="218"/>
        <v>#REF!</v>
      </c>
      <c r="AX648">
        <v>1</v>
      </c>
      <c r="AY648">
        <f t="shared" si="228"/>
        <v>0</v>
      </c>
      <c r="AZ648">
        <f t="shared" si="229"/>
        <v>0</v>
      </c>
      <c r="BA648">
        <f t="shared" si="230"/>
        <v>0</v>
      </c>
      <c r="BB648">
        <f t="shared" si="231"/>
        <v>0</v>
      </c>
      <c r="BC648">
        <f t="shared" si="232"/>
        <v>0</v>
      </c>
      <c r="BD648" t="e">
        <f t="shared" si="219"/>
        <v>#REF!</v>
      </c>
      <c r="BE648">
        <v>2</v>
      </c>
      <c r="BF648">
        <f t="shared" si="233"/>
        <v>0</v>
      </c>
      <c r="BG648">
        <f t="shared" si="234"/>
        <v>0</v>
      </c>
    </row>
    <row r="649" spans="2:59" ht="12" customHeight="1" x14ac:dyDescent="0.25">
      <c r="B649" t="e">
        <f>(#REF!-#REF!)/365.25</f>
        <v>#REF!</v>
      </c>
      <c r="AL649" t="e">
        <f t="shared" si="220"/>
        <v>#REF!</v>
      </c>
      <c r="AM649" t="e">
        <f t="shared" si="221"/>
        <v>#REF!</v>
      </c>
      <c r="AN649" t="e">
        <f t="shared" si="222"/>
        <v>#REF!</v>
      </c>
      <c r="AO649">
        <f t="shared" si="223"/>
        <v>0</v>
      </c>
      <c r="AP649">
        <f t="shared" si="224"/>
        <v>0</v>
      </c>
      <c r="AQ649" t="e">
        <f t="shared" si="215"/>
        <v>#REF!</v>
      </c>
      <c r="AR649">
        <f t="shared" si="225"/>
        <v>0</v>
      </c>
      <c r="AS649">
        <f t="shared" si="226"/>
        <v>0</v>
      </c>
      <c r="AT649">
        <f t="shared" si="227"/>
        <v>0</v>
      </c>
      <c r="AU649" t="e">
        <f t="shared" si="216"/>
        <v>#REF!</v>
      </c>
      <c r="AV649">
        <f t="shared" si="217"/>
        <v>0</v>
      </c>
      <c r="AW649" t="e">
        <f t="shared" si="218"/>
        <v>#REF!</v>
      </c>
      <c r="AX649">
        <v>1</v>
      </c>
      <c r="AY649">
        <f t="shared" si="228"/>
        <v>0</v>
      </c>
      <c r="AZ649">
        <f t="shared" si="229"/>
        <v>0</v>
      </c>
      <c r="BA649">
        <f t="shared" si="230"/>
        <v>0</v>
      </c>
      <c r="BB649">
        <f t="shared" si="231"/>
        <v>0</v>
      </c>
      <c r="BC649">
        <f t="shared" si="232"/>
        <v>0</v>
      </c>
      <c r="BD649" t="e">
        <f t="shared" si="219"/>
        <v>#REF!</v>
      </c>
      <c r="BE649">
        <v>2</v>
      </c>
      <c r="BF649">
        <f t="shared" si="233"/>
        <v>0</v>
      </c>
      <c r="BG649">
        <f t="shared" si="234"/>
        <v>0</v>
      </c>
    </row>
    <row r="650" spans="2:59" ht="12" customHeight="1" x14ac:dyDescent="0.25">
      <c r="B650" t="e">
        <f>(#REF!-#REF!)/365.25</f>
        <v>#REF!</v>
      </c>
      <c r="AL650" t="e">
        <f t="shared" si="220"/>
        <v>#REF!</v>
      </c>
      <c r="AM650" t="e">
        <f t="shared" si="221"/>
        <v>#REF!</v>
      </c>
      <c r="AN650" t="e">
        <f t="shared" si="222"/>
        <v>#REF!</v>
      </c>
      <c r="AO650">
        <f t="shared" si="223"/>
        <v>0</v>
      </c>
      <c r="AP650">
        <f t="shared" si="224"/>
        <v>0</v>
      </c>
      <c r="AQ650" t="e">
        <f t="shared" si="215"/>
        <v>#REF!</v>
      </c>
      <c r="AR650">
        <f t="shared" si="225"/>
        <v>0</v>
      </c>
      <c r="AS650">
        <f t="shared" si="226"/>
        <v>0</v>
      </c>
      <c r="AT650">
        <f t="shared" si="227"/>
        <v>0</v>
      </c>
      <c r="AU650" t="e">
        <f t="shared" si="216"/>
        <v>#REF!</v>
      </c>
      <c r="AV650">
        <f t="shared" si="217"/>
        <v>0</v>
      </c>
      <c r="AW650" t="e">
        <f t="shared" si="218"/>
        <v>#REF!</v>
      </c>
      <c r="AX650">
        <v>1</v>
      </c>
      <c r="AY650">
        <f t="shared" si="228"/>
        <v>0</v>
      </c>
      <c r="AZ650">
        <f t="shared" si="229"/>
        <v>0</v>
      </c>
      <c r="BA650">
        <f t="shared" si="230"/>
        <v>0</v>
      </c>
      <c r="BB650">
        <f t="shared" si="231"/>
        <v>0</v>
      </c>
      <c r="BC650">
        <f t="shared" si="232"/>
        <v>0</v>
      </c>
      <c r="BD650" t="e">
        <f t="shared" si="219"/>
        <v>#REF!</v>
      </c>
      <c r="BE650">
        <v>2</v>
      </c>
      <c r="BF650">
        <f t="shared" si="233"/>
        <v>0</v>
      </c>
      <c r="BG650">
        <f t="shared" si="234"/>
        <v>0</v>
      </c>
    </row>
    <row r="651" spans="2:59" ht="12" customHeight="1" x14ac:dyDescent="0.25">
      <c r="B651" t="e">
        <f>(#REF!-#REF!)/365.25</f>
        <v>#REF!</v>
      </c>
      <c r="AL651" t="e">
        <f t="shared" si="220"/>
        <v>#REF!</v>
      </c>
      <c r="AM651" t="e">
        <f t="shared" si="221"/>
        <v>#REF!</v>
      </c>
      <c r="AN651" t="e">
        <f t="shared" si="222"/>
        <v>#REF!</v>
      </c>
      <c r="AO651">
        <f t="shared" si="223"/>
        <v>0</v>
      </c>
      <c r="AP651">
        <f t="shared" si="224"/>
        <v>0</v>
      </c>
      <c r="AQ651" t="e">
        <f t="shared" si="215"/>
        <v>#REF!</v>
      </c>
      <c r="AR651">
        <f t="shared" si="225"/>
        <v>0</v>
      </c>
      <c r="AS651">
        <f t="shared" si="226"/>
        <v>0</v>
      </c>
      <c r="AT651">
        <f t="shared" si="227"/>
        <v>0</v>
      </c>
      <c r="AU651" t="e">
        <f t="shared" si="216"/>
        <v>#REF!</v>
      </c>
      <c r="AV651">
        <f t="shared" si="217"/>
        <v>0</v>
      </c>
      <c r="AW651" t="e">
        <f t="shared" si="218"/>
        <v>#REF!</v>
      </c>
      <c r="AX651">
        <v>1</v>
      </c>
      <c r="AY651">
        <f t="shared" si="228"/>
        <v>0</v>
      </c>
      <c r="AZ651">
        <f t="shared" si="229"/>
        <v>0</v>
      </c>
      <c r="BA651">
        <f t="shared" si="230"/>
        <v>0</v>
      </c>
      <c r="BB651">
        <f t="shared" si="231"/>
        <v>0</v>
      </c>
      <c r="BC651">
        <f t="shared" si="232"/>
        <v>0</v>
      </c>
      <c r="BD651" t="e">
        <f t="shared" si="219"/>
        <v>#REF!</v>
      </c>
      <c r="BE651">
        <v>2</v>
      </c>
      <c r="BF651">
        <f t="shared" si="233"/>
        <v>0</v>
      </c>
      <c r="BG651">
        <f t="shared" si="234"/>
        <v>0</v>
      </c>
    </row>
    <row r="652" spans="2:59" ht="12" customHeight="1" x14ac:dyDescent="0.25">
      <c r="B652" t="e">
        <f>(#REF!-#REF!)/365.25</f>
        <v>#REF!</v>
      </c>
      <c r="AL652" t="e">
        <f t="shared" si="220"/>
        <v>#REF!</v>
      </c>
      <c r="AM652" t="e">
        <f t="shared" si="221"/>
        <v>#REF!</v>
      </c>
      <c r="AN652" t="e">
        <f t="shared" si="222"/>
        <v>#REF!</v>
      </c>
      <c r="AO652">
        <f t="shared" si="223"/>
        <v>0</v>
      </c>
      <c r="AP652">
        <f t="shared" si="224"/>
        <v>0</v>
      </c>
      <c r="AQ652" t="e">
        <f t="shared" si="215"/>
        <v>#REF!</v>
      </c>
      <c r="AR652">
        <f t="shared" si="225"/>
        <v>0</v>
      </c>
      <c r="AS652">
        <f t="shared" si="226"/>
        <v>0</v>
      </c>
      <c r="AT652">
        <f t="shared" si="227"/>
        <v>0</v>
      </c>
      <c r="AU652" t="e">
        <f t="shared" si="216"/>
        <v>#REF!</v>
      </c>
      <c r="AV652">
        <f t="shared" si="217"/>
        <v>0</v>
      </c>
      <c r="AW652" t="e">
        <f t="shared" si="218"/>
        <v>#REF!</v>
      </c>
      <c r="AX652">
        <v>1</v>
      </c>
      <c r="AY652">
        <f t="shared" si="228"/>
        <v>0</v>
      </c>
      <c r="AZ652">
        <f t="shared" si="229"/>
        <v>0</v>
      </c>
      <c r="BA652">
        <f t="shared" si="230"/>
        <v>0</v>
      </c>
      <c r="BB652">
        <f t="shared" si="231"/>
        <v>0</v>
      </c>
      <c r="BC652">
        <f t="shared" si="232"/>
        <v>0</v>
      </c>
      <c r="BD652" t="e">
        <f t="shared" si="219"/>
        <v>#REF!</v>
      </c>
      <c r="BE652">
        <v>2</v>
      </c>
      <c r="BF652">
        <f t="shared" si="233"/>
        <v>0</v>
      </c>
      <c r="BG652">
        <f t="shared" si="234"/>
        <v>0</v>
      </c>
    </row>
    <row r="653" spans="2:59" ht="12" customHeight="1" x14ac:dyDescent="0.25">
      <c r="B653" t="e">
        <f>(#REF!-#REF!)/365.25</f>
        <v>#REF!</v>
      </c>
      <c r="AL653" t="e">
        <f t="shared" si="220"/>
        <v>#REF!</v>
      </c>
      <c r="AM653" t="e">
        <f t="shared" si="221"/>
        <v>#REF!</v>
      </c>
      <c r="AN653" t="e">
        <f t="shared" si="222"/>
        <v>#REF!</v>
      </c>
      <c r="AO653">
        <f t="shared" si="223"/>
        <v>0</v>
      </c>
      <c r="AP653">
        <f t="shared" si="224"/>
        <v>0</v>
      </c>
      <c r="AQ653" t="e">
        <f t="shared" si="215"/>
        <v>#REF!</v>
      </c>
      <c r="AR653">
        <f t="shared" si="225"/>
        <v>0</v>
      </c>
      <c r="AS653">
        <f t="shared" si="226"/>
        <v>0</v>
      </c>
      <c r="AT653">
        <f t="shared" si="227"/>
        <v>0</v>
      </c>
      <c r="AU653" t="e">
        <f t="shared" si="216"/>
        <v>#REF!</v>
      </c>
      <c r="AV653">
        <f t="shared" si="217"/>
        <v>0</v>
      </c>
      <c r="AW653" t="e">
        <f t="shared" si="218"/>
        <v>#REF!</v>
      </c>
      <c r="AX653">
        <v>1</v>
      </c>
      <c r="AY653">
        <f t="shared" si="228"/>
        <v>0</v>
      </c>
      <c r="AZ653">
        <f t="shared" si="229"/>
        <v>0</v>
      </c>
      <c r="BA653">
        <f t="shared" si="230"/>
        <v>0</v>
      </c>
      <c r="BB653">
        <f t="shared" si="231"/>
        <v>0</v>
      </c>
      <c r="BC653">
        <f t="shared" si="232"/>
        <v>0</v>
      </c>
      <c r="BD653" t="e">
        <f t="shared" si="219"/>
        <v>#REF!</v>
      </c>
      <c r="BE653">
        <v>2</v>
      </c>
      <c r="BF653">
        <f t="shared" si="233"/>
        <v>0</v>
      </c>
      <c r="BG653">
        <f t="shared" si="234"/>
        <v>0</v>
      </c>
    </row>
    <row r="654" spans="2:59" ht="12" customHeight="1" x14ac:dyDescent="0.25">
      <c r="B654" t="e">
        <f>(#REF!-#REF!)/365.25</f>
        <v>#REF!</v>
      </c>
      <c r="AL654" t="e">
        <f t="shared" si="220"/>
        <v>#REF!</v>
      </c>
      <c r="AM654" t="e">
        <f t="shared" si="221"/>
        <v>#REF!</v>
      </c>
      <c r="AN654" t="e">
        <f t="shared" si="222"/>
        <v>#REF!</v>
      </c>
      <c r="AO654">
        <f t="shared" si="223"/>
        <v>0</v>
      </c>
      <c r="AP654">
        <f t="shared" si="224"/>
        <v>0</v>
      </c>
      <c r="AQ654" t="e">
        <f t="shared" si="215"/>
        <v>#REF!</v>
      </c>
      <c r="AR654">
        <f t="shared" si="225"/>
        <v>0</v>
      </c>
      <c r="AS654">
        <f t="shared" si="226"/>
        <v>0</v>
      </c>
      <c r="AT654">
        <f t="shared" si="227"/>
        <v>0</v>
      </c>
      <c r="AU654" t="e">
        <f t="shared" si="216"/>
        <v>#REF!</v>
      </c>
      <c r="AV654">
        <f t="shared" si="217"/>
        <v>0</v>
      </c>
      <c r="AW654" t="e">
        <f t="shared" si="218"/>
        <v>#REF!</v>
      </c>
      <c r="AX654">
        <v>1</v>
      </c>
      <c r="AY654">
        <f t="shared" si="228"/>
        <v>0</v>
      </c>
      <c r="AZ654">
        <f t="shared" si="229"/>
        <v>0</v>
      </c>
      <c r="BA654">
        <f t="shared" si="230"/>
        <v>0</v>
      </c>
      <c r="BB654">
        <f t="shared" si="231"/>
        <v>0</v>
      </c>
      <c r="BC654">
        <f t="shared" si="232"/>
        <v>0</v>
      </c>
      <c r="BD654" t="e">
        <f t="shared" si="219"/>
        <v>#REF!</v>
      </c>
      <c r="BE654">
        <v>2</v>
      </c>
      <c r="BF654">
        <f t="shared" si="233"/>
        <v>0</v>
      </c>
      <c r="BG654">
        <f t="shared" si="234"/>
        <v>0</v>
      </c>
    </row>
    <row r="655" spans="2:59" ht="12" customHeight="1" x14ac:dyDescent="0.25">
      <c r="B655" t="e">
        <f>(#REF!-#REF!)/365.25</f>
        <v>#REF!</v>
      </c>
      <c r="AL655" t="e">
        <f t="shared" si="220"/>
        <v>#REF!</v>
      </c>
      <c r="AM655" t="e">
        <f t="shared" si="221"/>
        <v>#REF!</v>
      </c>
      <c r="AN655" t="e">
        <f t="shared" si="222"/>
        <v>#REF!</v>
      </c>
      <c r="AO655">
        <f t="shared" si="223"/>
        <v>0</v>
      </c>
      <c r="AP655">
        <f t="shared" si="224"/>
        <v>0</v>
      </c>
      <c r="AQ655" t="e">
        <f t="shared" si="215"/>
        <v>#REF!</v>
      </c>
      <c r="AR655">
        <f t="shared" si="225"/>
        <v>0</v>
      </c>
      <c r="AS655">
        <f t="shared" si="226"/>
        <v>0</v>
      </c>
      <c r="AT655">
        <f t="shared" si="227"/>
        <v>0</v>
      </c>
      <c r="AU655" t="e">
        <f t="shared" si="216"/>
        <v>#REF!</v>
      </c>
      <c r="AV655">
        <f t="shared" si="217"/>
        <v>0</v>
      </c>
      <c r="AW655" t="e">
        <f t="shared" si="218"/>
        <v>#REF!</v>
      </c>
      <c r="AX655">
        <v>1</v>
      </c>
      <c r="AY655">
        <f t="shared" si="228"/>
        <v>0</v>
      </c>
      <c r="AZ655">
        <f t="shared" si="229"/>
        <v>0</v>
      </c>
      <c r="BA655">
        <f t="shared" si="230"/>
        <v>0</v>
      </c>
      <c r="BB655">
        <f t="shared" si="231"/>
        <v>0</v>
      </c>
      <c r="BC655">
        <f t="shared" si="232"/>
        <v>0</v>
      </c>
      <c r="BD655" t="e">
        <f t="shared" si="219"/>
        <v>#REF!</v>
      </c>
      <c r="BE655">
        <v>2</v>
      </c>
      <c r="BF655">
        <f t="shared" si="233"/>
        <v>0</v>
      </c>
      <c r="BG655">
        <f t="shared" si="234"/>
        <v>0</v>
      </c>
    </row>
  </sheetData>
  <mergeCells count="11">
    <mergeCell ref="BH1:BH2"/>
    <mergeCell ref="AW1:BA1"/>
    <mergeCell ref="BB1:BG1"/>
    <mergeCell ref="P1:V1"/>
    <mergeCell ref="AI1:AK1"/>
    <mergeCell ref="AL1:AN1"/>
    <mergeCell ref="D1:O1"/>
    <mergeCell ref="AD1:AG1"/>
    <mergeCell ref="X1:AC1"/>
    <mergeCell ref="AO1:AV1"/>
    <mergeCell ref="B1:C1"/>
  </mergeCells>
  <phoneticPr fontId="3" type="noConversion"/>
  <dataValidations count="7">
    <dataValidation type="list" allowBlank="1" showInputMessage="1" showErrorMessage="1" sqref="AJ121:AJ128 AJ1:AJ119 AJ130:AJ1048576" xr:uid="{00000000-0002-0000-0000-000005000000}">
      <formula1>"AF, AT, n/a"</formula1>
    </dataValidation>
    <dataValidation type="list" allowBlank="1" showInputMessage="1" showErrorMessage="1" sqref="AJ120 AJ129" xr:uid="{00000000-0002-0000-0000-000007000000}">
      <formula1>"AF, AT, n/a, atrial flutter"</formula1>
    </dataValidation>
    <dataValidation type="list" allowBlank="1" showInputMessage="1" showErrorMessage="1" sqref="Q2:U128 P1:P128 P129:U1048576 F2:M1048576 AF1:AG1048576 AI1:AI1048576" xr:uid="{00000000-0002-0000-0000-000002000000}">
      <formula1>"Yes, No"</formula1>
    </dataValidation>
    <dataValidation type="list" allowBlank="1" showInputMessage="1" showErrorMessage="1" sqref="C2:C1048576" xr:uid="{00000000-0002-0000-0000-000000000000}">
      <formula1>"Male, Female"</formula1>
    </dataValidation>
    <dataValidation type="list" allowBlank="1" showInputMessage="1" showErrorMessage="1" sqref="E2:E1048576" xr:uid="{00000000-0002-0000-0000-000001000000}">
      <formula1>"Persistent, Longstanding"</formula1>
    </dataValidation>
    <dataValidation type="list" allowBlank="1" showInputMessage="1" showErrorMessage="1" sqref="AC1:AC1048576" xr:uid="{00000000-0002-0000-0000-000003000000}">
      <formula1>"Normal, Mild, Moderate, Severe"</formula1>
    </dataValidation>
    <dataValidation type="list" allowBlank="1" showInputMessage="1" showErrorMessage="1" sqref="AE1:AE1048576" xr:uid="{00000000-0002-0000-0000-000004000000}">
      <formula1>"Cryoablation, RF"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22E0-9B54-4A54-959B-C38B554C5F69}">
  <dimension ref="A1:BO34"/>
  <sheetViews>
    <sheetView workbookViewId="0">
      <selection activeCell="A34" sqref="A34:XFD34"/>
    </sheetView>
  </sheetViews>
  <sheetFormatPr defaultColWidth="8.85546875" defaultRowHeight="15" x14ac:dyDescent="0.25"/>
  <cols>
    <col min="60" max="60" width="255.7109375" bestFit="1" customWidth="1"/>
    <col min="66" max="66" width="255.7109375" bestFit="1" customWidth="1"/>
    <col min="67" max="67" width="51.85546875" bestFit="1" customWidth="1"/>
  </cols>
  <sheetData>
    <row r="1" spans="1:67" ht="12" customHeight="1" x14ac:dyDescent="0.25">
      <c r="B1" s="26"/>
      <c r="C1" s="26"/>
      <c r="D1" s="22" t="s">
        <v>0</v>
      </c>
      <c r="E1" s="22"/>
      <c r="F1" s="22"/>
      <c r="G1" s="22"/>
      <c r="H1" s="22"/>
      <c r="I1" s="22"/>
      <c r="J1" s="22"/>
      <c r="K1" s="22"/>
      <c r="L1" s="22"/>
      <c r="M1" s="22"/>
      <c r="N1" s="22"/>
      <c r="O1" s="22"/>
      <c r="P1" s="28" t="s">
        <v>1</v>
      </c>
      <c r="Q1" s="28"/>
      <c r="R1" s="28"/>
      <c r="S1" s="28"/>
      <c r="T1" s="28"/>
      <c r="U1" s="28"/>
      <c r="V1" s="28"/>
      <c r="W1" s="14"/>
      <c r="X1" s="24" t="s">
        <v>2</v>
      </c>
      <c r="Y1" s="24"/>
      <c r="Z1" s="24"/>
      <c r="AA1" s="24"/>
      <c r="AB1" s="24"/>
      <c r="AC1" s="24"/>
      <c r="AD1" s="23" t="s">
        <v>3</v>
      </c>
      <c r="AE1" s="23"/>
      <c r="AF1" s="23"/>
      <c r="AG1" s="23"/>
      <c r="AH1" s="15"/>
      <c r="AI1" s="29" t="s">
        <v>4</v>
      </c>
      <c r="AJ1" s="29"/>
      <c r="AK1" s="29"/>
      <c r="AL1" s="30" t="s">
        <v>5</v>
      </c>
      <c r="AM1" s="30"/>
      <c r="AN1" s="30"/>
      <c r="AO1" s="25" t="s">
        <v>6</v>
      </c>
      <c r="AP1" s="25"/>
      <c r="AQ1" s="25"/>
      <c r="AR1" s="25"/>
      <c r="AS1" s="25"/>
      <c r="AT1" s="25"/>
      <c r="AU1" s="25"/>
      <c r="AV1" s="25"/>
      <c r="AW1" s="25" t="s">
        <v>7</v>
      </c>
      <c r="AX1" s="25"/>
      <c r="AY1" s="25"/>
      <c r="AZ1" s="25"/>
      <c r="BA1" s="25"/>
      <c r="BB1" s="25" t="s">
        <v>8</v>
      </c>
      <c r="BC1" s="25"/>
      <c r="BD1" s="25"/>
      <c r="BE1" s="25"/>
      <c r="BF1" s="25"/>
      <c r="BG1" s="25"/>
      <c r="BH1" s="27" t="s">
        <v>9</v>
      </c>
      <c r="BN1" s="6" t="s">
        <v>674</v>
      </c>
      <c r="BO1" s="18" t="s">
        <v>675</v>
      </c>
    </row>
    <row r="2" spans="1:67" ht="12" customHeight="1" x14ac:dyDescent="0.25">
      <c r="A2" s="1" t="s">
        <v>10</v>
      </c>
      <c r="B2" s="1" t="s">
        <v>11</v>
      </c>
      <c r="C2" s="1" t="s">
        <v>12</v>
      </c>
      <c r="D2" s="8" t="s">
        <v>13</v>
      </c>
      <c r="E2" s="1" t="s">
        <v>14</v>
      </c>
      <c r="F2" s="1" t="s">
        <v>15</v>
      </c>
      <c r="G2" s="1" t="s">
        <v>16</v>
      </c>
      <c r="H2" s="1" t="s">
        <v>17</v>
      </c>
      <c r="I2" s="1" t="s">
        <v>18</v>
      </c>
      <c r="J2" s="1" t="s">
        <v>19</v>
      </c>
      <c r="K2" s="1" t="s">
        <v>20</v>
      </c>
      <c r="L2" s="1" t="s">
        <v>21</v>
      </c>
      <c r="M2" s="1" t="s">
        <v>22</v>
      </c>
      <c r="N2" s="1" t="s">
        <v>23</v>
      </c>
      <c r="O2" s="8" t="s">
        <v>24</v>
      </c>
      <c r="P2" s="1" t="s">
        <v>25</v>
      </c>
      <c r="Q2" s="1" t="s">
        <v>26</v>
      </c>
      <c r="R2" s="1" t="s">
        <v>27</v>
      </c>
      <c r="S2" s="1" t="s">
        <v>28</v>
      </c>
      <c r="T2" s="1" t="s">
        <v>29</v>
      </c>
      <c r="U2" s="1" t="s">
        <v>30</v>
      </c>
      <c r="V2" s="1" t="s">
        <v>31</v>
      </c>
      <c r="W2" s="1" t="s">
        <v>32</v>
      </c>
      <c r="X2" s="1" t="s">
        <v>33</v>
      </c>
      <c r="Y2" s="1" t="s">
        <v>34</v>
      </c>
      <c r="Z2" s="1" t="s">
        <v>35</v>
      </c>
      <c r="AA2" s="1" t="s">
        <v>36</v>
      </c>
      <c r="AB2" s="7" t="s">
        <v>37</v>
      </c>
      <c r="AC2" s="1" t="s">
        <v>38</v>
      </c>
      <c r="AD2" s="1" t="s">
        <v>39</v>
      </c>
      <c r="AE2" s="1" t="s">
        <v>40</v>
      </c>
      <c r="AF2" s="1" t="s">
        <v>41</v>
      </c>
      <c r="AG2" s="1" t="s">
        <v>42</v>
      </c>
      <c r="AH2" s="1" t="s">
        <v>9</v>
      </c>
      <c r="AI2" s="1" t="s">
        <v>43</v>
      </c>
      <c r="AJ2" s="1" t="s">
        <v>44</v>
      </c>
      <c r="AK2" s="1" t="s">
        <v>45</v>
      </c>
      <c r="AL2" s="1" t="s">
        <v>46</v>
      </c>
      <c r="AM2" s="1" t="s">
        <v>8</v>
      </c>
      <c r="AN2" s="1" t="s">
        <v>7</v>
      </c>
      <c r="AO2" s="2" t="s">
        <v>47</v>
      </c>
      <c r="AP2" s="2" t="s">
        <v>48</v>
      </c>
      <c r="AQ2" s="2" t="s">
        <v>49</v>
      </c>
      <c r="AR2" s="2" t="s">
        <v>50</v>
      </c>
      <c r="AS2" s="2" t="s">
        <v>51</v>
      </c>
      <c r="AT2" s="2" t="s">
        <v>52</v>
      </c>
      <c r="AU2" s="2" t="s">
        <v>53</v>
      </c>
      <c r="AV2" s="2" t="s">
        <v>54</v>
      </c>
      <c r="AW2" s="3" t="s">
        <v>55</v>
      </c>
      <c r="AX2" s="3" t="s">
        <v>56</v>
      </c>
      <c r="AY2" s="3" t="s">
        <v>57</v>
      </c>
      <c r="AZ2" s="3" t="s">
        <v>58</v>
      </c>
      <c r="BA2" s="3" t="s">
        <v>59</v>
      </c>
      <c r="BB2" s="4" t="s">
        <v>60</v>
      </c>
      <c r="BC2" s="4" t="s">
        <v>61</v>
      </c>
      <c r="BD2" s="4" t="s">
        <v>62</v>
      </c>
      <c r="BE2" s="4" t="s">
        <v>63</v>
      </c>
      <c r="BF2" s="4" t="s">
        <v>64</v>
      </c>
      <c r="BG2" s="4" t="s">
        <v>65</v>
      </c>
      <c r="BH2" s="27"/>
      <c r="BN2" s="6"/>
      <c r="BO2" s="18"/>
    </row>
    <row r="3" spans="1:67" ht="12" customHeight="1" x14ac:dyDescent="0.25">
      <c r="A3" t="s">
        <v>66</v>
      </c>
      <c r="B3">
        <v>56.98836</v>
      </c>
      <c r="C3" t="s">
        <v>67</v>
      </c>
      <c r="D3" s="5">
        <v>36</v>
      </c>
      <c r="E3" t="s">
        <v>68</v>
      </c>
      <c r="F3" t="s">
        <v>69</v>
      </c>
      <c r="G3" t="s">
        <v>70</v>
      </c>
      <c r="H3" t="s">
        <v>70</v>
      </c>
      <c r="I3" t="s">
        <v>70</v>
      </c>
      <c r="J3" t="s">
        <v>70</v>
      </c>
      <c r="K3" t="s">
        <v>70</v>
      </c>
      <c r="L3" t="s">
        <v>70</v>
      </c>
      <c r="M3" t="s">
        <v>70</v>
      </c>
      <c r="N3">
        <v>36.729999999999997</v>
      </c>
      <c r="O3" s="5">
        <v>79</v>
      </c>
      <c r="P3" t="s">
        <v>69</v>
      </c>
      <c r="Q3" t="s">
        <v>70</v>
      </c>
      <c r="R3" t="s">
        <v>70</v>
      </c>
      <c r="S3" t="s">
        <v>70</v>
      </c>
      <c r="T3" t="s">
        <v>70</v>
      </c>
      <c r="U3" t="s">
        <v>70</v>
      </c>
      <c r="V3">
        <v>0</v>
      </c>
      <c r="AA3" t="s">
        <v>71</v>
      </c>
      <c r="AB3" s="5"/>
      <c r="AC3" t="s">
        <v>72</v>
      </c>
      <c r="AD3" t="s">
        <v>73</v>
      </c>
      <c r="AE3" t="s">
        <v>74</v>
      </c>
      <c r="AF3" t="s">
        <v>70</v>
      </c>
      <c r="AG3" t="s">
        <v>69</v>
      </c>
      <c r="AH3" s="9" t="s">
        <v>75</v>
      </c>
      <c r="AL3">
        <f>SUM(AO3:AV3)</f>
        <v>1</v>
      </c>
      <c r="AM3">
        <f>SUM(BB3:BG3)</f>
        <v>3</v>
      </c>
      <c r="AN3">
        <f>SUM(AW3:BA3)</f>
        <v>1</v>
      </c>
      <c r="AO3">
        <f>IF(M3="YES",1,0)</f>
        <v>0</v>
      </c>
      <c r="AP3">
        <f>IF(F3="YES",1,0)</f>
        <v>1</v>
      </c>
      <c r="AQ3">
        <f t="shared" ref="AQ3:AQ34" si="0">IF(B3&gt;=75,1,0)</f>
        <v>0</v>
      </c>
      <c r="AR3">
        <f>IF(G3="YES",1,0)</f>
        <v>0</v>
      </c>
      <c r="AS3">
        <f>IF(K3="YES",2,0)</f>
        <v>0</v>
      </c>
      <c r="AT3">
        <f>IF(J3="YES",1,0)</f>
        <v>0</v>
      </c>
      <c r="AU3">
        <f t="shared" ref="AU3:AU34" si="1">IF(B3&gt;=65,1,0)</f>
        <v>0</v>
      </c>
      <c r="AV3">
        <f t="shared" ref="AV3:AV34" si="2">IF(C3="FEMALE",1,0)</f>
        <v>0</v>
      </c>
      <c r="AW3">
        <f t="shared" ref="AW3:AW34" si="3">IF(B3&gt;65,1,0)</f>
        <v>0</v>
      </c>
      <c r="AX3">
        <v>1</v>
      </c>
      <c r="AY3">
        <f>IF(O3&lt;&gt;"",IF(O3&lt;60,1,0),0)</f>
        <v>0</v>
      </c>
      <c r="AZ3">
        <f>IF(X3&gt;=43,1,0)</f>
        <v>0</v>
      </c>
      <c r="BA3">
        <f>IF(AB3&lt;&gt;"",IF(AB3&lt;50,1,0),0)</f>
        <v>0</v>
      </c>
      <c r="BB3">
        <f>IF(H3="YES",1,0)</f>
        <v>0</v>
      </c>
      <c r="BC3">
        <f>IF(X3&gt;=55,4,IF(X3&gt;=50,3,IF(X3&gt;=45,2,IF(X3&gt;=40,1,0))))</f>
        <v>0</v>
      </c>
      <c r="BD3">
        <f t="shared" ref="BD3:BD34" si="4">IF(B3&gt;=70,3,IF(B3&gt;=60,2,IF(B3&gt;=50,1,0)))</f>
        <v>1</v>
      </c>
      <c r="BE3">
        <v>2</v>
      </c>
      <c r="BF3">
        <f>IF(V3&gt;=2,2,IF(V3&gt;=1,1,0))</f>
        <v>0</v>
      </c>
      <c r="BG3">
        <f>IF(C3="FEMALE",1,0)</f>
        <v>0</v>
      </c>
      <c r="BH3" t="s">
        <v>76</v>
      </c>
      <c r="BO3" t="s">
        <v>676</v>
      </c>
    </row>
    <row r="4" spans="1:67" ht="12" customHeight="1" x14ac:dyDescent="0.25">
      <c r="A4" t="s">
        <v>82</v>
      </c>
      <c r="B4">
        <v>51.32649</v>
      </c>
      <c r="C4" t="s">
        <v>67</v>
      </c>
      <c r="D4" s="5">
        <v>14</v>
      </c>
      <c r="E4" t="s">
        <v>68</v>
      </c>
      <c r="F4" t="s">
        <v>70</v>
      </c>
      <c r="G4" t="s">
        <v>70</v>
      </c>
      <c r="H4" t="s">
        <v>70</v>
      </c>
      <c r="I4" t="s">
        <v>70</v>
      </c>
      <c r="J4" t="s">
        <v>70</v>
      </c>
      <c r="K4" t="s">
        <v>70</v>
      </c>
      <c r="L4" t="s">
        <v>70</v>
      </c>
      <c r="M4" t="s">
        <v>69</v>
      </c>
      <c r="N4">
        <v>33.020000000000003</v>
      </c>
      <c r="O4" s="5">
        <v>83</v>
      </c>
      <c r="P4" t="s">
        <v>70</v>
      </c>
      <c r="Q4" t="s">
        <v>70</v>
      </c>
      <c r="R4" t="s">
        <v>70</v>
      </c>
      <c r="S4" t="s">
        <v>70</v>
      </c>
      <c r="T4" t="s">
        <v>69</v>
      </c>
      <c r="U4" t="s">
        <v>69</v>
      </c>
      <c r="V4">
        <v>1</v>
      </c>
      <c r="X4">
        <v>47</v>
      </c>
      <c r="AB4" s="5" t="s">
        <v>83</v>
      </c>
      <c r="AD4" t="s">
        <v>73</v>
      </c>
      <c r="AE4" t="s">
        <v>74</v>
      </c>
      <c r="AF4" t="s">
        <v>70</v>
      </c>
      <c r="AG4" t="s">
        <v>70</v>
      </c>
      <c r="AH4" s="9" t="s">
        <v>84</v>
      </c>
      <c r="AI4" t="s">
        <v>69</v>
      </c>
      <c r="AJ4" t="s">
        <v>85</v>
      </c>
      <c r="AK4">
        <v>9</v>
      </c>
      <c r="AL4">
        <f t="shared" ref="AL4:AL34" si="5">SUM(AO4:AV4)</f>
        <v>1</v>
      </c>
      <c r="AM4">
        <f t="shared" ref="AM4:AM34" si="6">SUM(BB4:BG4)</f>
        <v>6</v>
      </c>
      <c r="AN4">
        <f t="shared" ref="AN4:AN34" si="7">SUM(AW4:BA4)</f>
        <v>2</v>
      </c>
      <c r="AO4">
        <f t="shared" ref="AO4:AO34" si="8">IF(M4="YES",1,0)</f>
        <v>1</v>
      </c>
      <c r="AP4">
        <f t="shared" ref="AP4:AP34" si="9">IF(F4="YES",1,0)</f>
        <v>0</v>
      </c>
      <c r="AQ4">
        <f t="shared" si="0"/>
        <v>0</v>
      </c>
      <c r="AR4">
        <f t="shared" ref="AR4:AR34" si="10">IF(G4="YES",1,0)</f>
        <v>0</v>
      </c>
      <c r="AS4">
        <f t="shared" ref="AS4:AS34" si="11">IF(K4="YES",2,0)</f>
        <v>0</v>
      </c>
      <c r="AT4">
        <f t="shared" ref="AT4:AT34" si="12">IF(J4="YES",1,0)</f>
        <v>0</v>
      </c>
      <c r="AU4">
        <f t="shared" si="1"/>
        <v>0</v>
      </c>
      <c r="AV4">
        <f t="shared" si="2"/>
        <v>0</v>
      </c>
      <c r="AW4">
        <f t="shared" si="3"/>
        <v>0</v>
      </c>
      <c r="AX4">
        <v>1</v>
      </c>
      <c r="AY4">
        <f t="shared" ref="AY4:AY34" si="13">IF(O4&lt;&gt;"",IF(O4&lt;60,1,0),0)</f>
        <v>0</v>
      </c>
      <c r="AZ4">
        <f t="shared" ref="AZ4:AZ34" si="14">IF(X4&gt;=43,1,0)</f>
        <v>1</v>
      </c>
      <c r="BA4">
        <f t="shared" ref="BA4:BA34" si="15">IF(AB4&lt;&gt;"",IF(AB4&lt;50,1,0),0)</f>
        <v>0</v>
      </c>
      <c r="BB4">
        <f t="shared" ref="BB4:BB34" si="16">IF(H4="YES",1,0)</f>
        <v>0</v>
      </c>
      <c r="BC4">
        <f t="shared" ref="BC4:BC34" si="17">IF(X4&gt;=55,4,IF(X4&gt;=50,3,IF(X4&gt;=45,2,IF(X4&gt;=40,1,0))))</f>
        <v>2</v>
      </c>
      <c r="BD4">
        <f t="shared" si="4"/>
        <v>1</v>
      </c>
      <c r="BE4">
        <v>2</v>
      </c>
      <c r="BF4">
        <f t="shared" ref="BF4:BF34" si="18">IF(V4&gt;=2,2,IF(V4&gt;=1,1,0))</f>
        <v>1</v>
      </c>
      <c r="BG4">
        <f t="shared" ref="BG4:BG34" si="19">IF(C4="FEMALE",1,0)</f>
        <v>0</v>
      </c>
      <c r="BH4" t="s">
        <v>86</v>
      </c>
      <c r="BN4" t="s">
        <v>677</v>
      </c>
      <c r="BO4" t="s">
        <v>678</v>
      </c>
    </row>
    <row r="5" spans="1:67" ht="12" customHeight="1" x14ac:dyDescent="0.25">
      <c r="A5" t="s">
        <v>97</v>
      </c>
      <c r="B5">
        <v>76.188910000000007</v>
      </c>
      <c r="C5" t="s">
        <v>98</v>
      </c>
      <c r="D5" s="5">
        <v>8</v>
      </c>
      <c r="E5" t="s">
        <v>78</v>
      </c>
      <c r="F5" t="s">
        <v>70</v>
      </c>
      <c r="G5" t="s">
        <v>70</v>
      </c>
      <c r="H5" t="s">
        <v>70</v>
      </c>
      <c r="I5" t="s">
        <v>70</v>
      </c>
      <c r="J5" t="s">
        <v>70</v>
      </c>
      <c r="K5" t="s">
        <v>70</v>
      </c>
      <c r="L5" t="s">
        <v>70</v>
      </c>
      <c r="M5" t="s">
        <v>70</v>
      </c>
      <c r="N5">
        <v>33.549999999999997</v>
      </c>
      <c r="O5" s="5">
        <v>45</v>
      </c>
      <c r="P5" t="s">
        <v>69</v>
      </c>
      <c r="Q5" t="s">
        <v>70</v>
      </c>
      <c r="R5" t="s">
        <v>70</v>
      </c>
      <c r="S5" t="s">
        <v>70</v>
      </c>
      <c r="T5" t="s">
        <v>69</v>
      </c>
      <c r="U5" t="s">
        <v>70</v>
      </c>
      <c r="V5">
        <v>0</v>
      </c>
      <c r="X5">
        <v>41</v>
      </c>
      <c r="Y5">
        <v>20.100000000000001</v>
      </c>
      <c r="Z5">
        <v>19.2</v>
      </c>
      <c r="AA5">
        <v>57.55</v>
      </c>
      <c r="AB5" s="5"/>
      <c r="AC5" t="s">
        <v>72</v>
      </c>
      <c r="AD5" t="s">
        <v>99</v>
      </c>
      <c r="AE5" t="s">
        <v>74</v>
      </c>
      <c r="AF5" t="s">
        <v>70</v>
      </c>
      <c r="AG5" t="s">
        <v>70</v>
      </c>
      <c r="AH5" s="9" t="s">
        <v>100</v>
      </c>
      <c r="AI5" t="s">
        <v>70</v>
      </c>
      <c r="AJ5" t="s">
        <v>101</v>
      </c>
      <c r="AL5">
        <f t="shared" si="5"/>
        <v>3</v>
      </c>
      <c r="AM5">
        <f t="shared" si="6"/>
        <v>7</v>
      </c>
      <c r="AN5">
        <f t="shared" si="7"/>
        <v>3</v>
      </c>
      <c r="AO5">
        <f t="shared" si="8"/>
        <v>0</v>
      </c>
      <c r="AP5">
        <f t="shared" si="9"/>
        <v>0</v>
      </c>
      <c r="AQ5">
        <f t="shared" si="0"/>
        <v>1</v>
      </c>
      <c r="AR5">
        <f t="shared" si="10"/>
        <v>0</v>
      </c>
      <c r="AS5">
        <f t="shared" si="11"/>
        <v>0</v>
      </c>
      <c r="AT5">
        <f t="shared" si="12"/>
        <v>0</v>
      </c>
      <c r="AU5">
        <f t="shared" si="1"/>
        <v>1</v>
      </c>
      <c r="AV5">
        <f t="shared" si="2"/>
        <v>1</v>
      </c>
      <c r="AW5">
        <f t="shared" si="3"/>
        <v>1</v>
      </c>
      <c r="AX5">
        <v>1</v>
      </c>
      <c r="AY5">
        <f t="shared" si="13"/>
        <v>1</v>
      </c>
      <c r="AZ5">
        <f t="shared" si="14"/>
        <v>0</v>
      </c>
      <c r="BA5">
        <f t="shared" si="15"/>
        <v>0</v>
      </c>
      <c r="BB5">
        <f t="shared" si="16"/>
        <v>0</v>
      </c>
      <c r="BC5">
        <f t="shared" si="17"/>
        <v>1</v>
      </c>
      <c r="BD5">
        <f t="shared" si="4"/>
        <v>3</v>
      </c>
      <c r="BE5">
        <v>2</v>
      </c>
      <c r="BF5">
        <f t="shared" si="18"/>
        <v>0</v>
      </c>
      <c r="BG5">
        <f t="shared" si="19"/>
        <v>1</v>
      </c>
      <c r="BH5" t="s">
        <v>102</v>
      </c>
      <c r="BN5" t="s">
        <v>679</v>
      </c>
      <c r="BO5" t="s">
        <v>678</v>
      </c>
    </row>
    <row r="6" spans="1:67" ht="12" customHeight="1" x14ac:dyDescent="0.25">
      <c r="A6" t="s">
        <v>103</v>
      </c>
      <c r="B6">
        <v>61.464750000000002</v>
      </c>
      <c r="C6" t="s">
        <v>67</v>
      </c>
      <c r="D6" s="5">
        <v>24</v>
      </c>
      <c r="E6" t="s">
        <v>68</v>
      </c>
      <c r="F6" t="s">
        <v>70</v>
      </c>
      <c r="G6" t="s">
        <v>70</v>
      </c>
      <c r="H6" t="s">
        <v>70</v>
      </c>
      <c r="I6" t="s">
        <v>69</v>
      </c>
      <c r="J6" t="s">
        <v>70</v>
      </c>
      <c r="K6" t="s">
        <v>70</v>
      </c>
      <c r="L6" t="s">
        <v>69</v>
      </c>
      <c r="M6" t="s">
        <v>70</v>
      </c>
      <c r="N6">
        <v>29.41</v>
      </c>
      <c r="O6" s="5" t="s">
        <v>90</v>
      </c>
      <c r="P6" t="s">
        <v>69</v>
      </c>
      <c r="Q6" t="s">
        <v>70</v>
      </c>
      <c r="R6" t="s">
        <v>70</v>
      </c>
      <c r="S6" t="s">
        <v>70</v>
      </c>
      <c r="T6" t="s">
        <v>70</v>
      </c>
      <c r="U6" t="s">
        <v>70</v>
      </c>
      <c r="V6">
        <v>1</v>
      </c>
      <c r="X6">
        <v>43</v>
      </c>
      <c r="AA6" t="s">
        <v>104</v>
      </c>
      <c r="AB6" s="5">
        <v>69</v>
      </c>
      <c r="AD6" t="s">
        <v>105</v>
      </c>
      <c r="AE6" t="s">
        <v>74</v>
      </c>
      <c r="AF6" t="s">
        <v>70</v>
      </c>
      <c r="AG6" t="s">
        <v>70</v>
      </c>
      <c r="AH6" s="9" t="s">
        <v>106</v>
      </c>
      <c r="AL6">
        <f t="shared" si="5"/>
        <v>0</v>
      </c>
      <c r="AM6">
        <f t="shared" si="6"/>
        <v>6</v>
      </c>
      <c r="AN6">
        <f t="shared" si="7"/>
        <v>2</v>
      </c>
      <c r="AO6">
        <f t="shared" si="8"/>
        <v>0</v>
      </c>
      <c r="AP6">
        <f t="shared" si="9"/>
        <v>0</v>
      </c>
      <c r="AQ6">
        <f t="shared" si="0"/>
        <v>0</v>
      </c>
      <c r="AR6">
        <f t="shared" si="10"/>
        <v>0</v>
      </c>
      <c r="AS6">
        <f t="shared" si="11"/>
        <v>0</v>
      </c>
      <c r="AT6">
        <f t="shared" si="12"/>
        <v>0</v>
      </c>
      <c r="AU6">
        <f t="shared" si="1"/>
        <v>0</v>
      </c>
      <c r="AV6">
        <f t="shared" si="2"/>
        <v>0</v>
      </c>
      <c r="AW6">
        <f t="shared" si="3"/>
        <v>0</v>
      </c>
      <c r="AX6">
        <v>1</v>
      </c>
      <c r="AY6">
        <f t="shared" si="13"/>
        <v>0</v>
      </c>
      <c r="AZ6">
        <f t="shared" si="14"/>
        <v>1</v>
      </c>
      <c r="BA6">
        <f t="shared" si="15"/>
        <v>0</v>
      </c>
      <c r="BB6">
        <f t="shared" si="16"/>
        <v>0</v>
      </c>
      <c r="BC6">
        <f t="shared" si="17"/>
        <v>1</v>
      </c>
      <c r="BD6">
        <f t="shared" si="4"/>
        <v>2</v>
      </c>
      <c r="BE6">
        <v>2</v>
      </c>
      <c r="BF6">
        <f t="shared" si="18"/>
        <v>1</v>
      </c>
      <c r="BG6">
        <f t="shared" si="19"/>
        <v>0</v>
      </c>
      <c r="BH6" t="s">
        <v>107</v>
      </c>
      <c r="BO6" t="s">
        <v>676</v>
      </c>
    </row>
    <row r="7" spans="1:67" ht="12" customHeight="1" x14ac:dyDescent="0.25">
      <c r="A7" t="s">
        <v>146</v>
      </c>
      <c r="B7">
        <v>55.403149999999997</v>
      </c>
      <c r="C7" t="s">
        <v>67</v>
      </c>
      <c r="D7" s="5">
        <v>10</v>
      </c>
      <c r="E7" t="s">
        <v>78</v>
      </c>
      <c r="F7" t="s">
        <v>70</v>
      </c>
      <c r="G7" t="s">
        <v>70</v>
      </c>
      <c r="H7" t="s">
        <v>70</v>
      </c>
      <c r="I7" t="s">
        <v>70</v>
      </c>
      <c r="J7" t="s">
        <v>70</v>
      </c>
      <c r="K7" t="s">
        <v>69</v>
      </c>
      <c r="L7" t="s">
        <v>70</v>
      </c>
      <c r="M7" t="s">
        <v>69</v>
      </c>
      <c r="N7">
        <v>36.85</v>
      </c>
      <c r="O7" s="5">
        <v>67</v>
      </c>
      <c r="P7" t="s">
        <v>69</v>
      </c>
      <c r="Q7" t="s">
        <v>70</v>
      </c>
      <c r="R7" t="s">
        <v>70</v>
      </c>
      <c r="S7" t="s">
        <v>70</v>
      </c>
      <c r="T7" t="s">
        <v>70</v>
      </c>
      <c r="U7" t="s">
        <v>70</v>
      </c>
      <c r="V7">
        <v>0</v>
      </c>
      <c r="AA7" t="s">
        <v>71</v>
      </c>
      <c r="AB7" s="5">
        <v>45</v>
      </c>
      <c r="AC7" t="s">
        <v>131</v>
      </c>
      <c r="AD7" t="s">
        <v>122</v>
      </c>
      <c r="AE7" t="s">
        <v>74</v>
      </c>
      <c r="AF7" t="s">
        <v>70</v>
      </c>
      <c r="AG7" t="s">
        <v>70</v>
      </c>
      <c r="AH7" s="9" t="s">
        <v>147</v>
      </c>
      <c r="AL7">
        <f t="shared" si="5"/>
        <v>3</v>
      </c>
      <c r="AM7">
        <f t="shared" si="6"/>
        <v>3</v>
      </c>
      <c r="AN7">
        <f t="shared" si="7"/>
        <v>2</v>
      </c>
      <c r="AO7">
        <f t="shared" si="8"/>
        <v>1</v>
      </c>
      <c r="AP7">
        <f t="shared" si="9"/>
        <v>0</v>
      </c>
      <c r="AQ7">
        <f t="shared" si="0"/>
        <v>0</v>
      </c>
      <c r="AR7">
        <f t="shared" si="10"/>
        <v>0</v>
      </c>
      <c r="AS7">
        <f t="shared" si="11"/>
        <v>2</v>
      </c>
      <c r="AT7">
        <f t="shared" si="12"/>
        <v>0</v>
      </c>
      <c r="AU7">
        <f t="shared" si="1"/>
        <v>0</v>
      </c>
      <c r="AV7">
        <f t="shared" si="2"/>
        <v>0</v>
      </c>
      <c r="AW7">
        <f t="shared" si="3"/>
        <v>0</v>
      </c>
      <c r="AX7">
        <v>1</v>
      </c>
      <c r="AY7">
        <f t="shared" si="13"/>
        <v>0</v>
      </c>
      <c r="AZ7">
        <f t="shared" si="14"/>
        <v>0</v>
      </c>
      <c r="BA7">
        <f t="shared" si="15"/>
        <v>1</v>
      </c>
      <c r="BB7">
        <f t="shared" si="16"/>
        <v>0</v>
      </c>
      <c r="BC7">
        <f t="shared" si="17"/>
        <v>0</v>
      </c>
      <c r="BD7">
        <f t="shared" si="4"/>
        <v>1</v>
      </c>
      <c r="BE7">
        <v>2</v>
      </c>
      <c r="BF7">
        <f t="shared" si="18"/>
        <v>0</v>
      </c>
      <c r="BG7">
        <f t="shared" si="19"/>
        <v>0</v>
      </c>
      <c r="BH7" t="s">
        <v>133</v>
      </c>
      <c r="BN7" t="s">
        <v>680</v>
      </c>
      <c r="BO7" t="s">
        <v>676</v>
      </c>
    </row>
    <row r="8" spans="1:67" ht="12" customHeight="1" x14ac:dyDescent="0.25">
      <c r="A8" t="s">
        <v>177</v>
      </c>
      <c r="B8">
        <v>58.970570000000002</v>
      </c>
      <c r="C8" t="s">
        <v>67</v>
      </c>
      <c r="D8" s="5">
        <v>22</v>
      </c>
      <c r="E8" t="s">
        <v>68</v>
      </c>
      <c r="F8" t="s">
        <v>69</v>
      </c>
      <c r="G8" t="s">
        <v>70</v>
      </c>
      <c r="H8" t="s">
        <v>70</v>
      </c>
      <c r="I8" t="s">
        <v>70</v>
      </c>
      <c r="J8" t="s">
        <v>70</v>
      </c>
      <c r="K8" t="s">
        <v>70</v>
      </c>
      <c r="L8" t="s">
        <v>70</v>
      </c>
      <c r="M8" t="s">
        <v>69</v>
      </c>
      <c r="N8">
        <v>32.19</v>
      </c>
      <c r="O8" s="5">
        <v>84</v>
      </c>
      <c r="P8" t="s">
        <v>69</v>
      </c>
      <c r="Q8" t="s">
        <v>69</v>
      </c>
      <c r="R8" t="s">
        <v>70</v>
      </c>
      <c r="S8" t="s">
        <v>70</v>
      </c>
      <c r="T8" t="s">
        <v>70</v>
      </c>
      <c r="U8" t="s">
        <v>70</v>
      </c>
      <c r="V8">
        <v>0</v>
      </c>
      <c r="AA8" t="s">
        <v>140</v>
      </c>
      <c r="AB8" s="5"/>
      <c r="AC8" t="s">
        <v>171</v>
      </c>
      <c r="AD8" t="s">
        <v>178</v>
      </c>
      <c r="AE8" t="s">
        <v>74</v>
      </c>
      <c r="AF8" t="s">
        <v>70</v>
      </c>
      <c r="AG8" t="s">
        <v>70</v>
      </c>
      <c r="AH8" s="9" t="s">
        <v>179</v>
      </c>
      <c r="AL8">
        <f t="shared" si="5"/>
        <v>2</v>
      </c>
      <c r="AM8">
        <f t="shared" si="6"/>
        <v>3</v>
      </c>
      <c r="AN8">
        <f t="shared" si="7"/>
        <v>1</v>
      </c>
      <c r="AO8">
        <f t="shared" si="8"/>
        <v>1</v>
      </c>
      <c r="AP8">
        <f t="shared" si="9"/>
        <v>1</v>
      </c>
      <c r="AQ8">
        <f t="shared" si="0"/>
        <v>0</v>
      </c>
      <c r="AR8">
        <f t="shared" si="10"/>
        <v>0</v>
      </c>
      <c r="AS8">
        <f t="shared" si="11"/>
        <v>0</v>
      </c>
      <c r="AT8">
        <f t="shared" si="12"/>
        <v>0</v>
      </c>
      <c r="AU8">
        <f t="shared" si="1"/>
        <v>0</v>
      </c>
      <c r="AV8">
        <f t="shared" si="2"/>
        <v>0</v>
      </c>
      <c r="AW8">
        <f t="shared" si="3"/>
        <v>0</v>
      </c>
      <c r="AX8">
        <v>1</v>
      </c>
      <c r="AY8">
        <f t="shared" si="13"/>
        <v>0</v>
      </c>
      <c r="AZ8">
        <f t="shared" si="14"/>
        <v>0</v>
      </c>
      <c r="BA8">
        <f t="shared" si="15"/>
        <v>0</v>
      </c>
      <c r="BB8">
        <f t="shared" si="16"/>
        <v>0</v>
      </c>
      <c r="BC8">
        <f t="shared" si="17"/>
        <v>0</v>
      </c>
      <c r="BD8">
        <f t="shared" si="4"/>
        <v>1</v>
      </c>
      <c r="BE8">
        <v>2</v>
      </c>
      <c r="BF8">
        <f t="shared" si="18"/>
        <v>0</v>
      </c>
      <c r="BG8">
        <f t="shared" si="19"/>
        <v>0</v>
      </c>
      <c r="BH8" t="s">
        <v>96</v>
      </c>
      <c r="BO8" t="s">
        <v>676</v>
      </c>
    </row>
    <row r="9" spans="1:67" ht="12" customHeight="1" x14ac:dyDescent="0.25">
      <c r="A9" t="s">
        <v>203</v>
      </c>
      <c r="B9">
        <v>75.12115</v>
      </c>
      <c r="C9" t="s">
        <v>67</v>
      </c>
      <c r="D9" s="5"/>
      <c r="E9" t="s">
        <v>78</v>
      </c>
      <c r="F9" t="s">
        <v>69</v>
      </c>
      <c r="G9" t="s">
        <v>69</v>
      </c>
      <c r="H9" t="s">
        <v>70</v>
      </c>
      <c r="I9" t="s">
        <v>70</v>
      </c>
      <c r="J9" t="s">
        <v>70</v>
      </c>
      <c r="K9" t="s">
        <v>70</v>
      </c>
      <c r="L9" t="s">
        <v>70</v>
      </c>
      <c r="M9" t="s">
        <v>69</v>
      </c>
      <c r="N9" s="6">
        <v>2.87</v>
      </c>
      <c r="O9" s="5">
        <v>60</v>
      </c>
      <c r="P9" t="s">
        <v>69</v>
      </c>
      <c r="Q9" t="s">
        <v>70</v>
      </c>
      <c r="R9" t="s">
        <v>70</v>
      </c>
      <c r="S9" t="s">
        <v>70</v>
      </c>
      <c r="T9" t="s">
        <v>70</v>
      </c>
      <c r="U9" t="s">
        <v>70</v>
      </c>
      <c r="V9">
        <v>0</v>
      </c>
      <c r="Z9">
        <v>29.75</v>
      </c>
      <c r="AA9" t="s">
        <v>204</v>
      </c>
      <c r="AB9" s="5" t="s">
        <v>83</v>
      </c>
      <c r="AC9" t="s">
        <v>79</v>
      </c>
      <c r="AD9" t="s">
        <v>205</v>
      </c>
      <c r="AE9" t="s">
        <v>74</v>
      </c>
      <c r="AF9" t="s">
        <v>70</v>
      </c>
      <c r="AG9" t="s">
        <v>70</v>
      </c>
      <c r="AH9" s="9" t="s">
        <v>206</v>
      </c>
      <c r="AI9" t="s">
        <v>70</v>
      </c>
      <c r="AJ9" t="s">
        <v>101</v>
      </c>
      <c r="AK9">
        <v>4</v>
      </c>
      <c r="AL9">
        <f t="shared" si="5"/>
        <v>5</v>
      </c>
      <c r="AM9">
        <f t="shared" si="6"/>
        <v>5</v>
      </c>
      <c r="AN9">
        <f t="shared" si="7"/>
        <v>2</v>
      </c>
      <c r="AO9">
        <f t="shared" si="8"/>
        <v>1</v>
      </c>
      <c r="AP9">
        <f t="shared" si="9"/>
        <v>1</v>
      </c>
      <c r="AQ9">
        <f t="shared" si="0"/>
        <v>1</v>
      </c>
      <c r="AR9">
        <f t="shared" si="10"/>
        <v>1</v>
      </c>
      <c r="AS9">
        <f t="shared" si="11"/>
        <v>0</v>
      </c>
      <c r="AT9">
        <f t="shared" si="12"/>
        <v>0</v>
      </c>
      <c r="AU9">
        <f t="shared" si="1"/>
        <v>1</v>
      </c>
      <c r="AV9">
        <f t="shared" si="2"/>
        <v>0</v>
      </c>
      <c r="AW9">
        <f t="shared" si="3"/>
        <v>1</v>
      </c>
      <c r="AX9">
        <v>1</v>
      </c>
      <c r="AY9">
        <f t="shared" si="13"/>
        <v>0</v>
      </c>
      <c r="AZ9">
        <f t="shared" si="14"/>
        <v>0</v>
      </c>
      <c r="BA9">
        <f t="shared" si="15"/>
        <v>0</v>
      </c>
      <c r="BB9">
        <f t="shared" si="16"/>
        <v>0</v>
      </c>
      <c r="BC9">
        <f t="shared" si="17"/>
        <v>0</v>
      </c>
      <c r="BD9">
        <f t="shared" si="4"/>
        <v>3</v>
      </c>
      <c r="BE9">
        <v>2</v>
      </c>
      <c r="BF9">
        <f t="shared" si="18"/>
        <v>0</v>
      </c>
      <c r="BG9">
        <f t="shared" si="19"/>
        <v>0</v>
      </c>
      <c r="BH9" t="s">
        <v>207</v>
      </c>
      <c r="BN9" t="s">
        <v>681</v>
      </c>
      <c r="BO9" t="s">
        <v>676</v>
      </c>
    </row>
    <row r="10" spans="1:67" ht="12" customHeight="1" x14ac:dyDescent="0.25">
      <c r="A10" t="s">
        <v>231</v>
      </c>
      <c r="B10">
        <v>48.071179999999998</v>
      </c>
      <c r="C10" t="s">
        <v>98</v>
      </c>
      <c r="D10" s="5" t="s">
        <v>129</v>
      </c>
      <c r="E10" t="s">
        <v>68</v>
      </c>
      <c r="F10" t="s">
        <v>70</v>
      </c>
      <c r="G10" t="s">
        <v>70</v>
      </c>
      <c r="H10" t="s">
        <v>70</v>
      </c>
      <c r="I10" t="s">
        <v>70</v>
      </c>
      <c r="J10" t="s">
        <v>70</v>
      </c>
      <c r="K10" t="s">
        <v>70</v>
      </c>
      <c r="L10" t="s">
        <v>70</v>
      </c>
      <c r="M10" t="s">
        <v>70</v>
      </c>
      <c r="N10">
        <v>33.909999999999997</v>
      </c>
      <c r="O10" s="5" t="s">
        <v>90</v>
      </c>
      <c r="P10" t="s">
        <v>69</v>
      </c>
      <c r="Q10" t="s">
        <v>70</v>
      </c>
      <c r="R10" t="s">
        <v>70</v>
      </c>
      <c r="S10" t="s">
        <v>70</v>
      </c>
      <c r="T10" t="s">
        <v>70</v>
      </c>
      <c r="U10" t="s">
        <v>70</v>
      </c>
      <c r="V10">
        <v>0</v>
      </c>
      <c r="AA10" t="s">
        <v>71</v>
      </c>
      <c r="AB10" s="5">
        <v>56</v>
      </c>
      <c r="AD10" t="s">
        <v>91</v>
      </c>
      <c r="AE10" t="s">
        <v>74</v>
      </c>
      <c r="AF10" t="s">
        <v>70</v>
      </c>
      <c r="AG10" t="s">
        <v>70</v>
      </c>
      <c r="AH10" s="9" t="s">
        <v>232</v>
      </c>
      <c r="AI10" t="s">
        <v>69</v>
      </c>
      <c r="AJ10" t="s">
        <v>85</v>
      </c>
      <c r="AK10">
        <v>12</v>
      </c>
      <c r="AL10">
        <f t="shared" si="5"/>
        <v>1</v>
      </c>
      <c r="AM10">
        <f t="shared" si="6"/>
        <v>3</v>
      </c>
      <c r="AN10">
        <f t="shared" si="7"/>
        <v>1</v>
      </c>
      <c r="AO10">
        <f t="shared" si="8"/>
        <v>0</v>
      </c>
      <c r="AP10">
        <f t="shared" si="9"/>
        <v>0</v>
      </c>
      <c r="AQ10">
        <f t="shared" si="0"/>
        <v>0</v>
      </c>
      <c r="AR10">
        <f t="shared" si="10"/>
        <v>0</v>
      </c>
      <c r="AS10">
        <f t="shared" si="11"/>
        <v>0</v>
      </c>
      <c r="AT10">
        <f t="shared" si="12"/>
        <v>0</v>
      </c>
      <c r="AU10">
        <f t="shared" si="1"/>
        <v>0</v>
      </c>
      <c r="AV10">
        <f t="shared" si="2"/>
        <v>1</v>
      </c>
      <c r="AW10">
        <f t="shared" si="3"/>
        <v>0</v>
      </c>
      <c r="AX10">
        <v>1</v>
      </c>
      <c r="AY10">
        <f t="shared" si="13"/>
        <v>0</v>
      </c>
      <c r="AZ10">
        <f t="shared" si="14"/>
        <v>0</v>
      </c>
      <c r="BA10">
        <f t="shared" si="15"/>
        <v>0</v>
      </c>
      <c r="BB10">
        <f t="shared" si="16"/>
        <v>0</v>
      </c>
      <c r="BC10">
        <f t="shared" si="17"/>
        <v>0</v>
      </c>
      <c r="BD10">
        <f t="shared" si="4"/>
        <v>0</v>
      </c>
      <c r="BE10">
        <v>2</v>
      </c>
      <c r="BF10">
        <f t="shared" si="18"/>
        <v>0</v>
      </c>
      <c r="BG10">
        <f t="shared" si="19"/>
        <v>1</v>
      </c>
      <c r="BH10" t="s">
        <v>233</v>
      </c>
      <c r="BN10" t="s">
        <v>682</v>
      </c>
      <c r="BO10" t="s">
        <v>678</v>
      </c>
    </row>
    <row r="11" spans="1:67" ht="12" customHeight="1" x14ac:dyDescent="0.25">
      <c r="A11" t="s">
        <v>257</v>
      </c>
      <c r="B11">
        <v>50.343600000000002</v>
      </c>
      <c r="C11" t="s">
        <v>98</v>
      </c>
      <c r="D11" s="5">
        <v>4</v>
      </c>
      <c r="E11" t="s">
        <v>78</v>
      </c>
      <c r="F11" t="s">
        <v>70</v>
      </c>
      <c r="G11" t="s">
        <v>70</v>
      </c>
      <c r="H11" t="s">
        <v>70</v>
      </c>
      <c r="I11" t="s">
        <v>70</v>
      </c>
      <c r="J11" t="s">
        <v>70</v>
      </c>
      <c r="K11" t="s">
        <v>70</v>
      </c>
      <c r="L11" t="s">
        <v>70</v>
      </c>
      <c r="M11" t="s">
        <v>70</v>
      </c>
      <c r="N11">
        <v>21.78</v>
      </c>
      <c r="O11" s="5">
        <v>89</v>
      </c>
      <c r="P11" t="s">
        <v>69</v>
      </c>
      <c r="Q11" t="s">
        <v>70</v>
      </c>
      <c r="R11" t="s">
        <v>70</v>
      </c>
      <c r="S11" t="s">
        <v>70</v>
      </c>
      <c r="T11" t="s">
        <v>70</v>
      </c>
      <c r="U11" t="s">
        <v>70</v>
      </c>
      <c r="V11">
        <v>0</v>
      </c>
      <c r="AB11" s="5"/>
      <c r="AC11" t="s">
        <v>72</v>
      </c>
      <c r="AD11" t="s">
        <v>178</v>
      </c>
      <c r="AE11" t="s">
        <v>74</v>
      </c>
      <c r="AF11" t="s">
        <v>70</v>
      </c>
      <c r="AH11" s="9" t="s">
        <v>258</v>
      </c>
      <c r="AL11">
        <f t="shared" si="5"/>
        <v>1</v>
      </c>
      <c r="AM11">
        <f t="shared" si="6"/>
        <v>4</v>
      </c>
      <c r="AN11">
        <f t="shared" si="7"/>
        <v>1</v>
      </c>
      <c r="AO11">
        <f t="shared" si="8"/>
        <v>0</v>
      </c>
      <c r="AP11">
        <f t="shared" si="9"/>
        <v>0</v>
      </c>
      <c r="AQ11">
        <f t="shared" si="0"/>
        <v>0</v>
      </c>
      <c r="AR11">
        <f t="shared" si="10"/>
        <v>0</v>
      </c>
      <c r="AS11">
        <f t="shared" si="11"/>
        <v>0</v>
      </c>
      <c r="AT11">
        <f t="shared" si="12"/>
        <v>0</v>
      </c>
      <c r="AU11">
        <f t="shared" si="1"/>
        <v>0</v>
      </c>
      <c r="AV11">
        <f t="shared" si="2"/>
        <v>1</v>
      </c>
      <c r="AW11">
        <f t="shared" si="3"/>
        <v>0</v>
      </c>
      <c r="AX11">
        <v>1</v>
      </c>
      <c r="AY11">
        <f t="shared" si="13"/>
        <v>0</v>
      </c>
      <c r="AZ11">
        <f t="shared" si="14"/>
        <v>0</v>
      </c>
      <c r="BA11">
        <f t="shared" si="15"/>
        <v>0</v>
      </c>
      <c r="BB11">
        <f t="shared" si="16"/>
        <v>0</v>
      </c>
      <c r="BC11">
        <f t="shared" si="17"/>
        <v>0</v>
      </c>
      <c r="BD11">
        <f t="shared" si="4"/>
        <v>1</v>
      </c>
      <c r="BE11">
        <v>2</v>
      </c>
      <c r="BF11">
        <f t="shared" si="18"/>
        <v>0</v>
      </c>
      <c r="BG11">
        <f t="shared" si="19"/>
        <v>1</v>
      </c>
      <c r="BH11" t="s">
        <v>259</v>
      </c>
      <c r="BO11" t="s">
        <v>676</v>
      </c>
    </row>
    <row r="12" spans="1:67" ht="12" customHeight="1" x14ac:dyDescent="0.25">
      <c r="A12" t="s">
        <v>260</v>
      </c>
      <c r="B12">
        <v>73.623549999999994</v>
      </c>
      <c r="C12" t="s">
        <v>98</v>
      </c>
      <c r="D12" s="5">
        <v>43</v>
      </c>
      <c r="E12" t="s">
        <v>68</v>
      </c>
      <c r="F12" t="s">
        <v>69</v>
      </c>
      <c r="G12" t="s">
        <v>70</v>
      </c>
      <c r="H12" t="s">
        <v>70</v>
      </c>
      <c r="I12" t="s">
        <v>70</v>
      </c>
      <c r="J12" t="s">
        <v>70</v>
      </c>
      <c r="K12" t="s">
        <v>70</v>
      </c>
      <c r="L12" t="s">
        <v>70</v>
      </c>
      <c r="M12" t="s">
        <v>70</v>
      </c>
      <c r="N12">
        <v>21.8</v>
      </c>
      <c r="O12" s="5">
        <v>75</v>
      </c>
      <c r="P12" t="s">
        <v>69</v>
      </c>
      <c r="Q12" t="s">
        <v>69</v>
      </c>
      <c r="R12" t="s">
        <v>70</v>
      </c>
      <c r="S12" t="s">
        <v>70</v>
      </c>
      <c r="T12" t="s">
        <v>70</v>
      </c>
      <c r="U12" t="s">
        <v>70</v>
      </c>
      <c r="V12">
        <v>0</v>
      </c>
      <c r="X12">
        <v>35.6</v>
      </c>
      <c r="Z12">
        <v>22.33</v>
      </c>
      <c r="AA12" t="s">
        <v>104</v>
      </c>
      <c r="AB12" s="5">
        <v>83</v>
      </c>
      <c r="AC12" t="s">
        <v>72</v>
      </c>
      <c r="AD12" t="s">
        <v>178</v>
      </c>
      <c r="AE12" t="s">
        <v>74</v>
      </c>
      <c r="AF12" t="s">
        <v>70</v>
      </c>
      <c r="AG12" t="s">
        <v>70</v>
      </c>
      <c r="AH12" s="9" t="s">
        <v>261</v>
      </c>
      <c r="AI12" t="s">
        <v>70</v>
      </c>
      <c r="AJ12" t="s">
        <v>101</v>
      </c>
      <c r="AL12">
        <f t="shared" si="5"/>
        <v>3</v>
      </c>
      <c r="AM12">
        <f t="shared" si="6"/>
        <v>6</v>
      </c>
      <c r="AN12">
        <f t="shared" si="7"/>
        <v>2</v>
      </c>
      <c r="AO12">
        <f t="shared" si="8"/>
        <v>0</v>
      </c>
      <c r="AP12">
        <f t="shared" si="9"/>
        <v>1</v>
      </c>
      <c r="AQ12">
        <f t="shared" si="0"/>
        <v>0</v>
      </c>
      <c r="AR12">
        <f t="shared" si="10"/>
        <v>0</v>
      </c>
      <c r="AS12">
        <f t="shared" si="11"/>
        <v>0</v>
      </c>
      <c r="AT12">
        <f t="shared" si="12"/>
        <v>0</v>
      </c>
      <c r="AU12">
        <f t="shared" si="1"/>
        <v>1</v>
      </c>
      <c r="AV12">
        <f t="shared" si="2"/>
        <v>1</v>
      </c>
      <c r="AW12">
        <f t="shared" si="3"/>
        <v>1</v>
      </c>
      <c r="AX12">
        <v>1</v>
      </c>
      <c r="AY12">
        <f t="shared" si="13"/>
        <v>0</v>
      </c>
      <c r="AZ12">
        <f t="shared" si="14"/>
        <v>0</v>
      </c>
      <c r="BA12">
        <f t="shared" si="15"/>
        <v>0</v>
      </c>
      <c r="BB12">
        <f t="shared" si="16"/>
        <v>0</v>
      </c>
      <c r="BC12">
        <f t="shared" si="17"/>
        <v>0</v>
      </c>
      <c r="BD12">
        <f t="shared" si="4"/>
        <v>3</v>
      </c>
      <c r="BE12">
        <v>2</v>
      </c>
      <c r="BF12">
        <f t="shared" si="18"/>
        <v>0</v>
      </c>
      <c r="BG12">
        <f t="shared" si="19"/>
        <v>1</v>
      </c>
      <c r="BH12" t="s">
        <v>262</v>
      </c>
      <c r="BN12" t="s">
        <v>683</v>
      </c>
      <c r="BO12" s="6" t="s">
        <v>684</v>
      </c>
    </row>
    <row r="13" spans="1:67" ht="12" customHeight="1" x14ac:dyDescent="0.25">
      <c r="A13" t="s">
        <v>307</v>
      </c>
      <c r="B13">
        <v>54.655720000000002</v>
      </c>
      <c r="C13" t="s">
        <v>67</v>
      </c>
      <c r="D13" s="5">
        <v>48</v>
      </c>
      <c r="E13" t="s">
        <v>68</v>
      </c>
      <c r="F13" t="s">
        <v>70</v>
      </c>
      <c r="G13" t="s">
        <v>70</v>
      </c>
      <c r="H13" t="s">
        <v>70</v>
      </c>
      <c r="I13" t="s">
        <v>70</v>
      </c>
      <c r="J13" t="s">
        <v>70</v>
      </c>
      <c r="K13" t="s">
        <v>70</v>
      </c>
      <c r="L13" t="s">
        <v>70</v>
      </c>
      <c r="M13" t="s">
        <v>70</v>
      </c>
      <c r="N13">
        <v>1.81</v>
      </c>
      <c r="O13" s="5">
        <v>66</v>
      </c>
      <c r="P13" t="s">
        <v>69</v>
      </c>
      <c r="Q13" t="s">
        <v>70</v>
      </c>
      <c r="R13" t="s">
        <v>70</v>
      </c>
      <c r="S13" t="s">
        <v>70</v>
      </c>
      <c r="T13" t="s">
        <v>69</v>
      </c>
      <c r="U13" t="s">
        <v>70</v>
      </c>
      <c r="V13">
        <v>0</v>
      </c>
      <c r="X13">
        <v>46</v>
      </c>
      <c r="AB13" s="5"/>
      <c r="AD13" t="s">
        <v>91</v>
      </c>
      <c r="AE13" t="s">
        <v>74</v>
      </c>
      <c r="AF13" t="s">
        <v>70</v>
      </c>
      <c r="AG13" t="s">
        <v>70</v>
      </c>
      <c r="AH13" s="9" t="s">
        <v>308</v>
      </c>
      <c r="AI13" t="s">
        <v>69</v>
      </c>
      <c r="AJ13" t="s">
        <v>85</v>
      </c>
      <c r="AK13">
        <v>43</v>
      </c>
      <c r="AL13">
        <f t="shared" si="5"/>
        <v>0</v>
      </c>
      <c r="AM13">
        <f t="shared" si="6"/>
        <v>5</v>
      </c>
      <c r="AN13">
        <f t="shared" si="7"/>
        <v>2</v>
      </c>
      <c r="AO13">
        <f t="shared" si="8"/>
        <v>0</v>
      </c>
      <c r="AP13">
        <f t="shared" si="9"/>
        <v>0</v>
      </c>
      <c r="AQ13">
        <f t="shared" si="0"/>
        <v>0</v>
      </c>
      <c r="AR13">
        <f t="shared" si="10"/>
        <v>0</v>
      </c>
      <c r="AS13">
        <f t="shared" si="11"/>
        <v>0</v>
      </c>
      <c r="AT13">
        <f t="shared" si="12"/>
        <v>0</v>
      </c>
      <c r="AU13">
        <f t="shared" si="1"/>
        <v>0</v>
      </c>
      <c r="AV13">
        <f t="shared" si="2"/>
        <v>0</v>
      </c>
      <c r="AW13">
        <f t="shared" si="3"/>
        <v>0</v>
      </c>
      <c r="AX13">
        <v>1</v>
      </c>
      <c r="AY13">
        <f t="shared" si="13"/>
        <v>0</v>
      </c>
      <c r="AZ13">
        <f t="shared" si="14"/>
        <v>1</v>
      </c>
      <c r="BA13">
        <f t="shared" si="15"/>
        <v>0</v>
      </c>
      <c r="BB13">
        <f t="shared" si="16"/>
        <v>0</v>
      </c>
      <c r="BC13">
        <f t="shared" si="17"/>
        <v>2</v>
      </c>
      <c r="BD13">
        <f t="shared" si="4"/>
        <v>1</v>
      </c>
      <c r="BE13">
        <v>2</v>
      </c>
      <c r="BF13">
        <f t="shared" si="18"/>
        <v>0</v>
      </c>
      <c r="BG13">
        <f t="shared" si="19"/>
        <v>0</v>
      </c>
      <c r="BH13" t="s">
        <v>309</v>
      </c>
      <c r="BO13" t="s">
        <v>678</v>
      </c>
    </row>
    <row r="14" spans="1:67" ht="12" customHeight="1" x14ac:dyDescent="0.25">
      <c r="A14" t="s">
        <v>321</v>
      </c>
      <c r="B14">
        <v>43.540039999999998</v>
      </c>
      <c r="C14" t="s">
        <v>67</v>
      </c>
      <c r="D14" s="5"/>
      <c r="E14" t="s">
        <v>78</v>
      </c>
      <c r="F14" t="s">
        <v>69</v>
      </c>
      <c r="G14" t="s">
        <v>70</v>
      </c>
      <c r="H14" t="s">
        <v>70</v>
      </c>
      <c r="I14" t="s">
        <v>70</v>
      </c>
      <c r="J14" t="s">
        <v>70</v>
      </c>
      <c r="K14" t="s">
        <v>70</v>
      </c>
      <c r="L14" t="s">
        <v>70</v>
      </c>
      <c r="M14" t="s">
        <v>69</v>
      </c>
      <c r="N14">
        <v>32.61</v>
      </c>
      <c r="O14" s="5">
        <v>82</v>
      </c>
      <c r="P14" t="s">
        <v>69</v>
      </c>
      <c r="Q14" t="s">
        <v>69</v>
      </c>
      <c r="R14" t="s">
        <v>70</v>
      </c>
      <c r="S14" t="s">
        <v>70</v>
      </c>
      <c r="T14" t="s">
        <v>70</v>
      </c>
      <c r="U14" t="s">
        <v>70</v>
      </c>
      <c r="V14">
        <v>0</v>
      </c>
      <c r="AB14" s="5"/>
      <c r="AD14" t="s">
        <v>91</v>
      </c>
      <c r="AE14" t="s">
        <v>74</v>
      </c>
      <c r="AF14" t="s">
        <v>70</v>
      </c>
      <c r="AG14" t="s">
        <v>70</v>
      </c>
      <c r="AH14" s="9" t="s">
        <v>322</v>
      </c>
      <c r="AI14" t="s">
        <v>69</v>
      </c>
      <c r="AJ14" t="s">
        <v>85</v>
      </c>
      <c r="AK14">
        <v>2</v>
      </c>
      <c r="AL14">
        <f t="shared" si="5"/>
        <v>2</v>
      </c>
      <c r="AM14">
        <f t="shared" si="6"/>
        <v>2</v>
      </c>
      <c r="AN14">
        <f t="shared" si="7"/>
        <v>1</v>
      </c>
      <c r="AO14">
        <f t="shared" si="8"/>
        <v>1</v>
      </c>
      <c r="AP14">
        <f t="shared" si="9"/>
        <v>1</v>
      </c>
      <c r="AQ14">
        <f t="shared" si="0"/>
        <v>0</v>
      </c>
      <c r="AR14">
        <f t="shared" si="10"/>
        <v>0</v>
      </c>
      <c r="AS14">
        <f t="shared" si="11"/>
        <v>0</v>
      </c>
      <c r="AT14">
        <f t="shared" si="12"/>
        <v>0</v>
      </c>
      <c r="AU14">
        <f t="shared" si="1"/>
        <v>0</v>
      </c>
      <c r="AV14">
        <f t="shared" si="2"/>
        <v>0</v>
      </c>
      <c r="AW14">
        <f t="shared" si="3"/>
        <v>0</v>
      </c>
      <c r="AX14">
        <v>1</v>
      </c>
      <c r="AY14">
        <f t="shared" si="13"/>
        <v>0</v>
      </c>
      <c r="AZ14">
        <f t="shared" si="14"/>
        <v>0</v>
      </c>
      <c r="BA14">
        <f t="shared" si="15"/>
        <v>0</v>
      </c>
      <c r="BB14">
        <f t="shared" si="16"/>
        <v>0</v>
      </c>
      <c r="BC14">
        <f t="shared" si="17"/>
        <v>0</v>
      </c>
      <c r="BD14">
        <f t="shared" si="4"/>
        <v>0</v>
      </c>
      <c r="BE14">
        <v>2</v>
      </c>
      <c r="BF14">
        <f t="shared" si="18"/>
        <v>0</v>
      </c>
      <c r="BG14">
        <f t="shared" si="19"/>
        <v>0</v>
      </c>
      <c r="BH14" t="s">
        <v>323</v>
      </c>
      <c r="BO14" s="6" t="s">
        <v>685</v>
      </c>
    </row>
    <row r="15" spans="1:67" ht="12" customHeight="1" x14ac:dyDescent="0.25">
      <c r="A15" t="s">
        <v>357</v>
      </c>
      <c r="B15">
        <v>62.012320000000003</v>
      </c>
      <c r="C15" t="s">
        <v>67</v>
      </c>
      <c r="D15" s="5"/>
      <c r="E15" t="s">
        <v>78</v>
      </c>
      <c r="F15" t="s">
        <v>69</v>
      </c>
      <c r="G15" t="s">
        <v>70</v>
      </c>
      <c r="H15" t="s">
        <v>70</v>
      </c>
      <c r="I15" t="s">
        <v>70</v>
      </c>
      <c r="J15" t="s">
        <v>70</v>
      </c>
      <c r="K15" t="s">
        <v>70</v>
      </c>
      <c r="L15" t="s">
        <v>70</v>
      </c>
      <c r="M15" t="s">
        <v>69</v>
      </c>
      <c r="N15">
        <v>29.54</v>
      </c>
      <c r="O15" s="5">
        <v>60</v>
      </c>
      <c r="P15" t="s">
        <v>69</v>
      </c>
      <c r="Q15" t="s">
        <v>70</v>
      </c>
      <c r="R15" t="s">
        <v>70</v>
      </c>
      <c r="S15" t="s">
        <v>70</v>
      </c>
      <c r="T15" t="s">
        <v>70</v>
      </c>
      <c r="U15" t="s">
        <v>70</v>
      </c>
      <c r="V15">
        <v>0</v>
      </c>
      <c r="AB15" s="5"/>
      <c r="AC15" t="s">
        <v>131</v>
      </c>
      <c r="AD15" t="s">
        <v>91</v>
      </c>
      <c r="AE15" t="s">
        <v>74</v>
      </c>
      <c r="AF15" t="s">
        <v>70</v>
      </c>
      <c r="AG15" t="s">
        <v>70</v>
      </c>
      <c r="AH15" s="9" t="s">
        <v>358</v>
      </c>
      <c r="AI15" t="s">
        <v>70</v>
      </c>
      <c r="AJ15" t="s">
        <v>101</v>
      </c>
      <c r="AK15">
        <v>3</v>
      </c>
      <c r="AL15">
        <f t="shared" si="5"/>
        <v>2</v>
      </c>
      <c r="AM15">
        <f t="shared" si="6"/>
        <v>4</v>
      </c>
      <c r="AN15">
        <f t="shared" si="7"/>
        <v>1</v>
      </c>
      <c r="AO15">
        <f t="shared" si="8"/>
        <v>1</v>
      </c>
      <c r="AP15">
        <f t="shared" si="9"/>
        <v>1</v>
      </c>
      <c r="AQ15">
        <f t="shared" si="0"/>
        <v>0</v>
      </c>
      <c r="AR15">
        <f t="shared" si="10"/>
        <v>0</v>
      </c>
      <c r="AS15">
        <f t="shared" si="11"/>
        <v>0</v>
      </c>
      <c r="AT15">
        <f t="shared" si="12"/>
        <v>0</v>
      </c>
      <c r="AU15">
        <f t="shared" si="1"/>
        <v>0</v>
      </c>
      <c r="AV15">
        <f t="shared" si="2"/>
        <v>0</v>
      </c>
      <c r="AW15">
        <f t="shared" si="3"/>
        <v>0</v>
      </c>
      <c r="AX15">
        <v>1</v>
      </c>
      <c r="AY15">
        <f t="shared" si="13"/>
        <v>0</v>
      </c>
      <c r="AZ15">
        <f t="shared" si="14"/>
        <v>0</v>
      </c>
      <c r="BA15">
        <f t="shared" si="15"/>
        <v>0</v>
      </c>
      <c r="BB15">
        <f t="shared" si="16"/>
        <v>0</v>
      </c>
      <c r="BC15">
        <f t="shared" si="17"/>
        <v>0</v>
      </c>
      <c r="BD15">
        <f t="shared" si="4"/>
        <v>2</v>
      </c>
      <c r="BE15">
        <v>2</v>
      </c>
      <c r="BF15">
        <f t="shared" si="18"/>
        <v>0</v>
      </c>
      <c r="BG15">
        <f t="shared" si="19"/>
        <v>0</v>
      </c>
      <c r="BH15" t="s">
        <v>359</v>
      </c>
      <c r="BN15" t="s">
        <v>686</v>
      </c>
      <c r="BO15" t="s">
        <v>676</v>
      </c>
    </row>
    <row r="16" spans="1:67" ht="12" customHeight="1" x14ac:dyDescent="0.25">
      <c r="A16" t="s">
        <v>361</v>
      </c>
      <c r="B16">
        <v>71.693359999999998</v>
      </c>
      <c r="C16" t="s">
        <v>98</v>
      </c>
      <c r="D16" s="5">
        <v>120</v>
      </c>
      <c r="E16" t="s">
        <v>68</v>
      </c>
      <c r="F16" t="s">
        <v>69</v>
      </c>
      <c r="G16" t="s">
        <v>70</v>
      </c>
      <c r="H16" t="s">
        <v>70</v>
      </c>
      <c r="I16" t="s">
        <v>70</v>
      </c>
      <c r="J16" t="s">
        <v>70</v>
      </c>
      <c r="K16" t="s">
        <v>70</v>
      </c>
      <c r="L16" t="s">
        <v>70</v>
      </c>
      <c r="M16" t="s">
        <v>69</v>
      </c>
      <c r="N16">
        <v>18.73</v>
      </c>
      <c r="O16" s="5">
        <v>72</v>
      </c>
      <c r="P16" t="s">
        <v>70</v>
      </c>
      <c r="Q16" t="s">
        <v>70</v>
      </c>
      <c r="R16" t="s">
        <v>70</v>
      </c>
      <c r="S16" t="s">
        <v>70</v>
      </c>
      <c r="T16" t="s">
        <v>69</v>
      </c>
      <c r="U16" t="s">
        <v>70</v>
      </c>
      <c r="V16">
        <v>0</v>
      </c>
      <c r="X16">
        <v>40</v>
      </c>
      <c r="AB16" s="5">
        <v>30</v>
      </c>
      <c r="AC16" t="s">
        <v>79</v>
      </c>
      <c r="AD16" t="s">
        <v>312</v>
      </c>
      <c r="AE16" t="s">
        <v>74</v>
      </c>
      <c r="AF16" t="s">
        <v>70</v>
      </c>
      <c r="AG16" t="s">
        <v>70</v>
      </c>
      <c r="AH16" s="9" t="s">
        <v>362</v>
      </c>
      <c r="AI16" t="s">
        <v>69</v>
      </c>
      <c r="AJ16" t="s">
        <v>85</v>
      </c>
      <c r="AK16">
        <v>14</v>
      </c>
      <c r="AL16">
        <f t="shared" si="5"/>
        <v>4</v>
      </c>
      <c r="AM16">
        <f t="shared" si="6"/>
        <v>7</v>
      </c>
      <c r="AN16">
        <f t="shared" si="7"/>
        <v>3</v>
      </c>
      <c r="AO16">
        <f t="shared" si="8"/>
        <v>1</v>
      </c>
      <c r="AP16">
        <f t="shared" si="9"/>
        <v>1</v>
      </c>
      <c r="AQ16">
        <f t="shared" si="0"/>
        <v>0</v>
      </c>
      <c r="AR16">
        <f t="shared" si="10"/>
        <v>0</v>
      </c>
      <c r="AS16">
        <f t="shared" si="11"/>
        <v>0</v>
      </c>
      <c r="AT16">
        <f t="shared" si="12"/>
        <v>0</v>
      </c>
      <c r="AU16">
        <f t="shared" si="1"/>
        <v>1</v>
      </c>
      <c r="AV16">
        <f t="shared" si="2"/>
        <v>1</v>
      </c>
      <c r="AW16">
        <f t="shared" si="3"/>
        <v>1</v>
      </c>
      <c r="AX16">
        <v>1</v>
      </c>
      <c r="AY16">
        <f t="shared" si="13"/>
        <v>0</v>
      </c>
      <c r="AZ16">
        <f t="shared" si="14"/>
        <v>0</v>
      </c>
      <c r="BA16">
        <f t="shared" si="15"/>
        <v>1</v>
      </c>
      <c r="BB16">
        <f t="shared" si="16"/>
        <v>0</v>
      </c>
      <c r="BC16">
        <f t="shared" si="17"/>
        <v>1</v>
      </c>
      <c r="BD16">
        <f t="shared" si="4"/>
        <v>3</v>
      </c>
      <c r="BE16">
        <v>2</v>
      </c>
      <c r="BF16">
        <f t="shared" si="18"/>
        <v>0</v>
      </c>
      <c r="BG16">
        <f t="shared" si="19"/>
        <v>1</v>
      </c>
      <c r="BH16" t="s">
        <v>363</v>
      </c>
      <c r="BN16" t="s">
        <v>687</v>
      </c>
      <c r="BO16" t="s">
        <v>678</v>
      </c>
    </row>
    <row r="17" spans="1:67" ht="12" customHeight="1" x14ac:dyDescent="0.25">
      <c r="A17" t="s">
        <v>424</v>
      </c>
      <c r="B17">
        <v>69.541409999999999</v>
      </c>
      <c r="C17" t="s">
        <v>98</v>
      </c>
      <c r="D17" s="5" t="s">
        <v>129</v>
      </c>
      <c r="E17" t="s">
        <v>68</v>
      </c>
      <c r="F17" t="s">
        <v>69</v>
      </c>
      <c r="G17" t="s">
        <v>70</v>
      </c>
      <c r="H17" t="s">
        <v>70</v>
      </c>
      <c r="I17" t="s">
        <v>70</v>
      </c>
      <c r="J17" t="s">
        <v>70</v>
      </c>
      <c r="K17" t="s">
        <v>70</v>
      </c>
      <c r="L17" t="s">
        <v>70</v>
      </c>
      <c r="M17" t="s">
        <v>70</v>
      </c>
      <c r="N17">
        <v>32.700000000000003</v>
      </c>
      <c r="O17" s="5">
        <v>52</v>
      </c>
      <c r="P17" t="s">
        <v>69</v>
      </c>
      <c r="Q17" t="s">
        <v>69</v>
      </c>
      <c r="R17" t="s">
        <v>70</v>
      </c>
      <c r="S17" t="s">
        <v>70</v>
      </c>
      <c r="T17" t="s">
        <v>69</v>
      </c>
      <c r="U17" t="s">
        <v>70</v>
      </c>
      <c r="V17">
        <v>0</v>
      </c>
      <c r="X17">
        <v>41</v>
      </c>
      <c r="AA17" t="s">
        <v>104</v>
      </c>
      <c r="AB17" s="5">
        <v>55</v>
      </c>
      <c r="AC17" t="s">
        <v>72</v>
      </c>
      <c r="AD17" t="s">
        <v>425</v>
      </c>
      <c r="AE17" t="s">
        <v>74</v>
      </c>
      <c r="AF17" t="s">
        <v>70</v>
      </c>
      <c r="AG17" t="s">
        <v>70</v>
      </c>
      <c r="AH17" s="9" t="s">
        <v>426</v>
      </c>
      <c r="AL17">
        <f t="shared" si="5"/>
        <v>3</v>
      </c>
      <c r="AM17">
        <f t="shared" si="6"/>
        <v>6</v>
      </c>
      <c r="AN17">
        <f t="shared" si="7"/>
        <v>3</v>
      </c>
      <c r="AO17">
        <f t="shared" si="8"/>
        <v>0</v>
      </c>
      <c r="AP17">
        <f t="shared" si="9"/>
        <v>1</v>
      </c>
      <c r="AQ17">
        <f t="shared" si="0"/>
        <v>0</v>
      </c>
      <c r="AR17">
        <f t="shared" si="10"/>
        <v>0</v>
      </c>
      <c r="AS17">
        <f t="shared" si="11"/>
        <v>0</v>
      </c>
      <c r="AT17">
        <f t="shared" si="12"/>
        <v>0</v>
      </c>
      <c r="AU17">
        <f t="shared" si="1"/>
        <v>1</v>
      </c>
      <c r="AV17">
        <f t="shared" si="2"/>
        <v>1</v>
      </c>
      <c r="AW17">
        <f t="shared" si="3"/>
        <v>1</v>
      </c>
      <c r="AX17">
        <v>1</v>
      </c>
      <c r="AY17">
        <f t="shared" si="13"/>
        <v>1</v>
      </c>
      <c r="AZ17">
        <f t="shared" si="14"/>
        <v>0</v>
      </c>
      <c r="BA17">
        <f t="shared" si="15"/>
        <v>0</v>
      </c>
      <c r="BB17">
        <f t="shared" si="16"/>
        <v>0</v>
      </c>
      <c r="BC17">
        <f t="shared" si="17"/>
        <v>1</v>
      </c>
      <c r="BD17">
        <f t="shared" si="4"/>
        <v>2</v>
      </c>
      <c r="BE17">
        <v>2</v>
      </c>
      <c r="BF17">
        <f t="shared" si="18"/>
        <v>0</v>
      </c>
      <c r="BG17">
        <f t="shared" si="19"/>
        <v>1</v>
      </c>
      <c r="BH17" t="s">
        <v>427</v>
      </c>
      <c r="BN17" t="s">
        <v>688</v>
      </c>
      <c r="BO17" t="s">
        <v>676</v>
      </c>
    </row>
    <row r="18" spans="1:67" ht="12" customHeight="1" x14ac:dyDescent="0.25">
      <c r="A18" t="s">
        <v>452</v>
      </c>
      <c r="B18">
        <v>71.690619999999996</v>
      </c>
      <c r="C18" t="s">
        <v>67</v>
      </c>
      <c r="D18" s="5">
        <v>5</v>
      </c>
      <c r="E18" t="s">
        <v>78</v>
      </c>
      <c r="F18" t="s">
        <v>69</v>
      </c>
      <c r="G18" t="s">
        <v>69</v>
      </c>
      <c r="H18" t="s">
        <v>69</v>
      </c>
      <c r="I18" t="s">
        <v>70</v>
      </c>
      <c r="J18" t="s">
        <v>69</v>
      </c>
      <c r="K18" t="s">
        <v>70</v>
      </c>
      <c r="L18" t="s">
        <v>70</v>
      </c>
      <c r="M18" t="s">
        <v>70</v>
      </c>
      <c r="N18">
        <v>24.57</v>
      </c>
      <c r="O18" s="5">
        <v>48</v>
      </c>
      <c r="P18" t="s">
        <v>69</v>
      </c>
      <c r="Q18" t="s">
        <v>70</v>
      </c>
      <c r="R18" t="s">
        <v>70</v>
      </c>
      <c r="S18" t="s">
        <v>69</v>
      </c>
      <c r="T18" t="s">
        <v>70</v>
      </c>
      <c r="U18" t="s">
        <v>70</v>
      </c>
      <c r="V18">
        <v>0</v>
      </c>
      <c r="AA18">
        <v>93</v>
      </c>
      <c r="AB18" s="5">
        <v>55</v>
      </c>
      <c r="AD18" t="s">
        <v>429</v>
      </c>
      <c r="AE18" t="s">
        <v>74</v>
      </c>
      <c r="AF18" t="s">
        <v>70</v>
      </c>
      <c r="AG18" t="s">
        <v>69</v>
      </c>
      <c r="AH18" s="9" t="s">
        <v>453</v>
      </c>
      <c r="AL18">
        <f t="shared" si="5"/>
        <v>4</v>
      </c>
      <c r="AM18">
        <f t="shared" si="6"/>
        <v>6</v>
      </c>
      <c r="AN18">
        <f t="shared" si="7"/>
        <v>3</v>
      </c>
      <c r="AO18">
        <f t="shared" si="8"/>
        <v>0</v>
      </c>
      <c r="AP18">
        <f t="shared" si="9"/>
        <v>1</v>
      </c>
      <c r="AQ18">
        <f t="shared" si="0"/>
        <v>0</v>
      </c>
      <c r="AR18">
        <f t="shared" si="10"/>
        <v>1</v>
      </c>
      <c r="AS18">
        <f t="shared" si="11"/>
        <v>0</v>
      </c>
      <c r="AT18">
        <f t="shared" si="12"/>
        <v>1</v>
      </c>
      <c r="AU18">
        <f t="shared" si="1"/>
        <v>1</v>
      </c>
      <c r="AV18">
        <f t="shared" si="2"/>
        <v>0</v>
      </c>
      <c r="AW18">
        <f t="shared" si="3"/>
        <v>1</v>
      </c>
      <c r="AX18">
        <v>1</v>
      </c>
      <c r="AY18">
        <f t="shared" si="13"/>
        <v>1</v>
      </c>
      <c r="AZ18">
        <f t="shared" si="14"/>
        <v>0</v>
      </c>
      <c r="BA18">
        <f t="shared" si="15"/>
        <v>0</v>
      </c>
      <c r="BB18">
        <f t="shared" si="16"/>
        <v>1</v>
      </c>
      <c r="BC18">
        <f t="shared" si="17"/>
        <v>0</v>
      </c>
      <c r="BD18">
        <f t="shared" si="4"/>
        <v>3</v>
      </c>
      <c r="BE18">
        <v>2</v>
      </c>
      <c r="BF18">
        <f t="shared" si="18"/>
        <v>0</v>
      </c>
      <c r="BG18">
        <f t="shared" si="19"/>
        <v>0</v>
      </c>
      <c r="BH18" t="s">
        <v>454</v>
      </c>
      <c r="BN18" t="s">
        <v>689</v>
      </c>
      <c r="BO18" t="s">
        <v>678</v>
      </c>
    </row>
    <row r="19" spans="1:67" ht="12" customHeight="1" x14ac:dyDescent="0.25">
      <c r="A19" t="s">
        <v>494</v>
      </c>
      <c r="B19">
        <v>57.388089999999998</v>
      </c>
      <c r="C19" t="s">
        <v>98</v>
      </c>
      <c r="D19" s="5">
        <v>10</v>
      </c>
      <c r="E19" t="s">
        <v>78</v>
      </c>
      <c r="F19" t="s">
        <v>69</v>
      </c>
      <c r="G19" t="s">
        <v>70</v>
      </c>
      <c r="H19" t="s">
        <v>70</v>
      </c>
      <c r="I19" t="s">
        <v>69</v>
      </c>
      <c r="J19" t="s">
        <v>70</v>
      </c>
      <c r="K19" t="s">
        <v>70</v>
      </c>
      <c r="L19" t="s">
        <v>70</v>
      </c>
      <c r="M19" t="s">
        <v>70</v>
      </c>
      <c r="N19">
        <v>28.72</v>
      </c>
      <c r="O19" s="5">
        <v>68</v>
      </c>
      <c r="P19" t="s">
        <v>69</v>
      </c>
      <c r="Q19" t="s">
        <v>69</v>
      </c>
      <c r="R19" t="s">
        <v>70</v>
      </c>
      <c r="S19" t="s">
        <v>70</v>
      </c>
      <c r="T19" t="s">
        <v>69</v>
      </c>
      <c r="U19" t="s">
        <v>70</v>
      </c>
      <c r="V19">
        <v>0</v>
      </c>
      <c r="X19">
        <v>51</v>
      </c>
      <c r="AB19" s="5"/>
      <c r="AC19" t="s">
        <v>72</v>
      </c>
      <c r="AD19" t="s">
        <v>429</v>
      </c>
      <c r="AE19" t="s">
        <v>74</v>
      </c>
      <c r="AF19" t="s">
        <v>70</v>
      </c>
      <c r="AG19" t="s">
        <v>70</v>
      </c>
      <c r="AH19" s="9" t="s">
        <v>495</v>
      </c>
      <c r="AL19">
        <f t="shared" si="5"/>
        <v>2</v>
      </c>
      <c r="AM19">
        <f t="shared" si="6"/>
        <v>7</v>
      </c>
      <c r="AN19">
        <f t="shared" si="7"/>
        <v>2</v>
      </c>
      <c r="AO19">
        <f t="shared" si="8"/>
        <v>0</v>
      </c>
      <c r="AP19">
        <f t="shared" si="9"/>
        <v>1</v>
      </c>
      <c r="AQ19">
        <f t="shared" si="0"/>
        <v>0</v>
      </c>
      <c r="AR19">
        <f t="shared" si="10"/>
        <v>0</v>
      </c>
      <c r="AS19">
        <f t="shared" si="11"/>
        <v>0</v>
      </c>
      <c r="AT19">
        <f t="shared" si="12"/>
        <v>0</v>
      </c>
      <c r="AU19">
        <f t="shared" si="1"/>
        <v>0</v>
      </c>
      <c r="AV19">
        <f t="shared" si="2"/>
        <v>1</v>
      </c>
      <c r="AW19">
        <f t="shared" si="3"/>
        <v>0</v>
      </c>
      <c r="AX19">
        <v>1</v>
      </c>
      <c r="AY19">
        <f t="shared" si="13"/>
        <v>0</v>
      </c>
      <c r="AZ19">
        <f t="shared" si="14"/>
        <v>1</v>
      </c>
      <c r="BA19">
        <f t="shared" si="15"/>
        <v>0</v>
      </c>
      <c r="BB19">
        <f t="shared" si="16"/>
        <v>0</v>
      </c>
      <c r="BC19">
        <f t="shared" si="17"/>
        <v>3</v>
      </c>
      <c r="BD19">
        <f t="shared" si="4"/>
        <v>1</v>
      </c>
      <c r="BE19">
        <v>2</v>
      </c>
      <c r="BF19">
        <f t="shared" si="18"/>
        <v>0</v>
      </c>
      <c r="BG19">
        <f t="shared" si="19"/>
        <v>1</v>
      </c>
      <c r="BH19" t="s">
        <v>496</v>
      </c>
      <c r="BN19" t="s">
        <v>690</v>
      </c>
      <c r="BO19" s="6" t="s">
        <v>691</v>
      </c>
    </row>
    <row r="20" spans="1:67" ht="12" customHeight="1" x14ac:dyDescent="0.25">
      <c r="A20" t="s">
        <v>504</v>
      </c>
      <c r="B20">
        <v>69.823409999999996</v>
      </c>
      <c r="C20" t="s">
        <v>98</v>
      </c>
      <c r="D20" s="5">
        <v>18</v>
      </c>
      <c r="E20" t="s">
        <v>68</v>
      </c>
      <c r="F20" t="s">
        <v>69</v>
      </c>
      <c r="G20" t="s">
        <v>70</v>
      </c>
      <c r="H20" t="s">
        <v>70</v>
      </c>
      <c r="I20" t="s">
        <v>70</v>
      </c>
      <c r="J20" t="s">
        <v>70</v>
      </c>
      <c r="K20" t="s">
        <v>70</v>
      </c>
      <c r="L20" t="s">
        <v>70</v>
      </c>
      <c r="M20" t="s">
        <v>70</v>
      </c>
      <c r="N20">
        <v>25.78</v>
      </c>
      <c r="O20" s="5">
        <v>89</v>
      </c>
      <c r="P20" t="s">
        <v>69</v>
      </c>
      <c r="Q20" t="s">
        <v>69</v>
      </c>
      <c r="R20" t="s">
        <v>70</v>
      </c>
      <c r="S20" t="s">
        <v>70</v>
      </c>
      <c r="T20" t="s">
        <v>70</v>
      </c>
      <c r="U20" t="s">
        <v>70</v>
      </c>
      <c r="V20">
        <v>0</v>
      </c>
      <c r="X20">
        <v>43</v>
      </c>
      <c r="AA20" t="s">
        <v>505</v>
      </c>
      <c r="AB20" s="5"/>
      <c r="AC20" t="s">
        <v>72</v>
      </c>
      <c r="AD20" t="s">
        <v>506</v>
      </c>
      <c r="AE20" t="s">
        <v>74</v>
      </c>
      <c r="AF20" t="s">
        <v>70</v>
      </c>
      <c r="AG20" t="s">
        <v>70</v>
      </c>
      <c r="AH20" s="9" t="s">
        <v>507</v>
      </c>
      <c r="AL20">
        <f t="shared" si="5"/>
        <v>3</v>
      </c>
      <c r="AM20">
        <f t="shared" si="6"/>
        <v>6</v>
      </c>
      <c r="AN20">
        <f t="shared" si="7"/>
        <v>3</v>
      </c>
      <c r="AO20">
        <f t="shared" si="8"/>
        <v>0</v>
      </c>
      <c r="AP20">
        <f t="shared" si="9"/>
        <v>1</v>
      </c>
      <c r="AQ20">
        <f t="shared" si="0"/>
        <v>0</v>
      </c>
      <c r="AR20">
        <f t="shared" si="10"/>
        <v>0</v>
      </c>
      <c r="AS20">
        <f t="shared" si="11"/>
        <v>0</v>
      </c>
      <c r="AT20">
        <f t="shared" si="12"/>
        <v>0</v>
      </c>
      <c r="AU20">
        <f t="shared" si="1"/>
        <v>1</v>
      </c>
      <c r="AV20">
        <f t="shared" si="2"/>
        <v>1</v>
      </c>
      <c r="AW20">
        <f t="shared" si="3"/>
        <v>1</v>
      </c>
      <c r="AX20">
        <v>1</v>
      </c>
      <c r="AY20">
        <f t="shared" si="13"/>
        <v>0</v>
      </c>
      <c r="AZ20">
        <f t="shared" si="14"/>
        <v>1</v>
      </c>
      <c r="BA20">
        <f t="shared" si="15"/>
        <v>0</v>
      </c>
      <c r="BB20">
        <f t="shared" si="16"/>
        <v>0</v>
      </c>
      <c r="BC20">
        <f t="shared" si="17"/>
        <v>1</v>
      </c>
      <c r="BD20">
        <f t="shared" si="4"/>
        <v>2</v>
      </c>
      <c r="BE20">
        <v>2</v>
      </c>
      <c r="BF20">
        <f t="shared" si="18"/>
        <v>0</v>
      </c>
      <c r="BG20">
        <f t="shared" si="19"/>
        <v>1</v>
      </c>
      <c r="BH20" t="s">
        <v>508</v>
      </c>
      <c r="BN20" s="6" t="s">
        <v>692</v>
      </c>
      <c r="BO20" s="6" t="s">
        <v>693</v>
      </c>
    </row>
    <row r="21" spans="1:67" ht="12" customHeight="1" x14ac:dyDescent="0.25">
      <c r="A21" t="s">
        <v>563</v>
      </c>
      <c r="B21">
        <v>72.744699999999995</v>
      </c>
      <c r="C21" t="s">
        <v>67</v>
      </c>
      <c r="D21" s="5"/>
      <c r="K21" t="s">
        <v>69</v>
      </c>
      <c r="N21">
        <v>25.65</v>
      </c>
      <c r="O21" s="5">
        <v>60</v>
      </c>
      <c r="T21" t="s">
        <v>69</v>
      </c>
      <c r="X21">
        <v>46</v>
      </c>
      <c r="AB21" s="5">
        <v>40</v>
      </c>
      <c r="AD21" t="s">
        <v>342</v>
      </c>
      <c r="AE21" t="s">
        <v>74</v>
      </c>
      <c r="AF21" t="s">
        <v>70</v>
      </c>
      <c r="AG21" t="s">
        <v>70</v>
      </c>
      <c r="AH21" s="9" t="s">
        <v>564</v>
      </c>
      <c r="AL21">
        <f t="shared" si="5"/>
        <v>3</v>
      </c>
      <c r="AM21">
        <f t="shared" si="6"/>
        <v>7</v>
      </c>
      <c r="AN21">
        <f t="shared" si="7"/>
        <v>4</v>
      </c>
      <c r="AO21">
        <f t="shared" si="8"/>
        <v>0</v>
      </c>
      <c r="AP21">
        <f t="shared" si="9"/>
        <v>0</v>
      </c>
      <c r="AQ21">
        <f t="shared" si="0"/>
        <v>0</v>
      </c>
      <c r="AR21">
        <f t="shared" si="10"/>
        <v>0</v>
      </c>
      <c r="AS21">
        <f t="shared" si="11"/>
        <v>2</v>
      </c>
      <c r="AT21">
        <f t="shared" si="12"/>
        <v>0</v>
      </c>
      <c r="AU21">
        <f t="shared" si="1"/>
        <v>1</v>
      </c>
      <c r="AV21">
        <f t="shared" si="2"/>
        <v>0</v>
      </c>
      <c r="AW21">
        <f t="shared" si="3"/>
        <v>1</v>
      </c>
      <c r="AX21">
        <v>1</v>
      </c>
      <c r="AY21">
        <f t="shared" si="13"/>
        <v>0</v>
      </c>
      <c r="AZ21">
        <f t="shared" si="14"/>
        <v>1</v>
      </c>
      <c r="BA21">
        <f t="shared" si="15"/>
        <v>1</v>
      </c>
      <c r="BB21">
        <f t="shared" si="16"/>
        <v>0</v>
      </c>
      <c r="BC21">
        <f t="shared" si="17"/>
        <v>2</v>
      </c>
      <c r="BD21">
        <f t="shared" si="4"/>
        <v>3</v>
      </c>
      <c r="BE21">
        <v>2</v>
      </c>
      <c r="BF21">
        <f t="shared" si="18"/>
        <v>0</v>
      </c>
      <c r="BG21">
        <f t="shared" si="19"/>
        <v>0</v>
      </c>
      <c r="BH21" t="s">
        <v>565</v>
      </c>
      <c r="BO21" t="s">
        <v>676</v>
      </c>
    </row>
    <row r="22" spans="1:67" ht="12" customHeight="1" x14ac:dyDescent="0.25">
      <c r="A22" t="s">
        <v>605</v>
      </c>
      <c r="B22">
        <v>64.246409999999997</v>
      </c>
      <c r="C22" t="s">
        <v>67</v>
      </c>
      <c r="D22" s="5">
        <v>24</v>
      </c>
      <c r="E22" t="s">
        <v>68</v>
      </c>
      <c r="F22" t="s">
        <v>70</v>
      </c>
      <c r="G22" t="s">
        <v>70</v>
      </c>
      <c r="H22" t="s">
        <v>69</v>
      </c>
      <c r="I22" t="s">
        <v>70</v>
      </c>
      <c r="J22" t="s">
        <v>70</v>
      </c>
      <c r="K22" t="s">
        <v>70</v>
      </c>
      <c r="L22" t="s">
        <v>70</v>
      </c>
      <c r="M22" t="s">
        <v>69</v>
      </c>
      <c r="N22">
        <v>26.87</v>
      </c>
      <c r="O22" s="5">
        <v>55</v>
      </c>
      <c r="P22" t="s">
        <v>69</v>
      </c>
      <c r="Q22" t="s">
        <v>70</v>
      </c>
      <c r="R22" t="s">
        <v>70</v>
      </c>
      <c r="S22" t="s">
        <v>70</v>
      </c>
      <c r="T22" t="s">
        <v>70</v>
      </c>
      <c r="U22" t="s">
        <v>70</v>
      </c>
      <c r="V22">
        <v>0</v>
      </c>
      <c r="X22">
        <v>33</v>
      </c>
      <c r="AB22" s="5">
        <v>70</v>
      </c>
      <c r="AD22" t="s">
        <v>342</v>
      </c>
      <c r="AE22" t="s">
        <v>74</v>
      </c>
      <c r="AF22" t="s">
        <v>70</v>
      </c>
      <c r="AH22" s="9" t="s">
        <v>606</v>
      </c>
      <c r="AL22">
        <f t="shared" si="5"/>
        <v>1</v>
      </c>
      <c r="AM22">
        <f t="shared" si="6"/>
        <v>5</v>
      </c>
      <c r="AN22">
        <f t="shared" si="7"/>
        <v>2</v>
      </c>
      <c r="AO22">
        <f t="shared" si="8"/>
        <v>1</v>
      </c>
      <c r="AP22">
        <f t="shared" si="9"/>
        <v>0</v>
      </c>
      <c r="AQ22">
        <f t="shared" si="0"/>
        <v>0</v>
      </c>
      <c r="AR22">
        <f t="shared" si="10"/>
        <v>0</v>
      </c>
      <c r="AS22">
        <f t="shared" si="11"/>
        <v>0</v>
      </c>
      <c r="AT22">
        <f t="shared" si="12"/>
        <v>0</v>
      </c>
      <c r="AU22">
        <f t="shared" si="1"/>
        <v>0</v>
      </c>
      <c r="AV22">
        <f t="shared" si="2"/>
        <v>0</v>
      </c>
      <c r="AW22">
        <f t="shared" si="3"/>
        <v>0</v>
      </c>
      <c r="AX22">
        <v>1</v>
      </c>
      <c r="AY22">
        <f t="shared" si="13"/>
        <v>1</v>
      </c>
      <c r="AZ22">
        <f t="shared" si="14"/>
        <v>0</v>
      </c>
      <c r="BA22">
        <f t="shared" si="15"/>
        <v>0</v>
      </c>
      <c r="BB22">
        <f t="shared" si="16"/>
        <v>1</v>
      </c>
      <c r="BC22">
        <f t="shared" si="17"/>
        <v>0</v>
      </c>
      <c r="BD22">
        <f t="shared" si="4"/>
        <v>2</v>
      </c>
      <c r="BE22">
        <v>2</v>
      </c>
      <c r="BF22">
        <f t="shared" si="18"/>
        <v>0</v>
      </c>
      <c r="BG22">
        <f t="shared" si="19"/>
        <v>0</v>
      </c>
      <c r="BH22" t="s">
        <v>607</v>
      </c>
      <c r="BN22" s="6" t="s">
        <v>694</v>
      </c>
      <c r="BO22" t="s">
        <v>676</v>
      </c>
    </row>
    <row r="23" spans="1:67" ht="12" customHeight="1" x14ac:dyDescent="0.25">
      <c r="A23" t="s">
        <v>608</v>
      </c>
      <c r="B23">
        <v>77.971249999999998</v>
      </c>
      <c r="C23" t="s">
        <v>98</v>
      </c>
      <c r="D23" s="5" t="s">
        <v>129</v>
      </c>
      <c r="E23" t="s">
        <v>68</v>
      </c>
      <c r="F23" t="s">
        <v>70</v>
      </c>
      <c r="G23" t="s">
        <v>70</v>
      </c>
      <c r="H23" t="s">
        <v>70</v>
      </c>
      <c r="I23" t="s">
        <v>69</v>
      </c>
      <c r="J23" t="s">
        <v>70</v>
      </c>
      <c r="K23" t="s">
        <v>69</v>
      </c>
      <c r="L23" t="s">
        <v>70</v>
      </c>
      <c r="M23" t="s">
        <v>70</v>
      </c>
      <c r="N23">
        <v>28.49</v>
      </c>
      <c r="O23" s="5">
        <v>26</v>
      </c>
      <c r="P23" t="s">
        <v>69</v>
      </c>
      <c r="Q23" t="s">
        <v>70</v>
      </c>
      <c r="R23" t="s">
        <v>70</v>
      </c>
      <c r="S23" t="s">
        <v>69</v>
      </c>
      <c r="T23" t="s">
        <v>70</v>
      </c>
      <c r="U23" t="s">
        <v>70</v>
      </c>
      <c r="V23">
        <v>0</v>
      </c>
      <c r="AA23" t="s">
        <v>517</v>
      </c>
      <c r="AB23" s="5">
        <v>62</v>
      </c>
      <c r="AC23" t="s">
        <v>72</v>
      </c>
      <c r="AD23" t="s">
        <v>282</v>
      </c>
      <c r="AE23" t="s">
        <v>164</v>
      </c>
      <c r="AF23" t="s">
        <v>69</v>
      </c>
      <c r="AG23" t="s">
        <v>70</v>
      </c>
      <c r="AH23" s="9" t="s">
        <v>609</v>
      </c>
      <c r="AL23">
        <f t="shared" si="5"/>
        <v>5</v>
      </c>
      <c r="AM23">
        <f t="shared" si="6"/>
        <v>6</v>
      </c>
      <c r="AN23">
        <f t="shared" si="7"/>
        <v>3</v>
      </c>
      <c r="AO23">
        <f t="shared" si="8"/>
        <v>0</v>
      </c>
      <c r="AP23">
        <f t="shared" si="9"/>
        <v>0</v>
      </c>
      <c r="AQ23">
        <f t="shared" si="0"/>
        <v>1</v>
      </c>
      <c r="AR23">
        <f t="shared" si="10"/>
        <v>0</v>
      </c>
      <c r="AS23">
        <f t="shared" si="11"/>
        <v>2</v>
      </c>
      <c r="AT23">
        <f t="shared" si="12"/>
        <v>0</v>
      </c>
      <c r="AU23">
        <f t="shared" si="1"/>
        <v>1</v>
      </c>
      <c r="AV23">
        <f t="shared" si="2"/>
        <v>1</v>
      </c>
      <c r="AW23">
        <f t="shared" si="3"/>
        <v>1</v>
      </c>
      <c r="AX23">
        <v>1</v>
      </c>
      <c r="AY23">
        <f t="shared" si="13"/>
        <v>1</v>
      </c>
      <c r="AZ23">
        <f t="shared" si="14"/>
        <v>0</v>
      </c>
      <c r="BA23">
        <f t="shared" si="15"/>
        <v>0</v>
      </c>
      <c r="BB23">
        <f t="shared" si="16"/>
        <v>0</v>
      </c>
      <c r="BC23">
        <f t="shared" si="17"/>
        <v>0</v>
      </c>
      <c r="BD23">
        <f t="shared" si="4"/>
        <v>3</v>
      </c>
      <c r="BE23">
        <v>2</v>
      </c>
      <c r="BF23">
        <f t="shared" si="18"/>
        <v>0</v>
      </c>
      <c r="BG23">
        <f t="shared" si="19"/>
        <v>1</v>
      </c>
      <c r="BH23" t="s">
        <v>610</v>
      </c>
      <c r="BN23" t="s">
        <v>695</v>
      </c>
      <c r="BO23" t="s">
        <v>676</v>
      </c>
    </row>
    <row r="24" spans="1:67" ht="12" customHeight="1" x14ac:dyDescent="0.25">
      <c r="A24" t="s">
        <v>343</v>
      </c>
      <c r="B24">
        <v>70.031490000000005</v>
      </c>
      <c r="C24" t="s">
        <v>98</v>
      </c>
      <c r="D24" s="5" t="s">
        <v>129</v>
      </c>
      <c r="E24" t="s">
        <v>68</v>
      </c>
      <c r="F24" t="s">
        <v>69</v>
      </c>
      <c r="G24" t="s">
        <v>70</v>
      </c>
      <c r="H24" t="s">
        <v>70</v>
      </c>
      <c r="I24" t="s">
        <v>70</v>
      </c>
      <c r="J24" t="s">
        <v>70</v>
      </c>
      <c r="K24" t="s">
        <v>70</v>
      </c>
      <c r="L24" t="s">
        <v>70</v>
      </c>
      <c r="M24" t="s">
        <v>70</v>
      </c>
      <c r="N24">
        <v>33.200000000000003</v>
      </c>
      <c r="O24" s="5">
        <v>55</v>
      </c>
      <c r="P24" t="s">
        <v>69</v>
      </c>
      <c r="Q24" t="s">
        <v>70</v>
      </c>
      <c r="R24" t="s">
        <v>70</v>
      </c>
      <c r="S24" t="s">
        <v>70</v>
      </c>
      <c r="T24" t="s">
        <v>69</v>
      </c>
      <c r="U24" t="s">
        <v>70</v>
      </c>
      <c r="X24">
        <v>48</v>
      </c>
      <c r="AA24" t="s">
        <v>143</v>
      </c>
      <c r="AB24" s="5"/>
      <c r="AC24" t="s">
        <v>171</v>
      </c>
      <c r="AD24" t="s">
        <v>99</v>
      </c>
      <c r="AE24" t="s">
        <v>74</v>
      </c>
      <c r="AF24" t="s">
        <v>70</v>
      </c>
      <c r="AH24" s="9" t="s">
        <v>344</v>
      </c>
      <c r="AI24" t="s">
        <v>69</v>
      </c>
      <c r="AJ24" t="s">
        <v>85</v>
      </c>
      <c r="AK24">
        <v>29</v>
      </c>
      <c r="AL24">
        <f t="shared" si="5"/>
        <v>3</v>
      </c>
      <c r="AM24">
        <f t="shared" si="6"/>
        <v>8</v>
      </c>
      <c r="AN24">
        <f t="shared" si="7"/>
        <v>4</v>
      </c>
      <c r="AO24">
        <f t="shared" si="8"/>
        <v>0</v>
      </c>
      <c r="AP24">
        <f t="shared" si="9"/>
        <v>1</v>
      </c>
      <c r="AQ24">
        <f t="shared" si="0"/>
        <v>0</v>
      </c>
      <c r="AR24">
        <f t="shared" si="10"/>
        <v>0</v>
      </c>
      <c r="AS24">
        <f t="shared" si="11"/>
        <v>0</v>
      </c>
      <c r="AT24">
        <f t="shared" si="12"/>
        <v>0</v>
      </c>
      <c r="AU24">
        <f t="shared" si="1"/>
        <v>1</v>
      </c>
      <c r="AV24">
        <f t="shared" si="2"/>
        <v>1</v>
      </c>
      <c r="AW24">
        <f t="shared" si="3"/>
        <v>1</v>
      </c>
      <c r="AX24">
        <v>1</v>
      </c>
      <c r="AY24">
        <f t="shared" si="13"/>
        <v>1</v>
      </c>
      <c r="AZ24">
        <f t="shared" si="14"/>
        <v>1</v>
      </c>
      <c r="BA24">
        <f t="shared" si="15"/>
        <v>0</v>
      </c>
      <c r="BB24">
        <f t="shared" si="16"/>
        <v>0</v>
      </c>
      <c r="BC24">
        <f t="shared" si="17"/>
        <v>2</v>
      </c>
      <c r="BD24">
        <f t="shared" si="4"/>
        <v>3</v>
      </c>
      <c r="BE24">
        <v>2</v>
      </c>
      <c r="BF24">
        <f t="shared" si="18"/>
        <v>0</v>
      </c>
      <c r="BG24">
        <f t="shared" si="19"/>
        <v>1</v>
      </c>
      <c r="BH24" t="s">
        <v>345</v>
      </c>
      <c r="BN24" t="s">
        <v>696</v>
      </c>
      <c r="BO24" t="s">
        <v>676</v>
      </c>
    </row>
    <row r="25" spans="1:67" ht="12" customHeight="1" x14ac:dyDescent="0.25">
      <c r="A25" t="s">
        <v>392</v>
      </c>
      <c r="B25">
        <v>63.682409999999997</v>
      </c>
      <c r="C25" t="s">
        <v>98</v>
      </c>
      <c r="D25" s="5"/>
      <c r="E25" t="s">
        <v>78</v>
      </c>
      <c r="F25" t="s">
        <v>69</v>
      </c>
      <c r="G25" t="s">
        <v>70</v>
      </c>
      <c r="H25" t="s">
        <v>70</v>
      </c>
      <c r="I25" t="s">
        <v>70</v>
      </c>
      <c r="J25" t="s">
        <v>70</v>
      </c>
      <c r="K25" t="s">
        <v>70</v>
      </c>
      <c r="L25" t="s">
        <v>70</v>
      </c>
      <c r="M25" t="s">
        <v>70</v>
      </c>
      <c r="N25">
        <v>27.89</v>
      </c>
      <c r="O25" s="5">
        <v>89</v>
      </c>
      <c r="P25" t="s">
        <v>70</v>
      </c>
      <c r="Q25" t="s">
        <v>70</v>
      </c>
      <c r="R25" t="s">
        <v>70</v>
      </c>
      <c r="S25" t="s">
        <v>70</v>
      </c>
      <c r="T25" t="s">
        <v>70</v>
      </c>
      <c r="U25" t="s">
        <v>69</v>
      </c>
      <c r="V25">
        <v>0</v>
      </c>
      <c r="AB25" s="5"/>
      <c r="AD25" t="s">
        <v>282</v>
      </c>
      <c r="AE25" t="s">
        <v>74</v>
      </c>
      <c r="AF25" t="s">
        <v>70</v>
      </c>
      <c r="AG25" t="s">
        <v>70</v>
      </c>
      <c r="AH25" s="9" t="s">
        <v>393</v>
      </c>
      <c r="AI25" t="s">
        <v>69</v>
      </c>
      <c r="AJ25" t="s">
        <v>85</v>
      </c>
      <c r="AK25">
        <v>7</v>
      </c>
      <c r="AL25">
        <f t="shared" si="5"/>
        <v>2</v>
      </c>
      <c r="AM25">
        <f t="shared" si="6"/>
        <v>5</v>
      </c>
      <c r="AN25">
        <f t="shared" si="7"/>
        <v>1</v>
      </c>
      <c r="AO25">
        <f t="shared" si="8"/>
        <v>0</v>
      </c>
      <c r="AP25">
        <f t="shared" si="9"/>
        <v>1</v>
      </c>
      <c r="AQ25">
        <f t="shared" si="0"/>
        <v>0</v>
      </c>
      <c r="AR25">
        <f t="shared" si="10"/>
        <v>0</v>
      </c>
      <c r="AS25">
        <f t="shared" si="11"/>
        <v>0</v>
      </c>
      <c r="AT25">
        <f t="shared" si="12"/>
        <v>0</v>
      </c>
      <c r="AU25">
        <f t="shared" si="1"/>
        <v>0</v>
      </c>
      <c r="AV25">
        <f t="shared" si="2"/>
        <v>1</v>
      </c>
      <c r="AW25">
        <f t="shared" si="3"/>
        <v>0</v>
      </c>
      <c r="AX25">
        <v>1</v>
      </c>
      <c r="AY25">
        <f t="shared" si="13"/>
        <v>0</v>
      </c>
      <c r="AZ25">
        <f t="shared" si="14"/>
        <v>0</v>
      </c>
      <c r="BA25">
        <f t="shared" si="15"/>
        <v>0</v>
      </c>
      <c r="BB25">
        <f t="shared" si="16"/>
        <v>0</v>
      </c>
      <c r="BC25">
        <f t="shared" si="17"/>
        <v>0</v>
      </c>
      <c r="BD25">
        <f t="shared" si="4"/>
        <v>2</v>
      </c>
      <c r="BE25">
        <v>2</v>
      </c>
      <c r="BF25">
        <f t="shared" si="18"/>
        <v>0</v>
      </c>
      <c r="BG25">
        <f t="shared" si="19"/>
        <v>1</v>
      </c>
      <c r="BH25" t="s">
        <v>394</v>
      </c>
      <c r="BN25" t="s">
        <v>697</v>
      </c>
      <c r="BO25" t="s">
        <v>678</v>
      </c>
    </row>
    <row r="26" spans="1:67" ht="12" customHeight="1" x14ac:dyDescent="0.25">
      <c r="A26" t="s">
        <v>134</v>
      </c>
      <c r="B26">
        <v>48.273789999999998</v>
      </c>
      <c r="C26" t="s">
        <v>67</v>
      </c>
      <c r="D26" s="5">
        <v>36</v>
      </c>
      <c r="E26" t="s">
        <v>68</v>
      </c>
      <c r="F26" t="s">
        <v>70</v>
      </c>
      <c r="G26" t="s">
        <v>69</v>
      </c>
      <c r="H26" t="s">
        <v>70</v>
      </c>
      <c r="I26" t="s">
        <v>70</v>
      </c>
      <c r="J26" t="s">
        <v>70</v>
      </c>
      <c r="K26" t="s">
        <v>70</v>
      </c>
      <c r="L26" t="s">
        <v>70</v>
      </c>
      <c r="M26" t="s">
        <v>70</v>
      </c>
      <c r="N26">
        <v>29.99</v>
      </c>
      <c r="O26" s="5">
        <v>89</v>
      </c>
      <c r="P26" t="s">
        <v>69</v>
      </c>
      <c r="Q26" t="s">
        <v>70</v>
      </c>
      <c r="R26" t="s">
        <v>70</v>
      </c>
      <c r="S26" t="s">
        <v>70</v>
      </c>
      <c r="T26" t="s">
        <v>70</v>
      </c>
      <c r="U26" t="s">
        <v>70</v>
      </c>
      <c r="V26">
        <v>0</v>
      </c>
      <c r="AB26" s="5">
        <v>52</v>
      </c>
      <c r="AC26" t="s">
        <v>72</v>
      </c>
      <c r="AD26" t="s">
        <v>122</v>
      </c>
      <c r="AE26" t="s">
        <v>74</v>
      </c>
      <c r="AF26" t="s">
        <v>70</v>
      </c>
      <c r="AG26" t="s">
        <v>70</v>
      </c>
      <c r="AH26" s="9" t="s">
        <v>135</v>
      </c>
      <c r="AI26" t="s">
        <v>69</v>
      </c>
      <c r="AJ26" t="s">
        <v>85</v>
      </c>
      <c r="AK26">
        <v>8</v>
      </c>
      <c r="AL26">
        <f t="shared" si="5"/>
        <v>1</v>
      </c>
      <c r="AM26">
        <f t="shared" si="6"/>
        <v>2</v>
      </c>
      <c r="AN26">
        <f t="shared" si="7"/>
        <v>1</v>
      </c>
      <c r="AO26">
        <f t="shared" si="8"/>
        <v>0</v>
      </c>
      <c r="AP26">
        <f t="shared" si="9"/>
        <v>0</v>
      </c>
      <c r="AQ26">
        <f t="shared" si="0"/>
        <v>0</v>
      </c>
      <c r="AR26">
        <f t="shared" si="10"/>
        <v>1</v>
      </c>
      <c r="AS26">
        <f t="shared" si="11"/>
        <v>0</v>
      </c>
      <c r="AT26">
        <f t="shared" si="12"/>
        <v>0</v>
      </c>
      <c r="AU26">
        <f t="shared" si="1"/>
        <v>0</v>
      </c>
      <c r="AV26">
        <f t="shared" si="2"/>
        <v>0</v>
      </c>
      <c r="AW26">
        <f t="shared" si="3"/>
        <v>0</v>
      </c>
      <c r="AX26">
        <v>1</v>
      </c>
      <c r="AY26">
        <f t="shared" si="13"/>
        <v>0</v>
      </c>
      <c r="AZ26">
        <f t="shared" si="14"/>
        <v>0</v>
      </c>
      <c r="BA26">
        <f t="shared" si="15"/>
        <v>0</v>
      </c>
      <c r="BB26">
        <f t="shared" si="16"/>
        <v>0</v>
      </c>
      <c r="BC26">
        <f t="shared" si="17"/>
        <v>0</v>
      </c>
      <c r="BD26">
        <f t="shared" si="4"/>
        <v>0</v>
      </c>
      <c r="BE26">
        <v>2</v>
      </c>
      <c r="BF26">
        <f t="shared" si="18"/>
        <v>0</v>
      </c>
      <c r="BG26">
        <f t="shared" si="19"/>
        <v>0</v>
      </c>
      <c r="BH26" t="s">
        <v>136</v>
      </c>
      <c r="BN26" t="s">
        <v>698</v>
      </c>
      <c r="BO26" t="s">
        <v>676</v>
      </c>
    </row>
    <row r="27" spans="1:67" ht="12" customHeight="1" x14ac:dyDescent="0.25">
      <c r="A27" t="s">
        <v>139</v>
      </c>
      <c r="B27">
        <v>37.037649999999999</v>
      </c>
      <c r="C27" t="s">
        <v>67</v>
      </c>
      <c r="D27" s="5">
        <v>24</v>
      </c>
      <c r="E27" t="s">
        <v>68</v>
      </c>
      <c r="F27" t="s">
        <v>70</v>
      </c>
      <c r="G27" t="s">
        <v>70</v>
      </c>
      <c r="H27" t="s">
        <v>70</v>
      </c>
      <c r="I27" t="s">
        <v>70</v>
      </c>
      <c r="J27" t="s">
        <v>70</v>
      </c>
      <c r="K27" t="s">
        <v>70</v>
      </c>
      <c r="L27" t="s">
        <v>70</v>
      </c>
      <c r="M27" t="s">
        <v>70</v>
      </c>
      <c r="N27">
        <v>32.19</v>
      </c>
      <c r="O27" s="5" t="s">
        <v>90</v>
      </c>
      <c r="P27" t="s">
        <v>70</v>
      </c>
      <c r="Q27" t="s">
        <v>70</v>
      </c>
      <c r="R27" t="s">
        <v>70</v>
      </c>
      <c r="S27" t="s">
        <v>70</v>
      </c>
      <c r="T27" t="s">
        <v>69</v>
      </c>
      <c r="U27" t="s">
        <v>70</v>
      </c>
      <c r="V27">
        <v>0</v>
      </c>
      <c r="X27">
        <v>26.7</v>
      </c>
      <c r="AA27" t="s">
        <v>140</v>
      </c>
      <c r="AB27" s="5">
        <v>57.2</v>
      </c>
      <c r="AC27" t="s">
        <v>72</v>
      </c>
      <c r="AD27" t="s">
        <v>122</v>
      </c>
      <c r="AE27" t="s">
        <v>74</v>
      </c>
      <c r="AF27" t="s">
        <v>70</v>
      </c>
      <c r="AG27" t="s">
        <v>70</v>
      </c>
      <c r="AH27" s="9" t="s">
        <v>141</v>
      </c>
      <c r="AL27">
        <f t="shared" si="5"/>
        <v>0</v>
      </c>
      <c r="AM27">
        <f t="shared" si="6"/>
        <v>2</v>
      </c>
      <c r="AN27">
        <f t="shared" si="7"/>
        <v>1</v>
      </c>
      <c r="AO27">
        <f t="shared" si="8"/>
        <v>0</v>
      </c>
      <c r="AP27">
        <f t="shared" si="9"/>
        <v>0</v>
      </c>
      <c r="AQ27">
        <f t="shared" si="0"/>
        <v>0</v>
      </c>
      <c r="AR27">
        <f t="shared" si="10"/>
        <v>0</v>
      </c>
      <c r="AS27">
        <f t="shared" si="11"/>
        <v>0</v>
      </c>
      <c r="AT27">
        <f t="shared" si="12"/>
        <v>0</v>
      </c>
      <c r="AU27">
        <f t="shared" si="1"/>
        <v>0</v>
      </c>
      <c r="AV27">
        <f t="shared" si="2"/>
        <v>0</v>
      </c>
      <c r="AW27">
        <f t="shared" si="3"/>
        <v>0</v>
      </c>
      <c r="AX27">
        <v>1</v>
      </c>
      <c r="AY27">
        <f t="shared" si="13"/>
        <v>0</v>
      </c>
      <c r="AZ27">
        <f t="shared" si="14"/>
        <v>0</v>
      </c>
      <c r="BA27">
        <f t="shared" si="15"/>
        <v>0</v>
      </c>
      <c r="BB27">
        <f t="shared" si="16"/>
        <v>0</v>
      </c>
      <c r="BC27">
        <f t="shared" si="17"/>
        <v>0</v>
      </c>
      <c r="BD27">
        <f t="shared" si="4"/>
        <v>0</v>
      </c>
      <c r="BE27">
        <v>2</v>
      </c>
      <c r="BF27">
        <f t="shared" si="18"/>
        <v>0</v>
      </c>
      <c r="BG27">
        <f t="shared" si="19"/>
        <v>0</v>
      </c>
      <c r="BH27" t="s">
        <v>133</v>
      </c>
      <c r="BN27" t="s">
        <v>699</v>
      </c>
      <c r="BO27" t="s">
        <v>676</v>
      </c>
    </row>
    <row r="28" spans="1:67" ht="12" customHeight="1" x14ac:dyDescent="0.25">
      <c r="A28" t="s">
        <v>598</v>
      </c>
      <c r="B28">
        <v>53.089660000000002</v>
      </c>
      <c r="C28" t="s">
        <v>67</v>
      </c>
      <c r="D28" s="5">
        <v>15</v>
      </c>
      <c r="E28" t="s">
        <v>68</v>
      </c>
      <c r="F28" t="s">
        <v>70</v>
      </c>
      <c r="G28" t="s">
        <v>70</v>
      </c>
      <c r="H28" t="s">
        <v>70</v>
      </c>
      <c r="I28" t="s">
        <v>70</v>
      </c>
      <c r="J28" t="s">
        <v>70</v>
      </c>
      <c r="K28" t="s">
        <v>70</v>
      </c>
      <c r="L28" t="s">
        <v>70</v>
      </c>
      <c r="M28" t="s">
        <v>69</v>
      </c>
      <c r="N28">
        <v>32.909999999999997</v>
      </c>
      <c r="O28" s="5">
        <v>45</v>
      </c>
      <c r="P28" t="s">
        <v>69</v>
      </c>
      <c r="Q28" t="s">
        <v>70</v>
      </c>
      <c r="R28" t="s">
        <v>70</v>
      </c>
      <c r="S28" t="s">
        <v>70</v>
      </c>
      <c r="T28" t="s">
        <v>69</v>
      </c>
      <c r="U28" t="s">
        <v>70</v>
      </c>
      <c r="V28">
        <v>0</v>
      </c>
      <c r="AA28" t="s">
        <v>505</v>
      </c>
      <c r="AB28" s="5">
        <v>39</v>
      </c>
      <c r="AC28" t="s">
        <v>131</v>
      </c>
      <c r="AD28" t="s">
        <v>91</v>
      </c>
      <c r="AE28" t="s">
        <v>74</v>
      </c>
      <c r="AF28" t="s">
        <v>70</v>
      </c>
      <c r="AG28" t="s">
        <v>70</v>
      </c>
      <c r="AH28" s="9" t="s">
        <v>599</v>
      </c>
      <c r="AI28" t="s">
        <v>70</v>
      </c>
      <c r="AJ28" t="s">
        <v>101</v>
      </c>
      <c r="AK28">
        <v>8</v>
      </c>
      <c r="AL28">
        <f t="shared" si="5"/>
        <v>1</v>
      </c>
      <c r="AM28">
        <f t="shared" si="6"/>
        <v>3</v>
      </c>
      <c r="AN28">
        <f t="shared" si="7"/>
        <v>3</v>
      </c>
      <c r="AO28">
        <f t="shared" si="8"/>
        <v>1</v>
      </c>
      <c r="AP28">
        <f t="shared" si="9"/>
        <v>0</v>
      </c>
      <c r="AQ28">
        <f t="shared" si="0"/>
        <v>0</v>
      </c>
      <c r="AR28">
        <f t="shared" si="10"/>
        <v>0</v>
      </c>
      <c r="AS28">
        <f t="shared" si="11"/>
        <v>0</v>
      </c>
      <c r="AT28">
        <f t="shared" si="12"/>
        <v>0</v>
      </c>
      <c r="AU28">
        <f t="shared" si="1"/>
        <v>0</v>
      </c>
      <c r="AV28">
        <f t="shared" si="2"/>
        <v>0</v>
      </c>
      <c r="AW28">
        <f t="shared" si="3"/>
        <v>0</v>
      </c>
      <c r="AX28">
        <v>1</v>
      </c>
      <c r="AY28">
        <f t="shared" si="13"/>
        <v>1</v>
      </c>
      <c r="AZ28">
        <f t="shared" si="14"/>
        <v>0</v>
      </c>
      <c r="BA28">
        <f t="shared" si="15"/>
        <v>1</v>
      </c>
      <c r="BB28">
        <f t="shared" si="16"/>
        <v>0</v>
      </c>
      <c r="BC28">
        <f t="shared" si="17"/>
        <v>0</v>
      </c>
      <c r="BD28">
        <f t="shared" si="4"/>
        <v>1</v>
      </c>
      <c r="BE28">
        <v>2</v>
      </c>
      <c r="BF28">
        <f t="shared" si="18"/>
        <v>0</v>
      </c>
      <c r="BG28">
        <f t="shared" si="19"/>
        <v>0</v>
      </c>
      <c r="BH28" t="s">
        <v>600</v>
      </c>
      <c r="BO28" t="s">
        <v>676</v>
      </c>
    </row>
    <row r="29" spans="1:67" ht="12" customHeight="1" x14ac:dyDescent="0.25">
      <c r="A29" t="s">
        <v>512</v>
      </c>
      <c r="B29">
        <v>63.843940000000003</v>
      </c>
      <c r="C29" t="s">
        <v>67</v>
      </c>
      <c r="D29" s="5" t="s">
        <v>129</v>
      </c>
      <c r="E29" t="s">
        <v>68</v>
      </c>
      <c r="F29" t="s">
        <v>69</v>
      </c>
      <c r="G29" t="s">
        <v>70</v>
      </c>
      <c r="H29" t="s">
        <v>70</v>
      </c>
      <c r="I29" t="s">
        <v>70</v>
      </c>
      <c r="J29" t="s">
        <v>70</v>
      </c>
      <c r="K29" t="s">
        <v>70</v>
      </c>
      <c r="L29" t="s">
        <v>70</v>
      </c>
      <c r="M29" t="s">
        <v>70</v>
      </c>
      <c r="N29">
        <v>28.93</v>
      </c>
      <c r="O29" s="5">
        <v>63</v>
      </c>
      <c r="P29" t="s">
        <v>69</v>
      </c>
      <c r="Q29" t="s">
        <v>70</v>
      </c>
      <c r="R29" t="s">
        <v>70</v>
      </c>
      <c r="S29" t="s">
        <v>70</v>
      </c>
      <c r="T29" t="s">
        <v>70</v>
      </c>
      <c r="U29" t="s">
        <v>70</v>
      </c>
      <c r="V29">
        <v>0</v>
      </c>
      <c r="AB29" s="5"/>
      <c r="AC29" t="s">
        <v>72</v>
      </c>
      <c r="AD29" t="s">
        <v>513</v>
      </c>
      <c r="AE29" t="s">
        <v>164</v>
      </c>
      <c r="AF29" t="s">
        <v>70</v>
      </c>
      <c r="AH29" s="9" t="s">
        <v>514</v>
      </c>
      <c r="AL29">
        <f t="shared" si="5"/>
        <v>1</v>
      </c>
      <c r="AM29">
        <f t="shared" si="6"/>
        <v>4</v>
      </c>
      <c r="AN29">
        <f t="shared" si="7"/>
        <v>1</v>
      </c>
      <c r="AO29">
        <f t="shared" si="8"/>
        <v>0</v>
      </c>
      <c r="AP29">
        <f t="shared" si="9"/>
        <v>1</v>
      </c>
      <c r="AQ29">
        <f t="shared" si="0"/>
        <v>0</v>
      </c>
      <c r="AR29">
        <f t="shared" si="10"/>
        <v>0</v>
      </c>
      <c r="AS29">
        <f t="shared" si="11"/>
        <v>0</v>
      </c>
      <c r="AT29">
        <f t="shared" si="12"/>
        <v>0</v>
      </c>
      <c r="AU29">
        <f t="shared" si="1"/>
        <v>0</v>
      </c>
      <c r="AV29">
        <f t="shared" si="2"/>
        <v>0</v>
      </c>
      <c r="AW29">
        <f t="shared" si="3"/>
        <v>0</v>
      </c>
      <c r="AX29">
        <v>1</v>
      </c>
      <c r="AY29">
        <f t="shared" si="13"/>
        <v>0</v>
      </c>
      <c r="AZ29">
        <f t="shared" si="14"/>
        <v>0</v>
      </c>
      <c r="BA29">
        <f t="shared" si="15"/>
        <v>0</v>
      </c>
      <c r="BB29">
        <f t="shared" si="16"/>
        <v>0</v>
      </c>
      <c r="BC29">
        <f t="shared" si="17"/>
        <v>0</v>
      </c>
      <c r="BD29">
        <f t="shared" si="4"/>
        <v>2</v>
      </c>
      <c r="BE29">
        <v>2</v>
      </c>
      <c r="BF29">
        <f t="shared" si="18"/>
        <v>0</v>
      </c>
      <c r="BG29">
        <f t="shared" si="19"/>
        <v>0</v>
      </c>
      <c r="BH29" t="s">
        <v>515</v>
      </c>
      <c r="BN29" t="s">
        <v>700</v>
      </c>
      <c r="BO29" t="s">
        <v>701</v>
      </c>
    </row>
    <row r="30" spans="1:67" ht="12" customHeight="1" x14ac:dyDescent="0.25">
      <c r="A30" t="s">
        <v>516</v>
      </c>
      <c r="B30">
        <v>79.780969999999996</v>
      </c>
      <c r="C30" t="s">
        <v>67</v>
      </c>
      <c r="D30" s="5">
        <v>24</v>
      </c>
      <c r="E30" t="s">
        <v>68</v>
      </c>
      <c r="F30" t="s">
        <v>69</v>
      </c>
      <c r="G30" t="s">
        <v>70</v>
      </c>
      <c r="H30" t="s">
        <v>69</v>
      </c>
      <c r="I30" t="s">
        <v>70</v>
      </c>
      <c r="J30" t="s">
        <v>70</v>
      </c>
      <c r="K30" t="s">
        <v>70</v>
      </c>
      <c r="L30" t="s">
        <v>70</v>
      </c>
      <c r="M30" s="6"/>
      <c r="N30">
        <v>27.76</v>
      </c>
      <c r="O30" s="5">
        <v>72</v>
      </c>
      <c r="P30" t="s">
        <v>70</v>
      </c>
      <c r="Q30" t="s">
        <v>69</v>
      </c>
      <c r="R30" t="s">
        <v>70</v>
      </c>
      <c r="S30" t="s">
        <v>70</v>
      </c>
      <c r="T30" t="s">
        <v>70</v>
      </c>
      <c r="U30" t="s">
        <v>70</v>
      </c>
      <c r="V30">
        <v>0</v>
      </c>
      <c r="AA30" t="s">
        <v>517</v>
      </c>
      <c r="AB30" s="5"/>
      <c r="AC30" t="s">
        <v>171</v>
      </c>
      <c r="AD30" t="s">
        <v>282</v>
      </c>
      <c r="AE30" t="s">
        <v>164</v>
      </c>
      <c r="AF30" t="s">
        <v>70</v>
      </c>
      <c r="AG30" t="s">
        <v>70</v>
      </c>
      <c r="AH30" s="9" t="s">
        <v>518</v>
      </c>
      <c r="AI30" t="s">
        <v>69</v>
      </c>
      <c r="AJ30" t="s">
        <v>486</v>
      </c>
      <c r="AK30">
        <v>9</v>
      </c>
      <c r="AL30">
        <f t="shared" si="5"/>
        <v>3</v>
      </c>
      <c r="AM30">
        <f t="shared" si="6"/>
        <v>6</v>
      </c>
      <c r="AN30">
        <f t="shared" si="7"/>
        <v>2</v>
      </c>
      <c r="AO30">
        <f t="shared" si="8"/>
        <v>0</v>
      </c>
      <c r="AP30">
        <f t="shared" si="9"/>
        <v>1</v>
      </c>
      <c r="AQ30">
        <f t="shared" si="0"/>
        <v>1</v>
      </c>
      <c r="AR30">
        <f t="shared" si="10"/>
        <v>0</v>
      </c>
      <c r="AS30">
        <f t="shared" si="11"/>
        <v>0</v>
      </c>
      <c r="AT30">
        <f t="shared" si="12"/>
        <v>0</v>
      </c>
      <c r="AU30">
        <f t="shared" si="1"/>
        <v>1</v>
      </c>
      <c r="AV30">
        <f t="shared" si="2"/>
        <v>0</v>
      </c>
      <c r="AW30">
        <f t="shared" si="3"/>
        <v>1</v>
      </c>
      <c r="AX30">
        <v>1</v>
      </c>
      <c r="AY30">
        <f t="shared" si="13"/>
        <v>0</v>
      </c>
      <c r="AZ30">
        <f t="shared" si="14"/>
        <v>0</v>
      </c>
      <c r="BA30">
        <f t="shared" si="15"/>
        <v>0</v>
      </c>
      <c r="BB30">
        <f t="shared" si="16"/>
        <v>1</v>
      </c>
      <c r="BC30">
        <f t="shared" si="17"/>
        <v>0</v>
      </c>
      <c r="BD30">
        <f t="shared" si="4"/>
        <v>3</v>
      </c>
      <c r="BE30">
        <v>2</v>
      </c>
      <c r="BF30">
        <f t="shared" si="18"/>
        <v>0</v>
      </c>
      <c r="BG30">
        <f t="shared" si="19"/>
        <v>0</v>
      </c>
      <c r="BH30" t="s">
        <v>519</v>
      </c>
      <c r="BN30" t="s">
        <v>702</v>
      </c>
      <c r="BO30" t="s">
        <v>676</v>
      </c>
    </row>
    <row r="31" spans="1:67" ht="12" customHeight="1" x14ac:dyDescent="0.25">
      <c r="A31" t="s">
        <v>601</v>
      </c>
      <c r="B31">
        <v>73.771389999999997</v>
      </c>
      <c r="C31" t="s">
        <v>67</v>
      </c>
      <c r="D31" s="5">
        <v>19</v>
      </c>
      <c r="E31" t="s">
        <v>68</v>
      </c>
      <c r="F31" t="s">
        <v>69</v>
      </c>
      <c r="G31" t="s">
        <v>69</v>
      </c>
      <c r="H31" t="s">
        <v>69</v>
      </c>
      <c r="I31" t="s">
        <v>70</v>
      </c>
      <c r="J31" t="s">
        <v>69</v>
      </c>
      <c r="K31" t="s">
        <v>69</v>
      </c>
      <c r="L31" t="s">
        <v>70</v>
      </c>
      <c r="M31" t="s">
        <v>70</v>
      </c>
      <c r="N31">
        <v>24.9</v>
      </c>
      <c r="O31" s="5">
        <v>38</v>
      </c>
      <c r="P31" t="s">
        <v>69</v>
      </c>
      <c r="Q31" t="s">
        <v>70</v>
      </c>
      <c r="R31" t="s">
        <v>70</v>
      </c>
      <c r="S31" t="s">
        <v>70</v>
      </c>
      <c r="T31" t="s">
        <v>70</v>
      </c>
      <c r="U31" t="s">
        <v>70</v>
      </c>
      <c r="V31">
        <v>0</v>
      </c>
      <c r="X31">
        <v>48</v>
      </c>
      <c r="AB31" s="5">
        <v>36.6</v>
      </c>
      <c r="AC31" t="s">
        <v>131</v>
      </c>
      <c r="AD31" t="s">
        <v>602</v>
      </c>
      <c r="AE31" t="s">
        <v>74</v>
      </c>
      <c r="AF31" t="s">
        <v>70</v>
      </c>
      <c r="AG31" t="s">
        <v>70</v>
      </c>
      <c r="AH31" s="9" t="s">
        <v>603</v>
      </c>
      <c r="AL31">
        <f t="shared" si="5"/>
        <v>6</v>
      </c>
      <c r="AM31">
        <f t="shared" si="6"/>
        <v>8</v>
      </c>
      <c r="AN31">
        <f t="shared" si="7"/>
        <v>5</v>
      </c>
      <c r="AO31">
        <f t="shared" si="8"/>
        <v>0</v>
      </c>
      <c r="AP31">
        <f t="shared" si="9"/>
        <v>1</v>
      </c>
      <c r="AQ31">
        <f t="shared" si="0"/>
        <v>0</v>
      </c>
      <c r="AR31">
        <f t="shared" si="10"/>
        <v>1</v>
      </c>
      <c r="AS31">
        <f t="shared" si="11"/>
        <v>2</v>
      </c>
      <c r="AT31">
        <f t="shared" si="12"/>
        <v>1</v>
      </c>
      <c r="AU31">
        <f t="shared" si="1"/>
        <v>1</v>
      </c>
      <c r="AV31">
        <f t="shared" si="2"/>
        <v>0</v>
      </c>
      <c r="AW31">
        <f t="shared" si="3"/>
        <v>1</v>
      </c>
      <c r="AX31">
        <v>1</v>
      </c>
      <c r="AY31">
        <f t="shared" si="13"/>
        <v>1</v>
      </c>
      <c r="AZ31">
        <f t="shared" si="14"/>
        <v>1</v>
      </c>
      <c r="BA31">
        <f t="shared" si="15"/>
        <v>1</v>
      </c>
      <c r="BB31">
        <f t="shared" si="16"/>
        <v>1</v>
      </c>
      <c r="BC31">
        <f t="shared" si="17"/>
        <v>2</v>
      </c>
      <c r="BD31">
        <f t="shared" si="4"/>
        <v>3</v>
      </c>
      <c r="BE31">
        <v>2</v>
      </c>
      <c r="BF31">
        <f t="shared" si="18"/>
        <v>0</v>
      </c>
      <c r="BG31">
        <f t="shared" si="19"/>
        <v>0</v>
      </c>
      <c r="BH31" t="s">
        <v>604</v>
      </c>
      <c r="BN31" t="s">
        <v>703</v>
      </c>
      <c r="BO31" t="s">
        <v>676</v>
      </c>
    </row>
    <row r="32" spans="1:67" ht="12" customHeight="1" x14ac:dyDescent="0.25">
      <c r="A32" t="s">
        <v>611</v>
      </c>
      <c r="B32">
        <v>45.689250000000001</v>
      </c>
      <c r="C32" t="s">
        <v>67</v>
      </c>
      <c r="D32" s="5"/>
      <c r="E32" t="s">
        <v>78</v>
      </c>
      <c r="F32" t="s">
        <v>70</v>
      </c>
      <c r="G32" t="s">
        <v>70</v>
      </c>
      <c r="H32" t="s">
        <v>70</v>
      </c>
      <c r="I32" t="s">
        <v>70</v>
      </c>
      <c r="J32" t="s">
        <v>70</v>
      </c>
      <c r="K32" t="s">
        <v>70</v>
      </c>
      <c r="L32" t="s">
        <v>70</v>
      </c>
      <c r="M32" t="s">
        <v>70</v>
      </c>
      <c r="N32">
        <v>30.56</v>
      </c>
      <c r="O32" s="5" t="s">
        <v>90</v>
      </c>
      <c r="P32" t="s">
        <v>69</v>
      </c>
      <c r="Q32" t="s">
        <v>70</v>
      </c>
      <c r="R32" t="s">
        <v>70</v>
      </c>
      <c r="S32" t="s">
        <v>70</v>
      </c>
      <c r="T32" t="s">
        <v>69</v>
      </c>
      <c r="U32" t="s">
        <v>70</v>
      </c>
      <c r="V32">
        <v>0</v>
      </c>
      <c r="AA32" t="s">
        <v>140</v>
      </c>
      <c r="AB32" s="5">
        <v>50</v>
      </c>
      <c r="AC32" t="s">
        <v>171</v>
      </c>
      <c r="AD32" s="9" t="s">
        <v>282</v>
      </c>
      <c r="AE32" t="s">
        <v>164</v>
      </c>
      <c r="AF32" t="s">
        <v>70</v>
      </c>
      <c r="AG32" t="s">
        <v>70</v>
      </c>
      <c r="AH32" s="9" t="s">
        <v>612</v>
      </c>
      <c r="AL32">
        <f t="shared" si="5"/>
        <v>0</v>
      </c>
      <c r="AM32">
        <f t="shared" si="6"/>
        <v>2</v>
      </c>
      <c r="AN32">
        <f t="shared" si="7"/>
        <v>1</v>
      </c>
      <c r="AO32">
        <f t="shared" si="8"/>
        <v>0</v>
      </c>
      <c r="AP32">
        <f t="shared" si="9"/>
        <v>0</v>
      </c>
      <c r="AQ32">
        <f t="shared" si="0"/>
        <v>0</v>
      </c>
      <c r="AR32">
        <f t="shared" si="10"/>
        <v>0</v>
      </c>
      <c r="AS32">
        <f t="shared" si="11"/>
        <v>0</v>
      </c>
      <c r="AT32">
        <f t="shared" si="12"/>
        <v>0</v>
      </c>
      <c r="AU32">
        <f t="shared" si="1"/>
        <v>0</v>
      </c>
      <c r="AV32">
        <f t="shared" si="2"/>
        <v>0</v>
      </c>
      <c r="AW32">
        <f t="shared" si="3"/>
        <v>0</v>
      </c>
      <c r="AX32">
        <v>1</v>
      </c>
      <c r="AY32">
        <f t="shared" si="13"/>
        <v>0</v>
      </c>
      <c r="AZ32">
        <f t="shared" si="14"/>
        <v>0</v>
      </c>
      <c r="BA32">
        <f t="shared" si="15"/>
        <v>0</v>
      </c>
      <c r="BB32">
        <f t="shared" si="16"/>
        <v>0</v>
      </c>
      <c r="BC32">
        <f t="shared" si="17"/>
        <v>0</v>
      </c>
      <c r="BD32">
        <f t="shared" si="4"/>
        <v>0</v>
      </c>
      <c r="BE32">
        <v>2</v>
      </c>
      <c r="BF32">
        <f t="shared" si="18"/>
        <v>0</v>
      </c>
      <c r="BG32">
        <f t="shared" si="19"/>
        <v>0</v>
      </c>
      <c r="BH32" t="s">
        <v>613</v>
      </c>
      <c r="BN32" t="s">
        <v>704</v>
      </c>
      <c r="BO32" t="s">
        <v>676</v>
      </c>
    </row>
    <row r="33" spans="1:67" ht="12" customHeight="1" x14ac:dyDescent="0.25">
      <c r="A33" t="s">
        <v>614</v>
      </c>
      <c r="B33">
        <v>55.033540000000002</v>
      </c>
      <c r="C33" t="s">
        <v>67</v>
      </c>
      <c r="D33" s="5">
        <v>13</v>
      </c>
      <c r="E33" t="s">
        <v>68</v>
      </c>
      <c r="F33" t="s">
        <v>69</v>
      </c>
      <c r="G33" t="s">
        <v>70</v>
      </c>
      <c r="H33" t="s">
        <v>70</v>
      </c>
      <c r="I33" t="s">
        <v>69</v>
      </c>
      <c r="J33" t="s">
        <v>70</v>
      </c>
      <c r="K33" t="s">
        <v>70</v>
      </c>
      <c r="L33" t="s">
        <v>69</v>
      </c>
      <c r="M33" t="s">
        <v>70</v>
      </c>
      <c r="N33">
        <v>23.46</v>
      </c>
      <c r="O33" s="5" t="s">
        <v>90</v>
      </c>
      <c r="P33" t="s">
        <v>69</v>
      </c>
      <c r="Q33" t="s">
        <v>70</v>
      </c>
      <c r="R33" t="s">
        <v>70</v>
      </c>
      <c r="S33" t="s">
        <v>70</v>
      </c>
      <c r="T33" t="s">
        <v>70</v>
      </c>
      <c r="U33" t="s">
        <v>70</v>
      </c>
      <c r="V33">
        <v>0</v>
      </c>
      <c r="X33">
        <v>46</v>
      </c>
      <c r="Y33">
        <v>27.7</v>
      </c>
      <c r="Z33">
        <v>28.8</v>
      </c>
      <c r="AA33" t="s">
        <v>615</v>
      </c>
      <c r="AB33" s="5">
        <v>49.2</v>
      </c>
      <c r="AC33" t="s">
        <v>72</v>
      </c>
      <c r="AD33" t="s">
        <v>547</v>
      </c>
      <c r="AE33" t="s">
        <v>164</v>
      </c>
      <c r="AF33" t="s">
        <v>70</v>
      </c>
      <c r="AG33" t="s">
        <v>70</v>
      </c>
      <c r="AH33" s="9" t="s">
        <v>616</v>
      </c>
      <c r="AI33" t="s">
        <v>69</v>
      </c>
      <c r="AJ33" t="s">
        <v>101</v>
      </c>
      <c r="AK33">
        <v>6</v>
      </c>
      <c r="AL33">
        <f t="shared" si="5"/>
        <v>1</v>
      </c>
      <c r="AM33">
        <f t="shared" si="6"/>
        <v>5</v>
      </c>
      <c r="AN33">
        <f t="shared" si="7"/>
        <v>3</v>
      </c>
      <c r="AO33">
        <f t="shared" si="8"/>
        <v>0</v>
      </c>
      <c r="AP33">
        <f t="shared" si="9"/>
        <v>1</v>
      </c>
      <c r="AQ33">
        <f t="shared" si="0"/>
        <v>0</v>
      </c>
      <c r="AR33">
        <f t="shared" si="10"/>
        <v>0</v>
      </c>
      <c r="AS33">
        <f t="shared" si="11"/>
        <v>0</v>
      </c>
      <c r="AT33">
        <f t="shared" si="12"/>
        <v>0</v>
      </c>
      <c r="AU33">
        <f t="shared" si="1"/>
        <v>0</v>
      </c>
      <c r="AV33">
        <f t="shared" si="2"/>
        <v>0</v>
      </c>
      <c r="AW33">
        <f t="shared" si="3"/>
        <v>0</v>
      </c>
      <c r="AX33">
        <v>1</v>
      </c>
      <c r="AY33">
        <f t="shared" si="13"/>
        <v>0</v>
      </c>
      <c r="AZ33">
        <f t="shared" si="14"/>
        <v>1</v>
      </c>
      <c r="BA33">
        <f t="shared" si="15"/>
        <v>1</v>
      </c>
      <c r="BB33">
        <f t="shared" si="16"/>
        <v>0</v>
      </c>
      <c r="BC33">
        <f t="shared" si="17"/>
        <v>2</v>
      </c>
      <c r="BD33">
        <f t="shared" si="4"/>
        <v>1</v>
      </c>
      <c r="BE33">
        <v>2</v>
      </c>
      <c r="BF33">
        <f t="shared" si="18"/>
        <v>0</v>
      </c>
      <c r="BG33">
        <f t="shared" si="19"/>
        <v>0</v>
      </c>
      <c r="BH33" t="s">
        <v>617</v>
      </c>
      <c r="BN33" t="s">
        <v>705</v>
      </c>
      <c r="BO33" t="s">
        <v>676</v>
      </c>
    </row>
    <row r="34" spans="1:67" ht="12" customHeight="1" x14ac:dyDescent="0.25">
      <c r="A34" t="s">
        <v>651</v>
      </c>
      <c r="B34">
        <v>58.4011</v>
      </c>
      <c r="C34" t="s">
        <v>67</v>
      </c>
      <c r="D34" s="5"/>
      <c r="E34" t="s">
        <v>78</v>
      </c>
      <c r="F34" t="s">
        <v>70</v>
      </c>
      <c r="G34" t="s">
        <v>70</v>
      </c>
      <c r="H34" t="s">
        <v>70</v>
      </c>
      <c r="I34" t="s">
        <v>70</v>
      </c>
      <c r="J34" t="s">
        <v>70</v>
      </c>
      <c r="K34" t="s">
        <v>70</v>
      </c>
      <c r="L34" t="s">
        <v>70</v>
      </c>
      <c r="M34" t="s">
        <v>69</v>
      </c>
      <c r="N34">
        <v>24.49</v>
      </c>
      <c r="O34" s="5">
        <v>63</v>
      </c>
      <c r="P34" t="s">
        <v>69</v>
      </c>
      <c r="Q34" t="s">
        <v>70</v>
      </c>
      <c r="R34" t="s">
        <v>70</v>
      </c>
      <c r="S34" t="s">
        <v>70</v>
      </c>
      <c r="T34" t="s">
        <v>69</v>
      </c>
      <c r="U34" t="s">
        <v>70</v>
      </c>
      <c r="V34">
        <v>0</v>
      </c>
      <c r="AB34" s="5"/>
      <c r="AD34" t="s">
        <v>282</v>
      </c>
      <c r="AE34" t="s">
        <v>164</v>
      </c>
      <c r="AF34" t="s">
        <v>70</v>
      </c>
      <c r="AH34" s="9" t="s">
        <v>652</v>
      </c>
      <c r="AI34" t="s">
        <v>69</v>
      </c>
      <c r="AJ34" t="s">
        <v>85</v>
      </c>
      <c r="AK34">
        <v>4</v>
      </c>
      <c r="AL34">
        <f t="shared" si="5"/>
        <v>1</v>
      </c>
      <c r="AM34">
        <f t="shared" si="6"/>
        <v>3</v>
      </c>
      <c r="AN34">
        <f t="shared" si="7"/>
        <v>1</v>
      </c>
      <c r="AO34">
        <f t="shared" si="8"/>
        <v>1</v>
      </c>
      <c r="AP34">
        <f t="shared" si="9"/>
        <v>0</v>
      </c>
      <c r="AQ34">
        <f t="shared" si="0"/>
        <v>0</v>
      </c>
      <c r="AR34">
        <f t="shared" si="10"/>
        <v>0</v>
      </c>
      <c r="AS34">
        <f t="shared" si="11"/>
        <v>0</v>
      </c>
      <c r="AT34">
        <f t="shared" si="12"/>
        <v>0</v>
      </c>
      <c r="AU34">
        <f t="shared" si="1"/>
        <v>0</v>
      </c>
      <c r="AV34">
        <f t="shared" si="2"/>
        <v>0</v>
      </c>
      <c r="AW34">
        <f t="shared" si="3"/>
        <v>0</v>
      </c>
      <c r="AX34">
        <v>1</v>
      </c>
      <c r="AY34">
        <f t="shared" si="13"/>
        <v>0</v>
      </c>
      <c r="AZ34">
        <f t="shared" si="14"/>
        <v>0</v>
      </c>
      <c r="BA34">
        <f t="shared" si="15"/>
        <v>0</v>
      </c>
      <c r="BB34">
        <f t="shared" si="16"/>
        <v>0</v>
      </c>
      <c r="BC34">
        <f t="shared" si="17"/>
        <v>0</v>
      </c>
      <c r="BD34">
        <f t="shared" si="4"/>
        <v>1</v>
      </c>
      <c r="BE34">
        <v>2</v>
      </c>
      <c r="BF34">
        <f t="shared" si="18"/>
        <v>0</v>
      </c>
      <c r="BG34">
        <f t="shared" si="19"/>
        <v>0</v>
      </c>
      <c r="BH34" t="s">
        <v>653</v>
      </c>
      <c r="BN34" t="s">
        <v>706</v>
      </c>
      <c r="BO34" t="s">
        <v>676</v>
      </c>
    </row>
  </sheetData>
  <mergeCells count="11">
    <mergeCell ref="AL1:AN1"/>
    <mergeCell ref="AO1:AV1"/>
    <mergeCell ref="AW1:BA1"/>
    <mergeCell ref="BB1:BG1"/>
    <mergeCell ref="BH1:BH2"/>
    <mergeCell ref="AI1:AK1"/>
    <mergeCell ref="B1:C1"/>
    <mergeCell ref="D1:O1"/>
    <mergeCell ref="P1:V1"/>
    <mergeCell ref="X1:AC1"/>
    <mergeCell ref="AD1:AG1"/>
  </mergeCells>
  <dataValidations count="7">
    <dataValidation type="list" allowBlank="1" showInputMessage="1" showErrorMessage="1" sqref="AJ1:AJ29 AJ31:AJ34" xr:uid="{66222C91-F350-4D50-A68E-6777CEBC3D7E}">
      <formula1>"AF, AT, n/a"</formula1>
    </dataValidation>
    <dataValidation type="list" allowBlank="1" showInputMessage="1" showErrorMessage="1" sqref="AE1:AE34" xr:uid="{5219190C-2831-494B-8DB4-CEE6A73BFE53}">
      <formula1>"Cryoablation, RF"</formula1>
    </dataValidation>
    <dataValidation type="list" allowBlank="1" showInputMessage="1" showErrorMessage="1" sqref="AC1:AC34" xr:uid="{9B68A0D0-A5B5-4103-BC3F-559CBDDEE2C8}">
      <formula1>"Normal, Mild, Moderate, Severe"</formula1>
    </dataValidation>
    <dataValidation type="list" allowBlank="1" showInputMessage="1" showErrorMessage="1" sqref="P1:P29 F2:M34 Q2:U29 AF1:AG34 AI1:AI34 P30:U34" xr:uid="{D6F35BEC-5E60-4C31-A6D8-DCE7E320CD14}">
      <formula1>"Yes, No"</formula1>
    </dataValidation>
    <dataValidation type="list" allowBlank="1" showInputMessage="1" showErrorMessage="1" sqref="E2:E34" xr:uid="{DD551D7A-1AC4-4F93-9BDB-4853C27D34D7}">
      <formula1>"Persistent, Longstanding"</formula1>
    </dataValidation>
    <dataValidation type="list" allowBlank="1" showInputMessage="1" showErrorMessage="1" sqref="C2:C34" xr:uid="{39EB72A4-3B87-48C1-A12A-4BCDA32FC0EF}">
      <formula1>"Male, Female"</formula1>
    </dataValidation>
    <dataValidation type="list" allowBlank="1" showInputMessage="1" showErrorMessage="1" sqref="AJ30" xr:uid="{B08D767C-3B3A-4BC0-BA86-DAB12504A552}">
      <formula1>"AF, AT, n/a, atrial flutter"</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Re-exports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Rabiah Neerahoo</dc:creator>
  <cp:keywords/>
  <dc:description/>
  <cp:lastModifiedBy>Omar Eweis</cp:lastModifiedBy>
  <cp:revision/>
  <dcterms:created xsi:type="dcterms:W3CDTF">2021-02-12T10:31:50Z</dcterms:created>
  <dcterms:modified xsi:type="dcterms:W3CDTF">2023-08-27T11:21:11Z</dcterms:modified>
  <cp:category/>
  <cp:contentStatus/>
</cp:coreProperties>
</file>