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omarelsewify/Documents/GitHub/Past-Projects/Engineering_Optimization/"/>
    </mc:Choice>
  </mc:AlternateContent>
  <xr:revisionPtr revIDLastSave="0" documentId="13_ncr:1_{FFACB61F-B6A0-CC44-A8EE-070B8C94D767}" xr6:coauthVersionLast="47" xr6:coauthVersionMax="47" xr10:uidLastSave="{00000000-0000-0000-0000-000000000000}"/>
  <bookViews>
    <workbookView xWindow="0" yWindow="500" windowWidth="28800" windowHeight="15740" activeTab="1" xr2:uid="{00000000-000D-0000-FFFF-FFFF00000000}"/>
  </bookViews>
  <sheets>
    <sheet name="Sheet1" sheetId="1" r:id="rId1"/>
    <sheet name="gen_errors" sheetId="2" r:id="rId2"/>
    <sheet name="LARGE_SE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2" l="1"/>
  <c r="K4" i="2"/>
  <c r="L4" i="2"/>
  <c r="N4" i="2"/>
  <c r="O4" i="2"/>
  <c r="P4" i="2"/>
  <c r="J5" i="2"/>
  <c r="K5" i="2"/>
  <c r="L5" i="2"/>
  <c r="N5" i="2"/>
  <c r="O5" i="2"/>
  <c r="P5" i="2"/>
  <c r="J6" i="2"/>
  <c r="K6" i="2"/>
  <c r="L6" i="2"/>
  <c r="N6" i="2"/>
  <c r="O6" i="2"/>
  <c r="P6" i="2"/>
  <c r="K3" i="2"/>
  <c r="L3" i="2"/>
  <c r="N3" i="2"/>
  <c r="O3" i="2"/>
  <c r="P3" i="2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J3" i="2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<sst xmlns="http://schemas.openxmlformats.org/spreadsheetml/2006/main" count="38" uniqueCount="19">
  <si>
    <t>Simulation Mode</t>
  </si>
  <si>
    <t>K_la</t>
  </si>
  <si>
    <t>x_la</t>
  </si>
  <si>
    <t>K_long</t>
  </si>
  <si>
    <t>Max Lateral Error</t>
  </si>
  <si>
    <t>Max Speed Error</t>
  </si>
  <si>
    <t>Max Lateral Acceleration</t>
  </si>
  <si>
    <t>Max Longitudinal Acceleration</t>
  </si>
  <si>
    <t>METRIC</t>
  </si>
  <si>
    <t>boot</t>
  </si>
  <si>
    <t>cross</t>
  </si>
  <si>
    <t>linear</t>
  </si>
  <si>
    <t>gaussian</t>
  </si>
  <si>
    <t>inverse</t>
  </si>
  <si>
    <t>e</t>
  </si>
  <si>
    <t>dUx</t>
  </si>
  <si>
    <t>ay</t>
  </si>
  <si>
    <t>ax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</si>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</sst>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4"/>
  </cellStyleXfs>
  <cellXfs count="51">
    <xf numFmtId="0" fontId="0" fillId="0" borderId="0" xfId="0" applyBorder="1"/>
    <xf numFmtId="2" fontId="3" fillId="2" borderId="0" xfId="0" applyNumberFormat="1" applyFont="1" applyFill="1" applyBorder="1" applyAlignment="1">
      <alignment horizontal="center"/>
    </xf>
    <xf numFmtId="2" fontId="3" fillId="2" borderId="0" xfId="0" applyNumberFormat="1" applyFont="1" applyFill="1" applyBorder="1" applyAlignment="1">
      <alignment horizontal="left"/>
    </xf>
    <xf numFmtId="2" fontId="0" fillId="0" borderId="1" xfId="0" applyNumberFormat="1" applyBorder="1"/>
    <xf numFmtId="0" fontId="0" fillId="0" borderId="1" xfId="0" applyBorder="1"/>
    <xf numFmtId="2" fontId="2" fillId="0" borderId="0" xfId="0" applyNumberFormat="1" applyFont="1" applyBorder="1" applyAlignment="1">
      <alignment horizontal="right"/>
    </xf>
    <xf numFmtId="2" fontId="0" fillId="3" borderId="0" xfId="0" applyNumberFormat="1" applyFill="1" applyBorder="1"/>
    <xf numFmtId="0" fontId="0" fillId="3" borderId="0" xfId="0" applyFill="1" applyBorder="1"/>
    <xf numFmtId="2" fontId="3" fillId="4" borderId="2" xfId="0" applyNumberFormat="1" applyFont="1" applyFill="1" applyBorder="1" applyAlignment="1">
      <alignment horizontal="left"/>
    </xf>
    <xf numFmtId="2" fontId="2" fillId="0" borderId="1" xfId="0" applyNumberFormat="1" applyFont="1" applyBorder="1" applyAlignment="1">
      <alignment horizontal="right"/>
    </xf>
    <xf numFmtId="11" fontId="0" fillId="0" borderId="0" xfId="0" applyNumberFormat="1" applyBorder="1"/>
    <xf numFmtId="2" fontId="3" fillId="5" borderId="2" xfId="0" applyNumberFormat="1" applyFont="1" applyFill="1" applyBorder="1" applyAlignment="1">
      <alignment horizontal="left"/>
    </xf>
    <xf numFmtId="2" fontId="2" fillId="6" borderId="0" xfId="0" applyNumberFormat="1" applyFont="1" applyFill="1" applyBorder="1" applyAlignment="1">
      <alignment horizontal="right"/>
    </xf>
    <xf numFmtId="2" fontId="0" fillId="6" borderId="0" xfId="0" applyNumberFormat="1" applyFill="1" applyBorder="1"/>
    <xf numFmtId="2" fontId="4" fillId="6" borderId="2" xfId="0" applyNumberFormat="1" applyFont="1" applyFill="1" applyBorder="1"/>
    <xf numFmtId="2" fontId="0" fillId="0" borderId="0" xfId="0" applyNumberFormat="1" applyBorder="1"/>
    <xf numFmtId="2" fontId="0" fillId="7" borderId="0" xfId="0" applyNumberFormat="1" applyFill="1" applyBorder="1"/>
    <xf numFmtId="2" fontId="4" fillId="7" borderId="2" xfId="0" applyNumberFormat="1" applyFont="1" applyFill="1" applyBorder="1"/>
    <xf numFmtId="2" fontId="2" fillId="7" borderId="0" xfId="0" applyNumberFormat="1" applyFont="1" applyFill="1" applyBorder="1" applyAlignment="1">
      <alignment horizontal="right"/>
    </xf>
    <xf numFmtId="2" fontId="0" fillId="7" borderId="1" xfId="0" applyNumberFormat="1" applyFill="1" applyBorder="1"/>
    <xf numFmtId="2" fontId="1" fillId="7" borderId="0" xfId="0" applyNumberFormat="1" applyFont="1" applyFill="1" applyBorder="1"/>
    <xf numFmtId="2" fontId="4" fillId="6" borderId="0" xfId="0" applyNumberFormat="1" applyFont="1" applyFill="1" applyBorder="1"/>
    <xf numFmtId="2" fontId="0" fillId="7" borderId="2" xfId="0" applyNumberFormat="1" applyFill="1" applyBorder="1"/>
    <xf numFmtId="2" fontId="0" fillId="8" borderId="2" xfId="0" applyNumberFormat="1" applyFill="1" applyBorder="1"/>
    <xf numFmtId="2" fontId="0" fillId="8" borderId="0" xfId="0" applyNumberFormat="1" applyFill="1" applyBorder="1"/>
    <xf numFmtId="2" fontId="4" fillId="8" borderId="2" xfId="0" applyNumberFormat="1" applyFont="1" applyFill="1" applyBorder="1"/>
    <xf numFmtId="2" fontId="2" fillId="8" borderId="0" xfId="0" applyNumberFormat="1" applyFont="1" applyFill="1" applyBorder="1" applyAlignment="1">
      <alignment horizontal="right"/>
    </xf>
    <xf numFmtId="2" fontId="0" fillId="9" borderId="0" xfId="0" applyNumberFormat="1" applyFill="1" applyBorder="1"/>
    <xf numFmtId="2" fontId="0" fillId="10" borderId="0" xfId="0" applyNumberFormat="1" applyFill="1" applyBorder="1"/>
    <xf numFmtId="2" fontId="0" fillId="11" borderId="0" xfId="0" applyNumberFormat="1" applyFill="1" applyBorder="1"/>
    <xf numFmtId="2" fontId="4" fillId="10" borderId="2" xfId="0" applyNumberFormat="1" applyFont="1" applyFill="1" applyBorder="1"/>
    <xf numFmtId="2" fontId="4" fillId="11" borderId="2" xfId="0" applyNumberFormat="1" applyFont="1" applyFill="1" applyBorder="1"/>
    <xf numFmtId="2" fontId="4" fillId="9" borderId="2" xfId="0" applyNumberFormat="1" applyFont="1" applyFill="1" applyBorder="1"/>
    <xf numFmtId="2" fontId="4" fillId="10" borderId="0" xfId="0" applyNumberFormat="1" applyFont="1" applyFill="1" applyBorder="1"/>
    <xf numFmtId="2" fontId="0" fillId="12" borderId="0" xfId="0" applyNumberFormat="1" applyFill="1" applyBorder="1"/>
    <xf numFmtId="2" fontId="4" fillId="12" borderId="2" xfId="0" applyNumberFormat="1" applyFont="1" applyFill="1" applyBorder="1"/>
    <xf numFmtId="2" fontId="0" fillId="13" borderId="0" xfId="0" applyNumberFormat="1" applyFill="1" applyBorder="1"/>
    <xf numFmtId="2" fontId="4" fillId="13" borderId="2" xfId="0" applyNumberFormat="1" applyFont="1" applyFill="1" applyBorder="1"/>
    <xf numFmtId="2" fontId="0" fillId="14" borderId="0" xfId="0" applyNumberFormat="1" applyFill="1" applyBorder="1"/>
    <xf numFmtId="2" fontId="4" fillId="14" borderId="2" xfId="0" applyNumberFormat="1" applyFont="1" applyFill="1" applyBorder="1"/>
    <xf numFmtId="2" fontId="0" fillId="15" borderId="0" xfId="0" applyNumberFormat="1" applyFill="1" applyBorder="1"/>
    <xf numFmtId="2" fontId="4" fillId="15" borderId="0" xfId="0" applyNumberFormat="1" applyFont="1" applyFill="1" applyBorder="1"/>
    <xf numFmtId="2" fontId="2" fillId="7" borderId="1" xfId="0" applyNumberFormat="1" applyFont="1" applyFill="1" applyBorder="1" applyAlignment="1">
      <alignment horizontal="right"/>
    </xf>
    <xf numFmtId="2" fontId="0" fillId="10" borderId="3" xfId="0" applyNumberFormat="1" applyFill="1" applyBorder="1"/>
    <xf numFmtId="2" fontId="4" fillId="15" borderId="2" xfId="0" applyNumberFormat="1" applyFont="1" applyFill="1" applyBorder="1"/>
    <xf numFmtId="2" fontId="4" fillId="11" borderId="0" xfId="0" applyNumberFormat="1" applyFont="1" applyFill="1" applyBorder="1"/>
    <xf numFmtId="0" fontId="0" fillId="0" borderId="4" xfId="0"/>
    <xf numFmtId="0" fontId="0" fillId="0" borderId="0" xfId="0" applyBorder="1"/>
    <xf numFmtId="0" fontId="0" fillId="0" borderId="0" xfId="0" applyBorder="1"/>
    <xf numFmtId="0" fontId="0" fillId="0" borderId="4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opLeftCell="A63" zoomScale="81" workbookViewId="0">
      <selection activeCell="G94" sqref="G94"/>
    </sheetView>
  </sheetViews>
  <sheetFormatPr baseColWidth="10" defaultRowHeight="15" x14ac:dyDescent="0.2"/>
  <cols>
    <col min="1" max="1" width="18.1640625" style="15" bestFit="1" customWidth="1"/>
    <col min="2" max="2" width="8.6640625" style="15" customWidth="1"/>
    <col min="3" max="3" width="5.83203125" style="15" customWidth="1"/>
    <col min="4" max="4" width="8.5" style="15" customWidth="1"/>
    <col min="5" max="5" width="18.83203125" style="15" bestFit="1" customWidth="1"/>
    <col min="6" max="6" width="18.5" style="15" bestFit="1" customWidth="1"/>
    <col min="7" max="7" width="26.1640625" style="15" bestFit="1" customWidth="1"/>
    <col min="8" max="8" width="31.6640625" style="15" bestFit="1" customWidth="1"/>
    <col min="9" max="9" width="10.83203125" style="15" customWidth="1"/>
    <col min="10" max="11" width="13.1640625" style="47" bestFit="1" customWidth="1"/>
  </cols>
  <sheetData>
    <row r="1" spans="1:9" x14ac:dyDescent="0.2">
      <c r="A1" s="8" t="s">
        <v>0</v>
      </c>
      <c r="B1" s="8" t="s">
        <v>1</v>
      </c>
      <c r="C1" s="8" t="s">
        <v>2</v>
      </c>
      <c r="D1" s="8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8" t="s">
        <v>8</v>
      </c>
    </row>
    <row r="2" spans="1:9" x14ac:dyDescent="0.2">
      <c r="A2" s="18">
        <v>3</v>
      </c>
      <c r="B2" s="18">
        <v>3000</v>
      </c>
      <c r="C2" s="18">
        <v>10</v>
      </c>
      <c r="D2" s="18">
        <v>0.19</v>
      </c>
      <c r="E2" s="18">
        <v>0.15284554500552719</v>
      </c>
      <c r="F2" s="18">
        <v>0.62705399196775069</v>
      </c>
      <c r="G2" s="16">
        <v>4.0704452655988836</v>
      </c>
      <c r="H2" s="16">
        <v>4.1515902489480832</v>
      </c>
      <c r="I2" s="17">
        <f t="shared" ref="I2:I33" si="0">SUM(E2:H2)+10*(MAX(E2-0.2,0))^2+10*(MAX(F2-0.75,0))^2+3*(MAX(G2-4,0))^2 +3*(MAX(H2-4,0))^2</f>
        <v>9.0857614685845629</v>
      </c>
    </row>
    <row r="3" spans="1:9" x14ac:dyDescent="0.2">
      <c r="A3" s="16">
        <v>3</v>
      </c>
      <c r="B3" s="16">
        <v>2711.792871502169</v>
      </c>
      <c r="C3" s="16">
        <v>9.2822497069522729</v>
      </c>
      <c r="D3" s="16">
        <v>0.17870138311117201</v>
      </c>
      <c r="E3" s="16">
        <v>0.15401988904005751</v>
      </c>
      <c r="F3" s="16">
        <v>0.66240812553909834</v>
      </c>
      <c r="G3" s="16">
        <v>4.0567798095608101</v>
      </c>
      <c r="H3" s="16">
        <v>4.1471767825898853</v>
      </c>
      <c r="I3" s="17">
        <f t="shared" si="0"/>
        <v>9.095039463051668</v>
      </c>
    </row>
    <row r="4" spans="1:9" x14ac:dyDescent="0.2">
      <c r="A4" s="36">
        <v>3</v>
      </c>
      <c r="B4" s="36">
        <v>3100.0331432872599</v>
      </c>
      <c r="C4" s="36">
        <v>8.5629238096700035</v>
      </c>
      <c r="D4" s="36">
        <v>0.1746519211621789</v>
      </c>
      <c r="E4" s="36">
        <v>0.20098881624747281</v>
      </c>
      <c r="F4" s="36">
        <v>0.68899631552121221</v>
      </c>
      <c r="G4" s="36">
        <v>4.0247876587602063</v>
      </c>
      <c r="H4" s="36">
        <v>4.1298402286462919</v>
      </c>
      <c r="I4" s="37">
        <f t="shared" si="0"/>
        <v>9.0970415357560981</v>
      </c>
    </row>
    <row r="5" spans="1:9" x14ac:dyDescent="0.2">
      <c r="A5" s="36">
        <v>3</v>
      </c>
      <c r="B5" s="36">
        <v>2621.0572312190538</v>
      </c>
      <c r="C5" s="36">
        <v>9.4676348284033516</v>
      </c>
      <c r="D5" s="36">
        <v>0.18183797381526151</v>
      </c>
      <c r="E5" s="36">
        <v>0.22114693585488709</v>
      </c>
      <c r="F5" s="36">
        <v>0.6546321168914373</v>
      </c>
      <c r="G5" s="36">
        <v>4.0276441138682966</v>
      </c>
      <c r="H5" s="36">
        <v>4.1348127007003708</v>
      </c>
      <c r="I5" s="37">
        <f t="shared" si="0"/>
        <v>9.0995237801805722</v>
      </c>
    </row>
    <row r="6" spans="1:9" x14ac:dyDescent="0.2">
      <c r="A6" s="34">
        <v>3</v>
      </c>
      <c r="B6" s="34">
        <v>2621.0572312190538</v>
      </c>
      <c r="C6" s="34">
        <v>9.4676348284033516</v>
      </c>
      <c r="D6" s="34">
        <v>0.18183797381526151</v>
      </c>
      <c r="E6" s="34">
        <v>0.21840689314354561</v>
      </c>
      <c r="F6" s="34">
        <v>0.65976435780178377</v>
      </c>
      <c r="G6" s="34">
        <v>4.033578677531712</v>
      </c>
      <c r="H6" s="34">
        <v>4.1376658317443606</v>
      </c>
      <c r="I6" s="35">
        <f t="shared" si="0"/>
        <v>9.1130421238173174</v>
      </c>
    </row>
    <row r="7" spans="1:9" x14ac:dyDescent="0.2">
      <c r="A7" s="16">
        <v>3</v>
      </c>
      <c r="B7" s="16">
        <v>2663.854526081539</v>
      </c>
      <c r="C7" s="16">
        <v>8.1634615925622764</v>
      </c>
      <c r="D7" s="16">
        <v>0.21188195901679549</v>
      </c>
      <c r="E7" s="16">
        <v>0.15272497612817021</v>
      </c>
      <c r="F7" s="16">
        <v>0.56484611218110192</v>
      </c>
      <c r="G7" s="16">
        <v>4.079119281209727</v>
      </c>
      <c r="H7" s="16">
        <v>4.190969855812118</v>
      </c>
      <c r="I7" s="17">
        <f t="shared" si="0"/>
        <v>9.1158482647952521</v>
      </c>
    </row>
    <row r="8" spans="1:9" x14ac:dyDescent="0.2">
      <c r="A8" s="36">
        <v>3</v>
      </c>
      <c r="B8" s="36">
        <v>3020.0524720176172</v>
      </c>
      <c r="C8" s="36">
        <v>8.7685646987415602</v>
      </c>
      <c r="D8" s="36">
        <v>0.22013554791975951</v>
      </c>
      <c r="E8" s="36">
        <v>0.20970395339610901</v>
      </c>
      <c r="F8" s="36">
        <v>0.54888992287441152</v>
      </c>
      <c r="G8" s="36">
        <v>4.0433219812116263</v>
      </c>
      <c r="H8" s="36">
        <v>4.1986613761143836</v>
      </c>
      <c r="I8" s="37">
        <f t="shared" si="0"/>
        <v>9.1255483099589529</v>
      </c>
    </row>
    <row r="9" spans="1:9" x14ac:dyDescent="0.2">
      <c r="A9" s="18">
        <v>3</v>
      </c>
      <c r="B9" s="18">
        <v>3000</v>
      </c>
      <c r="C9" s="18">
        <v>10</v>
      </c>
      <c r="D9" s="18">
        <v>0.2</v>
      </c>
      <c r="E9" s="18">
        <v>0.15420613201077121</v>
      </c>
      <c r="F9" s="18">
        <v>0.59421879800252952</v>
      </c>
      <c r="G9" s="16">
        <v>4.076212776711043</v>
      </c>
      <c r="H9" s="16">
        <v>4.185887121111378</v>
      </c>
      <c r="I9" s="17">
        <f t="shared" si="0"/>
        <v>9.1316120552229716</v>
      </c>
    </row>
    <row r="10" spans="1:9" x14ac:dyDescent="0.2">
      <c r="A10" s="16">
        <v>3</v>
      </c>
      <c r="B10" s="16">
        <v>2799.9273754185479</v>
      </c>
      <c r="C10" s="16">
        <v>8.4917562984539074</v>
      </c>
      <c r="D10" s="16">
        <v>0.15798081968344241</v>
      </c>
      <c r="E10" s="16">
        <v>0.1965999642341939</v>
      </c>
      <c r="F10" s="16">
        <v>0.74853336991392094</v>
      </c>
      <c r="G10" s="16">
        <v>4.0141434245033301</v>
      </c>
      <c r="H10" s="16">
        <v>4.1290686654298776</v>
      </c>
      <c r="I10" s="17">
        <f t="shared" si="0"/>
        <v>9.1389216946389151</v>
      </c>
    </row>
    <row r="11" spans="1:9" x14ac:dyDescent="0.2">
      <c r="A11" s="16">
        <v>3</v>
      </c>
      <c r="B11" s="16">
        <v>3062.7113048647898</v>
      </c>
      <c r="C11" s="16">
        <v>8.3774346675269982</v>
      </c>
      <c r="D11" s="16">
        <v>0.16144279076772919</v>
      </c>
      <c r="E11" s="16">
        <v>0.15421725580304449</v>
      </c>
      <c r="F11" s="16">
        <v>0.73427045144466252</v>
      </c>
      <c r="G11" s="16">
        <v>4.0501141047394018</v>
      </c>
      <c r="H11" s="16">
        <v>4.1379367994365976</v>
      </c>
      <c r="I11" s="17">
        <f t="shared" si="0"/>
        <v>9.1411525638216382</v>
      </c>
    </row>
    <row r="12" spans="1:9" x14ac:dyDescent="0.2">
      <c r="A12" s="16">
        <v>3</v>
      </c>
      <c r="B12" s="16">
        <v>2663.854526081539</v>
      </c>
      <c r="C12" s="16">
        <v>8.1634615925622764</v>
      </c>
      <c r="D12" s="16">
        <v>0.21188195901679549</v>
      </c>
      <c r="E12" s="16">
        <v>0.15368086210007059</v>
      </c>
      <c r="F12" s="16">
        <v>0.57322509211792294</v>
      </c>
      <c r="G12" s="16">
        <v>4.081890679078743</v>
      </c>
      <c r="H12" s="16">
        <v>4.1989808873526462</v>
      </c>
      <c r="I12" s="17">
        <f t="shared" si="0"/>
        <v>9.1466759512042568</v>
      </c>
    </row>
    <row r="13" spans="1:9" x14ac:dyDescent="0.2">
      <c r="A13" s="18">
        <v>3</v>
      </c>
      <c r="B13" s="18">
        <v>3000</v>
      </c>
      <c r="C13" s="18">
        <v>8.8000000000000007</v>
      </c>
      <c r="D13" s="18">
        <v>0.16</v>
      </c>
      <c r="E13" s="18">
        <v>0.15387973843526501</v>
      </c>
      <c r="F13" s="18">
        <v>0.73837422830465371</v>
      </c>
      <c r="G13" s="16">
        <v>4.0482521367940052</v>
      </c>
      <c r="H13" s="16">
        <v>4.1404657198962749</v>
      </c>
      <c r="I13" s="17">
        <f t="shared" si="0"/>
        <v>9.1471484849436973</v>
      </c>
    </row>
    <row r="14" spans="1:9" x14ac:dyDescent="0.2">
      <c r="A14" s="18">
        <v>3</v>
      </c>
      <c r="B14" s="18">
        <v>2500</v>
      </c>
      <c r="C14" s="18">
        <v>8.6</v>
      </c>
      <c r="D14" s="18">
        <v>0.16</v>
      </c>
      <c r="E14" s="18">
        <v>0.1532764712057697</v>
      </c>
      <c r="F14" s="18">
        <v>0.73401817425287597</v>
      </c>
      <c r="G14" s="16">
        <v>4.0618541124290557</v>
      </c>
      <c r="H14" s="16">
        <v>4.133645248169608</v>
      </c>
      <c r="I14" s="17">
        <f t="shared" si="0"/>
        <v>9.1478549568054159</v>
      </c>
    </row>
    <row r="15" spans="1:9" x14ac:dyDescent="0.2">
      <c r="A15" s="16">
        <v>3</v>
      </c>
      <c r="B15" s="16">
        <v>2575.012769080744</v>
      </c>
      <c r="C15" s="16">
        <v>8.6046942777306548</v>
      </c>
      <c r="D15" s="16">
        <v>0.21985169413219999</v>
      </c>
      <c r="E15" s="16">
        <v>0.15347199724152999</v>
      </c>
      <c r="F15" s="16">
        <v>0.54300859904743692</v>
      </c>
      <c r="G15" s="16">
        <v>4.0878523572471526</v>
      </c>
      <c r="H15" s="16">
        <v>4.2095429499192454</v>
      </c>
      <c r="I15" s="17">
        <f t="shared" si="0"/>
        <v>9.1487547570595869</v>
      </c>
    </row>
    <row r="16" spans="1:9" x14ac:dyDescent="0.2">
      <c r="A16" s="16">
        <v>3</v>
      </c>
      <c r="B16" s="16">
        <v>2699.6611869982589</v>
      </c>
      <c r="C16" s="16">
        <v>8.4746168811559954</v>
      </c>
      <c r="D16" s="16">
        <v>0.22701918730162379</v>
      </c>
      <c r="E16" s="16">
        <v>0.15354463475016489</v>
      </c>
      <c r="F16" s="16">
        <v>0.52782013983798848</v>
      </c>
      <c r="G16" s="16">
        <v>4.0788712653452439</v>
      </c>
      <c r="H16" s="16">
        <v>4.2224001336857198</v>
      </c>
      <c r="I16" s="17">
        <f t="shared" si="0"/>
        <v>9.149683661500875</v>
      </c>
    </row>
    <row r="17" spans="1:9" x14ac:dyDescent="0.2">
      <c r="A17" s="18">
        <v>3</v>
      </c>
      <c r="B17" s="18">
        <v>3000</v>
      </c>
      <c r="C17" s="18">
        <v>8.6999999999999993</v>
      </c>
      <c r="D17" s="18">
        <v>0.16</v>
      </c>
      <c r="E17" s="18">
        <v>0.15499228035089799</v>
      </c>
      <c r="F17" s="18">
        <v>0.735798935897364</v>
      </c>
      <c r="G17" s="16">
        <v>4.0522449071692881</v>
      </c>
      <c r="H17" s="16">
        <v>4.1411898131973119</v>
      </c>
      <c r="I17" s="17">
        <f t="shared" si="0"/>
        <v>9.1522182176423215</v>
      </c>
    </row>
    <row r="18" spans="1:9" x14ac:dyDescent="0.2">
      <c r="A18" s="18">
        <v>3</v>
      </c>
      <c r="B18" s="18">
        <v>3000</v>
      </c>
      <c r="C18" s="18">
        <v>8.6</v>
      </c>
      <c r="D18" s="18">
        <v>0.16</v>
      </c>
      <c r="E18" s="18">
        <v>0.15538684189326329</v>
      </c>
      <c r="F18" s="18">
        <v>0.74010506473170334</v>
      </c>
      <c r="G18" s="16">
        <v>4.0579964108399924</v>
      </c>
      <c r="H18" s="16">
        <v>4.1348355703760884</v>
      </c>
      <c r="I18" s="17">
        <f t="shared" si="0"/>
        <v>9.1529565319679467</v>
      </c>
    </row>
    <row r="19" spans="1:9" x14ac:dyDescent="0.2">
      <c r="A19" s="24">
        <v>3</v>
      </c>
      <c r="B19" s="24">
        <v>3062.7373478775839</v>
      </c>
      <c r="C19" s="24">
        <v>8.3774794666034449</v>
      </c>
      <c r="D19" s="24">
        <v>0.16144337172310999</v>
      </c>
      <c r="E19" s="24">
        <v>0.19869324890595999</v>
      </c>
      <c r="F19" s="24">
        <v>0.73971720879376601</v>
      </c>
      <c r="G19" s="24">
        <v>4.0211242292788736</v>
      </c>
      <c r="H19" s="24">
        <v>4.1365472213781276</v>
      </c>
      <c r="I19" s="23">
        <f t="shared" si="0"/>
        <v>9.1533560385428689</v>
      </c>
    </row>
    <row r="20" spans="1:9" x14ac:dyDescent="0.2">
      <c r="A20" s="38">
        <v>3</v>
      </c>
      <c r="B20" s="38">
        <v>2621.1598015946111</v>
      </c>
      <c r="C20" s="38">
        <v>9.367517798518568</v>
      </c>
      <c r="D20" s="38">
        <v>0.15984053212954649</v>
      </c>
      <c r="E20" s="38">
        <v>0.21289309890589209</v>
      </c>
      <c r="F20" s="38">
        <v>0.73980698134083855</v>
      </c>
      <c r="G20" s="38">
        <v>4.0209652102464446</v>
      </c>
      <c r="H20" s="38">
        <v>4.1287908481999942</v>
      </c>
      <c r="I20" s="39">
        <f t="shared" si="0"/>
        <v>9.1551983265493941</v>
      </c>
    </row>
    <row r="21" spans="1:9" x14ac:dyDescent="0.2">
      <c r="A21" s="24">
        <v>3</v>
      </c>
      <c r="B21" s="24">
        <v>2799.9976924104599</v>
      </c>
      <c r="C21" s="24">
        <v>8.5999863054616306</v>
      </c>
      <c r="D21" s="24">
        <v>0.160000328446222</v>
      </c>
      <c r="E21" s="24">
        <v>0.20052395562634159</v>
      </c>
      <c r="F21" s="24">
        <v>0.74008834184194061</v>
      </c>
      <c r="G21" s="24">
        <v>4.014317132756883</v>
      </c>
      <c r="H21" s="24">
        <v>4.1412047517660637</v>
      </c>
      <c r="I21" s="25">
        <f t="shared" si="0"/>
        <v>9.1565682139212932</v>
      </c>
    </row>
    <row r="22" spans="1:9" x14ac:dyDescent="0.2">
      <c r="A22" s="26">
        <v>3</v>
      </c>
      <c r="B22" s="26">
        <v>3100</v>
      </c>
      <c r="C22" s="26">
        <v>8.6</v>
      </c>
      <c r="D22" s="26">
        <v>0.16</v>
      </c>
      <c r="E22" s="26">
        <v>0.15521853230945709</v>
      </c>
      <c r="F22" s="26">
        <v>0.73586263857068879</v>
      </c>
      <c r="G22" s="24">
        <v>4.0636215055443428</v>
      </c>
      <c r="H22" s="24">
        <v>4.1353534432440453</v>
      </c>
      <c r="I22" s="25">
        <f t="shared" si="0"/>
        <v>9.1571608713657788</v>
      </c>
    </row>
    <row r="23" spans="1:9" x14ac:dyDescent="0.2">
      <c r="A23" s="26">
        <v>3</v>
      </c>
      <c r="B23" s="26">
        <v>2600</v>
      </c>
      <c r="C23" s="26">
        <v>8.6</v>
      </c>
      <c r="D23" s="26">
        <v>0.16</v>
      </c>
      <c r="E23" s="26">
        <v>0.15218830252151391</v>
      </c>
      <c r="F23" s="26">
        <v>0.74659681991696036</v>
      </c>
      <c r="G23" s="24">
        <v>4.0598254706394279</v>
      </c>
      <c r="H23" s="24">
        <v>4.1365139041640981</v>
      </c>
      <c r="I23" s="25">
        <f t="shared" si="0"/>
        <v>9.1617698961440617</v>
      </c>
    </row>
    <row r="24" spans="1:9" x14ac:dyDescent="0.2">
      <c r="A24" s="29">
        <v>3</v>
      </c>
      <c r="B24" s="29">
        <v>2812.9067716999898</v>
      </c>
      <c r="C24" s="29">
        <v>9.7363029024719552</v>
      </c>
      <c r="D24" s="29">
        <v>0.16239018124521559</v>
      </c>
      <c r="E24" s="29">
        <v>0.21912064693856029</v>
      </c>
      <c r="F24" s="29">
        <v>0.72626811370726951</v>
      </c>
      <c r="G24" s="29">
        <v>4.022830485735212</v>
      </c>
      <c r="H24" s="29">
        <v>4.1345992500322444</v>
      </c>
      <c r="I24" s="31">
        <f t="shared" si="0"/>
        <v>9.1623890553712197</v>
      </c>
    </row>
    <row r="25" spans="1:9" x14ac:dyDescent="0.2">
      <c r="A25" s="26">
        <v>3</v>
      </c>
      <c r="B25" s="26">
        <v>3000</v>
      </c>
      <c r="C25" s="26">
        <v>8</v>
      </c>
      <c r="D25" s="26">
        <v>0.16</v>
      </c>
      <c r="E25" s="26">
        <v>0.15535104531255381</v>
      </c>
      <c r="F25" s="26">
        <v>0.73374417015929616</v>
      </c>
      <c r="G25" s="24">
        <v>4.0633969676277184</v>
      </c>
      <c r="H25" s="24">
        <v>4.1402484801420423</v>
      </c>
      <c r="I25" s="25">
        <f t="shared" si="0"/>
        <v>9.1638070983012376</v>
      </c>
    </row>
    <row r="26" spans="1:9" x14ac:dyDescent="0.2">
      <c r="A26" s="24">
        <v>3</v>
      </c>
      <c r="B26" s="24">
        <v>3062.7471279292722</v>
      </c>
      <c r="C26" s="24">
        <v>8.3273832599634421</v>
      </c>
      <c r="D26" s="24">
        <v>0.158311160270937</v>
      </c>
      <c r="E26" s="24">
        <v>0.1953494022010607</v>
      </c>
      <c r="F26" s="24">
        <v>0.74597988469021903</v>
      </c>
      <c r="G26" s="24">
        <v>4.0265840344508748</v>
      </c>
      <c r="H26" s="24">
        <v>4.1397315674612276</v>
      </c>
      <c r="I26" s="23">
        <f t="shared" si="0"/>
        <v>9.168339754301952</v>
      </c>
    </row>
    <row r="27" spans="1:9" x14ac:dyDescent="0.2">
      <c r="A27" s="16">
        <v>3</v>
      </c>
      <c r="B27" s="16">
        <v>2663.5399817318448</v>
      </c>
      <c r="C27" s="16">
        <v>8.2588118675427964</v>
      </c>
      <c r="D27" s="16">
        <v>0.17130382067289099</v>
      </c>
      <c r="E27" s="16">
        <v>0.15478167869377521</v>
      </c>
      <c r="F27" s="16">
        <v>0.69506498008619122</v>
      </c>
      <c r="G27" s="16">
        <v>4.0850208378916726</v>
      </c>
      <c r="H27" s="16">
        <v>4.1470121576848404</v>
      </c>
      <c r="I27" s="17">
        <f t="shared" si="0"/>
        <v>9.1684030065053435</v>
      </c>
    </row>
    <row r="28" spans="1:9" x14ac:dyDescent="0.2">
      <c r="A28" s="18">
        <v>3</v>
      </c>
      <c r="B28" s="18">
        <v>3000</v>
      </c>
      <c r="C28" s="18">
        <v>9</v>
      </c>
      <c r="D28" s="18">
        <v>0.16</v>
      </c>
      <c r="E28" s="18">
        <v>0.15379337660495979</v>
      </c>
      <c r="F28" s="18">
        <v>0.73433443791726294</v>
      </c>
      <c r="G28" s="16">
        <v>4.0693420360242936</v>
      </c>
      <c r="H28" s="16">
        <v>4.1429635199634998</v>
      </c>
      <c r="I28" s="17">
        <f t="shared" si="0"/>
        <v>9.1761740285110616</v>
      </c>
    </row>
    <row r="29" spans="1:9" x14ac:dyDescent="0.2">
      <c r="A29" s="16">
        <v>3</v>
      </c>
      <c r="B29" s="16">
        <v>2977.4152281434858</v>
      </c>
      <c r="C29" s="16">
        <v>9.0225668062510742</v>
      </c>
      <c r="D29" s="16">
        <v>0.23824914613661721</v>
      </c>
      <c r="E29" s="16">
        <v>0.15297762341926391</v>
      </c>
      <c r="F29" s="16">
        <v>0.52332219282021519</v>
      </c>
      <c r="G29" s="16">
        <v>4.0913846266337606</v>
      </c>
      <c r="H29" s="16">
        <v>4.2281142627348274</v>
      </c>
      <c r="I29" s="17">
        <f t="shared" si="0"/>
        <v>9.1769605061522039</v>
      </c>
    </row>
    <row r="30" spans="1:9" x14ac:dyDescent="0.2">
      <c r="A30" s="42">
        <v>3</v>
      </c>
      <c r="B30" s="42">
        <v>3000</v>
      </c>
      <c r="C30" s="42">
        <v>8.6</v>
      </c>
      <c r="D30" s="42">
        <v>0.16</v>
      </c>
      <c r="E30" s="42">
        <v>0.15451744762234901</v>
      </c>
      <c r="F30" s="42">
        <v>0.73556460688318914</v>
      </c>
      <c r="G30" s="19">
        <v>4.0563853496339188</v>
      </c>
      <c r="H30" s="19">
        <v>4.151907385191997</v>
      </c>
      <c r="I30" s="17">
        <f t="shared" si="0"/>
        <v>9.1771402733190826</v>
      </c>
    </row>
    <row r="31" spans="1:9" x14ac:dyDescent="0.2">
      <c r="A31" s="38">
        <v>3</v>
      </c>
      <c r="B31" s="38">
        <v>3100.0002878250771</v>
      </c>
      <c r="C31" s="38">
        <v>8.5999841357934859</v>
      </c>
      <c r="D31" s="38">
        <v>0.15999924729135179</v>
      </c>
      <c r="E31" s="38">
        <v>0.19898783685798571</v>
      </c>
      <c r="F31" s="38">
        <v>0.73881135841146772</v>
      </c>
      <c r="G31" s="38">
        <v>4.0274545399096322</v>
      </c>
      <c r="H31" s="38">
        <v>4.1459943689148639</v>
      </c>
      <c r="I31" s="39">
        <f t="shared" si="0"/>
        <v>9.1774524266434465</v>
      </c>
    </row>
    <row r="32" spans="1:9" x14ac:dyDescent="0.2">
      <c r="A32" s="18">
        <v>3</v>
      </c>
      <c r="B32" s="18">
        <v>3000</v>
      </c>
      <c r="C32" s="18">
        <v>8.5</v>
      </c>
      <c r="D32" s="18">
        <v>0.16</v>
      </c>
      <c r="E32" s="18">
        <v>0.1560413398136235</v>
      </c>
      <c r="F32" s="18">
        <v>0.73874248204088122</v>
      </c>
      <c r="G32" s="16">
        <v>4.060190847436818</v>
      </c>
      <c r="H32" s="16">
        <v>4.1478131291691689</v>
      </c>
      <c r="I32" s="17">
        <f t="shared" si="0"/>
        <v>9.1792027762703228</v>
      </c>
    </row>
    <row r="33" spans="1:9" x14ac:dyDescent="0.2">
      <c r="A33" s="16">
        <v>3</v>
      </c>
      <c r="B33" s="16">
        <v>2711.7747067282412</v>
      </c>
      <c r="C33" s="16">
        <v>9.3060129917284691</v>
      </c>
      <c r="D33" s="16">
        <v>0.15883698220297141</v>
      </c>
      <c r="E33" s="16">
        <v>0.21170603084509601</v>
      </c>
      <c r="F33" s="16">
        <v>0.74826597556259866</v>
      </c>
      <c r="G33" s="16">
        <v>4.0215624116997564</v>
      </c>
      <c r="H33" s="16">
        <v>4.1381490969539554</v>
      </c>
      <c r="I33" s="22">
        <f t="shared" si="0"/>
        <v>9.1797041584053787</v>
      </c>
    </row>
    <row r="34" spans="1:9" ht="16" customHeight="1" x14ac:dyDescent="0.2">
      <c r="A34" s="18">
        <v>3</v>
      </c>
      <c r="B34" s="18">
        <v>3000</v>
      </c>
      <c r="C34" s="18">
        <v>8.9</v>
      </c>
      <c r="D34" s="18">
        <v>0.16</v>
      </c>
      <c r="E34" s="18">
        <v>0.15484405567321519</v>
      </c>
      <c r="F34" s="18">
        <v>0.73774339574239356</v>
      </c>
      <c r="G34" s="16">
        <v>4.0592594620766569</v>
      </c>
      <c r="H34" s="16">
        <v>4.1512436057936739</v>
      </c>
      <c r="I34" s="17">
        <f t="shared" ref="I34:I65" si="1">SUM(E34:H34)+10*(MAX(E34-0.2,0))^2+10*(MAX(F34-0.75,0))^2+3*(MAX(G34-4,0))^2 +3*(MAX(H34-4,0))^2</f>
        <v>9.1822494557032002</v>
      </c>
    </row>
    <row r="35" spans="1:9" x14ac:dyDescent="0.2">
      <c r="A35" s="16">
        <v>3</v>
      </c>
      <c r="B35" s="16">
        <v>2621.1536760486229</v>
      </c>
      <c r="C35" s="16">
        <v>9.3675113526019622</v>
      </c>
      <c r="D35" s="16">
        <v>0.1598409750012531</v>
      </c>
      <c r="E35" s="16">
        <v>0.15463196072777469</v>
      </c>
      <c r="F35" s="16">
        <v>0.73296078699253719</v>
      </c>
      <c r="G35" s="16">
        <v>4.06896029169003</v>
      </c>
      <c r="H35" s="16">
        <v>4.1472329755117388</v>
      </c>
      <c r="I35" s="17">
        <f t="shared" si="1"/>
        <v>9.1830852276461243</v>
      </c>
    </row>
    <row r="36" spans="1:9" ht="16" customHeight="1" x14ac:dyDescent="0.2">
      <c r="A36" s="18">
        <v>3</v>
      </c>
      <c r="B36" s="18">
        <v>3000</v>
      </c>
      <c r="C36" s="18">
        <v>10</v>
      </c>
      <c r="D36" s="18">
        <v>0.16</v>
      </c>
      <c r="E36" s="18">
        <v>0.15521586983308061</v>
      </c>
      <c r="F36" s="18">
        <v>0.73562985975951456</v>
      </c>
      <c r="G36" s="16">
        <v>4.0617291257784292</v>
      </c>
      <c r="H36" s="16">
        <v>4.1517147043608391</v>
      </c>
      <c r="I36" s="17">
        <f t="shared" si="1"/>
        <v>9.1847730691978615</v>
      </c>
    </row>
    <row r="37" spans="1:9" ht="16" customHeight="1" x14ac:dyDescent="0.2">
      <c r="A37" s="18">
        <v>3</v>
      </c>
      <c r="B37" s="18">
        <v>2900</v>
      </c>
      <c r="C37" s="18">
        <v>8.6</v>
      </c>
      <c r="D37" s="18">
        <v>0.16</v>
      </c>
      <c r="E37" s="18">
        <v>0.15296627069402149</v>
      </c>
      <c r="F37" s="18">
        <v>0.73819829782842472</v>
      </c>
      <c r="G37" s="16">
        <v>4.0569624593137643</v>
      </c>
      <c r="H37" s="16">
        <v>4.1552067668710446</v>
      </c>
      <c r="I37" s="17">
        <f t="shared" si="1"/>
        <v>9.1853353814681604</v>
      </c>
    </row>
    <row r="38" spans="1:9" x14ac:dyDescent="0.2">
      <c r="A38" s="29">
        <v>3</v>
      </c>
      <c r="B38" s="29">
        <v>2858.3924571174662</v>
      </c>
      <c r="C38" s="29">
        <v>8.6143897085953078</v>
      </c>
      <c r="D38" s="29">
        <v>0.24969569688724469</v>
      </c>
      <c r="E38" s="29">
        <v>0.21645279030640821</v>
      </c>
      <c r="F38" s="29">
        <v>0.53121023931575628</v>
      </c>
      <c r="G38" s="29">
        <v>4.0438947122144411</v>
      </c>
      <c r="H38" s="29">
        <v>4.228770323368785</v>
      </c>
      <c r="I38" s="31">
        <f t="shared" si="1"/>
        <v>9.1858228281379972</v>
      </c>
    </row>
    <row r="39" spans="1:9" x14ac:dyDescent="0.2">
      <c r="A39" s="18">
        <v>3</v>
      </c>
      <c r="B39" s="18">
        <v>2700</v>
      </c>
      <c r="C39" s="18">
        <v>8.6</v>
      </c>
      <c r="D39" s="18">
        <v>0.16</v>
      </c>
      <c r="E39" s="18">
        <v>0.1518838350488883</v>
      </c>
      <c r="F39" s="18">
        <v>0.73639567750370105</v>
      </c>
      <c r="G39" s="16">
        <v>4.0654562749149923</v>
      </c>
      <c r="H39" s="16">
        <v>4.1546984028644678</v>
      </c>
      <c r="I39" s="17">
        <f t="shared" si="1"/>
        <v>9.1930825496557418</v>
      </c>
    </row>
    <row r="40" spans="1:9" ht="16" customHeight="1" x14ac:dyDescent="0.2">
      <c r="A40" s="18">
        <v>3</v>
      </c>
      <c r="B40" s="18">
        <v>3000</v>
      </c>
      <c r="C40" s="18">
        <v>10</v>
      </c>
      <c r="D40" s="18">
        <v>0.15</v>
      </c>
      <c r="E40" s="18">
        <v>0.15380770455585629</v>
      </c>
      <c r="F40" s="18">
        <v>0.78246604735172731</v>
      </c>
      <c r="G40" s="16">
        <v>4.0460511483277726</v>
      </c>
      <c r="H40" s="16">
        <v>4.1384643846675608</v>
      </c>
      <c r="I40" s="17">
        <f t="shared" si="1"/>
        <v>9.1952090094603829</v>
      </c>
    </row>
    <row r="41" spans="1:9" x14ac:dyDescent="0.2">
      <c r="A41" s="18">
        <v>3</v>
      </c>
      <c r="B41" s="18">
        <v>2800</v>
      </c>
      <c r="C41" s="18">
        <v>8.6</v>
      </c>
      <c r="D41" s="18">
        <v>0.16</v>
      </c>
      <c r="E41" s="18">
        <v>0.15378164855065821</v>
      </c>
      <c r="F41" s="18">
        <v>0.73734326249242166</v>
      </c>
      <c r="G41" s="16">
        <v>4.0659664557461088</v>
      </c>
      <c r="H41" s="16">
        <v>4.1553125526198178</v>
      </c>
      <c r="I41" s="17">
        <f t="shared" si="1"/>
        <v>9.1978246062639677</v>
      </c>
    </row>
    <row r="42" spans="1:9" x14ac:dyDescent="0.2">
      <c r="A42" s="18">
        <v>3</v>
      </c>
      <c r="B42" s="18">
        <v>3000</v>
      </c>
      <c r="C42" s="18">
        <v>10</v>
      </c>
      <c r="D42" s="18">
        <v>0.25</v>
      </c>
      <c r="E42" s="18">
        <v>0.1567381482957268</v>
      </c>
      <c r="F42" s="18">
        <v>0.52413613771465872</v>
      </c>
      <c r="G42" s="16">
        <v>4.0994731360377186</v>
      </c>
      <c r="H42" s="16">
        <v>4.2321821720441752</v>
      </c>
      <c r="I42" s="17">
        <f t="shared" si="1"/>
        <v>9.2039399915172666</v>
      </c>
    </row>
    <row r="43" spans="1:9" x14ac:dyDescent="0.2">
      <c r="A43" s="16">
        <v>3</v>
      </c>
      <c r="B43" s="16">
        <v>2911.3493520550142</v>
      </c>
      <c r="C43" s="16">
        <v>9.7043807252801901</v>
      </c>
      <c r="D43" s="16">
        <v>0.1482426969216859</v>
      </c>
      <c r="E43" s="16">
        <v>0.15351445932543839</v>
      </c>
      <c r="F43" s="16">
        <v>0.78813214581279123</v>
      </c>
      <c r="G43" s="16">
        <v>4.0649443023961069</v>
      </c>
      <c r="H43" s="16">
        <v>4.1414409860817774</v>
      </c>
      <c r="I43" s="17">
        <f t="shared" si="1"/>
        <v>9.2352424439315008</v>
      </c>
    </row>
    <row r="44" spans="1:9" ht="16" customHeight="1" x14ac:dyDescent="0.2">
      <c r="A44" s="16">
        <v>3</v>
      </c>
      <c r="B44" s="16">
        <v>2911.3493520550142</v>
      </c>
      <c r="C44" s="16">
        <v>9.7043807252801901</v>
      </c>
      <c r="D44" s="16">
        <v>0.1482426969216859</v>
      </c>
      <c r="E44" s="16">
        <v>0.1545690425937836</v>
      </c>
      <c r="F44" s="16">
        <v>0.79096066559657707</v>
      </c>
      <c r="G44" s="16">
        <v>4.0740994835370019</v>
      </c>
      <c r="H44" s="16">
        <v>4.1371687845100924</v>
      </c>
      <c r="I44" s="17">
        <f t="shared" si="1"/>
        <v>9.2464937642118823</v>
      </c>
    </row>
    <row r="45" spans="1:9" x14ac:dyDescent="0.2">
      <c r="A45" s="29">
        <v>3</v>
      </c>
      <c r="B45" s="29">
        <v>2858.4309647727082</v>
      </c>
      <c r="C45" s="29">
        <v>8.6360020711424106</v>
      </c>
      <c r="D45" s="29">
        <v>0.2678416193789645</v>
      </c>
      <c r="E45" s="29">
        <v>0.21526840411899381</v>
      </c>
      <c r="F45" s="29">
        <v>0.53137463545474084</v>
      </c>
      <c r="G45" s="29">
        <v>4.0441680169430354</v>
      </c>
      <c r="H45" s="29">
        <v>4.2723380672395583</v>
      </c>
      <c r="I45" s="31">
        <f t="shared" si="1"/>
        <v>9.2938368751651144</v>
      </c>
    </row>
    <row r="46" spans="1:9" x14ac:dyDescent="0.2">
      <c r="A46" s="16">
        <v>3</v>
      </c>
      <c r="B46" s="16">
        <v>2682.888136523406</v>
      </c>
      <c r="C46" s="16">
        <v>8.1381455037129058</v>
      </c>
      <c r="D46" s="16">
        <v>0.26430165826462149</v>
      </c>
      <c r="E46" s="16">
        <v>0.15415522733661011</v>
      </c>
      <c r="F46" s="16">
        <v>0.52766186249913671</v>
      </c>
      <c r="G46" s="16">
        <v>4.0945739137498087</v>
      </c>
      <c r="H46" s="16">
        <v>4.2747768771330206</v>
      </c>
      <c r="I46" s="17">
        <f t="shared" si="1"/>
        <v>9.3045075528253705</v>
      </c>
    </row>
    <row r="47" spans="1:9" ht="16" customHeight="1" x14ac:dyDescent="0.2">
      <c r="A47" s="16">
        <v>3</v>
      </c>
      <c r="B47" s="20">
        <v>2567.3452000000002</v>
      </c>
      <c r="C47" s="16">
        <v>8.9052119300000001</v>
      </c>
      <c r="D47" s="16">
        <v>0.287318395</v>
      </c>
      <c r="E47" s="16">
        <v>0.2226929508105262</v>
      </c>
      <c r="F47" s="16">
        <v>0.52026432392360755</v>
      </c>
      <c r="G47" s="16">
        <v>4.0464617013842847</v>
      </c>
      <c r="H47" s="16">
        <v>4.2989072284470859</v>
      </c>
      <c r="I47" s="17">
        <f t="shared" si="1"/>
        <v>9.3679885674707162</v>
      </c>
    </row>
    <row r="48" spans="1:9" x14ac:dyDescent="0.2">
      <c r="A48" s="16">
        <v>3</v>
      </c>
      <c r="B48" s="16">
        <v>2858.4205491602552</v>
      </c>
      <c r="C48" s="16">
        <v>8.6359355802623607</v>
      </c>
      <c r="D48" s="16">
        <v>0.26784415375474813</v>
      </c>
      <c r="E48" s="16">
        <v>0.1528720427247563</v>
      </c>
      <c r="F48" s="16">
        <v>0.52497438463486157</v>
      </c>
      <c r="G48" s="16">
        <v>4.1153750569020424</v>
      </c>
      <c r="H48" s="16">
        <v>4.2889203954926796</v>
      </c>
      <c r="I48" s="17">
        <f t="shared" si="1"/>
        <v>9.3725010758147267</v>
      </c>
    </row>
    <row r="49" spans="1:9" ht="16" customHeight="1" x14ac:dyDescent="0.2">
      <c r="A49" s="27">
        <v>3</v>
      </c>
      <c r="B49" s="27">
        <v>2499.9736469899822</v>
      </c>
      <c r="C49" s="27">
        <v>8.6660637972832255</v>
      </c>
      <c r="D49" s="27">
        <v>0.13790585409968301</v>
      </c>
      <c r="E49" s="27">
        <v>0.21251163400475431</v>
      </c>
      <c r="F49" s="27">
        <v>0.85230477129951776</v>
      </c>
      <c r="G49" s="27">
        <v>4.0036192009522482</v>
      </c>
      <c r="H49" s="27">
        <v>4.1454813765337306</v>
      </c>
      <c r="I49" s="32">
        <f t="shared" si="1"/>
        <v>9.3836788435524543</v>
      </c>
    </row>
    <row r="50" spans="1:9" x14ac:dyDescent="0.2">
      <c r="A50" s="16">
        <v>3</v>
      </c>
      <c r="B50" s="16">
        <v>2739.420645398985</v>
      </c>
      <c r="C50" s="16">
        <v>9.6014307341190364</v>
      </c>
      <c r="D50" s="16">
        <v>0.13563786210503409</v>
      </c>
      <c r="E50" s="16">
        <v>0.15695384394698569</v>
      </c>
      <c r="F50" s="16">
        <v>0.85745818471793278</v>
      </c>
      <c r="G50" s="16">
        <v>4.033551113037583</v>
      </c>
      <c r="H50" s="16">
        <v>4.1499134703729901</v>
      </c>
      <c r="I50" s="17">
        <f t="shared" si="1"/>
        <v>9.3841484040602285</v>
      </c>
    </row>
    <row r="51" spans="1:9" x14ac:dyDescent="0.2">
      <c r="A51" s="16">
        <v>3</v>
      </c>
      <c r="B51" s="16">
        <v>2899.9034796453921</v>
      </c>
      <c r="C51" s="16">
        <v>8.9290852359405299</v>
      </c>
      <c r="D51" s="16">
        <v>0.26507857424223452</v>
      </c>
      <c r="E51" s="16">
        <v>0.15587944051560659</v>
      </c>
      <c r="F51" s="16">
        <v>0.52277633944828761</v>
      </c>
      <c r="G51" s="16">
        <v>4.1087200486270117</v>
      </c>
      <c r="H51" s="16">
        <v>4.2971016304803591</v>
      </c>
      <c r="I51" s="17">
        <f t="shared" si="1"/>
        <v>9.3847457424939087</v>
      </c>
    </row>
    <row r="52" spans="1:9" ht="16" customHeight="1" x14ac:dyDescent="0.2">
      <c r="A52" s="16">
        <v>3</v>
      </c>
      <c r="B52" s="20">
        <v>2567.35722654338</v>
      </c>
      <c r="C52" s="20">
        <v>8.9602243630473701</v>
      </c>
      <c r="D52" s="20">
        <v>0.276057857723575</v>
      </c>
      <c r="E52" s="16">
        <v>0.2263409257909475</v>
      </c>
      <c r="F52" s="16">
        <v>0.52642886787110221</v>
      </c>
      <c r="G52" s="16">
        <v>4.0454695325641996</v>
      </c>
      <c r="H52" s="16">
        <v>4.3032101999779853</v>
      </c>
      <c r="I52" s="17">
        <f t="shared" si="1"/>
        <v>9.3903996812063664</v>
      </c>
    </row>
    <row r="53" spans="1:9" x14ac:dyDescent="0.2">
      <c r="A53" s="13">
        <v>3</v>
      </c>
      <c r="B53" s="13">
        <v>3020.555708458352</v>
      </c>
      <c r="C53" s="13">
        <v>8.817736848650922</v>
      </c>
      <c r="D53" s="13">
        <v>0.27622487672345469</v>
      </c>
      <c r="E53" s="13">
        <v>0.1547679165128874</v>
      </c>
      <c r="F53" s="13">
        <v>0.53110213867779121</v>
      </c>
      <c r="G53" s="13">
        <v>4.1053349401179391</v>
      </c>
      <c r="H53" s="13">
        <v>4.2989163361681717</v>
      </c>
      <c r="I53" s="14">
        <f t="shared" si="1"/>
        <v>9.3914606083903518</v>
      </c>
    </row>
    <row r="54" spans="1:9" x14ac:dyDescent="0.2">
      <c r="A54" s="13">
        <v>3</v>
      </c>
      <c r="B54" s="13">
        <v>2740.2069748110812</v>
      </c>
      <c r="C54" s="13">
        <v>8.8269745716912453</v>
      </c>
      <c r="D54" s="13">
        <v>0.27452426207393149</v>
      </c>
      <c r="E54" s="13">
        <v>0.15561332876471551</v>
      </c>
      <c r="F54" s="13">
        <v>0.52757563509200622</v>
      </c>
      <c r="G54" s="13">
        <v>4.095509701324711</v>
      </c>
      <c r="H54" s="13">
        <v>4.3055251098237273</v>
      </c>
      <c r="I54" s="14">
        <f t="shared" si="1"/>
        <v>9.3916268623449692</v>
      </c>
    </row>
    <row r="55" spans="1:9" x14ac:dyDescent="0.2">
      <c r="A55" s="13">
        <v>3</v>
      </c>
      <c r="B55" s="13">
        <v>3019.4618912440501</v>
      </c>
      <c r="C55" s="13">
        <v>8.8197086101367113</v>
      </c>
      <c r="D55" s="13">
        <v>0.27601066524871198</v>
      </c>
      <c r="E55" s="13">
        <v>0.15247143971122379</v>
      </c>
      <c r="F55" s="13">
        <v>0.52172892956879835</v>
      </c>
      <c r="G55" s="13">
        <v>4.0814606949273147</v>
      </c>
      <c r="H55" s="13">
        <v>4.317735959755101</v>
      </c>
      <c r="I55" s="14">
        <f t="shared" si="1"/>
        <v>9.3961729787810491</v>
      </c>
    </row>
    <row r="56" spans="1:9" x14ac:dyDescent="0.2">
      <c r="A56" s="13">
        <v>3</v>
      </c>
      <c r="B56" s="13">
        <v>2567.347060392653</v>
      </c>
      <c r="C56" s="13">
        <v>8.9602482944320148</v>
      </c>
      <c r="D56" s="13">
        <v>0.27605459121150228</v>
      </c>
      <c r="E56" s="13">
        <v>0.1517666150577352</v>
      </c>
      <c r="F56" s="13">
        <v>0.52607237698998732</v>
      </c>
      <c r="G56" s="13">
        <v>4.0975856713130234</v>
      </c>
      <c r="H56" s="13">
        <v>4.3161658623925661</v>
      </c>
      <c r="I56" s="14">
        <f t="shared" si="1"/>
        <v>9.4200419731174563</v>
      </c>
    </row>
    <row r="57" spans="1:9" x14ac:dyDescent="0.2">
      <c r="A57" s="12">
        <v>3</v>
      </c>
      <c r="B57" s="12">
        <v>3000</v>
      </c>
      <c r="C57" s="12">
        <v>10</v>
      </c>
      <c r="D57" s="12">
        <v>0.3</v>
      </c>
      <c r="E57" s="12">
        <v>0.15525102322819009</v>
      </c>
      <c r="F57" s="12">
        <v>0.53035584455315909</v>
      </c>
      <c r="G57" s="13">
        <v>4.1014142987509903</v>
      </c>
      <c r="H57" s="13">
        <v>4.3377933616965887</v>
      </c>
      <c r="I57" s="14">
        <f t="shared" si="1"/>
        <v>9.4979821738212404</v>
      </c>
    </row>
    <row r="58" spans="1:9" x14ac:dyDescent="0.2">
      <c r="A58" s="13">
        <v>3</v>
      </c>
      <c r="B58" s="13">
        <v>2663.3761150401838</v>
      </c>
      <c r="C58" s="13">
        <v>7.9673185826289448</v>
      </c>
      <c r="D58" s="13">
        <v>0.29403859403955218</v>
      </c>
      <c r="E58" s="13">
        <v>0.15556920072306321</v>
      </c>
      <c r="F58" s="13">
        <v>0.53165338391456984</v>
      </c>
      <c r="G58" s="13">
        <v>4.0937857299872142</v>
      </c>
      <c r="H58" s="13">
        <v>4.3419282761457429</v>
      </c>
      <c r="I58" s="14">
        <f t="shared" si="1"/>
        <v>9.5000687183022912</v>
      </c>
    </row>
    <row r="59" spans="1:9" x14ac:dyDescent="0.2">
      <c r="A59" s="13">
        <v>3</v>
      </c>
      <c r="B59" s="13">
        <v>2663.3761150401838</v>
      </c>
      <c r="C59" s="13">
        <v>7.9673185826289448</v>
      </c>
      <c r="D59" s="13">
        <v>0.29403859403955218</v>
      </c>
      <c r="E59" s="13">
        <v>0.15394676021032211</v>
      </c>
      <c r="F59" s="13">
        <v>0.51956230902598266</v>
      </c>
      <c r="G59" s="13">
        <v>4.122152795472604</v>
      </c>
      <c r="H59" s="13">
        <v>4.3455936048211043</v>
      </c>
      <c r="I59" s="14">
        <f t="shared" si="1"/>
        <v>9.5443242049350658</v>
      </c>
    </row>
    <row r="60" spans="1:9" x14ac:dyDescent="0.2">
      <c r="A60" s="12">
        <v>3</v>
      </c>
      <c r="B60" s="12">
        <v>3000</v>
      </c>
      <c r="C60" s="12">
        <v>10</v>
      </c>
      <c r="D60" s="12">
        <v>0.3</v>
      </c>
      <c r="E60" s="12">
        <v>0.155224474043727</v>
      </c>
      <c r="F60" s="12">
        <v>0.51868410562909162</v>
      </c>
      <c r="G60" s="13">
        <v>4.0958896830207783</v>
      </c>
      <c r="H60" s="13">
        <v>4.3696754134039946</v>
      </c>
      <c r="I60" s="14">
        <f t="shared" si="1"/>
        <v>9.5770379038533093</v>
      </c>
    </row>
    <row r="61" spans="1:9" x14ac:dyDescent="0.2">
      <c r="A61" s="38">
        <v>3</v>
      </c>
      <c r="B61" s="38">
        <v>3037.8489983929239</v>
      </c>
      <c r="C61" s="38">
        <v>8.3349414748213047</v>
      </c>
      <c r="D61" s="38">
        <v>0.3193974812084488</v>
      </c>
      <c r="E61" s="38">
        <v>0.21321092718372631</v>
      </c>
      <c r="F61" s="38">
        <v>0.53103865485222412</v>
      </c>
      <c r="G61" s="38">
        <v>4.0588020940834646</v>
      </c>
      <c r="H61" s="38">
        <v>4.3932749542653644</v>
      </c>
      <c r="I61" s="39">
        <f t="shared" si="1"/>
        <v>9.6724405441183912</v>
      </c>
    </row>
    <row r="62" spans="1:9" x14ac:dyDescent="0.2">
      <c r="A62" s="13">
        <v>3</v>
      </c>
      <c r="B62" s="13">
        <v>3037.8259830031652</v>
      </c>
      <c r="C62" s="13">
        <v>8.3349344028667893</v>
      </c>
      <c r="D62" s="13">
        <v>0.31939786199108439</v>
      </c>
      <c r="E62" s="13">
        <v>0.1531173154819451</v>
      </c>
      <c r="F62" s="13">
        <v>0.52152144372652609</v>
      </c>
      <c r="G62" s="13">
        <v>4.1063322950309109</v>
      </c>
      <c r="H62" s="13">
        <v>4.4092193004482532</v>
      </c>
      <c r="I62" s="14">
        <f t="shared" si="1"/>
        <v>9.7264913331653293</v>
      </c>
    </row>
    <row r="63" spans="1:9" x14ac:dyDescent="0.2">
      <c r="A63" s="12">
        <v>3</v>
      </c>
      <c r="B63" s="12">
        <v>3000</v>
      </c>
      <c r="C63" s="12">
        <v>10</v>
      </c>
      <c r="D63" s="12">
        <v>0.12</v>
      </c>
      <c r="E63" s="12">
        <v>0.15557879216872239</v>
      </c>
      <c r="F63" s="12">
        <v>0.96039347238331985</v>
      </c>
      <c r="G63" s="13">
        <v>3.9966888354483241</v>
      </c>
      <c r="H63" s="13">
        <v>4.1572515771930432</v>
      </c>
      <c r="I63" s="14">
        <f t="shared" si="1"/>
        <v>9.7867509849976173</v>
      </c>
    </row>
    <row r="64" spans="1:9" x14ac:dyDescent="0.2">
      <c r="A64" s="13">
        <v>3</v>
      </c>
      <c r="B64" s="13">
        <v>2574.6580638294949</v>
      </c>
      <c r="C64" s="13">
        <v>8.7052126682383122</v>
      </c>
      <c r="D64" s="13">
        <v>0.34032404298640501</v>
      </c>
      <c r="E64" s="13">
        <v>0.15575802849711409</v>
      </c>
      <c r="F64" s="13">
        <v>0.5312522769794108</v>
      </c>
      <c r="G64" s="13">
        <v>4.1081721068970696</v>
      </c>
      <c r="H64" s="13">
        <v>4.4331490954989397</v>
      </c>
      <c r="I64" s="14">
        <f t="shared" si="1"/>
        <v>9.8262895387988358</v>
      </c>
    </row>
    <row r="65" spans="1:9" x14ac:dyDescent="0.2">
      <c r="A65" s="13">
        <v>3</v>
      </c>
      <c r="B65" s="13">
        <v>2879.849219097955</v>
      </c>
      <c r="C65" s="13">
        <v>8.4326056199707047</v>
      </c>
      <c r="D65" s="13">
        <v>0.36013021674185652</v>
      </c>
      <c r="E65" s="13">
        <v>0.15241785672183991</v>
      </c>
      <c r="F65" s="13">
        <v>0.51875369709541497</v>
      </c>
      <c r="G65" s="13">
        <v>4.1171296193236246</v>
      </c>
      <c r="H65" s="13">
        <v>4.471603085382263</v>
      </c>
      <c r="I65" s="14">
        <f t="shared" si="1"/>
        <v>9.9682907121180442</v>
      </c>
    </row>
    <row r="66" spans="1:9" x14ac:dyDescent="0.2">
      <c r="A66" s="13">
        <v>3</v>
      </c>
      <c r="B66" s="13">
        <v>2575.1214264335749</v>
      </c>
      <c r="C66" s="13">
        <v>8.465134289873145</v>
      </c>
      <c r="D66" s="13">
        <v>0.114560741991427</v>
      </c>
      <c r="E66" s="13">
        <v>0.1538665275500582</v>
      </c>
      <c r="F66" s="13">
        <v>1.0025450682873509</v>
      </c>
      <c r="G66" s="13">
        <v>4.0029458060865313</v>
      </c>
      <c r="H66" s="13">
        <v>4.1561865376837908</v>
      </c>
      <c r="I66" s="14">
        <f t="shared" ref="I66:I92" si="2">SUM(E66:H66)+10*(MAX(E66-0.2,0))^2+10*(MAX(F66-0.75,0))^2+3*(MAX(G66-4,0))^2 +3*(MAX(H66-4,0))^2</f>
        <v>10.026542791751808</v>
      </c>
    </row>
    <row r="67" spans="1:9" x14ac:dyDescent="0.2">
      <c r="A67" s="13">
        <v>3</v>
      </c>
      <c r="B67" s="13">
        <v>2877.933601664613</v>
      </c>
      <c r="C67" s="13">
        <v>9.8318288086528405</v>
      </c>
      <c r="D67" s="13">
        <v>0.35302803578631259</v>
      </c>
      <c r="E67" s="13">
        <v>0.15725113264023899</v>
      </c>
      <c r="F67" s="13">
        <v>0.52588798241506396</v>
      </c>
      <c r="G67" s="13">
        <v>4.1005501542654699</v>
      </c>
      <c r="H67" s="13">
        <v>4.4996584847635308</v>
      </c>
      <c r="I67" s="14">
        <f t="shared" si="2"/>
        <v>10.062654558841295</v>
      </c>
    </row>
    <row r="68" spans="1:9" x14ac:dyDescent="0.2">
      <c r="A68" s="12">
        <v>3</v>
      </c>
      <c r="B68" s="12">
        <v>3000</v>
      </c>
      <c r="C68" s="12">
        <v>10</v>
      </c>
      <c r="D68" s="12">
        <v>0.11</v>
      </c>
      <c r="E68" s="12">
        <v>0.1535026006030876</v>
      </c>
      <c r="F68" s="12">
        <v>1.0388917570188081</v>
      </c>
      <c r="G68" s="13">
        <v>3.971965778256898</v>
      </c>
      <c r="H68" s="13">
        <v>4.1556703952227867</v>
      </c>
      <c r="I68" s="14">
        <f t="shared" si="2"/>
        <v>10.227314819682176</v>
      </c>
    </row>
    <row r="69" spans="1:9" ht="16" customHeight="1" x14ac:dyDescent="0.2">
      <c r="A69" s="13">
        <v>3</v>
      </c>
      <c r="B69" s="13">
        <v>2984.6565356916208</v>
      </c>
      <c r="C69" s="13">
        <v>9.2592286878137156</v>
      </c>
      <c r="D69" s="13">
        <v>0.38186103084864831</v>
      </c>
      <c r="E69" s="13">
        <v>0.1542965307002975</v>
      </c>
      <c r="F69" s="13">
        <v>0.53029751151550242</v>
      </c>
      <c r="G69" s="13">
        <v>4.1023291400997532</v>
      </c>
      <c r="H69" s="13">
        <v>4.5401366172963256</v>
      </c>
      <c r="I69" s="14">
        <f t="shared" si="2"/>
        <v>10.233716254385495</v>
      </c>
    </row>
    <row r="70" spans="1:9" ht="16" customHeight="1" x14ac:dyDescent="0.2">
      <c r="A70" s="13">
        <v>3</v>
      </c>
      <c r="B70" s="13">
        <v>2733.3003916589319</v>
      </c>
      <c r="C70" s="13">
        <v>9.4434678957956688</v>
      </c>
      <c r="D70" s="13">
        <v>0.39377433741002588</v>
      </c>
      <c r="E70" s="13">
        <v>0.15511337415934379</v>
      </c>
      <c r="F70" s="13">
        <v>0.52809418130423325</v>
      </c>
      <c r="G70" s="13">
        <v>4.0997212676717476</v>
      </c>
      <c r="H70" s="13">
        <v>4.570589719964409</v>
      </c>
      <c r="I70" s="14">
        <f t="shared" si="2"/>
        <v>10.360069422365102</v>
      </c>
    </row>
    <row r="71" spans="1:9" x14ac:dyDescent="0.2">
      <c r="A71" s="40">
        <v>3</v>
      </c>
      <c r="B71" s="40">
        <v>2733.1704501839322</v>
      </c>
      <c r="C71" s="40">
        <v>9.4303569563862979</v>
      </c>
      <c r="D71" s="40">
        <v>0.39842701904349492</v>
      </c>
      <c r="E71" s="40">
        <v>0.23791747211404471</v>
      </c>
      <c r="F71" s="40">
        <v>0.5342141003699874</v>
      </c>
      <c r="G71" s="40">
        <v>4.0601428896962757</v>
      </c>
      <c r="H71" s="40">
        <v>4.561046687511018</v>
      </c>
      <c r="I71" s="44">
        <f t="shared" si="2"/>
        <v>10.362870154850832</v>
      </c>
    </row>
    <row r="72" spans="1:9" x14ac:dyDescent="0.2">
      <c r="A72" s="28">
        <v>3</v>
      </c>
      <c r="B72" s="28">
        <v>2951.399054026906</v>
      </c>
      <c r="C72" s="43">
        <v>9.8979451343498042</v>
      </c>
      <c r="D72" s="28">
        <v>0.39726683624859549</v>
      </c>
      <c r="E72" s="28">
        <v>0.2385481546811119</v>
      </c>
      <c r="F72" s="28">
        <v>0.53692764943456739</v>
      </c>
      <c r="G72" s="28">
        <v>4.0693899994516931</v>
      </c>
      <c r="H72" s="28">
        <v>4.5823291986114798</v>
      </c>
      <c r="I72" s="30">
        <f t="shared" si="2"/>
        <v>10.473821407210224</v>
      </c>
    </row>
    <row r="73" spans="1:9" x14ac:dyDescent="0.2">
      <c r="A73" s="13">
        <v>3</v>
      </c>
      <c r="B73" s="13">
        <v>2951.3914794222019</v>
      </c>
      <c r="C73" s="13">
        <v>9.898037498654821</v>
      </c>
      <c r="D73" s="13">
        <v>0.39726793612717121</v>
      </c>
      <c r="E73" s="13">
        <v>0.15373387873702599</v>
      </c>
      <c r="F73" s="13">
        <v>0.52261298168191272</v>
      </c>
      <c r="G73" s="13">
        <v>4.1096259356424873</v>
      </c>
      <c r="H73" s="13">
        <v>4.5971360440368869</v>
      </c>
      <c r="I73" s="21">
        <f t="shared" si="2"/>
        <v>10.488876742658855</v>
      </c>
    </row>
    <row r="74" spans="1:9" x14ac:dyDescent="0.2">
      <c r="A74" s="13">
        <v>3</v>
      </c>
      <c r="B74" s="13">
        <v>2835.843246355656</v>
      </c>
      <c r="C74" s="13">
        <v>9.0753783445345757</v>
      </c>
      <c r="D74" s="13">
        <v>0.10640193176729509</v>
      </c>
      <c r="E74" s="13">
        <v>0.1538269948427482</v>
      </c>
      <c r="F74" s="13">
        <v>1.070125579761823</v>
      </c>
      <c r="G74" s="13">
        <v>3.97646796486237</v>
      </c>
      <c r="H74" s="13">
        <v>4.1736579435811683</v>
      </c>
      <c r="I74" s="21">
        <f t="shared" si="2"/>
        <v>10.489353595333062</v>
      </c>
    </row>
    <row r="75" spans="1:9" x14ac:dyDescent="0.2">
      <c r="A75" s="29">
        <v>3</v>
      </c>
      <c r="B75" s="29">
        <v>2835.8360248105469</v>
      </c>
      <c r="C75" s="29">
        <v>9.0752913448157084</v>
      </c>
      <c r="D75" s="29">
        <v>0.106401383630501</v>
      </c>
      <c r="E75" s="29">
        <v>0.20124527370231449</v>
      </c>
      <c r="F75" s="29">
        <v>1.07367770199992</v>
      </c>
      <c r="G75" s="29">
        <v>3.9787054794390579</v>
      </c>
      <c r="H75" s="29">
        <v>4.1530590180262577</v>
      </c>
      <c r="I75" s="45">
        <f t="shared" si="2"/>
        <v>10.524656716950465</v>
      </c>
    </row>
    <row r="76" spans="1:9" x14ac:dyDescent="0.2">
      <c r="A76" s="13">
        <v>3</v>
      </c>
      <c r="B76" s="13">
        <v>2526.128334832531</v>
      </c>
      <c r="C76" s="13">
        <v>8.4150915229932153</v>
      </c>
      <c r="D76" s="13">
        <v>0.100871075681712</v>
      </c>
      <c r="E76" s="13">
        <v>0.15435361571669581</v>
      </c>
      <c r="F76" s="13">
        <v>1.112368203313566</v>
      </c>
      <c r="G76" s="13">
        <v>3.957596971789247</v>
      </c>
      <c r="H76" s="13">
        <v>4.1613460505515949</v>
      </c>
      <c r="I76" s="21">
        <f t="shared" si="2"/>
        <v>10.776869633183916</v>
      </c>
    </row>
    <row r="77" spans="1:9" x14ac:dyDescent="0.2">
      <c r="A77" s="40">
        <v>3</v>
      </c>
      <c r="B77" s="40">
        <v>2739.8083436064858</v>
      </c>
      <c r="C77" s="40">
        <v>9.4522605696726405</v>
      </c>
      <c r="D77" s="40">
        <v>0.10253283783613749</v>
      </c>
      <c r="E77" s="40">
        <v>0.2027952738489408</v>
      </c>
      <c r="F77" s="40">
        <v>1.108288538026269</v>
      </c>
      <c r="G77" s="40">
        <v>3.966027232472082</v>
      </c>
      <c r="H77" s="40">
        <v>4.1499379055187573</v>
      </c>
      <c r="I77" s="41">
        <f t="shared" si="2"/>
        <v>10.778277976769022</v>
      </c>
    </row>
    <row r="78" spans="1:9" x14ac:dyDescent="0.2">
      <c r="A78" s="13">
        <v>3</v>
      </c>
      <c r="B78" s="13">
        <v>2500.0053861945398</v>
      </c>
      <c r="C78" s="13">
        <v>8.5935489450269831</v>
      </c>
      <c r="D78" s="13">
        <v>0.43811020182944421</v>
      </c>
      <c r="E78" s="13">
        <v>0.15546223937990941</v>
      </c>
      <c r="F78" s="13">
        <v>0.52252921420228704</v>
      </c>
      <c r="G78" s="13">
        <v>4.103292169391743</v>
      </c>
      <c r="H78" s="13">
        <v>4.6731146021021592</v>
      </c>
      <c r="I78" s="21">
        <f t="shared" si="2"/>
        <v>10.845655844538499</v>
      </c>
    </row>
    <row r="79" spans="1:9" x14ac:dyDescent="0.2">
      <c r="A79" s="12">
        <v>3</v>
      </c>
      <c r="B79" s="12">
        <v>3000</v>
      </c>
      <c r="C79" s="12">
        <v>10</v>
      </c>
      <c r="D79" s="12">
        <v>0.1</v>
      </c>
      <c r="E79" s="12">
        <v>0.15370274898323649</v>
      </c>
      <c r="F79" s="12">
        <v>1.121019151301859</v>
      </c>
      <c r="G79" s="13">
        <v>3.9745690237190821</v>
      </c>
      <c r="H79" s="13">
        <v>4.1592328222280566</v>
      </c>
      <c r="I79" s="21">
        <f t="shared" si="2"/>
        <v>10.861141127583887</v>
      </c>
    </row>
    <row r="80" spans="1:9" x14ac:dyDescent="0.2">
      <c r="A80" s="28">
        <v>3</v>
      </c>
      <c r="B80" s="28">
        <v>2526.1063893884152</v>
      </c>
      <c r="C80" s="28">
        <v>8.4151166545204408</v>
      </c>
      <c r="D80" s="28">
        <v>0.1008718623787269</v>
      </c>
      <c r="E80" s="28">
        <v>0.2256347885931248</v>
      </c>
      <c r="F80" s="28">
        <v>1.128254242026941</v>
      </c>
      <c r="G80" s="28">
        <v>3.9535451318408059</v>
      </c>
      <c r="H80" s="28">
        <v>4.1567483082333272</v>
      </c>
      <c r="I80" s="33">
        <f t="shared" si="2"/>
        <v>10.975226707072128</v>
      </c>
    </row>
    <row r="81" spans="1:11" x14ac:dyDescent="0.2">
      <c r="A81" s="13">
        <v>3</v>
      </c>
      <c r="B81" s="13">
        <v>2959.4960249617902</v>
      </c>
      <c r="C81" s="13">
        <v>9.7388191294077906</v>
      </c>
      <c r="D81" s="13">
        <v>9.2015048793461285E-2</v>
      </c>
      <c r="E81" s="13">
        <v>0.1547498409337085</v>
      </c>
      <c r="F81" s="13">
        <v>1.2021094991635899</v>
      </c>
      <c r="G81" s="13">
        <v>3.9302242417081561</v>
      </c>
      <c r="H81" s="13">
        <v>4.1561262847043894</v>
      </c>
      <c r="I81" s="21">
        <f t="shared" si="2"/>
        <v>11.560366109176153</v>
      </c>
    </row>
    <row r="82" spans="1:11" x14ac:dyDescent="0.2">
      <c r="A82" s="13">
        <v>3</v>
      </c>
      <c r="B82" s="13">
        <v>2959.4983576816339</v>
      </c>
      <c r="C82" s="13">
        <v>9.7372204956274757</v>
      </c>
      <c r="D82" s="13">
        <v>9.0764199564678308E-2</v>
      </c>
      <c r="E82" s="13">
        <v>0.1543135563357711</v>
      </c>
      <c r="F82" s="13">
        <v>1.223863715025105</v>
      </c>
      <c r="G82" s="13">
        <v>3.9227357619527812</v>
      </c>
      <c r="H82" s="13">
        <v>4.1650164934355072</v>
      </c>
      <c r="I82" s="21">
        <f t="shared" si="2"/>
        <v>11.793089060240355</v>
      </c>
    </row>
    <row r="83" spans="1:11" x14ac:dyDescent="0.2">
      <c r="A83" s="12">
        <v>3</v>
      </c>
      <c r="B83" s="12">
        <v>3000</v>
      </c>
      <c r="C83" s="12">
        <v>10</v>
      </c>
      <c r="D83" s="12">
        <v>0.09</v>
      </c>
      <c r="E83" s="12">
        <v>0.154280073895459</v>
      </c>
      <c r="F83" s="12">
        <v>1.231968462758563</v>
      </c>
      <c r="G83" s="13">
        <v>3.9180797494129629</v>
      </c>
      <c r="H83" s="13">
        <v>4.1607782814835517</v>
      </c>
      <c r="I83" s="21">
        <f t="shared" si="2"/>
        <v>11.865591525879474</v>
      </c>
    </row>
    <row r="84" spans="1:11" x14ac:dyDescent="0.2">
      <c r="A84" s="16">
        <v>3</v>
      </c>
      <c r="B84" s="16">
        <v>2739.8387383770901</v>
      </c>
      <c r="C84" s="16">
        <v>9.6267230272969897</v>
      </c>
      <c r="D84" s="16">
        <v>0.539178704161555</v>
      </c>
      <c r="E84" s="16">
        <v>0.24095623989891529</v>
      </c>
      <c r="F84" s="16">
        <v>0.5245514893620733</v>
      </c>
      <c r="G84" s="16">
        <v>4.1113042055877793</v>
      </c>
      <c r="H84" s="16">
        <v>4.9052748566724791</v>
      </c>
      <c r="I84" s="16">
        <f t="shared" si="2"/>
        <v>12.294594504302534</v>
      </c>
    </row>
    <row r="85" spans="1:11" x14ac:dyDescent="0.2">
      <c r="A85" s="13">
        <v>3</v>
      </c>
      <c r="B85" s="13">
        <v>2959.3692508232862</v>
      </c>
      <c r="C85" s="13">
        <v>9.6719975780328884</v>
      </c>
      <c r="D85" s="13">
        <v>8.487795936945644E-2</v>
      </c>
      <c r="E85" s="13">
        <v>0.1518574139965376</v>
      </c>
      <c r="F85" s="13">
        <v>1.292588882838851</v>
      </c>
      <c r="G85" s="13">
        <v>3.905469395961235</v>
      </c>
      <c r="H85" s="13">
        <v>4.1610423864597648</v>
      </c>
      <c r="I85" s="21">
        <f t="shared" si="2"/>
        <v>12.53278898776948</v>
      </c>
    </row>
    <row r="86" spans="1:11" x14ac:dyDescent="0.2">
      <c r="A86" s="13">
        <v>3</v>
      </c>
      <c r="B86" s="13">
        <v>2959.3692508232862</v>
      </c>
      <c r="C86" s="13">
        <v>9.6719975780328884</v>
      </c>
      <c r="D86" s="13">
        <v>8.487795936945644E-2</v>
      </c>
      <c r="E86" s="13">
        <v>0.15254571825197319</v>
      </c>
      <c r="F86" s="13">
        <v>1.293593550408364</v>
      </c>
      <c r="G86" s="13">
        <v>3.8995108953709718</v>
      </c>
      <c r="H86" s="13">
        <v>4.169266330658604</v>
      </c>
      <c r="I86" s="21">
        <f t="shared" si="2"/>
        <v>12.555809247229503</v>
      </c>
    </row>
    <row r="87" spans="1:11" x14ac:dyDescent="0.2">
      <c r="A87" s="13">
        <v>3</v>
      </c>
      <c r="B87" s="13">
        <v>2812.807544823635</v>
      </c>
      <c r="C87" s="13">
        <v>9.8203848135959522</v>
      </c>
      <c r="D87" s="13">
        <v>8.0617173893371794E-2</v>
      </c>
      <c r="E87" s="13">
        <v>0.15448362864315959</v>
      </c>
      <c r="F87" s="13">
        <v>1.3439169875270029</v>
      </c>
      <c r="G87" s="13">
        <v>3.8841270141930782</v>
      </c>
      <c r="H87" s="13">
        <v>4.1680045761836269</v>
      </c>
      <c r="I87" s="21">
        <f t="shared" si="2"/>
        <v>13.162582700134289</v>
      </c>
    </row>
    <row r="88" spans="1:11" x14ac:dyDescent="0.2">
      <c r="A88" s="12">
        <v>3</v>
      </c>
      <c r="B88" s="12">
        <v>3000</v>
      </c>
      <c r="C88" s="12">
        <v>10</v>
      </c>
      <c r="D88" s="12">
        <v>0.08</v>
      </c>
      <c r="E88" s="12">
        <v>0.1554060678090739</v>
      </c>
      <c r="F88" s="12">
        <v>1.3532981683768031</v>
      </c>
      <c r="G88" s="13">
        <v>3.8954723736624781</v>
      </c>
      <c r="H88" s="13">
        <v>4.1740483314108099</v>
      </c>
      <c r="I88" s="21">
        <f t="shared" si="2"/>
        <v>13.308790205927881</v>
      </c>
    </row>
    <row r="89" spans="1:11" x14ac:dyDescent="0.2">
      <c r="A89" s="13">
        <v>3</v>
      </c>
      <c r="B89" s="13">
        <v>2812.7999314329272</v>
      </c>
      <c r="C89" s="13">
        <v>9.8255921257462528</v>
      </c>
      <c r="D89" s="13">
        <v>7.8769505838609866E-2</v>
      </c>
      <c r="E89" s="13">
        <v>0.15408058504749769</v>
      </c>
      <c r="F89" s="13">
        <v>1.3706173574795051</v>
      </c>
      <c r="G89" s="13">
        <v>3.872323367050289</v>
      </c>
      <c r="H89" s="13">
        <v>4.1660935062750548</v>
      </c>
      <c r="I89" s="21">
        <f t="shared" si="2"/>
        <v>13.497535018381011</v>
      </c>
    </row>
    <row r="90" spans="1:11" x14ac:dyDescent="0.2">
      <c r="A90" s="12">
        <v>3</v>
      </c>
      <c r="B90" s="12">
        <v>3000</v>
      </c>
      <c r="C90" s="12">
        <v>10</v>
      </c>
      <c r="D90" s="12">
        <v>7.0000000000000007E-2</v>
      </c>
      <c r="E90" s="12">
        <v>0.15542626181164421</v>
      </c>
      <c r="F90" s="12">
        <v>1.514970588111062</v>
      </c>
      <c r="G90" s="13">
        <v>3.8435786460439969</v>
      </c>
      <c r="H90" s="13">
        <v>4.1742480907853281</v>
      </c>
      <c r="I90" s="21">
        <f t="shared" si="2"/>
        <v>15.631110784928866</v>
      </c>
    </row>
    <row r="91" spans="1:11" x14ac:dyDescent="0.2">
      <c r="A91" s="12">
        <v>3</v>
      </c>
      <c r="B91" s="12">
        <v>3000</v>
      </c>
      <c r="C91" s="12">
        <v>10</v>
      </c>
      <c r="D91" s="12">
        <v>6.7500000000000004E-2</v>
      </c>
      <c r="E91" s="12">
        <v>0.15341619526340941</v>
      </c>
      <c r="F91" s="12">
        <v>1.556753820736511</v>
      </c>
      <c r="G91" s="13">
        <v>3.7996951901565268</v>
      </c>
      <c r="H91" s="13">
        <v>4.1778947245189819</v>
      </c>
      <c r="I91" s="21">
        <f t="shared" si="2"/>
        <v>16.291216802440072</v>
      </c>
    </row>
    <row r="92" spans="1:11" x14ac:dyDescent="0.2">
      <c r="A92" s="12">
        <v>3</v>
      </c>
      <c r="B92" s="12">
        <v>3000</v>
      </c>
      <c r="C92" s="12">
        <v>10</v>
      </c>
      <c r="D92" s="12">
        <v>6.5000000000000002E-2</v>
      </c>
      <c r="E92" s="12">
        <v>0.1522971761920241</v>
      </c>
      <c r="F92" s="12">
        <v>1.6106606013580791</v>
      </c>
      <c r="G92" s="13">
        <v>3.7849320788577989</v>
      </c>
      <c r="H92" s="13">
        <v>4.1796915859467019</v>
      </c>
      <c r="I92" s="21">
        <f t="shared" si="2"/>
        <v>17.231815347835234</v>
      </c>
    </row>
    <row r="93" spans="1:11" x14ac:dyDescent="0.2">
      <c r="A93" s="36">
        <v>3</v>
      </c>
      <c r="B93" s="36">
        <v>3100.0331432872599</v>
      </c>
      <c r="C93" s="36">
        <v>8.5629238096700035</v>
      </c>
      <c r="D93" s="36">
        <v>0.1746519211621789</v>
      </c>
      <c r="E93" s="15">
        <v>0.20297026510939051</v>
      </c>
      <c r="F93" s="47">
        <v>0.67621379195606224</v>
      </c>
      <c r="G93" s="47">
        <v>4.0305061262247879</v>
      </c>
      <c r="H93">
        <v>4.1334091834558508</v>
      </c>
      <c r="I93"/>
      <c r="J93"/>
      <c r="K93"/>
    </row>
    <row r="94" spans="1:11" x14ac:dyDescent="0.2">
      <c r="F94" s="47"/>
      <c r="G94" s="47"/>
      <c r="H94"/>
      <c r="I94"/>
      <c r="J94"/>
      <c r="K94"/>
    </row>
    <row r="95" spans="1:11" x14ac:dyDescent="0.2">
      <c r="F95" s="47"/>
      <c r="G95" s="47"/>
      <c r="H95"/>
      <c r="I95"/>
      <c r="J95"/>
      <c r="K95"/>
    </row>
    <row r="96" spans="1:11" x14ac:dyDescent="0.2">
      <c r="F96" s="47"/>
      <c r="G96" s="47"/>
      <c r="H96"/>
      <c r="I96"/>
      <c r="J96"/>
      <c r="K96"/>
    </row>
    <row r="97" spans="6:11" x14ac:dyDescent="0.2">
      <c r="F97" s="47"/>
      <c r="G97" s="47"/>
      <c r="H97"/>
      <c r="I97"/>
      <c r="J97"/>
      <c r="K97"/>
    </row>
    <row r="98" spans="6:11" x14ac:dyDescent="0.2">
      <c r="F98" s="47"/>
      <c r="G98" s="47"/>
      <c r="H98"/>
      <c r="I98"/>
      <c r="J98"/>
      <c r="K98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tabSelected="1" workbookViewId="0">
      <selection activeCell="M10" sqref="M10"/>
    </sheetView>
  </sheetViews>
  <sheetFormatPr baseColWidth="10" defaultRowHeight="15" x14ac:dyDescent="0.2"/>
  <cols>
    <col min="6" max="6" width="10.83203125" style="46" customWidth="1"/>
  </cols>
  <sheetData>
    <row r="1" spans="1:16" x14ac:dyDescent="0.2">
      <c r="B1" s="49" t="s">
        <v>9</v>
      </c>
      <c r="C1" s="50"/>
      <c r="D1" s="50"/>
      <c r="F1" s="49" t="s">
        <v>10</v>
      </c>
      <c r="G1" s="50"/>
      <c r="H1" s="50"/>
      <c r="J1" s="49" t="s">
        <v>9</v>
      </c>
      <c r="K1" s="50"/>
      <c r="L1" s="50"/>
      <c r="M1" s="48"/>
      <c r="N1" s="49" t="s">
        <v>10</v>
      </c>
      <c r="O1" s="50"/>
      <c r="P1" s="50"/>
    </row>
    <row r="2" spans="1:16" x14ac:dyDescent="0.2">
      <c r="B2" t="s">
        <v>11</v>
      </c>
      <c r="C2" t="s">
        <v>12</v>
      </c>
      <c r="D2" t="s">
        <v>13</v>
      </c>
      <c r="F2" t="s">
        <v>11</v>
      </c>
      <c r="G2" t="s">
        <v>12</v>
      </c>
      <c r="H2" t="s">
        <v>13</v>
      </c>
      <c r="J2" s="48" t="s">
        <v>11</v>
      </c>
      <c r="K2" s="48" t="s">
        <v>12</v>
      </c>
      <c r="L2" s="48" t="s">
        <v>13</v>
      </c>
      <c r="M2" s="48"/>
      <c r="N2" s="48" t="s">
        <v>11</v>
      </c>
      <c r="O2" s="48" t="s">
        <v>12</v>
      </c>
      <c r="P2" s="48" t="s">
        <v>13</v>
      </c>
    </row>
    <row r="3" spans="1:16" x14ac:dyDescent="0.2">
      <c r="A3" t="s">
        <v>14</v>
      </c>
      <c r="B3" s="10">
        <v>7.3607245750049297E-8</v>
      </c>
      <c r="C3" s="10">
        <v>2.5867640064699902E-7</v>
      </c>
      <c r="D3" s="10">
        <v>2.4779881567292699E-7</v>
      </c>
      <c r="F3" s="10">
        <v>6.97671237642926E-8</v>
      </c>
      <c r="G3" s="10">
        <v>2.9471252381845799E-7</v>
      </c>
      <c r="H3" s="10">
        <v>2.2180934152063901E-7</v>
      </c>
      <c r="J3" s="15">
        <f t="shared" ref="J3" si="0">B3/(10^-5)</f>
        <v>7.360724575004929E-3</v>
      </c>
      <c r="K3" s="15">
        <f t="shared" ref="K3" si="1">C3/(10^-5)</f>
        <v>2.5867640064699899E-2</v>
      </c>
      <c r="L3" s="15">
        <f t="shared" ref="L3" si="2">D3/(10^-5)</f>
        <v>2.4779881567292696E-2</v>
      </c>
      <c r="N3" s="15">
        <f t="shared" ref="N3" si="3">F3/(10^-5)</f>
        <v>6.9767123764292597E-3</v>
      </c>
      <c r="O3" s="15">
        <f t="shared" ref="O3" si="4">G3/(10^-5)</f>
        <v>2.9471252381845798E-2</v>
      </c>
      <c r="P3" s="15">
        <f t="shared" ref="P3" si="5">H3/(10^-5)</f>
        <v>2.2180934152063899E-2</v>
      </c>
    </row>
    <row r="4" spans="1:16" x14ac:dyDescent="0.2">
      <c r="A4" t="s">
        <v>15</v>
      </c>
      <c r="B4" s="10">
        <v>2.24505746249121E-6</v>
      </c>
      <c r="C4" s="10">
        <v>4.93010266534902E-5</v>
      </c>
      <c r="D4" s="10">
        <v>2.59676282377024E-5</v>
      </c>
      <c r="F4" s="10">
        <v>2.2157089371406002E-6</v>
      </c>
      <c r="G4" s="10">
        <v>5.7878539401205902E-5</v>
      </c>
      <c r="H4" s="10">
        <v>2.40223350989166E-5</v>
      </c>
      <c r="J4" s="15">
        <f t="shared" ref="J4:J6" si="6">B4/(10^-5)</f>
        <v>0.22450574624912098</v>
      </c>
      <c r="K4" s="15">
        <f t="shared" ref="K4:K6" si="7">C4/(10^-5)</f>
        <v>4.9301026653490192</v>
      </c>
      <c r="L4" s="15">
        <f t="shared" ref="L4:L6" si="8">D4/(10^-5)</f>
        <v>2.59676282377024</v>
      </c>
      <c r="N4" s="15">
        <f t="shared" ref="N4:N6" si="9">F4/(10^-5)</f>
        <v>0.22157089371406</v>
      </c>
      <c r="O4" s="15">
        <f t="shared" ref="O4:O6" si="10">G4/(10^-5)</f>
        <v>5.7878539401205895</v>
      </c>
      <c r="P4" s="15">
        <f t="shared" ref="P4:P6" si="11">H4/(10^-5)</f>
        <v>2.4022335098916598</v>
      </c>
    </row>
    <row r="5" spans="1:16" x14ac:dyDescent="0.2">
      <c r="A5" t="s">
        <v>16</v>
      </c>
      <c r="B5" s="10">
        <v>5.4946964079883802E-6</v>
      </c>
      <c r="C5" s="10">
        <v>3.5978478658014998E-5</v>
      </c>
      <c r="D5" s="10">
        <v>2.72390236261835E-5</v>
      </c>
      <c r="F5" s="10">
        <v>5.2102328399112396E-6</v>
      </c>
      <c r="G5" s="10">
        <v>4.0842039680566599E-5</v>
      </c>
      <c r="H5" s="10">
        <v>2.45073576668523E-5</v>
      </c>
      <c r="J5" s="15">
        <f t="shared" si="6"/>
        <v>0.54946964079883798</v>
      </c>
      <c r="K5" s="15">
        <f t="shared" si="7"/>
        <v>3.5978478658014996</v>
      </c>
      <c r="L5" s="15">
        <f t="shared" si="8"/>
        <v>2.7239023626183498</v>
      </c>
      <c r="N5" s="15">
        <f t="shared" si="9"/>
        <v>0.52102328399112396</v>
      </c>
      <c r="O5" s="15">
        <f t="shared" si="10"/>
        <v>4.0842039680566593</v>
      </c>
      <c r="P5" s="15">
        <f t="shared" si="11"/>
        <v>2.4507357666852299</v>
      </c>
    </row>
    <row r="6" spans="1:16" x14ac:dyDescent="0.2">
      <c r="A6" t="s">
        <v>17</v>
      </c>
      <c r="B6" s="10">
        <v>8.1295062564964203E-6</v>
      </c>
      <c r="C6" s="10">
        <v>1.53316361927477E-5</v>
      </c>
      <c r="D6" s="10">
        <v>1.44188235992977E-5</v>
      </c>
      <c r="F6" s="10">
        <v>8.1165136897231299E-6</v>
      </c>
      <c r="G6" s="10">
        <v>1.5036623745436199E-5</v>
      </c>
      <c r="H6" s="10">
        <v>1.40187164972985E-5</v>
      </c>
      <c r="J6" s="15">
        <f t="shared" si="6"/>
        <v>0.81295062564964193</v>
      </c>
      <c r="K6" s="15">
        <f t="shared" si="7"/>
        <v>1.5331636192747697</v>
      </c>
      <c r="L6" s="15">
        <f t="shared" si="8"/>
        <v>1.4418823599297699</v>
      </c>
      <c r="N6" s="15">
        <f t="shared" si="9"/>
        <v>0.81165136897231294</v>
      </c>
      <c r="O6" s="15">
        <f t="shared" si="10"/>
        <v>1.5036623745436197</v>
      </c>
      <c r="P6" s="15">
        <f t="shared" si="11"/>
        <v>1.40187164972985</v>
      </c>
    </row>
  </sheetData>
  <mergeCells count="4">
    <mergeCell ref="B1:D1"/>
    <mergeCell ref="F1:H1"/>
    <mergeCell ref="J1:L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3"/>
  <sheetViews>
    <sheetView topLeftCell="A47" zoomScale="113" workbookViewId="0">
      <selection activeCell="C39" sqref="C39"/>
    </sheetView>
  </sheetViews>
  <sheetFormatPr baseColWidth="10" defaultColWidth="8.83203125" defaultRowHeight="15" x14ac:dyDescent="0.2"/>
  <cols>
    <col min="1" max="1" width="18.1640625" style="6" bestFit="1" customWidth="1"/>
    <col min="2" max="3" width="11.6640625" style="7" bestFit="1" customWidth="1"/>
    <col min="4" max="4" width="12.6640625" style="7" customWidth="1"/>
    <col min="5" max="5" width="18.83203125" style="7" bestFit="1" customWidth="1"/>
    <col min="6" max="6" width="18.5" style="7" bestFit="1" customWidth="1"/>
    <col min="7" max="7" width="26.1640625" style="7" bestFit="1" customWidth="1"/>
    <col min="8" max="8" width="31.6640625" style="7" bestFit="1" customWidth="1"/>
    <col min="9" max="9" width="8.83203125" style="7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</row>
    <row r="2" spans="1:9" ht="15.75" customHeight="1" x14ac:dyDescent="0.2">
      <c r="A2" s="5">
        <v>3</v>
      </c>
      <c r="B2" s="5">
        <v>3000</v>
      </c>
      <c r="C2" s="5">
        <v>10</v>
      </c>
      <c r="D2" s="5">
        <v>0.3</v>
      </c>
      <c r="E2" s="5">
        <v>0.155224474043727</v>
      </c>
      <c r="F2" s="5">
        <v>0.51868410562909162</v>
      </c>
      <c r="G2" s="15">
        <v>4.0958896830207783</v>
      </c>
      <c r="H2" s="15">
        <v>4.3696754134039946</v>
      </c>
      <c r="I2" s="15">
        <f t="shared" ref="I2:I33" si="0">SUM(E2:H2)</f>
        <v>9.139473676097591</v>
      </c>
    </row>
    <row r="3" spans="1:9" x14ac:dyDescent="0.2">
      <c r="A3" s="5">
        <v>3</v>
      </c>
      <c r="B3" s="5">
        <v>3000</v>
      </c>
      <c r="C3" s="5">
        <v>10</v>
      </c>
      <c r="D3" s="5">
        <v>0.25</v>
      </c>
      <c r="E3" s="5">
        <v>0.1567381482957268</v>
      </c>
      <c r="F3" s="5">
        <v>0.52413613771465872</v>
      </c>
      <c r="G3" s="15">
        <v>4.0994731360377186</v>
      </c>
      <c r="H3" s="15">
        <v>4.2321821720441752</v>
      </c>
      <c r="I3" s="15">
        <f t="shared" si="0"/>
        <v>9.0125295940922783</v>
      </c>
    </row>
    <row r="4" spans="1:9" x14ac:dyDescent="0.2">
      <c r="A4" s="5">
        <v>3</v>
      </c>
      <c r="B4" s="5">
        <v>3000</v>
      </c>
      <c r="C4" s="5">
        <v>10</v>
      </c>
      <c r="D4" s="5">
        <v>0.2</v>
      </c>
      <c r="E4" s="5">
        <v>0.15420613201077121</v>
      </c>
      <c r="F4" s="5">
        <v>0.59421879800252952</v>
      </c>
      <c r="G4" s="15">
        <v>4.076212776711043</v>
      </c>
      <c r="H4" s="15">
        <v>4.185887121111378</v>
      </c>
      <c r="I4" s="15">
        <f t="shared" si="0"/>
        <v>9.010524827835722</v>
      </c>
    </row>
    <row r="5" spans="1:9" x14ac:dyDescent="0.2">
      <c r="A5" s="5">
        <v>3</v>
      </c>
      <c r="B5" s="5">
        <v>3000</v>
      </c>
      <c r="C5" s="5">
        <v>10</v>
      </c>
      <c r="D5" s="5">
        <v>0.19</v>
      </c>
      <c r="E5" s="5">
        <v>0.15284554500552719</v>
      </c>
      <c r="F5" s="5">
        <v>0.62705399196775069</v>
      </c>
      <c r="G5" s="15">
        <v>4.0704452655988836</v>
      </c>
      <c r="H5" s="15">
        <v>4.1515902489480832</v>
      </c>
      <c r="I5" s="15">
        <f t="shared" si="0"/>
        <v>9.0019350515202454</v>
      </c>
    </row>
    <row r="6" spans="1:9" x14ac:dyDescent="0.2">
      <c r="A6" s="5">
        <v>3</v>
      </c>
      <c r="B6" s="5">
        <v>3000</v>
      </c>
      <c r="C6" s="5">
        <v>10</v>
      </c>
      <c r="D6" s="5">
        <v>0.16</v>
      </c>
      <c r="E6" s="5">
        <v>0.15521586983308061</v>
      </c>
      <c r="F6" s="5">
        <v>0.73562985975951456</v>
      </c>
      <c r="G6" s="15">
        <v>4.0617291257784292</v>
      </c>
      <c r="H6" s="15">
        <v>4.1517147043608391</v>
      </c>
      <c r="I6" s="15">
        <f t="shared" si="0"/>
        <v>9.104289559731864</v>
      </c>
    </row>
    <row r="7" spans="1:9" x14ac:dyDescent="0.2">
      <c r="A7" s="5">
        <v>3</v>
      </c>
      <c r="B7" s="5">
        <v>3000</v>
      </c>
      <c r="C7" s="5">
        <v>10</v>
      </c>
      <c r="D7" s="5">
        <v>0.15</v>
      </c>
      <c r="E7" s="5">
        <v>0.15380770455585629</v>
      </c>
      <c r="F7" s="5">
        <v>0.78246604735172731</v>
      </c>
      <c r="G7" s="15">
        <v>4.0460511483277726</v>
      </c>
      <c r="H7" s="15">
        <v>4.1384643846675608</v>
      </c>
      <c r="I7" s="15">
        <f t="shared" si="0"/>
        <v>9.1207892849029175</v>
      </c>
    </row>
    <row r="8" spans="1:9" x14ac:dyDescent="0.2">
      <c r="A8" s="5">
        <v>3</v>
      </c>
      <c r="B8" s="5">
        <v>3000</v>
      </c>
      <c r="C8" s="5">
        <v>10</v>
      </c>
      <c r="D8" s="5">
        <v>0.12</v>
      </c>
      <c r="E8" s="5">
        <v>0.15557879216872239</v>
      </c>
      <c r="F8" s="5">
        <v>0.96039347238331985</v>
      </c>
      <c r="G8" s="15">
        <v>3.9966888354483241</v>
      </c>
      <c r="H8" s="15">
        <v>4.1572515771930432</v>
      </c>
      <c r="I8" s="15">
        <f t="shared" si="0"/>
        <v>9.2699126771934104</v>
      </c>
    </row>
    <row r="9" spans="1:9" x14ac:dyDescent="0.2">
      <c r="A9" s="5">
        <v>3</v>
      </c>
      <c r="B9" s="5">
        <v>3000</v>
      </c>
      <c r="C9" s="5">
        <v>10</v>
      </c>
      <c r="D9" s="5">
        <v>0.11</v>
      </c>
      <c r="E9" s="5">
        <v>0.1535026006030876</v>
      </c>
      <c r="F9" s="5">
        <v>1.0388917570188081</v>
      </c>
      <c r="G9" s="15">
        <v>3.971965778256898</v>
      </c>
      <c r="H9" s="15">
        <v>4.1556703952227867</v>
      </c>
      <c r="I9" s="15">
        <f t="shared" si="0"/>
        <v>9.3200305311015796</v>
      </c>
    </row>
    <row r="10" spans="1:9" x14ac:dyDescent="0.2">
      <c r="A10" s="5">
        <v>3</v>
      </c>
      <c r="B10" s="5">
        <v>3000</v>
      </c>
      <c r="C10" s="5">
        <v>10</v>
      </c>
      <c r="D10" s="5">
        <v>0.1</v>
      </c>
      <c r="E10" s="5">
        <v>0.15370274898323649</v>
      </c>
      <c r="F10" s="5">
        <v>1.121019151301859</v>
      </c>
      <c r="G10" s="15">
        <v>3.9745690237190821</v>
      </c>
      <c r="H10" s="15">
        <v>4.1592328222280566</v>
      </c>
      <c r="I10" s="15">
        <f t="shared" si="0"/>
        <v>9.408523746232234</v>
      </c>
    </row>
    <row r="11" spans="1:9" x14ac:dyDescent="0.2">
      <c r="A11" s="5">
        <v>3</v>
      </c>
      <c r="B11" s="5">
        <v>3000</v>
      </c>
      <c r="C11" s="5">
        <v>10</v>
      </c>
      <c r="D11" s="5">
        <v>0.09</v>
      </c>
      <c r="E11" s="5">
        <v>0.154280073895459</v>
      </c>
      <c r="F11" s="5">
        <v>1.231968462758563</v>
      </c>
      <c r="G11" s="15">
        <v>3.9180797494129629</v>
      </c>
      <c r="H11" s="15">
        <v>4.1607782814835517</v>
      </c>
      <c r="I11" s="15">
        <f t="shared" si="0"/>
        <v>9.4651065675505368</v>
      </c>
    </row>
    <row r="12" spans="1:9" x14ac:dyDescent="0.2">
      <c r="A12" s="5">
        <v>3</v>
      </c>
      <c r="B12" s="5">
        <v>3000</v>
      </c>
      <c r="C12" s="5">
        <v>10</v>
      </c>
      <c r="D12" s="5">
        <v>0.08</v>
      </c>
      <c r="E12" s="5">
        <v>0.1554060678090739</v>
      </c>
      <c r="F12" s="5">
        <v>1.3532981683768031</v>
      </c>
      <c r="G12" s="15">
        <v>3.8954723736624781</v>
      </c>
      <c r="H12" s="15">
        <v>4.1740483314108099</v>
      </c>
      <c r="I12" s="15">
        <f t="shared" si="0"/>
        <v>9.5782249412591653</v>
      </c>
    </row>
    <row r="13" spans="1:9" x14ac:dyDescent="0.2">
      <c r="A13" s="5">
        <v>3</v>
      </c>
      <c r="B13" s="5">
        <v>3000</v>
      </c>
      <c r="C13" s="5">
        <v>10</v>
      </c>
      <c r="D13" s="5">
        <v>7.0000000000000007E-2</v>
      </c>
      <c r="E13" s="5">
        <v>0.15542626181164421</v>
      </c>
      <c r="F13" s="5">
        <v>1.514970588111062</v>
      </c>
      <c r="G13" s="15">
        <v>3.8435786460439969</v>
      </c>
      <c r="H13" s="15">
        <v>4.1742480907853281</v>
      </c>
      <c r="I13" s="15">
        <f t="shared" si="0"/>
        <v>9.6882235867520308</v>
      </c>
    </row>
    <row r="14" spans="1:9" x14ac:dyDescent="0.2">
      <c r="A14" s="5">
        <v>3</v>
      </c>
      <c r="B14" s="5">
        <v>3000</v>
      </c>
      <c r="C14" s="5">
        <v>10</v>
      </c>
      <c r="D14" s="5">
        <v>6.7500000000000004E-2</v>
      </c>
      <c r="E14" s="5">
        <v>0.15341619526340941</v>
      </c>
      <c r="F14" s="5">
        <v>1.556753820736511</v>
      </c>
      <c r="G14" s="15">
        <v>3.7996951901565268</v>
      </c>
      <c r="H14" s="15">
        <v>4.1778947245189819</v>
      </c>
      <c r="I14" s="15">
        <f t="shared" si="0"/>
        <v>9.6877599306754298</v>
      </c>
    </row>
    <row r="15" spans="1:9" x14ac:dyDescent="0.2">
      <c r="A15" s="5">
        <v>3</v>
      </c>
      <c r="B15" s="5">
        <v>3000</v>
      </c>
      <c r="C15" s="5">
        <v>10</v>
      </c>
      <c r="D15" s="5">
        <v>6.5000000000000002E-2</v>
      </c>
      <c r="E15" s="5">
        <v>0.1522971761920241</v>
      </c>
      <c r="F15" s="5">
        <v>1.6106606013580791</v>
      </c>
      <c r="G15" s="15">
        <v>3.7849320788577989</v>
      </c>
      <c r="H15" s="15">
        <v>4.1796915859467019</v>
      </c>
      <c r="I15" s="15">
        <f t="shared" si="0"/>
        <v>9.7275814423546052</v>
      </c>
    </row>
    <row r="16" spans="1:9" x14ac:dyDescent="0.2">
      <c r="A16" s="5">
        <v>3</v>
      </c>
      <c r="B16" s="5">
        <v>3000</v>
      </c>
      <c r="C16" s="5">
        <v>10</v>
      </c>
      <c r="D16" s="5">
        <v>6.25E-2</v>
      </c>
      <c r="E16" s="5">
        <v>0.15426664869060061</v>
      </c>
      <c r="F16" s="5">
        <v>1.654283502923283</v>
      </c>
      <c r="G16" s="15">
        <v>3.7791644571794292</v>
      </c>
      <c r="H16" s="15">
        <v>4.1880678792663391</v>
      </c>
      <c r="I16" s="15">
        <f t="shared" si="0"/>
        <v>9.7757824880596509</v>
      </c>
    </row>
    <row r="17" spans="1:9" x14ac:dyDescent="0.2">
      <c r="A17" s="5">
        <v>3</v>
      </c>
      <c r="B17" s="5">
        <v>3000</v>
      </c>
      <c r="C17" s="5">
        <v>10</v>
      </c>
      <c r="D17" s="5">
        <v>0.06</v>
      </c>
      <c r="E17" s="5">
        <v>0.15516651074421781</v>
      </c>
      <c r="F17" s="5">
        <v>1.707687502546696</v>
      </c>
      <c r="G17" s="15">
        <v>3.7653951446013361</v>
      </c>
      <c r="H17" s="15">
        <v>4.1906939994793317</v>
      </c>
      <c r="I17" s="15">
        <f t="shared" si="0"/>
        <v>9.8189431573715815</v>
      </c>
    </row>
    <row r="18" spans="1:9" x14ac:dyDescent="0.2">
      <c r="A18" s="5">
        <v>3</v>
      </c>
      <c r="B18" s="5">
        <v>3000</v>
      </c>
      <c r="C18" s="5">
        <v>9</v>
      </c>
      <c r="D18" s="5">
        <v>0.16</v>
      </c>
      <c r="E18" s="5">
        <v>0.15379337660495979</v>
      </c>
      <c r="F18" s="5">
        <v>0.73433443791726294</v>
      </c>
      <c r="G18" s="15">
        <v>4.0693420360242936</v>
      </c>
      <c r="H18" s="15">
        <v>4.1429635199634998</v>
      </c>
      <c r="I18" s="15">
        <f t="shared" si="0"/>
        <v>9.1004333705100162</v>
      </c>
    </row>
    <row r="19" spans="1:9" x14ac:dyDescent="0.2">
      <c r="A19" s="5">
        <v>3</v>
      </c>
      <c r="B19" s="5">
        <v>3000</v>
      </c>
      <c r="C19" s="5">
        <v>8.9</v>
      </c>
      <c r="D19" s="5">
        <v>0.16</v>
      </c>
      <c r="E19" s="5">
        <v>0.15484405567321519</v>
      </c>
      <c r="F19" s="5">
        <v>0.73774339574239356</v>
      </c>
      <c r="G19" s="15">
        <v>4.0592594620766569</v>
      </c>
      <c r="H19" s="15">
        <v>4.1512436057936739</v>
      </c>
      <c r="I19" s="15">
        <f t="shared" si="0"/>
        <v>9.1030905192859386</v>
      </c>
    </row>
    <row r="20" spans="1:9" x14ac:dyDescent="0.2">
      <c r="A20" s="5">
        <v>3</v>
      </c>
      <c r="B20" s="5">
        <v>3000</v>
      </c>
      <c r="C20" s="5">
        <v>8.8000000000000007</v>
      </c>
      <c r="D20" s="5">
        <v>0.16</v>
      </c>
      <c r="E20" s="5">
        <v>0.15387973843526501</v>
      </c>
      <c r="F20" s="5">
        <v>0.73837422830465371</v>
      </c>
      <c r="G20" s="15">
        <v>4.0482521367940052</v>
      </c>
      <c r="H20" s="15">
        <v>4.1404657198962749</v>
      </c>
      <c r="I20" s="15">
        <f t="shared" si="0"/>
        <v>9.0809718234301986</v>
      </c>
    </row>
    <row r="21" spans="1:9" x14ac:dyDescent="0.2">
      <c r="A21" s="5">
        <v>3</v>
      </c>
      <c r="B21" s="5">
        <v>3000</v>
      </c>
      <c r="C21" s="5">
        <v>8.6999999999999993</v>
      </c>
      <c r="D21" s="5">
        <v>0.16</v>
      </c>
      <c r="E21" s="5">
        <v>0.15499228035089799</v>
      </c>
      <c r="F21" s="5">
        <v>0.735798935897364</v>
      </c>
      <c r="G21" s="15">
        <v>4.0522449071692881</v>
      </c>
      <c r="H21" s="15">
        <v>4.1411898131973119</v>
      </c>
      <c r="I21" s="15">
        <f t="shared" si="0"/>
        <v>9.0842259366148621</v>
      </c>
    </row>
    <row r="22" spans="1:9" x14ac:dyDescent="0.2">
      <c r="A22" s="5">
        <v>3</v>
      </c>
      <c r="B22" s="5">
        <v>3000</v>
      </c>
      <c r="C22" s="5">
        <v>8.6</v>
      </c>
      <c r="D22" s="5">
        <v>0.16</v>
      </c>
      <c r="E22" s="5">
        <v>0.15451744762234901</v>
      </c>
      <c r="F22" s="5">
        <v>0.73556460688318914</v>
      </c>
      <c r="G22" s="15">
        <v>4.0563853496339188</v>
      </c>
      <c r="H22" s="15">
        <v>4.151907385191997</v>
      </c>
      <c r="I22" s="15">
        <f t="shared" si="0"/>
        <v>9.098374789331455</v>
      </c>
    </row>
    <row r="23" spans="1:9" x14ac:dyDescent="0.2">
      <c r="A23" s="5">
        <v>3</v>
      </c>
      <c r="B23" s="5">
        <v>3000</v>
      </c>
      <c r="C23" s="5">
        <v>8.5</v>
      </c>
      <c r="D23" s="5">
        <v>0.16</v>
      </c>
      <c r="E23" s="5">
        <v>0.1560413398136235</v>
      </c>
      <c r="F23" s="5">
        <v>0.73874248204088122</v>
      </c>
      <c r="G23" s="15">
        <v>4.060190847436818</v>
      </c>
      <c r="H23" s="15">
        <v>4.1478131291691689</v>
      </c>
      <c r="I23" s="15">
        <f t="shared" si="0"/>
        <v>9.1027877984604917</v>
      </c>
    </row>
    <row r="24" spans="1:9" x14ac:dyDescent="0.2">
      <c r="A24" s="5">
        <v>3</v>
      </c>
      <c r="B24" s="5">
        <v>3000</v>
      </c>
      <c r="C24" s="5">
        <v>8</v>
      </c>
      <c r="D24" s="5">
        <v>0.16</v>
      </c>
      <c r="E24" s="5">
        <v>0.15535104531255381</v>
      </c>
      <c r="F24" s="5">
        <v>0.73374417015929616</v>
      </c>
      <c r="G24" s="15">
        <v>4.0633969676277184</v>
      </c>
      <c r="H24" s="15">
        <v>4.1402484801420423</v>
      </c>
      <c r="I24" s="15">
        <f t="shared" si="0"/>
        <v>9.0927406632416101</v>
      </c>
    </row>
    <row r="25" spans="1:9" x14ac:dyDescent="0.2">
      <c r="A25" s="5">
        <v>3</v>
      </c>
      <c r="B25" s="5">
        <v>2500</v>
      </c>
      <c r="C25" s="5">
        <v>8.6</v>
      </c>
      <c r="D25" s="5">
        <v>0.16</v>
      </c>
      <c r="E25" s="5">
        <v>0.1532764712057697</v>
      </c>
      <c r="F25" s="5">
        <v>0.73401817425287597</v>
      </c>
      <c r="G25" s="15">
        <v>4.0618541124290557</v>
      </c>
      <c r="H25" s="15">
        <v>4.133645248169608</v>
      </c>
      <c r="I25" s="15">
        <f t="shared" si="0"/>
        <v>9.0827940060573091</v>
      </c>
    </row>
    <row r="26" spans="1:9" x14ac:dyDescent="0.2">
      <c r="A26" s="5">
        <v>3</v>
      </c>
      <c r="B26" s="5">
        <v>2600</v>
      </c>
      <c r="C26" s="5">
        <v>8.6</v>
      </c>
      <c r="D26" s="5">
        <v>0.16</v>
      </c>
      <c r="E26" s="5">
        <v>0.15218830252151391</v>
      </c>
      <c r="F26" s="5">
        <v>0.74659681991696036</v>
      </c>
      <c r="G26" s="15">
        <v>4.0598254706394279</v>
      </c>
      <c r="H26" s="15">
        <v>4.1365139041640981</v>
      </c>
      <c r="I26" s="15">
        <f t="shared" si="0"/>
        <v>9.0951244972420007</v>
      </c>
    </row>
    <row r="27" spans="1:9" x14ac:dyDescent="0.2">
      <c r="A27" s="5">
        <v>3</v>
      </c>
      <c r="B27" s="5">
        <v>2700</v>
      </c>
      <c r="C27" s="5">
        <v>8.6</v>
      </c>
      <c r="D27" s="5">
        <v>0.16</v>
      </c>
      <c r="E27" s="5">
        <v>0.1518838350488883</v>
      </c>
      <c r="F27" s="5">
        <v>0.73639567750370105</v>
      </c>
      <c r="G27" s="15">
        <v>4.0654562749149923</v>
      </c>
      <c r="H27" s="15">
        <v>4.1546984028644678</v>
      </c>
      <c r="I27" s="15">
        <f t="shared" si="0"/>
        <v>9.1084341903320496</v>
      </c>
    </row>
    <row r="28" spans="1:9" x14ac:dyDescent="0.2">
      <c r="A28" s="5">
        <v>3</v>
      </c>
      <c r="B28" s="5">
        <v>2800</v>
      </c>
      <c r="C28" s="5">
        <v>8.6</v>
      </c>
      <c r="D28" s="5">
        <v>0.16</v>
      </c>
      <c r="E28" s="5">
        <v>0.15378164855065821</v>
      </c>
      <c r="F28" s="5">
        <v>0.73734326249242166</v>
      </c>
      <c r="G28" s="15">
        <v>4.0659664557461088</v>
      </c>
      <c r="H28" s="15">
        <v>4.1553125526198178</v>
      </c>
      <c r="I28" s="15">
        <f t="shared" si="0"/>
        <v>9.1124039194090063</v>
      </c>
    </row>
    <row r="29" spans="1:9" x14ac:dyDescent="0.2">
      <c r="A29" s="5">
        <v>3</v>
      </c>
      <c r="B29" s="5">
        <v>2900</v>
      </c>
      <c r="C29" s="5">
        <v>8.6</v>
      </c>
      <c r="D29" s="5">
        <v>0.16</v>
      </c>
      <c r="E29" s="5">
        <v>0.15296627069402149</v>
      </c>
      <c r="F29" s="5">
        <v>0.73819829782842472</v>
      </c>
      <c r="G29" s="15">
        <v>4.0569624593137643</v>
      </c>
      <c r="H29" s="15">
        <v>4.1552067668710446</v>
      </c>
      <c r="I29" s="15">
        <f t="shared" si="0"/>
        <v>9.1033337947072539</v>
      </c>
    </row>
    <row r="30" spans="1:9" x14ac:dyDescent="0.2">
      <c r="A30" s="5">
        <v>3</v>
      </c>
      <c r="B30" s="5">
        <v>3000</v>
      </c>
      <c r="C30" s="5">
        <v>8.6</v>
      </c>
      <c r="D30" s="5">
        <v>0.16</v>
      </c>
      <c r="E30" s="5">
        <v>0.15538684189326329</v>
      </c>
      <c r="F30" s="5">
        <v>0.74010506473170334</v>
      </c>
      <c r="G30" s="15">
        <v>4.0579964108399924</v>
      </c>
      <c r="H30" s="15">
        <v>4.1348355703760884</v>
      </c>
      <c r="I30" s="15">
        <f t="shared" si="0"/>
        <v>9.0883238878410477</v>
      </c>
    </row>
    <row r="31" spans="1:9" x14ac:dyDescent="0.2">
      <c r="A31" s="5">
        <v>3</v>
      </c>
      <c r="B31" s="5">
        <v>3100</v>
      </c>
      <c r="C31" s="5">
        <v>8.6</v>
      </c>
      <c r="D31" s="5">
        <v>0.16</v>
      </c>
      <c r="E31" s="5">
        <v>0.15521853230945709</v>
      </c>
      <c r="F31" s="5">
        <v>0.73586263857068879</v>
      </c>
      <c r="G31" s="15">
        <v>4.0636215055443428</v>
      </c>
      <c r="H31" s="15">
        <v>4.1353534432440453</v>
      </c>
      <c r="I31" s="15">
        <f t="shared" si="0"/>
        <v>9.0900561196685352</v>
      </c>
    </row>
    <row r="32" spans="1:9" s="4" customFormat="1" x14ac:dyDescent="0.2">
      <c r="A32" s="9">
        <v>3</v>
      </c>
      <c r="B32" s="9">
        <v>3000</v>
      </c>
      <c r="C32" s="9">
        <v>10</v>
      </c>
      <c r="D32" s="9">
        <v>0.3</v>
      </c>
      <c r="E32" s="9">
        <v>0.15525102322819009</v>
      </c>
      <c r="F32" s="9">
        <v>0.53035584455315909</v>
      </c>
      <c r="G32" s="3">
        <v>4.1014142987509903</v>
      </c>
      <c r="H32" s="3">
        <v>4.3377933616965887</v>
      </c>
      <c r="I32" s="15">
        <f t="shared" si="0"/>
        <v>9.1248145282289279</v>
      </c>
    </row>
    <row r="33" spans="1:9" x14ac:dyDescent="0.2">
      <c r="A33" s="6">
        <v>3</v>
      </c>
      <c r="B33" s="6">
        <v>2575.012769080744</v>
      </c>
      <c r="C33" s="6">
        <v>8.6046942777306548</v>
      </c>
      <c r="D33" s="6">
        <v>0.21985169413219999</v>
      </c>
      <c r="E33" s="6">
        <v>0.15347199724152999</v>
      </c>
      <c r="F33" s="6">
        <v>0.54300859904743692</v>
      </c>
      <c r="G33" s="6">
        <v>4.0878523572471526</v>
      </c>
      <c r="H33" s="6">
        <v>4.2095429499192454</v>
      </c>
      <c r="I33" s="6">
        <f t="shared" si="0"/>
        <v>8.9938759034553648</v>
      </c>
    </row>
    <row r="34" spans="1:9" x14ac:dyDescent="0.2">
      <c r="A34" s="6">
        <v>3</v>
      </c>
      <c r="B34" s="6">
        <v>2526.128334832531</v>
      </c>
      <c r="C34" s="6">
        <v>8.4150915229932153</v>
      </c>
      <c r="D34" s="6">
        <v>0.100871075681712</v>
      </c>
      <c r="E34" s="6">
        <v>0.15435361571669581</v>
      </c>
      <c r="F34" s="6">
        <v>1.112368203313566</v>
      </c>
      <c r="G34" s="6">
        <v>3.957596971789247</v>
      </c>
      <c r="H34" s="6">
        <v>4.1613460505515949</v>
      </c>
      <c r="I34" s="6">
        <f t="shared" ref="I34:I65" si="1">SUM(E34:H34)</f>
        <v>9.3856648413711028</v>
      </c>
    </row>
    <row r="35" spans="1:9" x14ac:dyDescent="0.2">
      <c r="A35" s="6">
        <v>3</v>
      </c>
      <c r="B35" s="6">
        <v>2740.2069748110812</v>
      </c>
      <c r="C35" s="6">
        <v>8.8269745716912453</v>
      </c>
      <c r="D35" s="6">
        <v>0.27452426207393149</v>
      </c>
      <c r="E35" s="6">
        <v>0.15561332876471551</v>
      </c>
      <c r="F35" s="6">
        <v>0.52757563509200622</v>
      </c>
      <c r="G35" s="6">
        <v>4.095509701324711</v>
      </c>
      <c r="H35" s="6">
        <v>4.3055251098237273</v>
      </c>
      <c r="I35" s="6">
        <f t="shared" si="1"/>
        <v>9.0842237750051602</v>
      </c>
    </row>
    <row r="36" spans="1:9" x14ac:dyDescent="0.2">
      <c r="A36" s="6">
        <v>3</v>
      </c>
      <c r="B36" s="6">
        <v>2574.6580638294949</v>
      </c>
      <c r="C36" s="6">
        <v>8.7052126682383122</v>
      </c>
      <c r="D36" s="6">
        <v>0.34032404298640501</v>
      </c>
      <c r="E36" s="6">
        <v>0.15575802849711409</v>
      </c>
      <c r="F36" s="6">
        <v>0.5312522769794108</v>
      </c>
      <c r="G36" s="6">
        <v>4.1081721068970696</v>
      </c>
      <c r="H36" s="6">
        <v>4.4331490954989397</v>
      </c>
      <c r="I36" s="6">
        <f t="shared" si="1"/>
        <v>9.2283315078725341</v>
      </c>
    </row>
    <row r="37" spans="1:9" x14ac:dyDescent="0.2">
      <c r="A37" s="6">
        <v>3</v>
      </c>
      <c r="B37" s="6">
        <v>2699.6611869982589</v>
      </c>
      <c r="C37" s="6">
        <v>8.4746168811559954</v>
      </c>
      <c r="D37" s="6">
        <v>0.22701918730162379</v>
      </c>
      <c r="E37" s="6">
        <v>0.15354463475016489</v>
      </c>
      <c r="F37" s="6">
        <v>0.52782013983798848</v>
      </c>
      <c r="G37" s="6">
        <v>4.0788712653452439</v>
      </c>
      <c r="H37" s="6">
        <v>4.2224001336857198</v>
      </c>
      <c r="I37" s="6">
        <f t="shared" si="1"/>
        <v>8.9826361736191167</v>
      </c>
    </row>
    <row r="38" spans="1:9" x14ac:dyDescent="0.2">
      <c r="A38" s="6">
        <v>3</v>
      </c>
      <c r="B38" s="6">
        <v>2899.9034796453921</v>
      </c>
      <c r="C38" s="6">
        <v>8.9290852359405299</v>
      </c>
      <c r="D38" s="6">
        <v>0.26507857424223452</v>
      </c>
      <c r="E38" s="6">
        <v>0.15587944051560659</v>
      </c>
      <c r="F38" s="6">
        <v>0.52277633944828761</v>
      </c>
      <c r="G38" s="6">
        <v>4.1087200486270117</v>
      </c>
      <c r="H38" s="6">
        <v>4.2971016304803591</v>
      </c>
      <c r="I38" s="6">
        <f t="shared" si="1"/>
        <v>9.084477459071266</v>
      </c>
    </row>
    <row r="39" spans="1:9" x14ac:dyDescent="0.2">
      <c r="A39" s="6">
        <v>3</v>
      </c>
      <c r="B39" s="6">
        <v>2959.4983576816339</v>
      </c>
      <c r="C39" s="6">
        <v>9.7372204956274757</v>
      </c>
      <c r="D39" s="6">
        <v>9.0764199564678308E-2</v>
      </c>
      <c r="E39" s="6">
        <v>0.1543135563357711</v>
      </c>
      <c r="F39" s="6">
        <v>1.223863715025105</v>
      </c>
      <c r="G39" s="6">
        <v>3.9227357619527812</v>
      </c>
      <c r="H39" s="6">
        <v>4.1650164934355072</v>
      </c>
      <c r="I39" s="6">
        <f t="shared" si="1"/>
        <v>9.4659295267491643</v>
      </c>
    </row>
    <row r="40" spans="1:9" x14ac:dyDescent="0.2">
      <c r="A40" s="6">
        <v>3</v>
      </c>
      <c r="B40" s="6">
        <v>2663.5399817318448</v>
      </c>
      <c r="C40" s="6">
        <v>8.2588118675427964</v>
      </c>
      <c r="D40" s="6">
        <v>0.17130382067289099</v>
      </c>
      <c r="E40" s="6">
        <v>0.15478167869377521</v>
      </c>
      <c r="F40" s="6">
        <v>0.69506498008619122</v>
      </c>
      <c r="G40" s="6">
        <v>4.0850208378916726</v>
      </c>
      <c r="H40" s="6">
        <v>4.1470121576848404</v>
      </c>
      <c r="I40" s="6">
        <f t="shared" si="1"/>
        <v>9.0818796543564808</v>
      </c>
    </row>
    <row r="41" spans="1:9" x14ac:dyDescent="0.2">
      <c r="A41" s="6">
        <v>3</v>
      </c>
      <c r="B41" s="6">
        <v>2663.3761150401838</v>
      </c>
      <c r="C41" s="6">
        <v>7.9673185826289448</v>
      </c>
      <c r="D41" s="6">
        <v>0.29403859403955218</v>
      </c>
      <c r="E41" s="6">
        <v>0.15556920072306321</v>
      </c>
      <c r="F41" s="6">
        <v>0.53165338391456984</v>
      </c>
      <c r="G41" s="6">
        <v>4.0937857299872142</v>
      </c>
      <c r="H41" s="6">
        <v>4.3419282761457429</v>
      </c>
      <c r="I41" s="6">
        <f t="shared" si="1"/>
        <v>9.122936590770589</v>
      </c>
    </row>
    <row r="42" spans="1:9" x14ac:dyDescent="0.2">
      <c r="A42" s="6">
        <v>3</v>
      </c>
      <c r="B42" s="6">
        <v>2663.3761150401838</v>
      </c>
      <c r="C42" s="6">
        <v>7.9673185826289448</v>
      </c>
      <c r="D42" s="6">
        <v>0.29403859403955218</v>
      </c>
      <c r="E42" s="6">
        <v>0.15394676021032211</v>
      </c>
      <c r="F42" s="6">
        <v>0.51956230902598266</v>
      </c>
      <c r="G42" s="6">
        <v>4.122152795472604</v>
      </c>
      <c r="H42" s="6">
        <v>4.3455936048211043</v>
      </c>
      <c r="I42" s="6">
        <f t="shared" si="1"/>
        <v>9.1412554695300123</v>
      </c>
    </row>
    <row r="43" spans="1:9" x14ac:dyDescent="0.2">
      <c r="A43" s="6">
        <v>3</v>
      </c>
      <c r="B43" s="6">
        <v>2575.1214264335749</v>
      </c>
      <c r="C43" s="6">
        <v>8.465134289873145</v>
      </c>
      <c r="D43" s="6">
        <v>0.114560741991427</v>
      </c>
      <c r="E43" s="6">
        <v>0.1538665275500582</v>
      </c>
      <c r="F43" s="6">
        <v>1.0025450682873509</v>
      </c>
      <c r="G43" s="6">
        <v>4.0029458060865313</v>
      </c>
      <c r="H43" s="6">
        <v>4.1561865376837908</v>
      </c>
      <c r="I43" s="6">
        <f t="shared" si="1"/>
        <v>9.315543939607732</v>
      </c>
    </row>
    <row r="44" spans="1:9" x14ac:dyDescent="0.2">
      <c r="A44" s="6">
        <v>3</v>
      </c>
      <c r="B44" s="6">
        <v>3062.7113048647898</v>
      </c>
      <c r="C44" s="6">
        <v>8.3774346675269982</v>
      </c>
      <c r="D44" s="6">
        <v>0.16144279076772919</v>
      </c>
      <c r="E44" s="6">
        <v>0.15421725580304449</v>
      </c>
      <c r="F44" s="6">
        <v>0.73427045144466252</v>
      </c>
      <c r="G44" s="6">
        <v>4.0501141047394018</v>
      </c>
      <c r="H44" s="6">
        <v>4.1379367994365976</v>
      </c>
      <c r="I44" s="6">
        <f t="shared" si="1"/>
        <v>9.0765386114237074</v>
      </c>
    </row>
    <row r="45" spans="1:9" x14ac:dyDescent="0.2">
      <c r="A45" s="6">
        <v>3</v>
      </c>
      <c r="B45" s="6">
        <v>2812.807544823635</v>
      </c>
      <c r="C45" s="6">
        <v>9.8203848135959522</v>
      </c>
      <c r="D45" s="6">
        <v>8.0617173893371794E-2</v>
      </c>
      <c r="E45" s="6">
        <v>0.15448362864315959</v>
      </c>
      <c r="F45" s="6">
        <v>1.3439169875270029</v>
      </c>
      <c r="G45" s="6">
        <v>3.8841270141930782</v>
      </c>
      <c r="H45" s="6">
        <v>4.1680045761836269</v>
      </c>
      <c r="I45" s="6">
        <f t="shared" si="1"/>
        <v>9.5505322065468672</v>
      </c>
    </row>
    <row r="46" spans="1:9" x14ac:dyDescent="0.2">
      <c r="A46" s="6">
        <v>3</v>
      </c>
      <c r="B46" s="6">
        <v>2812.7999314329272</v>
      </c>
      <c r="C46" s="6">
        <v>9.8255921257462528</v>
      </c>
      <c r="D46" s="6">
        <v>7.8769505838609866E-2</v>
      </c>
      <c r="E46" s="6">
        <v>0.15408058504749769</v>
      </c>
      <c r="F46" s="6">
        <v>1.3706173574795051</v>
      </c>
      <c r="G46" s="6">
        <v>3.872323367050289</v>
      </c>
      <c r="H46" s="6">
        <v>4.1660935062750548</v>
      </c>
      <c r="I46" s="6">
        <f t="shared" si="1"/>
        <v>9.563114815852348</v>
      </c>
    </row>
    <row r="47" spans="1:9" x14ac:dyDescent="0.2">
      <c r="A47" s="6">
        <v>3</v>
      </c>
      <c r="B47" s="6">
        <v>2835.843246355656</v>
      </c>
      <c r="C47" s="6">
        <v>9.0753783445345757</v>
      </c>
      <c r="D47" s="6">
        <v>0.10640193176729509</v>
      </c>
      <c r="E47" s="6">
        <v>0.1538269948427482</v>
      </c>
      <c r="F47" s="6">
        <v>1.070125579761823</v>
      </c>
      <c r="G47" s="6">
        <v>3.97646796486237</v>
      </c>
      <c r="H47" s="6">
        <v>4.1736579435811683</v>
      </c>
      <c r="I47" s="6">
        <f t="shared" si="1"/>
        <v>9.374078483048109</v>
      </c>
    </row>
    <row r="48" spans="1:9" x14ac:dyDescent="0.2">
      <c r="A48" s="6">
        <v>3</v>
      </c>
      <c r="B48" s="6">
        <v>2959.4960249617902</v>
      </c>
      <c r="C48" s="6">
        <v>9.7388191294077906</v>
      </c>
      <c r="D48" s="6">
        <v>9.2015048793461285E-2</v>
      </c>
      <c r="E48" s="6">
        <v>0.1547498409337085</v>
      </c>
      <c r="F48" s="6">
        <v>1.2021094991635899</v>
      </c>
      <c r="G48" s="6">
        <v>3.9302242417081561</v>
      </c>
      <c r="H48" s="6">
        <v>4.1561262847043894</v>
      </c>
      <c r="I48" s="6">
        <f t="shared" si="1"/>
        <v>9.443209866509843</v>
      </c>
    </row>
    <row r="49" spans="1:9" x14ac:dyDescent="0.2">
      <c r="A49" s="6">
        <v>3</v>
      </c>
      <c r="B49" s="6">
        <v>2500.0053861945398</v>
      </c>
      <c r="C49" s="6">
        <v>8.5935489450269831</v>
      </c>
      <c r="D49" s="6">
        <v>0.43811020182944421</v>
      </c>
      <c r="E49" s="6">
        <v>0.15546223937990941</v>
      </c>
      <c r="F49" s="6">
        <v>0.52252921420228704</v>
      </c>
      <c r="G49" s="6">
        <v>4.103292169391743</v>
      </c>
      <c r="H49" s="6">
        <v>4.6731146021021592</v>
      </c>
      <c r="I49" s="6">
        <f t="shared" si="1"/>
        <v>9.4543982250760976</v>
      </c>
    </row>
    <row r="50" spans="1:9" x14ac:dyDescent="0.2">
      <c r="A50" s="6">
        <v>3</v>
      </c>
      <c r="B50" s="6">
        <v>2911.3493520550142</v>
      </c>
      <c r="C50" s="6">
        <v>9.7043807252801901</v>
      </c>
      <c r="D50" s="6">
        <v>0.1482426969216859</v>
      </c>
      <c r="E50" s="6">
        <v>0.15351445932543839</v>
      </c>
      <c r="F50" s="6">
        <v>0.78813214581279123</v>
      </c>
      <c r="G50" s="6">
        <v>4.0649443023961069</v>
      </c>
      <c r="H50" s="6">
        <v>4.1414409860817774</v>
      </c>
      <c r="I50" s="6">
        <f t="shared" si="1"/>
        <v>9.148031893616114</v>
      </c>
    </row>
    <row r="51" spans="1:9" x14ac:dyDescent="0.2">
      <c r="A51" s="6">
        <v>3</v>
      </c>
      <c r="B51" s="6">
        <v>2911.3493520550142</v>
      </c>
      <c r="C51" s="6">
        <v>9.7043807252801901</v>
      </c>
      <c r="D51" s="6">
        <v>0.1482426969216859</v>
      </c>
      <c r="E51" s="6">
        <v>0.1545690425937836</v>
      </c>
      <c r="F51" s="6">
        <v>0.79096066559657707</v>
      </c>
      <c r="G51" s="6">
        <v>4.0740994835370019</v>
      </c>
      <c r="H51" s="6">
        <v>4.1371687845100924</v>
      </c>
      <c r="I51" s="6">
        <f t="shared" si="1"/>
        <v>9.1567979762374563</v>
      </c>
    </row>
    <row r="52" spans="1:9" x14ac:dyDescent="0.2">
      <c r="A52" s="6">
        <v>3</v>
      </c>
      <c r="B52" s="6">
        <v>2879.849219097955</v>
      </c>
      <c r="C52" s="6">
        <v>8.4326056199707047</v>
      </c>
      <c r="D52" s="6">
        <v>0.36013021674185652</v>
      </c>
      <c r="E52" s="6">
        <v>0.15241785672183991</v>
      </c>
      <c r="F52" s="6">
        <v>0.51875369709541497</v>
      </c>
      <c r="G52" s="6">
        <v>4.1171296193236246</v>
      </c>
      <c r="H52" s="6">
        <v>4.471603085382263</v>
      </c>
      <c r="I52" s="6">
        <f t="shared" si="1"/>
        <v>9.259904258523143</v>
      </c>
    </row>
    <row r="53" spans="1:9" x14ac:dyDescent="0.2">
      <c r="A53" s="6">
        <v>3</v>
      </c>
      <c r="B53" s="6">
        <v>2742.119576626309</v>
      </c>
      <c r="C53" s="6">
        <v>8.5574235030369277</v>
      </c>
      <c r="D53" s="6">
        <v>0.19030618811858649</v>
      </c>
      <c r="E53" s="6">
        <v>0.15424705397202559</v>
      </c>
      <c r="F53" s="6">
        <v>0.6248081866796289</v>
      </c>
      <c r="G53" s="6">
        <v>4.0856811802138324</v>
      </c>
      <c r="H53" s="6">
        <v>4.1390365125606428</v>
      </c>
      <c r="I53" s="6">
        <f t="shared" si="1"/>
        <v>9.0037729334261307</v>
      </c>
    </row>
    <row r="54" spans="1:9" x14ac:dyDescent="0.2">
      <c r="A54" s="6">
        <v>3</v>
      </c>
      <c r="B54" s="6">
        <v>2977.4152281434858</v>
      </c>
      <c r="C54" s="6">
        <v>9.0225668062510742</v>
      </c>
      <c r="D54" s="6">
        <v>0.23824914613661721</v>
      </c>
      <c r="E54" s="6">
        <v>0.15297762341926391</v>
      </c>
      <c r="F54" s="6">
        <v>0.52332219282021519</v>
      </c>
      <c r="G54" s="6">
        <v>4.0913846266337606</v>
      </c>
      <c r="H54" s="6">
        <v>4.2281142627348274</v>
      </c>
      <c r="I54" s="6">
        <f t="shared" si="1"/>
        <v>8.9957987056080668</v>
      </c>
    </row>
    <row r="55" spans="1:9" x14ac:dyDescent="0.2">
      <c r="A55" s="6">
        <v>3</v>
      </c>
      <c r="B55" s="6">
        <v>2984.6565356916208</v>
      </c>
      <c r="C55" s="6">
        <v>9.2592286878137156</v>
      </c>
      <c r="D55" s="6">
        <v>0.38186103084864831</v>
      </c>
      <c r="E55" s="6">
        <v>0.1542965307002975</v>
      </c>
      <c r="F55" s="6">
        <v>0.53029751151550242</v>
      </c>
      <c r="G55" s="6">
        <v>4.1023291400997532</v>
      </c>
      <c r="H55" s="6">
        <v>4.5401366172963256</v>
      </c>
      <c r="I55" s="6">
        <f t="shared" si="1"/>
        <v>9.3270597996118774</v>
      </c>
    </row>
    <row r="56" spans="1:9" x14ac:dyDescent="0.2">
      <c r="A56" s="6">
        <v>3</v>
      </c>
      <c r="B56" s="6">
        <v>2711.792871502169</v>
      </c>
      <c r="C56" s="6">
        <v>9.2822497069522729</v>
      </c>
      <c r="D56" s="6">
        <v>0.17870138311117201</v>
      </c>
      <c r="E56" s="6">
        <v>0.15401988904005751</v>
      </c>
      <c r="F56" s="6">
        <v>0.66240812553909834</v>
      </c>
      <c r="G56" s="6">
        <v>4.0567798095608101</v>
      </c>
      <c r="H56" s="6">
        <v>4.1471767825898853</v>
      </c>
      <c r="I56" s="6">
        <f t="shared" si="1"/>
        <v>9.0203846067298521</v>
      </c>
    </row>
    <row r="57" spans="1:9" x14ac:dyDescent="0.2">
      <c r="A57" s="6">
        <v>3</v>
      </c>
      <c r="B57" s="6">
        <v>2877.933601664613</v>
      </c>
      <c r="C57" s="6">
        <v>9.8318288086528405</v>
      </c>
      <c r="D57" s="6">
        <v>0.35302803578631259</v>
      </c>
      <c r="E57" s="6">
        <v>0.15725113264023899</v>
      </c>
      <c r="F57" s="6">
        <v>0.52588798241506396</v>
      </c>
      <c r="G57" s="6">
        <v>4.1005501542654699</v>
      </c>
      <c r="H57" s="6">
        <v>4.4996584847635308</v>
      </c>
      <c r="I57" s="6">
        <f t="shared" si="1"/>
        <v>9.2833477540843035</v>
      </c>
    </row>
    <row r="58" spans="1:9" x14ac:dyDescent="0.2">
      <c r="A58" s="6">
        <v>3</v>
      </c>
      <c r="B58" s="6">
        <v>2682.888136523406</v>
      </c>
      <c r="C58" s="6">
        <v>8.1381455037129058</v>
      </c>
      <c r="D58" s="6">
        <v>0.26430165826462149</v>
      </c>
      <c r="E58" s="6">
        <v>0.15415522733661011</v>
      </c>
      <c r="F58" s="6">
        <v>0.52766186249913671</v>
      </c>
      <c r="G58" s="6">
        <v>4.0945739137498087</v>
      </c>
      <c r="H58" s="6">
        <v>4.2747768771330206</v>
      </c>
      <c r="I58" s="6">
        <f t="shared" si="1"/>
        <v>9.0511678807185767</v>
      </c>
    </row>
    <row r="59" spans="1:9" x14ac:dyDescent="0.2">
      <c r="A59" s="6">
        <v>3</v>
      </c>
      <c r="B59" s="6">
        <v>2733.3003916589319</v>
      </c>
      <c r="C59" s="6">
        <v>9.4434678957956688</v>
      </c>
      <c r="D59" s="6">
        <v>0.39377433741002588</v>
      </c>
      <c r="E59" s="6">
        <v>0.15511337415934379</v>
      </c>
      <c r="F59" s="6">
        <v>0.52809418130423325</v>
      </c>
      <c r="G59" s="6">
        <v>4.0997212676717476</v>
      </c>
      <c r="H59" s="6">
        <v>4.570589719964409</v>
      </c>
      <c r="I59" s="6">
        <f t="shared" si="1"/>
        <v>9.3535185430997334</v>
      </c>
    </row>
    <row r="60" spans="1:9" x14ac:dyDescent="0.2">
      <c r="A60" s="6">
        <v>3</v>
      </c>
      <c r="B60" s="6">
        <v>2567.347060392653</v>
      </c>
      <c r="C60" s="6">
        <v>8.9602482944320148</v>
      </c>
      <c r="D60" s="6">
        <v>0.27605459121150228</v>
      </c>
      <c r="E60" s="6">
        <v>0.1517666150577352</v>
      </c>
      <c r="F60" s="6">
        <v>0.52607237698998732</v>
      </c>
      <c r="G60" s="6">
        <v>4.0975856713130234</v>
      </c>
      <c r="H60" s="6">
        <v>4.3161658623925661</v>
      </c>
      <c r="I60" s="6">
        <f t="shared" si="1"/>
        <v>9.0915905257533112</v>
      </c>
    </row>
    <row r="61" spans="1:9" x14ac:dyDescent="0.2">
      <c r="A61" s="6">
        <v>3</v>
      </c>
      <c r="B61" s="6">
        <v>2739.420645398985</v>
      </c>
      <c r="C61" s="6">
        <v>9.6014307341190364</v>
      </c>
      <c r="D61" s="6">
        <v>0.13563786210503409</v>
      </c>
      <c r="E61" s="6">
        <v>0.15695384394698569</v>
      </c>
      <c r="F61" s="6">
        <v>0.85745818471793278</v>
      </c>
      <c r="G61" s="6">
        <v>4.033551113037583</v>
      </c>
      <c r="H61" s="6">
        <v>4.1499134703729901</v>
      </c>
      <c r="I61" s="6">
        <f t="shared" si="1"/>
        <v>9.1978766120754916</v>
      </c>
    </row>
    <row r="62" spans="1:9" x14ac:dyDescent="0.2">
      <c r="A62" s="6">
        <v>3</v>
      </c>
      <c r="B62" s="6">
        <v>2621.1536760486229</v>
      </c>
      <c r="C62" s="6">
        <v>9.3675113526019622</v>
      </c>
      <c r="D62" s="6">
        <v>0.1598409750012531</v>
      </c>
      <c r="E62" s="6">
        <v>0.15463196072777469</v>
      </c>
      <c r="F62" s="6">
        <v>0.73296078699253719</v>
      </c>
      <c r="G62" s="6">
        <v>4.06896029169003</v>
      </c>
      <c r="H62" s="6">
        <v>4.1472329755117388</v>
      </c>
      <c r="I62" s="6">
        <f t="shared" si="1"/>
        <v>9.1037860149220808</v>
      </c>
    </row>
    <row r="63" spans="1:9" x14ac:dyDescent="0.2">
      <c r="A63" s="6">
        <v>3</v>
      </c>
      <c r="B63" s="6">
        <v>2858.4205491602552</v>
      </c>
      <c r="C63" s="6">
        <v>8.6359355802623607</v>
      </c>
      <c r="D63" s="6">
        <v>0.26784415375474813</v>
      </c>
      <c r="E63" s="6">
        <v>0.1528720427247563</v>
      </c>
      <c r="F63" s="6">
        <v>0.52497438463486157</v>
      </c>
      <c r="G63" s="6">
        <v>4.1153750569020424</v>
      </c>
      <c r="H63" s="6">
        <v>4.2889203954926796</v>
      </c>
      <c r="I63" s="6">
        <f t="shared" si="1"/>
        <v>9.0821418797543387</v>
      </c>
    </row>
    <row r="64" spans="1:9" x14ac:dyDescent="0.2">
      <c r="A64" s="6">
        <v>3</v>
      </c>
      <c r="B64" s="6">
        <v>3019.4618912440501</v>
      </c>
      <c r="C64" s="6">
        <v>8.8197086101367113</v>
      </c>
      <c r="D64" s="6">
        <v>0.27601066524871198</v>
      </c>
      <c r="E64" s="6">
        <v>0.15247143971122379</v>
      </c>
      <c r="F64" s="6">
        <v>0.52172892956879835</v>
      </c>
      <c r="G64" s="6">
        <v>4.0814606949273147</v>
      </c>
      <c r="H64" s="6">
        <v>4.317735959755101</v>
      </c>
      <c r="I64" s="6">
        <f t="shared" si="1"/>
        <v>9.0733970239624391</v>
      </c>
    </row>
    <row r="65" spans="1:9" x14ac:dyDescent="0.2">
      <c r="A65" s="6">
        <v>3</v>
      </c>
      <c r="B65" s="6">
        <v>2951.3914794222019</v>
      </c>
      <c r="C65" s="6">
        <v>9.898037498654821</v>
      </c>
      <c r="D65" s="6">
        <v>0.39726793612717121</v>
      </c>
      <c r="E65" s="6">
        <v>0.15373387873702599</v>
      </c>
      <c r="F65" s="6">
        <v>0.52261298168191272</v>
      </c>
      <c r="G65" s="6">
        <v>4.1096259356424873</v>
      </c>
      <c r="H65" s="6">
        <v>4.5971360440368869</v>
      </c>
      <c r="I65" s="6">
        <f t="shared" si="1"/>
        <v>9.3831088400983127</v>
      </c>
    </row>
    <row r="66" spans="1:9" x14ac:dyDescent="0.2">
      <c r="A66" s="6">
        <v>3</v>
      </c>
      <c r="B66" s="6">
        <v>3037.8259830031652</v>
      </c>
      <c r="C66" s="6">
        <v>8.3349344028667893</v>
      </c>
      <c r="D66" s="6">
        <v>0.31939786199108439</v>
      </c>
      <c r="E66" s="6">
        <v>0.1531173154819451</v>
      </c>
      <c r="F66" s="6">
        <v>0.52152144372652609</v>
      </c>
      <c r="G66" s="6">
        <v>4.1063322950309109</v>
      </c>
      <c r="H66" s="6">
        <v>4.4092193004482532</v>
      </c>
      <c r="I66" s="6">
        <f t="shared" ref="I66:I97" si="2">SUM(E66:H66)</f>
        <v>9.1901903546876351</v>
      </c>
    </row>
    <row r="67" spans="1:9" x14ac:dyDescent="0.2">
      <c r="A67" s="6">
        <v>3</v>
      </c>
      <c r="B67" s="6">
        <v>3020.555708458352</v>
      </c>
      <c r="C67" s="6">
        <v>8.817736848650922</v>
      </c>
      <c r="D67" s="6">
        <v>0.27622487672345469</v>
      </c>
      <c r="E67" s="6">
        <v>0.1547679165128874</v>
      </c>
      <c r="F67" s="6">
        <v>0.53110213867779121</v>
      </c>
      <c r="G67" s="6">
        <v>4.1053349401179391</v>
      </c>
      <c r="H67" s="6">
        <v>4.2989163361681717</v>
      </c>
      <c r="I67" s="6">
        <f t="shared" si="2"/>
        <v>9.0901213314767908</v>
      </c>
    </row>
    <row r="68" spans="1:9" x14ac:dyDescent="0.2">
      <c r="A68">
        <v>3</v>
      </c>
      <c r="B68">
        <v>2959.3692508232862</v>
      </c>
      <c r="C68">
        <v>9.6719975780328884</v>
      </c>
      <c r="D68">
        <v>8.487795936945644E-2</v>
      </c>
      <c r="E68">
        <v>0.15254571825197319</v>
      </c>
      <c r="F68">
        <v>1.293593550408364</v>
      </c>
      <c r="G68">
        <v>3.8995108953709718</v>
      </c>
      <c r="H68">
        <v>4.169266330658604</v>
      </c>
      <c r="I68" s="6">
        <f t="shared" si="2"/>
        <v>9.5149164946899134</v>
      </c>
    </row>
    <row r="69" spans="1:9" x14ac:dyDescent="0.2">
      <c r="A69">
        <v>3</v>
      </c>
      <c r="B69">
        <v>2959.3692508232862</v>
      </c>
      <c r="C69">
        <v>9.6719975780328884</v>
      </c>
      <c r="D69">
        <v>8.487795936945644E-2</v>
      </c>
      <c r="E69">
        <v>0.1518574139965376</v>
      </c>
      <c r="F69">
        <v>1.292588882838851</v>
      </c>
      <c r="G69">
        <v>3.905469395961235</v>
      </c>
      <c r="H69">
        <v>4.1610423864597648</v>
      </c>
      <c r="I69" s="6">
        <f t="shared" si="2"/>
        <v>9.5109580792563886</v>
      </c>
    </row>
    <row r="70" spans="1:9" x14ac:dyDescent="0.2">
      <c r="A70">
        <v>3</v>
      </c>
      <c r="B70">
        <v>2663.854526081539</v>
      </c>
      <c r="C70">
        <v>8.1634615925622764</v>
      </c>
      <c r="D70">
        <v>0.21188195901679549</v>
      </c>
      <c r="E70">
        <v>0.15272497612817021</v>
      </c>
      <c r="F70">
        <v>0.56484611218110192</v>
      </c>
      <c r="G70">
        <v>4.079119281209727</v>
      </c>
      <c r="H70">
        <v>4.190969855812118</v>
      </c>
      <c r="I70" s="6">
        <f t="shared" si="2"/>
        <v>8.9876602253311173</v>
      </c>
    </row>
    <row r="71" spans="1:9" x14ac:dyDescent="0.2">
      <c r="A71">
        <v>3</v>
      </c>
      <c r="B71">
        <v>2663.854526081539</v>
      </c>
      <c r="C71">
        <v>8.1634615925622764</v>
      </c>
      <c r="D71">
        <v>0.21188195901679549</v>
      </c>
      <c r="E71">
        <v>0.15368086210007059</v>
      </c>
      <c r="F71">
        <v>0.57322509211792294</v>
      </c>
      <c r="G71">
        <v>4.081890679078743</v>
      </c>
      <c r="H71">
        <v>4.1989808873526462</v>
      </c>
      <c r="I71" s="6">
        <f t="shared" si="2"/>
        <v>9.007777520649384</v>
      </c>
    </row>
    <row r="72" spans="1:9" x14ac:dyDescent="0.2">
      <c r="I72" s="6">
        <f t="shared" si="2"/>
        <v>0</v>
      </c>
    </row>
    <row r="73" spans="1:9" x14ac:dyDescent="0.2">
      <c r="I73" s="6">
        <f t="shared" si="2"/>
        <v>0</v>
      </c>
    </row>
    <row r="74" spans="1:9" x14ac:dyDescent="0.2">
      <c r="I74" s="6">
        <f t="shared" si="2"/>
        <v>0</v>
      </c>
    </row>
    <row r="75" spans="1:9" x14ac:dyDescent="0.2">
      <c r="I75" s="6">
        <f t="shared" si="2"/>
        <v>0</v>
      </c>
    </row>
    <row r="76" spans="1:9" x14ac:dyDescent="0.2">
      <c r="I76" s="6">
        <f t="shared" si="2"/>
        <v>0</v>
      </c>
    </row>
    <row r="77" spans="1:9" x14ac:dyDescent="0.2">
      <c r="I77" s="6">
        <f t="shared" si="2"/>
        <v>0</v>
      </c>
    </row>
    <row r="78" spans="1:9" x14ac:dyDescent="0.2">
      <c r="I78" s="6">
        <f t="shared" si="2"/>
        <v>0</v>
      </c>
    </row>
    <row r="79" spans="1:9" x14ac:dyDescent="0.2">
      <c r="I79" s="6">
        <f t="shared" si="2"/>
        <v>0</v>
      </c>
    </row>
    <row r="80" spans="1:9" x14ac:dyDescent="0.2">
      <c r="I80" s="6">
        <f t="shared" si="2"/>
        <v>0</v>
      </c>
    </row>
    <row r="81" spans="9:9" x14ac:dyDescent="0.2">
      <c r="I81" s="6">
        <f t="shared" si="2"/>
        <v>0</v>
      </c>
    </row>
    <row r="82" spans="9:9" x14ac:dyDescent="0.2">
      <c r="I82" s="6">
        <f t="shared" si="2"/>
        <v>0</v>
      </c>
    </row>
    <row r="83" spans="9:9" x14ac:dyDescent="0.2">
      <c r="I83" s="6">
        <f t="shared" si="2"/>
        <v>0</v>
      </c>
    </row>
    <row r="84" spans="9:9" x14ac:dyDescent="0.2">
      <c r="I84" s="6">
        <f t="shared" si="2"/>
        <v>0</v>
      </c>
    </row>
    <row r="85" spans="9:9" x14ac:dyDescent="0.2">
      <c r="I85" s="6">
        <f t="shared" si="2"/>
        <v>0</v>
      </c>
    </row>
    <row r="86" spans="9:9" x14ac:dyDescent="0.2">
      <c r="I86" s="6">
        <f t="shared" si="2"/>
        <v>0</v>
      </c>
    </row>
    <row r="87" spans="9:9" x14ac:dyDescent="0.2">
      <c r="I87" s="6">
        <f t="shared" si="2"/>
        <v>0</v>
      </c>
    </row>
    <row r="88" spans="9:9" x14ac:dyDescent="0.2">
      <c r="I88" s="6">
        <f t="shared" si="2"/>
        <v>0</v>
      </c>
    </row>
    <row r="89" spans="9:9" x14ac:dyDescent="0.2">
      <c r="I89" s="6">
        <f t="shared" si="2"/>
        <v>0</v>
      </c>
    </row>
    <row r="90" spans="9:9" x14ac:dyDescent="0.2">
      <c r="I90" s="6">
        <f t="shared" si="2"/>
        <v>0</v>
      </c>
    </row>
    <row r="91" spans="9:9" x14ac:dyDescent="0.2">
      <c r="I91" s="6">
        <f t="shared" si="2"/>
        <v>0</v>
      </c>
    </row>
    <row r="92" spans="9:9" x14ac:dyDescent="0.2">
      <c r="I92" s="6">
        <f t="shared" si="2"/>
        <v>0</v>
      </c>
    </row>
    <row r="93" spans="9:9" x14ac:dyDescent="0.2">
      <c r="I93" s="6">
        <f t="shared" si="2"/>
        <v>0</v>
      </c>
    </row>
    <row r="94" spans="9:9" x14ac:dyDescent="0.2">
      <c r="I94" s="6">
        <f t="shared" si="2"/>
        <v>0</v>
      </c>
    </row>
    <row r="95" spans="9:9" x14ac:dyDescent="0.2">
      <c r="I95" s="6">
        <f t="shared" si="2"/>
        <v>0</v>
      </c>
    </row>
    <row r="96" spans="9:9" x14ac:dyDescent="0.2">
      <c r="I96" s="6">
        <f t="shared" si="2"/>
        <v>0</v>
      </c>
    </row>
    <row r="97" spans="9:9" x14ac:dyDescent="0.2">
      <c r="I97" s="6">
        <f t="shared" si="2"/>
        <v>0</v>
      </c>
    </row>
    <row r="98" spans="9:9" x14ac:dyDescent="0.2">
      <c r="I98" s="6">
        <f t="shared" ref="I98:I129" si="3">SUM(E98:H98)</f>
        <v>0</v>
      </c>
    </row>
    <row r="99" spans="9:9" x14ac:dyDescent="0.2">
      <c r="I99" s="6">
        <f t="shared" si="3"/>
        <v>0</v>
      </c>
    </row>
    <row r="100" spans="9:9" x14ac:dyDescent="0.2">
      <c r="I100" s="6">
        <f t="shared" si="3"/>
        <v>0</v>
      </c>
    </row>
    <row r="101" spans="9:9" x14ac:dyDescent="0.2">
      <c r="I101" s="6">
        <f t="shared" si="3"/>
        <v>0</v>
      </c>
    </row>
    <row r="102" spans="9:9" x14ac:dyDescent="0.2">
      <c r="I102" s="6">
        <f t="shared" si="3"/>
        <v>0</v>
      </c>
    </row>
    <row r="103" spans="9:9" x14ac:dyDescent="0.2">
      <c r="I103" s="6">
        <f t="shared" si="3"/>
        <v>0</v>
      </c>
    </row>
    <row r="104" spans="9:9" x14ac:dyDescent="0.2">
      <c r="I104" s="6">
        <f t="shared" si="3"/>
        <v>0</v>
      </c>
    </row>
    <row r="105" spans="9:9" x14ac:dyDescent="0.2">
      <c r="I105" s="6">
        <f t="shared" si="3"/>
        <v>0</v>
      </c>
    </row>
    <row r="106" spans="9:9" x14ac:dyDescent="0.2">
      <c r="I106" s="6">
        <f t="shared" si="3"/>
        <v>0</v>
      </c>
    </row>
    <row r="107" spans="9:9" x14ac:dyDescent="0.2">
      <c r="I107" s="6">
        <f t="shared" si="3"/>
        <v>0</v>
      </c>
    </row>
    <row r="108" spans="9:9" x14ac:dyDescent="0.2">
      <c r="I108" s="6">
        <f t="shared" si="3"/>
        <v>0</v>
      </c>
    </row>
    <row r="109" spans="9:9" x14ac:dyDescent="0.2">
      <c r="I109" s="6">
        <f t="shared" si="3"/>
        <v>0</v>
      </c>
    </row>
    <row r="110" spans="9:9" x14ac:dyDescent="0.2">
      <c r="I110" s="6">
        <f t="shared" si="3"/>
        <v>0</v>
      </c>
    </row>
    <row r="111" spans="9:9" x14ac:dyDescent="0.2">
      <c r="I111" s="6">
        <f t="shared" si="3"/>
        <v>0</v>
      </c>
    </row>
    <row r="112" spans="9:9" x14ac:dyDescent="0.2">
      <c r="I112" s="6">
        <f t="shared" si="3"/>
        <v>0</v>
      </c>
    </row>
    <row r="113" spans="9:9" x14ac:dyDescent="0.2">
      <c r="I113" s="6">
        <f t="shared" si="3"/>
        <v>0</v>
      </c>
    </row>
    <row r="114" spans="9:9" x14ac:dyDescent="0.2">
      <c r="I114" s="6">
        <f t="shared" si="3"/>
        <v>0</v>
      </c>
    </row>
    <row r="115" spans="9:9" x14ac:dyDescent="0.2">
      <c r="I115" s="6">
        <f t="shared" si="3"/>
        <v>0</v>
      </c>
    </row>
    <row r="116" spans="9:9" x14ac:dyDescent="0.2">
      <c r="I116" s="6">
        <f t="shared" si="3"/>
        <v>0</v>
      </c>
    </row>
    <row r="117" spans="9:9" x14ac:dyDescent="0.2">
      <c r="I117" s="6">
        <f t="shared" si="3"/>
        <v>0</v>
      </c>
    </row>
    <row r="118" spans="9:9" x14ac:dyDescent="0.2">
      <c r="I118" s="6">
        <f t="shared" si="3"/>
        <v>0</v>
      </c>
    </row>
    <row r="119" spans="9:9" x14ac:dyDescent="0.2">
      <c r="I119" s="6">
        <f t="shared" si="3"/>
        <v>0</v>
      </c>
    </row>
    <row r="120" spans="9:9" x14ac:dyDescent="0.2">
      <c r="I120" s="6">
        <f t="shared" si="3"/>
        <v>0</v>
      </c>
    </row>
    <row r="121" spans="9:9" x14ac:dyDescent="0.2">
      <c r="I121" s="6">
        <f t="shared" si="3"/>
        <v>0</v>
      </c>
    </row>
    <row r="122" spans="9:9" x14ac:dyDescent="0.2">
      <c r="I122" s="6">
        <f t="shared" si="3"/>
        <v>0</v>
      </c>
    </row>
    <row r="123" spans="9:9" x14ac:dyDescent="0.2">
      <c r="I123" s="6">
        <f t="shared" si="3"/>
        <v>0</v>
      </c>
    </row>
    <row r="124" spans="9:9" x14ac:dyDescent="0.2">
      <c r="I124" s="6">
        <f t="shared" si="3"/>
        <v>0</v>
      </c>
    </row>
    <row r="125" spans="9:9" x14ac:dyDescent="0.2">
      <c r="I125" s="6">
        <f t="shared" si="3"/>
        <v>0</v>
      </c>
    </row>
    <row r="126" spans="9:9" x14ac:dyDescent="0.2">
      <c r="I126" s="6">
        <f t="shared" si="3"/>
        <v>0</v>
      </c>
    </row>
    <row r="127" spans="9:9" x14ac:dyDescent="0.2">
      <c r="I127" s="6">
        <f t="shared" si="3"/>
        <v>0</v>
      </c>
    </row>
    <row r="128" spans="9:9" x14ac:dyDescent="0.2">
      <c r="I128" s="6">
        <f t="shared" si="3"/>
        <v>0</v>
      </c>
    </row>
    <row r="129" spans="9:9" x14ac:dyDescent="0.2">
      <c r="I129" s="6">
        <f t="shared" si="3"/>
        <v>0</v>
      </c>
    </row>
    <row r="130" spans="9:9" x14ac:dyDescent="0.2">
      <c r="I130" s="6">
        <f t="shared" ref="I130:I152" si="4">SUM(E130:H130)</f>
        <v>0</v>
      </c>
    </row>
    <row r="131" spans="9:9" x14ac:dyDescent="0.2">
      <c r="I131" s="6">
        <f t="shared" si="4"/>
        <v>0</v>
      </c>
    </row>
    <row r="132" spans="9:9" x14ac:dyDescent="0.2">
      <c r="I132" s="6">
        <f t="shared" si="4"/>
        <v>0</v>
      </c>
    </row>
    <row r="133" spans="9:9" x14ac:dyDescent="0.2">
      <c r="I133" s="6">
        <f t="shared" si="4"/>
        <v>0</v>
      </c>
    </row>
    <row r="134" spans="9:9" x14ac:dyDescent="0.2">
      <c r="I134" s="6">
        <f t="shared" si="4"/>
        <v>0</v>
      </c>
    </row>
    <row r="135" spans="9:9" x14ac:dyDescent="0.2">
      <c r="I135" s="6">
        <f t="shared" si="4"/>
        <v>0</v>
      </c>
    </row>
    <row r="136" spans="9:9" x14ac:dyDescent="0.2">
      <c r="I136" s="6">
        <f t="shared" si="4"/>
        <v>0</v>
      </c>
    </row>
    <row r="137" spans="9:9" x14ac:dyDescent="0.2">
      <c r="I137" s="6">
        <f t="shared" si="4"/>
        <v>0</v>
      </c>
    </row>
    <row r="138" spans="9:9" x14ac:dyDescent="0.2">
      <c r="I138" s="6">
        <f t="shared" si="4"/>
        <v>0</v>
      </c>
    </row>
    <row r="139" spans="9:9" x14ac:dyDescent="0.2">
      <c r="I139" s="6">
        <f t="shared" si="4"/>
        <v>0</v>
      </c>
    </row>
    <row r="140" spans="9:9" x14ac:dyDescent="0.2">
      <c r="I140" s="6">
        <f t="shared" si="4"/>
        <v>0</v>
      </c>
    </row>
    <row r="141" spans="9:9" x14ac:dyDescent="0.2">
      <c r="I141" s="6">
        <f t="shared" si="4"/>
        <v>0</v>
      </c>
    </row>
    <row r="142" spans="9:9" x14ac:dyDescent="0.2">
      <c r="I142" s="6">
        <f t="shared" si="4"/>
        <v>0</v>
      </c>
    </row>
    <row r="143" spans="9:9" x14ac:dyDescent="0.2">
      <c r="I143" s="6">
        <f t="shared" si="4"/>
        <v>0</v>
      </c>
    </row>
    <row r="144" spans="9:9" x14ac:dyDescent="0.2">
      <c r="I144" s="6">
        <f t="shared" si="4"/>
        <v>0</v>
      </c>
    </row>
    <row r="145" spans="1:9" x14ac:dyDescent="0.2">
      <c r="I145" s="6">
        <f t="shared" si="4"/>
        <v>0</v>
      </c>
    </row>
    <row r="146" spans="1:9" x14ac:dyDescent="0.2">
      <c r="I146" s="6">
        <f t="shared" si="4"/>
        <v>0</v>
      </c>
    </row>
    <row r="147" spans="1:9" x14ac:dyDescent="0.2">
      <c r="I147" s="6">
        <f t="shared" si="4"/>
        <v>0</v>
      </c>
    </row>
    <row r="148" spans="1:9" x14ac:dyDescent="0.2">
      <c r="I148" s="6">
        <f t="shared" si="4"/>
        <v>0</v>
      </c>
    </row>
    <row r="149" spans="1:9" x14ac:dyDescent="0.2">
      <c r="I149" s="6">
        <f t="shared" si="4"/>
        <v>0</v>
      </c>
    </row>
    <row r="150" spans="1:9" x14ac:dyDescent="0.2">
      <c r="I150" s="6">
        <f t="shared" si="4"/>
        <v>0</v>
      </c>
    </row>
    <row r="151" spans="1:9" x14ac:dyDescent="0.2">
      <c r="I151" s="6">
        <f t="shared" si="4"/>
        <v>0</v>
      </c>
    </row>
    <row r="152" spans="1:9" x14ac:dyDescent="0.2">
      <c r="I152" s="6">
        <f t="shared" si="4"/>
        <v>0</v>
      </c>
    </row>
    <row r="153" spans="1:9" x14ac:dyDescent="0.2">
      <c r="A153">
        <v>3</v>
      </c>
      <c r="B153">
        <v>2997.7780916562119</v>
      </c>
      <c r="C153">
        <v>9.185878827123874</v>
      </c>
      <c r="D153">
        <v>0.55241584241542085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gen_errors</vt:lpstr>
      <vt:lpstr>LARGE_SET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2022-05-26T22:30:05Z</dcterms:created>
  <dcterms:modified xsi:type="dcterms:W3CDTF">2022-05-30T18:25:54Z</dcterms:modified>
</cp:coreProperties>
</file>