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 Data" sheetId="1" state="visible" r:id="rId3"/>
    <sheet name="Statistics" sheetId="2" state="visible" r:id="rId4"/>
    <sheet name="Key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<sst xmlns="http://schemas.openxmlformats.org/spreadsheetml/2006/main" count="37" uniqueCount="34">
  <si>
    <t xml:space="preserve">Sensor Value 0 Black to 1 White (a.u)</t>
  </si>
  <si>
    <t xml:space="preserve">x (px)</t>
  </si>
  <si>
    <t xml:space="preserve">y (px)</t>
  </si>
  <si>
    <t xml:space="preserve">Distance Along Line (px) </t>
  </si>
  <si>
    <t xml:space="preserve">0.1 LT</t>
  </si>
  <si>
    <t xml:space="preserve">0.25 LT</t>
  </si>
  <si>
    <t xml:space="preserve">0.5 LT</t>
  </si>
  <si>
    <t xml:space="preserve">0.75 LT</t>
  </si>
  <si>
    <t xml:space="preserve">1.00 LT</t>
  </si>
  <si>
    <t xml:space="preserve">1.25 LT</t>
  </si>
  <si>
    <t xml:space="preserve">0.5LT</t>
  </si>
  <si>
    <t xml:space="preserve">0.75LT</t>
  </si>
  <si>
    <t xml:space="preserve">min</t>
  </si>
  <si>
    <t xml:space="preserve">max</t>
  </si>
  <si>
    <t xml:space="preserve">mean</t>
  </si>
  <si>
    <t xml:space="preserve">median</t>
  </si>
  <si>
    <t xml:space="preserve">PS/LSR</t>
  </si>
  <si>
    <t xml:space="preserve">LSR/PS</t>
  </si>
  <si>
    <t xml:space="preserve">max diff</t>
  </si>
  <si>
    <t xml:space="preserve">max diff %</t>
  </si>
  <si>
    <t xml:space="preserve">min diff</t>
  </si>
  <si>
    <t xml:space="preserve">min diff %</t>
  </si>
  <si>
    <t xml:space="preserve">mean diff</t>
  </si>
  <si>
    <t xml:space="preserve">mean diff %</t>
  </si>
  <si>
    <t xml:space="preserve">median diff</t>
  </si>
  <si>
    <t xml:space="preserve">median diff %</t>
  </si>
  <si>
    <t xml:space="preserve">range</t>
  </si>
  <si>
    <t xml:space="preserve">Range %</t>
  </si>
  <si>
    <t xml:space="preserve">LT</t>
  </si>
  <si>
    <t xml:space="preserve">Line Thickness</t>
  </si>
  <si>
    <t xml:space="preserve">PS</t>
  </si>
  <si>
    <t xml:space="preserve">Point Separation</t>
  </si>
  <si>
    <t xml:space="preserve">LSR</t>
  </si>
  <si>
    <t xml:space="preserve">Light Sensor Radius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</si>
</sst>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  <a:ea typeface="DejaVu Sans"/>
              </a:rPr>
              <a:t>Line Distance Check
Point Spearation 0.25LT - Light Sensor Radius (Varied)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0795304826925"/>
          <c:y val="0.261058012891754"/>
          <c:w val="0.786681039645467"/>
          <c:h val="0.54056456990442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'Raw Data'!$D$2:$D$2</c:f>
              <c:strCache>
                <c:ptCount val="1"/>
                <c:pt idx="0">
                  <c:v>0.1 LT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'Raw Data'!$C$3:$C$27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'Raw Data'!$D$3:$D$27</c:f>
              <c:numCache>
                <c:formatCode>General</c:formatCode>
                <c:ptCount val="25"/>
                <c:pt idx="0">
                  <c:v>0.523668883129048</c:v>
                </c:pt>
                <c:pt idx="1">
                  <c:v>0.506404633838527</c:v>
                </c:pt>
                <c:pt idx="2">
                  <c:v>0.500034937058556</c:v>
                </c:pt>
                <c:pt idx="3">
                  <c:v>0.504655186570023</c:v>
                </c:pt>
                <c:pt idx="4">
                  <c:v>0.520196626810972</c:v>
                </c:pt>
                <c:pt idx="5">
                  <c:v>0.546411124976844</c:v>
                </c:pt>
                <c:pt idx="6">
                  <c:v>0.582822517267453</c:v>
                </c:pt>
                <c:pt idx="7">
                  <c:v>0.591232494495568</c:v>
                </c:pt>
                <c:pt idx="8">
                  <c:v>0.55287154638443</c:v>
                </c:pt>
                <c:pt idx="9">
                  <c:v>0.524579209312933</c:v>
                </c:pt>
                <c:pt idx="10">
                  <c:v>0.506885320782718</c:v>
                </c:pt>
                <c:pt idx="11">
                  <c:v>0.500078607635967</c:v>
                </c:pt>
                <c:pt idx="12">
                  <c:v>0.50426120177964</c:v>
                </c:pt>
                <c:pt idx="13">
                  <c:v>0.519370940058352</c:v>
                </c:pt>
                <c:pt idx="14">
                  <c:v>0.545167565994949</c:v>
                </c:pt>
                <c:pt idx="15">
                  <c:v>0.581185285709434</c:v>
                </c:pt>
                <c:pt idx="16">
                  <c:v>0.592958814670227</c:v>
                </c:pt>
                <c:pt idx="17">
                  <c:v>0.55421187409882</c:v>
                </c:pt>
                <c:pt idx="18">
                  <c:v>0.525506392211263</c:v>
                </c:pt>
                <c:pt idx="19">
                  <c:v>0.507383315450479</c:v>
                </c:pt>
                <c:pt idx="20">
                  <c:v>0.500139745051929</c:v>
                </c:pt>
                <c:pt idx="21">
                  <c:v>0.503884587013076</c:v>
                </c:pt>
                <c:pt idx="22">
                  <c:v>0.518562248324705</c:v>
                </c:pt>
                <c:pt idx="23">
                  <c:v>0.543940272477062</c:v>
                </c:pt>
                <c:pt idx="24">
                  <c:v>0.579563117117668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'Raw Data'!$E$2:$E$2</c:f>
              <c:strCache>
                <c:ptCount val="1"/>
                <c:pt idx="0">
                  <c:v>0.25 LT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'Raw Data'!$C$3:$C$27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'Raw Data'!$E$3:$E$27</c:f>
              <c:numCache>
                <c:formatCode>General</c:formatCode>
                <c:ptCount val="25"/>
                <c:pt idx="0">
                  <c:v>0.511477846338306</c:v>
                </c:pt>
                <c:pt idx="1">
                  <c:v>0.503105317083114</c:v>
                </c:pt>
                <c:pt idx="2">
                  <c:v>0.500016939179912</c:v>
                </c:pt>
                <c:pt idx="3">
                  <c:v>0.502257075541628</c:v>
                </c:pt>
                <c:pt idx="4">
                  <c:v>0.509793561234342</c:v>
                </c:pt>
                <c:pt idx="5">
                  <c:v>0.52251766620133</c:v>
                </c:pt>
                <c:pt idx="6">
                  <c:v>0.54024404062453</c:v>
                </c:pt>
                <c:pt idx="7">
                  <c:v>0.544351411961645</c:v>
                </c:pt>
                <c:pt idx="8">
                  <c:v>0.525657337614957</c:v>
                </c:pt>
                <c:pt idx="9">
                  <c:v>0.511919459435288</c:v>
                </c:pt>
                <c:pt idx="10">
                  <c:v>0.503338387136547</c:v>
                </c:pt>
                <c:pt idx="11">
                  <c:v>0.50003811279327</c:v>
                </c:pt>
                <c:pt idx="12">
                  <c:v>0.50206604902756</c:v>
                </c:pt>
                <c:pt idx="13">
                  <c:v>0.509393080212947</c:v>
                </c:pt>
                <c:pt idx="14">
                  <c:v>0.521913528374857</c:v>
                </c:pt>
                <c:pt idx="15">
                  <c:v>0.539445096178419</c:v>
                </c:pt>
                <c:pt idx="16">
                  <c:v>0.545195279834309</c:v>
                </c:pt>
                <c:pt idx="17">
                  <c:v>0.526308965944632</c:v>
                </c:pt>
                <c:pt idx="18">
                  <c:v>0.512369269211101</c:v>
                </c:pt>
                <c:pt idx="19">
                  <c:v>0.503579850700502</c:v>
                </c:pt>
                <c:pt idx="20">
                  <c:v>0.500067755177109</c:v>
                </c:pt>
                <c:pt idx="21">
                  <c:v>0.501883445067959</c:v>
                </c:pt>
                <c:pt idx="22">
                  <c:v>0.509000853990722</c:v>
                </c:pt>
                <c:pt idx="23">
                  <c:v>0.521317355936533</c:v>
                </c:pt>
                <c:pt idx="24">
                  <c:v>0.538653706182817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'Raw Data'!$F$2:$F$2</c:f>
              <c:strCache>
                <c:ptCount val="1"/>
                <c:pt idx="0">
                  <c:v>0.5 LT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'Raw Data'!$C$3:$C$27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'Raw Data'!$F$3:$F$27</c:f>
              <c:numCache>
                <c:formatCode>General</c:formatCode>
                <c:ptCount val="25"/>
                <c:pt idx="0">
                  <c:v>0.506109413538725</c:v>
                </c:pt>
                <c:pt idx="1">
                  <c:v>0.501652834757945</c:v>
                </c:pt>
                <c:pt idx="2">
                  <c:v>0.500009016015116</c:v>
                </c:pt>
                <c:pt idx="3">
                  <c:v>0.501201348463065</c:v>
                </c:pt>
                <c:pt idx="4">
                  <c:v>0.505212849328512</c:v>
                </c:pt>
                <c:pt idx="5">
                  <c:v>0.511987002080304</c:v>
                </c:pt>
                <c:pt idx="6">
                  <c:v>0.521430468345516</c:v>
                </c:pt>
                <c:pt idx="7">
                  <c:v>0.52362012873157</c:v>
                </c:pt>
                <c:pt idx="8">
                  <c:v>0.513658977465316</c:v>
                </c:pt>
                <c:pt idx="9">
                  <c:v>0.506344494129021</c:v>
                </c:pt>
                <c:pt idx="10">
                  <c:v>0.501776889312604</c:v>
                </c:pt>
                <c:pt idx="11">
                  <c:v>0.500020285841588</c:v>
                </c:pt>
                <c:pt idx="12">
                  <c:v>0.501099672640088</c:v>
                </c:pt>
                <c:pt idx="13">
                  <c:v>0.504999672722488</c:v>
                </c:pt>
                <c:pt idx="14">
                  <c:v>0.511665304322971</c:v>
                </c:pt>
                <c:pt idx="15">
                  <c:v>0.521004624055561</c:v>
                </c:pt>
                <c:pt idx="16">
                  <c:v>0.524070084940502</c:v>
                </c:pt>
                <c:pt idx="17">
                  <c:v>0.514006019348552</c:v>
                </c:pt>
                <c:pt idx="18">
                  <c:v>0.506583940247529</c:v>
                </c:pt>
                <c:pt idx="19">
                  <c:v>0.501905411602135</c:v>
                </c:pt>
                <c:pt idx="20">
                  <c:v>0.500036063239478</c:v>
                </c:pt>
                <c:pt idx="21">
                  <c:v>0.501002479874613</c:v>
                </c:pt>
                <c:pt idx="22">
                  <c:v>0.504790891533111</c:v>
                </c:pt>
                <c:pt idx="23">
                  <c:v>0.511347855461525</c:v>
                </c:pt>
                <c:pt idx="24">
                  <c:v>0.520582829926885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'Raw Data'!$G$2:$G$2</c:f>
              <c:strCache>
                <c:ptCount val="1"/>
                <c:pt idx="0">
                  <c:v>0.75 LT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'Raw Data'!$C$3:$C$27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'Raw Data'!$G$3:$G$27</c:f>
              <c:numCache>
                <c:formatCode>General</c:formatCode>
                <c:ptCount val="25"/>
                <c:pt idx="0">
                  <c:v>0.504162491811029</c:v>
                </c:pt>
                <c:pt idx="1">
                  <c:v>0.501126107875574</c:v>
                </c:pt>
                <c:pt idx="2">
                  <c:v>0.500006142779529</c:v>
                </c:pt>
                <c:pt idx="3">
                  <c:v>0.500818501410947</c:v>
                </c:pt>
                <c:pt idx="4">
                  <c:v>0.503551632896714</c:v>
                </c:pt>
                <c:pt idx="5">
                  <c:v>0.508167227085744</c:v>
                </c:pt>
                <c:pt idx="6">
                  <c:v>0.514602457183438</c:v>
                </c:pt>
                <c:pt idx="7">
                  <c:v>0.516094815222639</c:v>
                </c:pt>
                <c:pt idx="8">
                  <c:v>0.509306499202016</c:v>
                </c:pt>
                <c:pt idx="9">
                  <c:v>0.504322660714976</c:v>
                </c:pt>
                <c:pt idx="10">
                  <c:v>0.501210628725539</c:v>
                </c:pt>
                <c:pt idx="11">
                  <c:v>0.500013821122841</c:v>
                </c:pt>
                <c:pt idx="12">
                  <c:v>0.500749227712662</c:v>
                </c:pt>
                <c:pt idx="13">
                  <c:v>0.503406389188756</c:v>
                </c:pt>
                <c:pt idx="14">
                  <c:v>0.507948028121386</c:v>
                </c:pt>
                <c:pt idx="15">
                  <c:v>0.514312235056077</c:v>
                </c:pt>
                <c:pt idx="16">
                  <c:v>0.516401494213277</c:v>
                </c:pt>
                <c:pt idx="17">
                  <c:v>0.509542975244199</c:v>
                </c:pt>
                <c:pt idx="18">
                  <c:v>0.504485804335915</c:v>
                </c:pt>
                <c:pt idx="19">
                  <c:v>0.501298193558655</c:v>
                </c:pt>
                <c:pt idx="20">
                  <c:v>0.500024570558772</c:v>
                </c:pt>
                <c:pt idx="21">
                  <c:v>0.500683008417462</c:v>
                </c:pt>
                <c:pt idx="22">
                  <c:v>0.503264140410353</c:v>
                </c:pt>
                <c:pt idx="23">
                  <c:v>0.507731725343864</c:v>
                </c:pt>
                <c:pt idx="24">
                  <c:v>0.514024776592766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'Raw Data'!$H$2:$H$2</c:f>
              <c:strCache>
                <c:ptCount val="1"/>
                <c:pt idx="0">
                  <c:v>1.00 LT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'Raw Data'!$C$3:$C$27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'Raw Data'!$H$3:$H$27</c:f>
              <c:numCache>
                <c:formatCode>General</c:formatCode>
                <c:ptCount val="25"/>
                <c:pt idx="0">
                  <c:v>0.50638459425798</c:v>
                </c:pt>
                <c:pt idx="1">
                  <c:v>0.504665061947717</c:v>
                </c:pt>
                <c:pt idx="2">
                  <c:v>0.504038718403665</c:v>
                </c:pt>
                <c:pt idx="3">
                  <c:v>0.504492616697894</c:v>
                </c:pt>
                <c:pt idx="4">
                  <c:v>0.506036086620888</c:v>
                </c:pt>
                <c:pt idx="5">
                  <c:v>0.508703059346265</c:v>
                </c:pt>
                <c:pt idx="6">
                  <c:v>0.512562303711718</c:v>
                </c:pt>
                <c:pt idx="7">
                  <c:v>0.513483524480209</c:v>
                </c:pt>
                <c:pt idx="8">
                  <c:v>0.509373762723247</c:v>
                </c:pt>
                <c:pt idx="9">
                  <c:v>0.50647619289717</c:v>
                </c:pt>
                <c:pt idx="10">
                  <c:v>0.504712500138976</c:v>
                </c:pt>
                <c:pt idx="11">
                  <c:v>0.504042998405865</c:v>
                </c:pt>
                <c:pt idx="12">
                  <c:v>0.504453825227241</c:v>
                </c:pt>
                <c:pt idx="13">
                  <c:v>0.505953415608473</c:v>
                </c:pt>
                <c:pt idx="14">
                  <c:v>0.508574597112097</c:v>
                </c:pt>
                <c:pt idx="15">
                  <c:v>0.512384373735409</c:v>
                </c:pt>
                <c:pt idx="16">
                  <c:v>0.513674170390637</c:v>
                </c:pt>
                <c:pt idx="17">
                  <c:v>0.509513624231444</c:v>
                </c:pt>
                <c:pt idx="18">
                  <c:v>0.506569586859896</c:v>
                </c:pt>
                <c:pt idx="19">
                  <c:v>0.504761672108918</c:v>
                </c:pt>
                <c:pt idx="20">
                  <c:v>0.504048990598183</c:v>
                </c:pt>
                <c:pt idx="21">
                  <c:v>0.504416759087945</c:v>
                </c:pt>
                <c:pt idx="22">
                  <c:v>0.505872520911432</c:v>
                </c:pt>
                <c:pt idx="23">
                  <c:v>0.50844801426467</c:v>
                </c:pt>
                <c:pt idx="24">
                  <c:v>0.512208521208346</c:v>
                </c:pt>
              </c:numCache>
            </c:numRef>
          </c:yVal>
          <c:smooth val="0"/>
        </c:ser>
        <c:axId val="60929818"/>
        <c:axId val="94980586"/>
      </c:scatterChart>
      <c:valAx>
        <c:axId val="60929818"/>
        <c:scaling>
          <c:orientation val="minMax"/>
          <c:max val="25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Distance Along Line (px)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94980586"/>
        <c:crossesAt val="0"/>
        <c:crossBetween val="midCat"/>
      </c:valAx>
      <c:valAx>
        <c:axId val="9498058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Normalized Light Sensor Reading (a.u)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6092981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54169271158895"/>
          <c:y val="0.0167815070015559"/>
          <c:w val="0.145768221027628"/>
          <c:h val="0.227494998888642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  <a:ea typeface="DejaVu Sans"/>
              </a:rPr>
              <a:t>Line Distance Check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Statistics!$A$3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Statistics!$B$8:$F$8</c:f>
              <c:numCache>
                <c:formatCode>General</c:formatCode>
                <c:ptCount val="5"/>
                <c:pt idx="0">
                  <c:v>0.4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Statistics!$B$3:$F$3</c:f>
              <c:numCache>
                <c:formatCode>General</c:formatCode>
                <c:ptCount val="5"/>
                <c:pt idx="0">
                  <c:v>0.500000083951661</c:v>
                </c:pt>
                <c:pt idx="1">
                  <c:v>0.500000040703836</c:v>
                </c:pt>
                <c:pt idx="2">
                  <c:v>0.500000021664945</c:v>
                </c:pt>
                <c:pt idx="3">
                  <c:v>0.500000014760732</c:v>
                </c:pt>
                <c:pt idx="4">
                  <c:v>0.504035302710318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Statistics!$A$4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Statistics!$B$8:$F$8</c:f>
              <c:numCache>
                <c:formatCode>General</c:formatCode>
                <c:ptCount val="5"/>
                <c:pt idx="0">
                  <c:v>0.4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Statistics!$B$4:$F$4</c:f>
              <c:numCache>
                <c:formatCode>General</c:formatCode>
                <c:ptCount val="5"/>
                <c:pt idx="0">
                  <c:v>0.609145509469262</c:v>
                </c:pt>
                <c:pt idx="1">
                  <c:v>0.553121443924587</c:v>
                </c:pt>
                <c:pt idx="2">
                  <c:v>0.528297946786376</c:v>
                </c:pt>
                <c:pt idx="3">
                  <c:v>0.519283326445822</c:v>
                </c:pt>
                <c:pt idx="4">
                  <c:v>0.515489275806433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Statistics!$A$5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Statistics!$B$8:$F$8</c:f>
              <c:numCache>
                <c:formatCode>General</c:formatCode>
                <c:ptCount val="5"/>
                <c:pt idx="0">
                  <c:v>0.4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Statistics!$B$5:$F$5</c:f>
              <c:numCache>
                <c:formatCode>General</c:formatCode>
                <c:ptCount val="5"/>
                <c:pt idx="0">
                  <c:v>0.536486054915759</c:v>
                </c:pt>
                <c:pt idx="1">
                  <c:v>0.51771916144348</c:v>
                </c:pt>
                <c:pt idx="2">
                  <c:v>0.509434551821657</c:v>
                </c:pt>
                <c:pt idx="3">
                  <c:v>0.506428424610312</c:v>
                </c:pt>
                <c:pt idx="4">
                  <c:v>0.507753376665743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Statistics!$A$6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Statistics!$B$8:$F$8</c:f>
              <c:numCache>
                <c:formatCode>General</c:formatCode>
                <c:ptCount val="5"/>
                <c:pt idx="0">
                  <c:v>0.4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Statistics!$B$6:$F$6</c:f>
              <c:numCache>
                <c:formatCode>General</c:formatCode>
                <c:ptCount val="5"/>
                <c:pt idx="0">
                  <c:v>0.527411227138903</c:v>
                </c:pt>
                <c:pt idx="1">
                  <c:v>0.513293437154635</c:v>
                </c:pt>
                <c:pt idx="2">
                  <c:v>0.507075907761821</c:v>
                </c:pt>
                <c:pt idx="3">
                  <c:v>0.504821001335485</c:v>
                </c:pt>
                <c:pt idx="4">
                  <c:v>0.506761774724387</c:v>
                </c:pt>
              </c:numCache>
            </c:numRef>
          </c:yVal>
          <c:smooth val="0"/>
        </c:ser>
        <c:axId val="78310994"/>
        <c:axId val="63252345"/>
      </c:scatterChart>
      <c:valAx>
        <c:axId val="78310994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Light Sensor Radius / Point Separation 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63252345"/>
        <c:crossesAt val="0"/>
        <c:crossBetween val="midCat"/>
        <c:majorUnit val="1"/>
      </c:valAx>
      <c:valAx>
        <c:axId val="63252345"/>
        <c:scaling>
          <c:orientation val="minMax"/>
          <c:min val="0.45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Normalized Analog Sensor Reading (a.u)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78310994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  <a:ea typeface="DejaVu Sans"/>
              </a:rPr>
              <a:t>Line Distance Checks
Percentage Variation From Expected Value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022879289867"/>
          <c:y val="0.261155001669078"/>
          <c:w val="0.826842532974933"/>
          <c:h val="0.54066985645933"/>
        </c:manualLayout>
      </c:layout>
      <c:scatterChart>
        <c:scatterStyle val="lineMarker"/>
        <c:varyColors val="0"/>
        <c:ser>
          <c:idx val="0"/>
          <c:order val="0"/>
          <c:tx>
            <c:strRef>
              <c:f>Statistics!$A$11</c:f>
              <c:strCache>
                <c:ptCount val="1"/>
                <c:pt idx="0">
                  <c:v>max diff %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Statistics!$B$8:$F$8</c:f>
              <c:numCache>
                <c:formatCode>General</c:formatCode>
                <c:ptCount val="5"/>
                <c:pt idx="0">
                  <c:v>0.4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Statistics!$B$11:$F$11</c:f>
              <c:numCache>
                <c:formatCode>General</c:formatCode>
                <c:ptCount val="5"/>
                <c:pt idx="0">
                  <c:v>21.8291018938524</c:v>
                </c:pt>
                <c:pt idx="1">
                  <c:v>10.6242887849174</c:v>
                </c:pt>
                <c:pt idx="2">
                  <c:v>5.6595893572752</c:v>
                </c:pt>
                <c:pt idx="3">
                  <c:v>3.8566652891644</c:v>
                </c:pt>
                <c:pt idx="4">
                  <c:v>3.0978551612866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Statistics!$A$13</c:f>
              <c:strCache>
                <c:ptCount val="1"/>
                <c:pt idx="0">
                  <c:v>min diff %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Statistics!$B$8:$F$8</c:f>
              <c:numCache>
                <c:formatCode>General</c:formatCode>
                <c:ptCount val="5"/>
                <c:pt idx="0">
                  <c:v>0.4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Statistics!$B$13:$F$13</c:f>
              <c:numCache>
                <c:formatCode>General</c:formatCode>
                <c:ptCount val="5"/>
                <c:pt idx="0">
                  <c:v>1.67903321912632E-005</c:v>
                </c:pt>
                <c:pt idx="1">
                  <c:v>8.14076719368728E-006</c:v>
                </c:pt>
                <c:pt idx="2">
                  <c:v>4.33298898983026E-006</c:v>
                </c:pt>
                <c:pt idx="3">
                  <c:v>2.95214639400854E-006</c:v>
                </c:pt>
                <c:pt idx="4">
                  <c:v>0.807060542063609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Statistics!$A$15</c:f>
              <c:strCache>
                <c:ptCount val="1"/>
                <c:pt idx="0">
                  <c:v>mean diff %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Statistics!$B$8:$F$8</c:f>
              <c:numCache>
                <c:formatCode>General</c:formatCode>
                <c:ptCount val="5"/>
                <c:pt idx="0">
                  <c:v>0.4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Statistics!$B$15:$F$15</c:f>
              <c:numCache>
                <c:formatCode>General</c:formatCode>
                <c:ptCount val="5"/>
                <c:pt idx="0">
                  <c:v>7.29721098315177</c:v>
                </c:pt>
                <c:pt idx="1">
                  <c:v>3.54383228869595</c:v>
                </c:pt>
                <c:pt idx="2">
                  <c:v>1.88691036433148</c:v>
                </c:pt>
                <c:pt idx="3">
                  <c:v>1.28568492206245</c:v>
                </c:pt>
                <c:pt idx="4">
                  <c:v>1.5506753331485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Statistics!$A$17</c:f>
              <c:strCache>
                <c:ptCount val="1"/>
                <c:pt idx="0">
                  <c:v>median diff %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Statistics!$B$8:$F$8</c:f>
              <c:numCache>
                <c:formatCode>General</c:formatCode>
                <c:ptCount val="5"/>
                <c:pt idx="0">
                  <c:v>0.4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Statistics!$B$17:$F$17</c:f>
              <c:numCache>
                <c:formatCode>General</c:formatCode>
                <c:ptCount val="5"/>
                <c:pt idx="0">
                  <c:v>5.4822454277806</c:v>
                </c:pt>
                <c:pt idx="1">
                  <c:v>2.65868743092701</c:v>
                </c:pt>
                <c:pt idx="2">
                  <c:v>1.4151815523642</c:v>
                </c:pt>
                <c:pt idx="3">
                  <c:v>0.964200267097004</c:v>
                </c:pt>
                <c:pt idx="4">
                  <c:v>1.3523549448774</c:v>
                </c:pt>
              </c:numCache>
            </c:numRef>
          </c:yVal>
          <c:smooth val="0"/>
        </c:ser>
        <c:axId val="33486344"/>
        <c:axId val="68998940"/>
      </c:scatterChart>
      <c:valAx>
        <c:axId val="33486344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Light Sensor Radius / Point Separation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68998940"/>
        <c:crosses val="autoZero"/>
        <c:crossBetween val="midCat"/>
      </c:valAx>
      <c:valAx>
        <c:axId val="6899894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Percentage Difference (%)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3348634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67610475654728"/>
          <c:y val="0.0210023335926214"/>
          <c:w val="0.205325332833302"/>
          <c:h val="0.228803200355595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795960</xdr:colOff>
      <xdr:row>0</xdr:row>
      <xdr:rowOff>79200</xdr:rowOff>
    </xdr:from>
    <xdr:to>
      <xdr:col>17</xdr:col>
      <xdr:colOff>304560</xdr:colOff>
      <xdr:row>20</xdr:row>
      <xdr:rowOff>66960</xdr:rowOff>
    </xdr:to>
    <xdr:graphicFrame>
      <xdr:nvGraphicFramePr>
        <xdr:cNvPr id="0" name=""/>
        <xdr:cNvGraphicFramePr/>
      </xdr:nvGraphicFramePr>
      <xdr:xfrm>
        <a:off x="10568520" y="79200"/>
        <a:ext cx="6010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328680</xdr:colOff>
      <xdr:row>0</xdr:row>
      <xdr:rowOff>143280</xdr:rowOff>
    </xdr:from>
    <xdr:to>
      <xdr:col>13</xdr:col>
      <xdr:colOff>398160</xdr:colOff>
      <xdr:row>20</xdr:row>
      <xdr:rowOff>131040</xdr:rowOff>
    </xdr:to>
    <xdr:graphicFrame>
      <xdr:nvGraphicFramePr>
        <xdr:cNvPr id="1" name=""/>
        <xdr:cNvGraphicFramePr/>
      </xdr:nvGraphicFramePr>
      <xdr:xfrm>
        <a:off x="5205600" y="14328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272880</xdr:colOff>
      <xdr:row>24</xdr:row>
      <xdr:rowOff>38160</xdr:rowOff>
    </xdr:from>
    <xdr:to>
      <xdr:col>8</xdr:col>
      <xdr:colOff>342000</xdr:colOff>
      <xdr:row>44</xdr:row>
      <xdr:rowOff>21960</xdr:rowOff>
    </xdr:to>
    <xdr:graphicFrame>
      <xdr:nvGraphicFramePr>
        <xdr:cNvPr id="2" name=""/>
        <xdr:cNvGraphicFramePr/>
      </xdr:nvGraphicFramePr>
      <xdr:xfrm>
        <a:off x="1085760" y="3939480"/>
        <a:ext cx="5758560" cy="323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2.84"/>
    <col collapsed="false" customWidth="true" hidden="false" outlineLevel="0" max="3" min="3" style="1" width="21.67"/>
    <col collapsed="false" customWidth="true" hidden="false" outlineLevel="0" max="7" min="4" style="1" width="17.39"/>
  </cols>
  <sheetData>
    <row r="1" s="2" customFormat="true" ht="12.8" hidden="false" customHeight="false" outlineLevel="0" collapsed="false">
      <c r="B1" s="3"/>
      <c r="C1" s="3"/>
      <c r="D1" s="4" t="s">
        <v>0</v>
      </c>
      <c r="E1" s="4"/>
      <c r="F1" s="4"/>
      <c r="G1" s="4"/>
      <c r="H1" s="4"/>
      <c r="I1" s="4"/>
    </row>
    <row r="2" s="2" customFormat="tru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8" hidden="false" customHeight="false" outlineLevel="0" collapsed="false">
      <c r="A3" s="1" t="n">
        <v>289.96375</v>
      </c>
      <c r="B3" s="1" t="n">
        <v>64.2125</v>
      </c>
      <c r="C3" s="1" t="n">
        <v>1</v>
      </c>
      <c r="D3" s="1" t="n">
        <v>0.523668883129048</v>
      </c>
      <c r="E3" s="1" t="n">
        <v>0.511477846338306</v>
      </c>
      <c r="F3" s="1" t="n">
        <v>0.506109413538725</v>
      </c>
      <c r="G3" s="1" t="n">
        <v>0.504162491811029</v>
      </c>
      <c r="H3" s="1" t="n">
        <v>0.50638459425798</v>
      </c>
      <c r="I3" s="1" t="n">
        <v>0.562164481819021</v>
      </c>
    </row>
    <row r="4" customFormat="false" ht="12.8" hidden="false" customHeight="false" outlineLevel="0" collapsed="false">
      <c r="A4" s="1" t="n">
        <v>289.96375</v>
      </c>
      <c r="B4" s="1" t="n">
        <v>65.2125</v>
      </c>
      <c r="C4" s="1" t="n">
        <v>2</v>
      </c>
      <c r="D4" s="1" t="n">
        <v>0.506404633838527</v>
      </c>
      <c r="E4" s="1" t="n">
        <v>0.503105317083114</v>
      </c>
      <c r="F4" s="1" t="n">
        <v>0.501652834757945</v>
      </c>
      <c r="G4" s="1" t="n">
        <v>0.501126107875574</v>
      </c>
      <c r="H4" s="1" t="n">
        <v>0.504665061947717</v>
      </c>
      <c r="I4" s="1" t="n">
        <v>0.561472556278448</v>
      </c>
    </row>
    <row r="5" customFormat="false" ht="12.8" hidden="false" customHeight="false" outlineLevel="0" collapsed="false">
      <c r="A5" s="1" t="n">
        <v>289.96375</v>
      </c>
      <c r="B5" s="1" t="n">
        <v>66.2125</v>
      </c>
      <c r="C5" s="1" t="n">
        <v>3</v>
      </c>
      <c r="D5" s="1" t="n">
        <v>0.500034937058556</v>
      </c>
      <c r="E5" s="1" t="n">
        <v>0.500016939179912</v>
      </c>
      <c r="F5" s="1" t="n">
        <v>0.500009016015116</v>
      </c>
      <c r="G5" s="1" t="n">
        <v>0.500006142779529</v>
      </c>
      <c r="H5" s="1" t="n">
        <v>0.504038718403665</v>
      </c>
      <c r="I5" s="1" t="n">
        <v>0.561219030927637</v>
      </c>
    </row>
    <row r="6" customFormat="false" ht="12.8" hidden="false" customHeight="false" outlineLevel="0" collapsed="false">
      <c r="A6" s="1" t="n">
        <v>289.96375</v>
      </c>
      <c r="B6" s="1" t="n">
        <v>67.2125</v>
      </c>
      <c r="C6" s="1" t="n">
        <v>4</v>
      </c>
      <c r="D6" s="1" t="n">
        <v>0.504655186570023</v>
      </c>
      <c r="E6" s="1" t="n">
        <v>0.502257075541628</v>
      </c>
      <c r="F6" s="1" t="n">
        <v>0.501201348463065</v>
      </c>
      <c r="G6" s="1" t="n">
        <v>0.500818501410947</v>
      </c>
      <c r="H6" s="1" t="n">
        <v>0.504492616697894</v>
      </c>
      <c r="I6" s="1" t="n">
        <v>0.5614028333011</v>
      </c>
    </row>
    <row r="7" customFormat="false" ht="12.8" hidden="false" customHeight="false" outlineLevel="0" collapsed="false">
      <c r="A7" s="1" t="n">
        <v>289.96375</v>
      </c>
      <c r="B7" s="1" t="n">
        <v>68.2125</v>
      </c>
      <c r="C7" s="1" t="n">
        <v>5</v>
      </c>
      <c r="D7" s="1" t="n">
        <v>0.520196626810972</v>
      </c>
      <c r="E7" s="1" t="n">
        <v>0.509793561234342</v>
      </c>
      <c r="F7" s="1" t="n">
        <v>0.505212849328512</v>
      </c>
      <c r="G7" s="1" t="n">
        <v>0.503551632896714</v>
      </c>
      <c r="H7" s="1" t="n">
        <v>0.506036086620888</v>
      </c>
      <c r="I7" s="1" t="n">
        <v>0.562024740431162</v>
      </c>
    </row>
    <row r="8" customFormat="false" ht="12.8" hidden="false" customHeight="false" outlineLevel="0" collapsed="false">
      <c r="A8" s="1" t="n">
        <v>289.96375</v>
      </c>
      <c r="B8" s="1" t="n">
        <v>69.2125</v>
      </c>
      <c r="C8" s="1" t="n">
        <v>6</v>
      </c>
      <c r="D8" s="1" t="n">
        <v>0.546411124976844</v>
      </c>
      <c r="E8" s="1" t="n">
        <v>0.52251766620133</v>
      </c>
      <c r="F8" s="1" t="n">
        <v>0.511987002080304</v>
      </c>
      <c r="G8" s="1" t="n">
        <v>0.508167227085744</v>
      </c>
      <c r="H8" s="1" t="n">
        <v>0.508703059346265</v>
      </c>
      <c r="I8" s="1" t="n">
        <v>0.563087400734734</v>
      </c>
    </row>
    <row r="9" customFormat="false" ht="12.8" hidden="false" customHeight="false" outlineLevel="0" collapsed="false">
      <c r="A9" s="1" t="n">
        <v>289.96375</v>
      </c>
      <c r="B9" s="1" t="n">
        <v>70.2125</v>
      </c>
      <c r="C9" s="1" t="n">
        <v>7</v>
      </c>
      <c r="D9" s="1" t="n">
        <v>0.582822517267453</v>
      </c>
      <c r="E9" s="1" t="n">
        <v>0.54024404062453</v>
      </c>
      <c r="F9" s="1" t="n">
        <v>0.521430468345516</v>
      </c>
      <c r="G9" s="1" t="n">
        <v>0.514602457183438</v>
      </c>
      <c r="H9" s="1" t="n">
        <v>0.512562303711718</v>
      </c>
      <c r="I9" s="1" t="n">
        <v>0.564595409776589</v>
      </c>
    </row>
    <row r="10" customFormat="false" ht="12.8" hidden="false" customHeight="false" outlineLevel="0" collapsed="false">
      <c r="A10" s="1" t="n">
        <v>289.96375</v>
      </c>
      <c r="B10" s="1" t="n">
        <v>71.2125</v>
      </c>
      <c r="C10" s="1" t="n">
        <v>8</v>
      </c>
      <c r="D10" s="1" t="n">
        <v>0.591232494495568</v>
      </c>
      <c r="E10" s="1" t="n">
        <v>0.544351411961645</v>
      </c>
      <c r="F10" s="1" t="n">
        <v>0.52362012873157</v>
      </c>
      <c r="G10" s="1" t="n">
        <v>0.516094815222639</v>
      </c>
      <c r="H10" s="1" t="n">
        <v>0.513483524480209</v>
      </c>
      <c r="I10" s="1" t="n">
        <v>0.56494957814326</v>
      </c>
    </row>
    <row r="11" customFormat="false" ht="12.8" hidden="false" customHeight="false" outlineLevel="0" collapsed="false">
      <c r="A11" s="1" t="n">
        <v>289.96375</v>
      </c>
      <c r="B11" s="1" t="n">
        <v>72.2125</v>
      </c>
      <c r="C11" s="1" t="n">
        <v>9</v>
      </c>
      <c r="D11" s="1" t="n">
        <v>0.55287154638443</v>
      </c>
      <c r="E11" s="1" t="n">
        <v>0.525657337614957</v>
      </c>
      <c r="F11" s="1" t="n">
        <v>0.513658977465316</v>
      </c>
      <c r="G11" s="1" t="n">
        <v>0.509306499202016</v>
      </c>
      <c r="H11" s="1" t="n">
        <v>0.509373762723247</v>
      </c>
      <c r="I11" s="1" t="n">
        <v>0.56335211905812</v>
      </c>
    </row>
    <row r="12" customFormat="false" ht="12.8" hidden="false" customHeight="false" outlineLevel="0" collapsed="false">
      <c r="A12" s="1" t="n">
        <v>289.96375</v>
      </c>
      <c r="B12" s="1" t="n">
        <v>73.2125</v>
      </c>
      <c r="C12" s="1" t="n">
        <v>10</v>
      </c>
      <c r="D12" s="1" t="n">
        <v>0.524579209312933</v>
      </c>
      <c r="E12" s="1" t="n">
        <v>0.511919459435288</v>
      </c>
      <c r="F12" s="1" t="n">
        <v>0.506344494129021</v>
      </c>
      <c r="G12" s="1" t="n">
        <v>0.504322660714976</v>
      </c>
      <c r="H12" s="1" t="n">
        <v>0.50647619289717</v>
      </c>
      <c r="I12" s="1" t="n">
        <v>0.562201167558829</v>
      </c>
    </row>
    <row r="13" customFormat="false" ht="12.8" hidden="false" customHeight="false" outlineLevel="0" collapsed="false">
      <c r="A13" s="1" t="n">
        <v>289.96375</v>
      </c>
      <c r="B13" s="1" t="n">
        <v>74.2125</v>
      </c>
      <c r="C13" s="1" t="n">
        <v>11</v>
      </c>
      <c r="D13" s="1" t="n">
        <v>0.506885320782718</v>
      </c>
      <c r="E13" s="1" t="n">
        <v>0.503338387136547</v>
      </c>
      <c r="F13" s="1" t="n">
        <v>0.501776889312604</v>
      </c>
      <c r="G13" s="1" t="n">
        <v>0.501210628725539</v>
      </c>
      <c r="H13" s="1" t="n">
        <v>0.504712500138976</v>
      </c>
      <c r="I13" s="1" t="n">
        <v>0.561491726027747</v>
      </c>
    </row>
    <row r="14" customFormat="false" ht="12.8" hidden="false" customHeight="false" outlineLevel="0" collapsed="false">
      <c r="A14" s="1" t="n">
        <v>289.96375</v>
      </c>
      <c r="B14" s="1" t="n">
        <v>75.2125</v>
      </c>
      <c r="C14" s="1" t="n">
        <v>12</v>
      </c>
      <c r="D14" s="1" t="n">
        <v>0.500078607635967</v>
      </c>
      <c r="E14" s="1" t="n">
        <v>0.50003811279327</v>
      </c>
      <c r="F14" s="1" t="n">
        <v>0.500020285841588</v>
      </c>
      <c r="G14" s="1" t="n">
        <v>0.500013821122841</v>
      </c>
      <c r="H14" s="1" t="n">
        <v>0.504042998405865</v>
      </c>
      <c r="I14" s="1" t="n">
        <v>0.561220765978681</v>
      </c>
    </row>
    <row r="15" customFormat="false" ht="12.8" hidden="false" customHeight="false" outlineLevel="0" collapsed="false">
      <c r="A15" s="1" t="n">
        <v>289.96375</v>
      </c>
      <c r="B15" s="1" t="n">
        <v>76.2125</v>
      </c>
      <c r="C15" s="1" t="n">
        <v>13</v>
      </c>
      <c r="D15" s="1" t="n">
        <v>0.50426120177964</v>
      </c>
      <c r="E15" s="1" t="n">
        <v>0.50206604902756</v>
      </c>
      <c r="F15" s="1" t="n">
        <v>0.501099672640088</v>
      </c>
      <c r="G15" s="1" t="n">
        <v>0.500749227712662</v>
      </c>
      <c r="H15" s="1" t="n">
        <v>0.504453825227241</v>
      </c>
      <c r="I15" s="1" t="n">
        <v>0.561387140976835</v>
      </c>
    </row>
    <row r="16" customFormat="false" ht="12.8" hidden="false" customHeight="false" outlineLevel="0" collapsed="false">
      <c r="A16" s="1" t="n">
        <v>289.96375</v>
      </c>
      <c r="B16" s="1" t="n">
        <v>77.2125</v>
      </c>
      <c r="C16" s="1" t="n">
        <v>14</v>
      </c>
      <c r="D16" s="1" t="n">
        <v>0.519370940058352</v>
      </c>
      <c r="E16" s="1" t="n">
        <v>0.509393080212947</v>
      </c>
      <c r="F16" s="1" t="n">
        <v>0.504999672722488</v>
      </c>
      <c r="G16" s="1" t="n">
        <v>0.503406389188756</v>
      </c>
      <c r="H16" s="1" t="n">
        <v>0.505953415608473</v>
      </c>
      <c r="I16" s="1" t="n">
        <v>0.561991554290775</v>
      </c>
    </row>
    <row r="17" customFormat="false" ht="12.8" hidden="false" customHeight="false" outlineLevel="0" collapsed="false">
      <c r="A17" s="1" t="n">
        <v>289.96375</v>
      </c>
      <c r="B17" s="1" t="n">
        <v>78.2125</v>
      </c>
      <c r="C17" s="1" t="n">
        <v>15</v>
      </c>
      <c r="D17" s="1" t="n">
        <v>0.545167565994949</v>
      </c>
      <c r="E17" s="1" t="n">
        <v>0.521913528374857</v>
      </c>
      <c r="F17" s="1" t="n">
        <v>0.511665304322971</v>
      </c>
      <c r="G17" s="1" t="n">
        <v>0.507948028121386</v>
      </c>
      <c r="H17" s="1" t="n">
        <v>0.508574597112097</v>
      </c>
      <c r="I17" s="1" t="n">
        <v>0.563036578696176</v>
      </c>
    </row>
    <row r="18" customFormat="false" ht="12.8" hidden="false" customHeight="false" outlineLevel="0" collapsed="false">
      <c r="A18" s="1" t="n">
        <v>289.96375</v>
      </c>
      <c r="B18" s="1" t="n">
        <v>79.2125</v>
      </c>
      <c r="C18" s="1" t="n">
        <v>16</v>
      </c>
      <c r="D18" s="1" t="n">
        <v>0.581185285709434</v>
      </c>
      <c r="E18" s="1" t="n">
        <v>0.539445096178419</v>
      </c>
      <c r="F18" s="1" t="n">
        <v>0.521004624055561</v>
      </c>
      <c r="G18" s="1" t="n">
        <v>0.514312235056077</v>
      </c>
      <c r="H18" s="1" t="n">
        <v>0.512384373735409</v>
      </c>
      <c r="I18" s="1" t="n">
        <v>0.564526730005983</v>
      </c>
    </row>
    <row r="19" customFormat="false" ht="12.8" hidden="false" customHeight="false" outlineLevel="0" collapsed="false">
      <c r="A19" s="1" t="n">
        <v>289.96375</v>
      </c>
      <c r="B19" s="1" t="n">
        <v>80.2125</v>
      </c>
      <c r="C19" s="1" t="n">
        <v>17</v>
      </c>
      <c r="D19" s="1" t="n">
        <v>0.592958814670227</v>
      </c>
      <c r="E19" s="1" t="n">
        <v>0.545195279834309</v>
      </c>
      <c r="F19" s="1" t="n">
        <v>0.524070084940502</v>
      </c>
      <c r="G19" s="1" t="n">
        <v>0.516401494213277</v>
      </c>
      <c r="H19" s="1" t="n">
        <v>0.513674170390637</v>
      </c>
      <c r="I19" s="1" t="n">
        <v>0.565022569257142</v>
      </c>
    </row>
    <row r="20" customFormat="false" ht="12.8" hidden="false" customHeight="false" outlineLevel="0" collapsed="false">
      <c r="A20" s="1" t="n">
        <v>289.96375</v>
      </c>
      <c r="B20" s="1" t="n">
        <v>81.2125</v>
      </c>
      <c r="C20" s="1" t="n">
        <v>18</v>
      </c>
      <c r="D20" s="1" t="n">
        <v>0.55421187409882</v>
      </c>
      <c r="E20" s="1" t="n">
        <v>0.526308965944632</v>
      </c>
      <c r="F20" s="1" t="n">
        <v>0.514006019348552</v>
      </c>
      <c r="G20" s="1" t="n">
        <v>0.509542975244199</v>
      </c>
      <c r="H20" s="1" t="n">
        <v>0.509513624231444</v>
      </c>
      <c r="I20" s="1" t="n">
        <v>0.563407186918049</v>
      </c>
    </row>
    <row r="21" customFormat="false" ht="12.8" hidden="false" customHeight="false" outlineLevel="0" collapsed="false">
      <c r="A21" s="1" t="n">
        <v>289.96375</v>
      </c>
      <c r="B21" s="1" t="n">
        <v>82.2125</v>
      </c>
      <c r="C21" s="1" t="n">
        <v>19</v>
      </c>
      <c r="D21" s="1" t="n">
        <v>0.525506392211263</v>
      </c>
      <c r="E21" s="1" t="n">
        <v>0.512369269211101</v>
      </c>
      <c r="F21" s="1" t="n">
        <v>0.506583940247529</v>
      </c>
      <c r="G21" s="1" t="n">
        <v>0.504485804335915</v>
      </c>
      <c r="H21" s="1" t="n">
        <v>0.506569586859896</v>
      </c>
      <c r="I21" s="1" t="n">
        <v>0.562238553947474</v>
      </c>
    </row>
    <row r="22" customFormat="false" ht="12.8" hidden="false" customHeight="false" outlineLevel="0" collapsed="false">
      <c r="A22" s="1" t="n">
        <v>289.96375</v>
      </c>
      <c r="B22" s="1" t="n">
        <v>83.2125</v>
      </c>
      <c r="C22" s="1" t="n">
        <v>20</v>
      </c>
      <c r="D22" s="1" t="n">
        <v>0.507383315450479</v>
      </c>
      <c r="E22" s="1" t="n">
        <v>0.503579850700502</v>
      </c>
      <c r="F22" s="1" t="n">
        <v>0.501905411602135</v>
      </c>
      <c r="G22" s="1" t="n">
        <v>0.501298193558655</v>
      </c>
      <c r="H22" s="1" t="n">
        <v>0.504761672108918</v>
      </c>
      <c r="I22" s="1" t="n">
        <v>0.561511591629468</v>
      </c>
    </row>
    <row r="23" customFormat="false" ht="12.8" hidden="false" customHeight="false" outlineLevel="0" collapsed="false">
      <c r="A23" s="1" t="n">
        <v>289.96375</v>
      </c>
      <c r="B23" s="1" t="n">
        <v>84.2125</v>
      </c>
      <c r="C23" s="1" t="n">
        <v>21</v>
      </c>
      <c r="D23" s="1" t="n">
        <v>0.500139745051929</v>
      </c>
      <c r="E23" s="1" t="n">
        <v>0.500067755177109</v>
      </c>
      <c r="F23" s="1" t="n">
        <v>0.500036063239478</v>
      </c>
      <c r="G23" s="1" t="n">
        <v>0.500024570558772</v>
      </c>
      <c r="H23" s="1" t="n">
        <v>0.504048990598183</v>
      </c>
      <c r="I23" s="1" t="n">
        <v>0.561223195066382</v>
      </c>
    </row>
    <row r="24" customFormat="false" ht="12.8" hidden="false" customHeight="false" outlineLevel="0" collapsed="false">
      <c r="A24" s="1" t="n">
        <v>289.96375</v>
      </c>
      <c r="B24" s="1" t="n">
        <v>85.2125</v>
      </c>
      <c r="C24" s="1" t="n">
        <v>22</v>
      </c>
      <c r="D24" s="1" t="n">
        <v>0.503884587013076</v>
      </c>
      <c r="E24" s="1" t="n">
        <v>0.501883445067959</v>
      </c>
      <c r="F24" s="1" t="n">
        <v>0.501002479874613</v>
      </c>
      <c r="G24" s="1" t="n">
        <v>0.500683008417462</v>
      </c>
      <c r="H24" s="1" t="n">
        <v>0.504416759087945</v>
      </c>
      <c r="I24" s="1" t="n">
        <v>0.561372143803094</v>
      </c>
    </row>
    <row r="25" customFormat="false" ht="12.8" hidden="false" customHeight="false" outlineLevel="0" collapsed="false">
      <c r="A25" s="1" t="n">
        <v>289.96375</v>
      </c>
      <c r="B25" s="1" t="n">
        <v>86.2125</v>
      </c>
      <c r="C25" s="1" t="n">
        <v>23</v>
      </c>
      <c r="D25" s="1" t="n">
        <v>0.518562248324705</v>
      </c>
      <c r="E25" s="1" t="n">
        <v>0.509000853990722</v>
      </c>
      <c r="F25" s="1" t="n">
        <v>0.504790891533111</v>
      </c>
      <c r="G25" s="1" t="n">
        <v>0.503264140410353</v>
      </c>
      <c r="H25" s="1" t="n">
        <v>0.505872520911432</v>
      </c>
      <c r="I25" s="1" t="n">
        <v>0.561959067375645</v>
      </c>
    </row>
    <row r="26" customFormat="false" ht="12.8" hidden="false" customHeight="false" outlineLevel="0" collapsed="false">
      <c r="A26" s="1" t="n">
        <v>289.96375</v>
      </c>
      <c r="B26" s="1" t="n">
        <v>87.2125</v>
      </c>
      <c r="C26" s="1" t="n">
        <v>24</v>
      </c>
      <c r="D26" s="1" t="n">
        <v>0.543940272477062</v>
      </c>
      <c r="E26" s="1" t="n">
        <v>0.521317355936533</v>
      </c>
      <c r="F26" s="1" t="n">
        <v>0.511347855461525</v>
      </c>
      <c r="G26" s="1" t="n">
        <v>0.507731725343864</v>
      </c>
      <c r="H26" s="1" t="n">
        <v>0.50844801426467</v>
      </c>
      <c r="I26" s="1" t="n">
        <v>0.562986463034435</v>
      </c>
    </row>
    <row r="27" customFormat="false" ht="12.8" hidden="false" customHeight="false" outlineLevel="0" collapsed="false">
      <c r="A27" s="1" t="n">
        <v>289.96375</v>
      </c>
      <c r="B27" s="1" t="n">
        <v>88.2125</v>
      </c>
      <c r="C27" s="1" t="n">
        <v>25</v>
      </c>
      <c r="D27" s="1" t="n">
        <v>0.579563117117668</v>
      </c>
      <c r="E27" s="1" t="n">
        <v>0.538653706182817</v>
      </c>
      <c r="F27" s="1" t="n">
        <v>0.520582829926885</v>
      </c>
      <c r="G27" s="1" t="n">
        <v>0.514024776592766</v>
      </c>
      <c r="H27" s="1" t="n">
        <v>0.512208521208346</v>
      </c>
      <c r="I27" s="1" t="n">
        <v>0.56445876705063</v>
      </c>
    </row>
    <row r="28" customFormat="false" ht="12.8" hidden="false" customHeight="false" outlineLevel="0" collapsed="false">
      <c r="A28" s="1" t="n">
        <v>289.96375</v>
      </c>
      <c r="B28" s="1" t="n">
        <v>89.2125</v>
      </c>
      <c r="C28" s="1" t="n">
        <v>26</v>
      </c>
      <c r="D28" s="1" t="n">
        <v>0.594699758564408</v>
      </c>
      <c r="E28" s="1" t="n">
        <v>0.546046565941931</v>
      </c>
      <c r="F28" s="1" t="n">
        <v>0.524524027659857</v>
      </c>
      <c r="G28" s="1" t="n">
        <v>0.516710894774083</v>
      </c>
      <c r="H28" s="1" t="n">
        <v>0.513866981526207</v>
      </c>
      <c r="I28" s="1" t="n">
        <v>0.565096280724313</v>
      </c>
    </row>
    <row r="29" customFormat="false" ht="12.8" hidden="false" customHeight="false" outlineLevel="0" collapsed="false">
      <c r="A29" s="1" t="n">
        <v>289.96375</v>
      </c>
      <c r="B29" s="1" t="n">
        <v>90.2125</v>
      </c>
      <c r="C29" s="1" t="n">
        <v>27</v>
      </c>
      <c r="D29" s="1" t="n">
        <v>0.555568185336274</v>
      </c>
      <c r="E29" s="1" t="n">
        <v>0.526968457253376</v>
      </c>
      <c r="F29" s="1" t="n">
        <v>0.514357259618428</v>
      </c>
      <c r="G29" s="1" t="n">
        <v>0.509782313636687</v>
      </c>
      <c r="H29" s="1" t="n">
        <v>0.50965540755784</v>
      </c>
      <c r="I29" s="1" t="n">
        <v>0.563462963724074</v>
      </c>
    </row>
    <row r="30" customFormat="false" ht="12.8" hidden="false" customHeight="false" outlineLevel="0" collapsed="false">
      <c r="A30" s="1" t="n">
        <v>289.96375</v>
      </c>
      <c r="B30" s="1" t="n">
        <v>91.2125</v>
      </c>
      <c r="C30" s="1" t="n">
        <v>28</v>
      </c>
      <c r="D30" s="1" t="n">
        <v>0.526450406722075</v>
      </c>
      <c r="E30" s="1" t="n">
        <v>0.512827265302894</v>
      </c>
      <c r="F30" s="1" t="n">
        <v>0.506827746590195</v>
      </c>
      <c r="G30" s="1" t="n">
        <v>0.504651919090629</v>
      </c>
      <c r="H30" s="1" t="n">
        <v>0.506664779615625</v>
      </c>
      <c r="I30" s="1" t="n">
        <v>0.562276641239434</v>
      </c>
    </row>
    <row r="31" customFormat="false" ht="12.8" hidden="false" customHeight="false" outlineLevel="0" collapsed="false">
      <c r="A31" s="1" t="n">
        <v>289.96375</v>
      </c>
      <c r="B31" s="1" t="n">
        <v>92.2125</v>
      </c>
      <c r="C31" s="1" t="n">
        <v>29</v>
      </c>
      <c r="D31" s="1" t="n">
        <v>0.507898605883599</v>
      </c>
      <c r="E31" s="1" t="n">
        <v>0.503829702258894</v>
      </c>
      <c r="F31" s="1" t="n">
        <v>0.502038398723594</v>
      </c>
      <c r="G31" s="1" t="n">
        <v>0.50138880040186</v>
      </c>
      <c r="H31" s="1" t="n">
        <v>0.504812579478879</v>
      </c>
      <c r="I31" s="1" t="n">
        <v>0.561532153217081</v>
      </c>
    </row>
    <row r="32" customFormat="false" ht="12.8" hidden="false" customHeight="false" outlineLevel="0" collapsed="false">
      <c r="A32" s="1" t="n">
        <v>289.96375</v>
      </c>
      <c r="B32" s="1" t="n">
        <v>93.2125</v>
      </c>
      <c r="C32" s="1" t="n">
        <v>30</v>
      </c>
      <c r="D32" s="1" t="n">
        <v>0.500218347913392</v>
      </c>
      <c r="E32" s="1" t="n">
        <v>0.500105865656566</v>
      </c>
      <c r="F32" s="1" t="n">
        <v>0.500056347849648</v>
      </c>
      <c r="G32" s="1" t="n">
        <v>0.500038390842645</v>
      </c>
      <c r="H32" s="1" t="n">
        <v>0.504056695169932</v>
      </c>
      <c r="I32" s="1" t="n">
        <v>0.561226318206976</v>
      </c>
    </row>
    <row r="33" customFormat="false" ht="12.8" hidden="false" customHeight="false" outlineLevel="0" collapsed="false">
      <c r="A33" s="1" t="n">
        <v>289.96375</v>
      </c>
      <c r="B33" s="1" t="n">
        <v>94.2125</v>
      </c>
      <c r="C33" s="1" t="n">
        <v>31</v>
      </c>
      <c r="D33" s="1" t="n">
        <v>0.503525351113257</v>
      </c>
      <c r="E33" s="1" t="n">
        <v>0.501709267828152</v>
      </c>
      <c r="F33" s="1" t="n">
        <v>0.500909772369348</v>
      </c>
      <c r="G33" s="1" t="n">
        <v>0.500619845024028</v>
      </c>
      <c r="H33" s="1" t="n">
        <v>0.504381417080686</v>
      </c>
      <c r="I33" s="1" t="n">
        <v>0.561357841679333</v>
      </c>
    </row>
    <row r="34" customFormat="false" ht="12.8" hidden="false" customHeight="false" outlineLevel="0" collapsed="false">
      <c r="A34" s="1" t="n">
        <v>289.96375</v>
      </c>
      <c r="B34" s="1" t="n">
        <v>95.2125</v>
      </c>
      <c r="C34" s="1" t="n">
        <v>32</v>
      </c>
      <c r="D34" s="1" t="n">
        <v>0.517770572672051</v>
      </c>
      <c r="E34" s="1" t="n">
        <v>0.508616891578293</v>
      </c>
      <c r="F34" s="1" t="n">
        <v>0.504586510415636</v>
      </c>
      <c r="G34" s="1" t="n">
        <v>0.503124889712913</v>
      </c>
      <c r="H34" s="1" t="n">
        <v>0.505793399649017</v>
      </c>
      <c r="I34" s="1" t="n">
        <v>0.561927279465623</v>
      </c>
    </row>
    <row r="35" customFormat="false" ht="12.8" hidden="false" customHeight="false" outlineLevel="0" collapsed="false">
      <c r="A35" s="1" t="n">
        <v>289.96375</v>
      </c>
      <c r="B35" s="1" t="n">
        <v>96.2125</v>
      </c>
      <c r="C35" s="1" t="n">
        <v>33</v>
      </c>
      <c r="D35" s="1" t="n">
        <v>0.542729281642853</v>
      </c>
      <c r="E35" s="1" t="n">
        <v>0.520729162744429</v>
      </c>
      <c r="F35" s="1" t="n">
        <v>0.511034662383129</v>
      </c>
      <c r="G35" s="1" t="n">
        <v>0.507518323375048</v>
      </c>
      <c r="H35" s="1" t="n">
        <v>0.508323305335345</v>
      </c>
      <c r="I35" s="1" t="n">
        <v>0.562937053403422</v>
      </c>
    </row>
    <row r="36" customFormat="false" ht="12.8" hidden="false" customHeight="false" outlineLevel="0" collapsed="false">
      <c r="A36" s="1" t="n">
        <v>289.96375</v>
      </c>
      <c r="B36" s="1" t="n">
        <v>97.2125</v>
      </c>
      <c r="C36" s="1" t="n">
        <v>34</v>
      </c>
      <c r="D36" s="1" t="n">
        <v>0.577956070224336</v>
      </c>
      <c r="E36" s="1" t="n">
        <v>0.537869889329563</v>
      </c>
      <c r="F36" s="1" t="n">
        <v>0.520165094777151</v>
      </c>
      <c r="G36" s="1" t="n">
        <v>0.513740087638401</v>
      </c>
      <c r="H36" s="1" t="n">
        <v>0.512034735188252</v>
      </c>
      <c r="I36" s="1" t="n">
        <v>0.56439152042814</v>
      </c>
    </row>
    <row r="37" customFormat="false" ht="12.8" hidden="false" customHeight="false" outlineLevel="0" collapsed="false">
      <c r="A37" s="1" t="n">
        <v>289.96375</v>
      </c>
      <c r="B37" s="1" t="n">
        <v>98.2125</v>
      </c>
      <c r="C37" s="1" t="n">
        <v>35</v>
      </c>
      <c r="D37" s="1" t="n">
        <v>0.596455259285262</v>
      </c>
      <c r="E37" s="1" t="n">
        <v>0.546905250058359</v>
      </c>
      <c r="F37" s="1" t="n">
        <v>0.524981947528017</v>
      </c>
      <c r="G37" s="1" t="n">
        <v>0.51702301072856</v>
      </c>
      <c r="H37" s="1" t="n">
        <v>0.514061972306175</v>
      </c>
      <c r="I37" s="1" t="n">
        <v>0.565170713073553</v>
      </c>
    </row>
    <row r="38" customFormat="false" ht="12.8" hidden="false" customHeight="false" outlineLevel="0" collapsed="false">
      <c r="A38" s="1" t="n">
        <v>289.96375</v>
      </c>
      <c r="B38" s="1" t="n">
        <v>99.2125</v>
      </c>
      <c r="C38" s="1" t="n">
        <v>36</v>
      </c>
      <c r="D38" s="1" t="n">
        <v>0.55694043665593</v>
      </c>
      <c r="E38" s="1" t="n">
        <v>0.527635796139838</v>
      </c>
      <c r="F38" s="1" t="n">
        <v>0.514712690736875</v>
      </c>
      <c r="G38" s="1" t="n">
        <v>0.510024509338676</v>
      </c>
      <c r="H38" s="1" t="n">
        <v>0.509799119414206</v>
      </c>
      <c r="I38" s="1" t="n">
        <v>0.563519449864392</v>
      </c>
    </row>
    <row r="39" customFormat="false" ht="12.8" hidden="false" customHeight="false" outlineLevel="0" collapsed="false">
      <c r="A39" s="1" t="n">
        <v>289.96375</v>
      </c>
      <c r="B39" s="1" t="n">
        <v>100.2125</v>
      </c>
      <c r="C39" s="1" t="n">
        <v>37</v>
      </c>
      <c r="D39" s="1" t="n">
        <v>0.527411227138903</v>
      </c>
      <c r="E39" s="1" t="n">
        <v>0.513293437154635</v>
      </c>
      <c r="F39" s="1" t="n">
        <v>0.507075907761821</v>
      </c>
      <c r="G39" s="1" t="n">
        <v>0.504821001335485</v>
      </c>
      <c r="H39" s="1" t="n">
        <v>0.506761774724387</v>
      </c>
      <c r="I39" s="1" t="n">
        <v>0.562315429694136</v>
      </c>
    </row>
    <row r="40" customFormat="false" ht="12.8" hidden="false" customHeight="false" outlineLevel="0" collapsed="false">
      <c r="A40" s="1" t="n">
        <v>289.96375</v>
      </c>
      <c r="B40" s="1" t="n">
        <v>101.2125</v>
      </c>
      <c r="C40" s="1" t="n">
        <v>38</v>
      </c>
      <c r="D40" s="1" t="n">
        <v>0.508431179663273</v>
      </c>
      <c r="E40" s="1" t="n">
        <v>0.504087936102631</v>
      </c>
      <c r="F40" s="1" t="n">
        <v>0.502175847674863</v>
      </c>
      <c r="G40" s="1" t="n">
        <v>0.501482447215033</v>
      </c>
      <c r="H40" s="1" t="n">
        <v>0.504865223932734</v>
      </c>
      <c r="I40" s="1" t="n">
        <v>0.561553410928787</v>
      </c>
    </row>
    <row r="41" customFormat="false" ht="12.8" hidden="false" customHeight="false" outlineLevel="0" collapsed="false">
      <c r="A41" s="1" t="n">
        <v>289.96375</v>
      </c>
      <c r="B41" s="1" t="n">
        <v>102.2125</v>
      </c>
      <c r="C41" s="1" t="n">
        <v>39</v>
      </c>
      <c r="D41" s="1" t="n">
        <v>0.500314414428378</v>
      </c>
      <c r="E41" s="1" t="n">
        <v>0.500152443363954</v>
      </c>
      <c r="F41" s="1" t="n">
        <v>0.500081139210402</v>
      </c>
      <c r="G41" s="1" t="n">
        <v>0.500055281659915</v>
      </c>
      <c r="H41" s="1" t="n">
        <v>0.504066112364628</v>
      </c>
      <c r="I41" s="1" t="n">
        <v>0.561230135421344</v>
      </c>
    </row>
    <row r="42" customFormat="false" ht="12.8" hidden="false" customHeight="false" outlineLevel="0" collapsed="false">
      <c r="A42" s="1" t="n">
        <v>289.96375</v>
      </c>
      <c r="B42" s="1" t="n">
        <v>103.2125</v>
      </c>
      <c r="C42" s="1" t="n">
        <v>40</v>
      </c>
      <c r="D42" s="1" t="n">
        <v>0.503183502491979</v>
      </c>
      <c r="E42" s="1" t="n">
        <v>0.501543521280536</v>
      </c>
      <c r="F42" s="1" t="n">
        <v>0.500821552226202</v>
      </c>
      <c r="G42" s="1" t="n">
        <v>0.500559738962634</v>
      </c>
      <c r="H42" s="1" t="n">
        <v>0.50434779806449</v>
      </c>
      <c r="I42" s="1" t="n">
        <v>0.561344234509697</v>
      </c>
    </row>
    <row r="43" customFormat="false" ht="12.8" hidden="false" customHeight="false" outlineLevel="0" collapsed="false">
      <c r="A43" s="1" t="n">
        <v>289.96375</v>
      </c>
      <c r="B43" s="1" t="n">
        <v>104.2125</v>
      </c>
      <c r="C43" s="1" t="n">
        <v>41</v>
      </c>
      <c r="D43" s="1" t="n">
        <v>0.516995933611436</v>
      </c>
      <c r="E43" s="1" t="n">
        <v>0.508241201793124</v>
      </c>
      <c r="F43" s="1" t="n">
        <v>0.504386533931165</v>
      </c>
      <c r="G43" s="1" t="n">
        <v>0.502988640184945</v>
      </c>
      <c r="H43" s="1" t="n">
        <v>0.505716049018864</v>
      </c>
      <c r="I43" s="1" t="n">
        <v>0.561896190345423</v>
      </c>
    </row>
    <row r="44" customFormat="false" ht="12.8" hidden="false" customHeight="false" outlineLevel="0" collapsed="false">
      <c r="A44" s="1" t="n">
        <v>289.96375</v>
      </c>
      <c r="B44" s="1" t="n">
        <v>105.2125</v>
      </c>
      <c r="C44" s="1" t="n">
        <v>42</v>
      </c>
      <c r="D44" s="1" t="n">
        <v>0.541534629973564</v>
      </c>
      <c r="E44" s="1" t="n">
        <v>0.520148962463594</v>
      </c>
      <c r="F44" s="1" t="n">
        <v>0.510725731891367</v>
      </c>
      <c r="G44" s="1" t="n">
        <v>0.507307826782619</v>
      </c>
      <c r="H44" s="1" t="n">
        <v>0.508200464991151</v>
      </c>
      <c r="I44" s="1" t="n">
        <v>0.562888349462231</v>
      </c>
    </row>
    <row r="45" customFormat="false" ht="12.8" hidden="false" customHeight="false" outlineLevel="0" collapsed="false">
      <c r="A45" s="1" t="n">
        <v>289.96375</v>
      </c>
      <c r="B45" s="1" t="n">
        <v>106.2125</v>
      </c>
      <c r="C45" s="1" t="n">
        <v>43</v>
      </c>
      <c r="D45" s="1" t="n">
        <v>0.57636420278824</v>
      </c>
      <c r="E45" s="1" t="n">
        <v>0.537093664118436</v>
      </c>
      <c r="F45" s="1" t="n">
        <v>0.519751427353535</v>
      </c>
      <c r="G45" s="1" t="n">
        <v>0.5134581739944</v>
      </c>
      <c r="H45" s="1" t="n">
        <v>0.511863005074312</v>
      </c>
      <c r="I45" s="1" t="n">
        <v>0.564324989661809</v>
      </c>
    </row>
    <row r="46" customFormat="false" ht="12.8" hidden="false" customHeight="false" outlineLevel="0" collapsed="false">
      <c r="A46" s="1" t="n">
        <v>289.96375</v>
      </c>
      <c r="B46" s="1" t="n">
        <v>107.2125</v>
      </c>
      <c r="C46" s="1" t="n">
        <v>44</v>
      </c>
      <c r="D46" s="1" t="n">
        <v>0.598225248872069</v>
      </c>
      <c r="E46" s="1" t="n">
        <v>0.547771311765938</v>
      </c>
      <c r="F46" s="1" t="n">
        <v>0.525443835117886</v>
      </c>
      <c r="G46" s="1" t="n">
        <v>0.517337835860804</v>
      </c>
      <c r="H46" s="1" t="n">
        <v>0.51425915770667</v>
      </c>
      <c r="I46" s="1" t="n">
        <v>0.565245866839562</v>
      </c>
    </row>
    <row r="47" customFormat="false" ht="12.8" hidden="false" customHeight="false" outlineLevel="0" collapsed="false">
      <c r="A47" s="1" t="n">
        <v>289.96375</v>
      </c>
      <c r="B47" s="1" t="n">
        <v>108.2125</v>
      </c>
      <c r="C47" s="1" t="n">
        <v>45</v>
      </c>
      <c r="D47" s="1" t="n">
        <v>0.558328583799018</v>
      </c>
      <c r="E47" s="1" t="n">
        <v>0.52831096700989</v>
      </c>
      <c r="F47" s="1" t="n">
        <v>0.51507230508673</v>
      </c>
      <c r="G47" s="1" t="n">
        <v>0.510269557258853</v>
      </c>
      <c r="H47" s="1" t="n">
        <v>0.509944766691083</v>
      </c>
      <c r="I47" s="1" t="n">
        <v>0.563576645732547</v>
      </c>
    </row>
    <row r="48" customFormat="false" ht="12.8" hidden="false" customHeight="false" outlineLevel="0" collapsed="false">
      <c r="A48" s="1" t="n">
        <v>289.96375</v>
      </c>
      <c r="B48" s="1" t="n">
        <v>109.2125</v>
      </c>
      <c r="C48" s="1" t="n">
        <v>46</v>
      </c>
      <c r="D48" s="1" t="n">
        <v>0.528388827143639</v>
      </c>
      <c r="E48" s="1" t="n">
        <v>0.513767774017112</v>
      </c>
      <c r="F48" s="1" t="n">
        <v>0.507328418276461</v>
      </c>
      <c r="G48" s="1" t="n">
        <v>0.504993047366763</v>
      </c>
      <c r="H48" s="1" t="n">
        <v>0.50686057583859</v>
      </c>
      <c r="I48" s="1" t="n">
        <v>0.562354919575967</v>
      </c>
    </row>
    <row r="49" customFormat="false" ht="12.8" hidden="false" customHeight="false" outlineLevel="0" collapsed="false">
      <c r="A49" s="1" t="n">
        <v>289.96375</v>
      </c>
      <c r="B49" s="1" t="n">
        <v>110.2125</v>
      </c>
      <c r="C49" s="1" t="n">
        <v>47</v>
      </c>
      <c r="D49" s="1" t="n">
        <v>0.508981023905814</v>
      </c>
      <c r="E49" s="1" t="n">
        <v>0.504354546329606</v>
      </c>
      <c r="F49" s="1" t="n">
        <v>0.502317755354881</v>
      </c>
      <c r="G49" s="1" t="n">
        <v>0.501579131891192</v>
      </c>
      <c r="H49" s="1" t="n">
        <v>0.504919607217539</v>
      </c>
      <c r="I49" s="1" t="n">
        <v>0.561575364907518</v>
      </c>
    </row>
    <row r="50" customFormat="false" ht="12.8" hidden="false" customHeight="false" outlineLevel="0" collapsed="false">
      <c r="A50" s="1" t="n">
        <v>289.96375</v>
      </c>
      <c r="B50" s="1" t="n">
        <v>111.2125</v>
      </c>
      <c r="C50" s="1" t="n">
        <v>48</v>
      </c>
      <c r="D50" s="1" t="n">
        <v>0.500427942405301</v>
      </c>
      <c r="E50" s="1" t="n">
        <v>0.500207487238766</v>
      </c>
      <c r="F50" s="1" t="n">
        <v>0.500110436757518</v>
      </c>
      <c r="G50" s="1" t="n">
        <v>0.500075242626204</v>
      </c>
      <c r="H50" s="1" t="n">
        <v>0.504077242480072</v>
      </c>
      <c r="I50" s="1" t="n">
        <v>0.561234646735007</v>
      </c>
    </row>
    <row r="51" customFormat="false" ht="12.8" hidden="false" customHeight="false" outlineLevel="0" collapsed="false">
      <c r="A51" s="1" t="n">
        <v>289.96375</v>
      </c>
      <c r="B51" s="1" t="n">
        <v>112.2125</v>
      </c>
      <c r="C51" s="1" t="n">
        <v>49</v>
      </c>
      <c r="D51" s="1" t="n">
        <v>0.502859049132968</v>
      </c>
      <c r="E51" s="1" t="n">
        <v>0.501386209204595</v>
      </c>
      <c r="F51" s="1" t="n">
        <v>0.500737821446118</v>
      </c>
      <c r="G51" s="1" t="n">
        <v>0.500502691595015</v>
      </c>
      <c r="H51" s="1" t="n">
        <v>0.504315900956317</v>
      </c>
      <c r="I51" s="1" t="n">
        <v>0.56133132220301</v>
      </c>
    </row>
    <row r="52" customFormat="false" ht="12.8" hidden="false" customHeight="false" outlineLevel="0" collapsed="false">
      <c r="A52" s="1" t="n">
        <v>289.96375</v>
      </c>
      <c r="B52" s="1" t="n">
        <v>113.2125</v>
      </c>
      <c r="C52" s="1" t="n">
        <v>50</v>
      </c>
      <c r="D52" s="1" t="n">
        <v>0.51623835110915</v>
      </c>
      <c r="E52" s="1" t="n">
        <v>0.507873793259527</v>
      </c>
      <c r="F52" s="1" t="n">
        <v>0.504190966546297</v>
      </c>
      <c r="G52" s="1" t="n">
        <v>0.502855394851773</v>
      </c>
      <c r="H52" s="1" t="n">
        <v>0.505640466295731</v>
      </c>
      <c r="I52" s="1" t="n">
        <v>0.561865799804609</v>
      </c>
    </row>
    <row r="53" customFormat="false" ht="12.8" hidden="false" customHeight="false" outlineLevel="0" collapsed="false">
      <c r="A53" s="1" t="n">
        <v>289.96375</v>
      </c>
      <c r="B53" s="1" t="n">
        <v>114.2125</v>
      </c>
      <c r="C53" s="1" t="n">
        <v>51</v>
      </c>
      <c r="D53" s="1" t="n">
        <v>0.54035635322048</v>
      </c>
      <c r="E53" s="1" t="n">
        <v>0.519576768566042</v>
      </c>
      <c r="F53" s="1" t="n">
        <v>0.510421070705763</v>
      </c>
      <c r="G53" s="1" t="n">
        <v>0.507100240079682</v>
      </c>
      <c r="H53" s="1" t="n">
        <v>0.508079488031072</v>
      </c>
      <c r="I53" s="1" t="n">
        <v>0.562840350875131</v>
      </c>
    </row>
    <row r="54" customFormat="false" ht="12.8" hidden="false" customHeight="false" outlineLevel="0" collapsed="false">
      <c r="A54" s="1" t="n">
        <v>289.96375</v>
      </c>
      <c r="B54" s="1" t="n">
        <v>115.2125</v>
      </c>
      <c r="C54" s="1" t="n">
        <v>52</v>
      </c>
      <c r="D54" s="1" t="n">
        <v>0.574787571604953</v>
      </c>
      <c r="E54" s="1" t="n">
        <v>0.536325048857102</v>
      </c>
      <c r="F54" s="1" t="n">
        <v>0.519341836332169</v>
      </c>
      <c r="G54" s="1" t="n">
        <v>0.513179041418253</v>
      </c>
      <c r="H54" s="1" t="n">
        <v>0.511693320591305</v>
      </c>
      <c r="I54" s="1" t="n">
        <v>0.564259174280594</v>
      </c>
    </row>
    <row r="55" customFormat="false" ht="12.8" hidden="false" customHeight="false" outlineLevel="0" collapsed="false">
      <c r="A55" s="1" t="n">
        <v>289.96375</v>
      </c>
      <c r="B55" s="1" t="n">
        <v>116.2125</v>
      </c>
      <c r="C55" s="1" t="n">
        <v>53</v>
      </c>
      <c r="D55" s="1" t="n">
        <v>0.600009658285371</v>
      </c>
      <c r="E55" s="1" t="n">
        <v>0.548644730455579</v>
      </c>
      <c r="F55" s="1" t="n">
        <v>0.525909680937448</v>
      </c>
      <c r="G55" s="1" t="n">
        <v>0.517655363915954</v>
      </c>
      <c r="H55" s="1" t="n">
        <v>0.51445855329655</v>
      </c>
      <c r="I55" s="1" t="n">
        <v>0.565321742562981</v>
      </c>
    </row>
    <row r="56" customFormat="false" ht="12.8" hidden="false" customHeight="false" outlineLevel="0" collapsed="false">
      <c r="A56" s="1" t="n">
        <v>289.96375</v>
      </c>
      <c r="B56" s="1" t="n">
        <v>117.2125</v>
      </c>
      <c r="C56" s="1" t="n">
        <v>54</v>
      </c>
      <c r="D56" s="1" t="n">
        <v>0.559732581679698</v>
      </c>
      <c r="E56" s="1" t="n">
        <v>0.528993954076654</v>
      </c>
      <c r="F56" s="1" t="n">
        <v>0.515436094972253</v>
      </c>
      <c r="G56" s="1" t="n">
        <v>0.510517452255822</v>
      </c>
      <c r="H56" s="1" t="n">
        <v>0.510092356463951</v>
      </c>
      <c r="I56" s="1" t="n">
        <v>0.563634551727444</v>
      </c>
    </row>
    <row r="57" customFormat="false" ht="12.8" hidden="false" customHeight="false" outlineLevel="0" collapsed="false">
      <c r="A57" s="1" t="n">
        <v>289.96375</v>
      </c>
      <c r="B57" s="1" t="n">
        <v>118.2125</v>
      </c>
      <c r="C57" s="1" t="n">
        <v>55</v>
      </c>
      <c r="D57" s="1" t="n">
        <v>0.529383179799301</v>
      </c>
      <c r="E57" s="1" t="n">
        <v>0.514250264947931</v>
      </c>
      <c r="F57" s="1" t="n">
        <v>0.507585272557833</v>
      </c>
      <c r="G57" s="1" t="n">
        <v>0.505168053420996</v>
      </c>
      <c r="H57" s="1" t="n">
        <v>0.506961186704924</v>
      </c>
      <c r="I57" s="1" t="n">
        <v>0.562395111154288</v>
      </c>
    </row>
    <row r="58" customFormat="false" ht="12.8" hidden="false" customHeight="false" outlineLevel="0" collapsed="false">
      <c r="A58" s="1" t="n">
        <v>289.96375</v>
      </c>
      <c r="B58" s="1" t="n">
        <v>119.2125</v>
      </c>
      <c r="C58" s="1" t="n">
        <v>56</v>
      </c>
      <c r="D58" s="1" t="n">
        <v>0.509548125258235</v>
      </c>
      <c r="E58" s="1" t="n">
        <v>0.504629526844685</v>
      </c>
      <c r="F58" s="1" t="n">
        <v>0.502464118563894</v>
      </c>
      <c r="G58" s="1" t="n">
        <v>0.501678852256695</v>
      </c>
      <c r="H58" s="1" t="n">
        <v>0.504975731144212</v>
      </c>
      <c r="I58" s="1" t="n">
        <v>0.561598015300944</v>
      </c>
    </row>
    <row r="59" customFormat="false" ht="12.8" hidden="false" customHeight="false" outlineLevel="0" collapsed="false">
      <c r="A59" s="1" t="n">
        <v>289.96375</v>
      </c>
      <c r="B59" s="1" t="n">
        <v>120.2125</v>
      </c>
      <c r="C59" s="1" t="n">
        <v>57</v>
      </c>
      <c r="D59" s="1" t="n">
        <v>0.500558929252131</v>
      </c>
      <c r="E59" s="1" t="n">
        <v>0.500270996027664</v>
      </c>
      <c r="F59" s="1" t="n">
        <v>0.500144239824298</v>
      </c>
      <c r="G59" s="1" t="n">
        <v>0.500098273287335</v>
      </c>
      <c r="H59" s="1" t="n">
        <v>0.50409008586845</v>
      </c>
      <c r="I59" s="1" t="n">
        <v>0.561239852178129</v>
      </c>
    </row>
    <row r="60" customFormat="false" ht="12.8" hidden="false" customHeight="false" outlineLevel="0" collapsed="false">
      <c r="A60" s="1" t="n">
        <v>289.96375</v>
      </c>
      <c r="B60" s="1" t="n">
        <v>121.2125</v>
      </c>
      <c r="C60" s="1" t="n">
        <v>58</v>
      </c>
      <c r="D60" s="1" t="n">
        <v>0.502551998594791</v>
      </c>
      <c r="E60" s="1" t="n">
        <v>0.501237335186902</v>
      </c>
      <c r="F60" s="1" t="n">
        <v>0.500658581928913</v>
      </c>
      <c r="G60" s="1" t="n">
        <v>0.500448704214229</v>
      </c>
      <c r="H60" s="1" t="n">
        <v>0.504285724730673</v>
      </c>
      <c r="I60" s="1" t="n">
        <v>0.561319104672772</v>
      </c>
    </row>
    <row r="61" customFormat="false" ht="12.8" hidden="false" customHeight="false" outlineLevel="0" collapsed="false">
      <c r="A61" s="1" t="n">
        <v>289.96375</v>
      </c>
      <c r="B61" s="1" t="n">
        <v>122.2125</v>
      </c>
      <c r="C61" s="1" t="n">
        <v>59</v>
      </c>
      <c r="D61" s="1" t="n">
        <v>0.515497844592847</v>
      </c>
      <c r="E61" s="1" t="n">
        <v>0.507514674408665</v>
      </c>
      <c r="F61" s="1" t="n">
        <v>0.503999812632791</v>
      </c>
      <c r="G61" s="1" t="n">
        <v>0.50272515667525</v>
      </c>
      <c r="H61" s="1" t="n">
        <v>0.505566648830291</v>
      </c>
      <c r="I61" s="1" t="n">
        <v>0.56183610763759</v>
      </c>
    </row>
    <row r="62" customFormat="false" ht="12.8" hidden="false" customHeight="false" outlineLevel="0" collapsed="false">
      <c r="A62" s="1" t="n">
        <v>289.96375</v>
      </c>
      <c r="B62" s="1" t="n">
        <v>123.2125</v>
      </c>
      <c r="C62" s="1" t="n">
        <v>60</v>
      </c>
      <c r="D62" s="1" t="n">
        <v>0.539194486413339</v>
      </c>
      <c r="E62" s="1" t="n">
        <v>0.519012594330728</v>
      </c>
      <c r="F62" s="1" t="n">
        <v>0.510120685461307</v>
      </c>
      <c r="G62" s="1" t="n">
        <v>0.506895567724367</v>
      </c>
      <c r="H62" s="1" t="n">
        <v>0.507960369382524</v>
      </c>
      <c r="I62" s="1" t="n">
        <v>0.562793057311545</v>
      </c>
    </row>
    <row r="63" customFormat="false" ht="12.8" hidden="false" customHeight="false" outlineLevel="0" collapsed="false">
      <c r="A63" s="1" t="n">
        <v>289.96375</v>
      </c>
      <c r="B63" s="1" t="n">
        <v>124.2125</v>
      </c>
      <c r="C63" s="1" t="n">
        <v>61</v>
      </c>
      <c r="D63" s="1" t="n">
        <v>0.573226232516902</v>
      </c>
      <c r="E63" s="1" t="n">
        <v>0.535564061661059</v>
      </c>
      <c r="F63" s="1" t="n">
        <v>0.5189363303176</v>
      </c>
      <c r="G63" s="1" t="n">
        <v>0.512902695623074</v>
      </c>
      <c r="H63" s="1" t="n">
        <v>0.511525671774838</v>
      </c>
      <c r="I63" s="1" t="n">
        <v>0.564194073819093</v>
      </c>
    </row>
    <row r="64" customFormat="false" ht="12.8" hidden="false" customHeight="false" outlineLevel="0" collapsed="false">
      <c r="A64" s="1" t="n">
        <v>289.96375</v>
      </c>
      <c r="B64" s="1" t="n">
        <v>125.2125</v>
      </c>
      <c r="C64" s="1" t="n">
        <v>62</v>
      </c>
      <c r="D64" s="1" t="n">
        <v>0.601808417396013</v>
      </c>
      <c r="E64" s="1" t="n">
        <v>0.54952548532682</v>
      </c>
      <c r="F64" s="1" t="n">
        <v>0.526379475430324</v>
      </c>
      <c r="G64" s="1" t="n">
        <v>0.517975588600652</v>
      </c>
      <c r="H64" s="1" t="n">
        <v>0.514660175276786</v>
      </c>
      <c r="I64" s="1" t="n">
        <v>0.565398340790423</v>
      </c>
    </row>
    <row r="65" customFormat="false" ht="12.8" hidden="false" customHeight="false" outlineLevel="0" collapsed="false">
      <c r="A65" s="1" t="n">
        <v>289.96375</v>
      </c>
      <c r="B65" s="1" t="n">
        <v>126.2125</v>
      </c>
      <c r="C65" s="1" t="n">
        <v>63</v>
      </c>
      <c r="D65" s="1" t="n">
        <v>0.561152384375819</v>
      </c>
      <c r="E65" s="1" t="n">
        <v>0.529684741360543</v>
      </c>
      <c r="F65" s="1" t="n">
        <v>0.515804052619641</v>
      </c>
      <c r="G65" s="1" t="n">
        <v>0.510768189138527</v>
      </c>
      <c r="H65" s="1" t="n">
        <v>0.510241895999744</v>
      </c>
      <c r="I65" s="1" t="n">
        <v>0.563693168253373</v>
      </c>
    </row>
    <row r="66" customFormat="false" ht="12.8" hidden="false" customHeight="false" outlineLevel="0" collapsed="false">
      <c r="A66" s="1" t="n">
        <v>289.96375</v>
      </c>
      <c r="B66" s="1" t="n">
        <v>127.2125</v>
      </c>
      <c r="C66" s="1" t="n">
        <v>64</v>
      </c>
      <c r="D66" s="1" t="n">
        <v>0.530394257542719</v>
      </c>
      <c r="E66" s="1" t="n">
        <v>0.514740898811524</v>
      </c>
      <c r="F66" s="1" t="n">
        <v>0.507846464939727</v>
      </c>
      <c r="G66" s="1" t="n">
        <v>0.505346015675308</v>
      </c>
      <c r="H66" s="1" t="n">
        <v>0.507063611166338</v>
      </c>
      <c r="I66" s="1" t="n">
        <v>0.562436004703444</v>
      </c>
    </row>
    <row r="67" customFormat="false" ht="12.8" hidden="false" customHeight="false" outlineLevel="0" collapsed="false">
      <c r="A67" s="1" t="n">
        <v>289.96375</v>
      </c>
      <c r="B67" s="1" t="n">
        <v>128.2125</v>
      </c>
      <c r="C67" s="1" t="n">
        <v>65</v>
      </c>
      <c r="D67" s="1" t="n">
        <v>0.510132469893693</v>
      </c>
      <c r="E67" s="1" t="n">
        <v>0.504912871359692</v>
      </c>
      <c r="F67" s="1" t="n">
        <v>0.502614934003702</v>
      </c>
      <c r="G67" s="1" t="n">
        <v>0.501781606071449</v>
      </c>
      <c r="H67" s="1" t="n">
        <v>0.50503359758823</v>
      </c>
      <c r="I67" s="1" t="n">
        <v>0.561621362261482</v>
      </c>
    </row>
    <row r="68" customFormat="false" ht="12.8" hidden="false" customHeight="false" outlineLevel="0" collapsed="false">
      <c r="A68" s="1" t="n">
        <v>289.96375</v>
      </c>
      <c r="B68" s="1" t="n">
        <v>129.2125</v>
      </c>
      <c r="C68" s="1" t="n">
        <v>66</v>
      </c>
      <c r="D68" s="1" t="n">
        <v>0.500707371975405</v>
      </c>
      <c r="E68" s="1" t="n">
        <v>0.500342968284482</v>
      </c>
      <c r="F68" s="1" t="n">
        <v>0.500182547641618</v>
      </c>
      <c r="G68" s="1" t="n">
        <v>0.500124373119378</v>
      </c>
      <c r="H68" s="1" t="n">
        <v>0.504104642936459</v>
      </c>
      <c r="I68" s="1" t="n">
        <v>0.561245751785518</v>
      </c>
    </row>
    <row r="69" customFormat="false" ht="12.8" hidden="false" customHeight="false" outlineLevel="0" collapsed="false">
      <c r="A69" s="1" t="n">
        <v>289.96375</v>
      </c>
      <c r="B69" s="1" t="n">
        <v>130.2125</v>
      </c>
      <c r="C69" s="1" t="n">
        <v>67</v>
      </c>
      <c r="D69" s="1" t="n">
        <v>0.502262358013636</v>
      </c>
      <c r="E69" s="1" t="n">
        <v>0.501096902621132</v>
      </c>
      <c r="F69" s="1" t="n">
        <v>0.500583835473126</v>
      </c>
      <c r="G69" s="1" t="n">
        <v>0.500397778044533</v>
      </c>
      <c r="H69" s="1" t="n">
        <v>0.504257268419241</v>
      </c>
      <c r="I69" s="1" t="n">
        <v>0.561307581837156</v>
      </c>
    </row>
    <row r="70" customFormat="false" ht="12.8" hidden="false" customHeight="false" outlineLevel="0" collapsed="false">
      <c r="A70" s="1" t="n">
        <v>289.96375</v>
      </c>
      <c r="B70" s="1" t="n">
        <v>131.2125</v>
      </c>
      <c r="C70" s="1" t="n">
        <v>68</v>
      </c>
      <c r="D70" s="1" t="n">
        <v>0.514774432957545</v>
      </c>
      <c r="E70" s="1" t="n">
        <v>0.507163853478563</v>
      </c>
      <c r="F70" s="1" t="n">
        <v>0.503813076467229</v>
      </c>
      <c r="G70" s="1" t="n">
        <v>0.502597928553483</v>
      </c>
      <c r="H70" s="1" t="n">
        <v>0.50549459404796</v>
      </c>
      <c r="I70" s="1" t="n">
        <v>0.561807113643608</v>
      </c>
    </row>
    <row r="71" customFormat="false" ht="12.8" hidden="false" customHeight="false" outlineLevel="0" collapsed="false">
      <c r="A71" s="1" t="n">
        <v>289.96375</v>
      </c>
      <c r="B71" s="1" t="n">
        <v>132.2125</v>
      </c>
      <c r="C71" s="1" t="n">
        <v>69</v>
      </c>
      <c r="D71" s="1" t="n">
        <v>0.538049063868652</v>
      </c>
      <c r="E71" s="1" t="n">
        <v>0.518456452843536</v>
      </c>
      <c r="F71" s="1" t="n">
        <v>0.509824582707984</v>
      </c>
      <c r="G71" s="1" t="n">
        <v>0.50669381411945</v>
      </c>
      <c r="H71" s="1" t="n">
        <v>0.507843104097976</v>
      </c>
      <c r="I71" s="1" t="n">
        <v>0.562746468446036</v>
      </c>
    </row>
    <row r="72" customFormat="false" ht="12.8" hidden="false" customHeight="false" outlineLevel="0" collapsed="false">
      <c r="A72" s="1" t="n">
        <v>289.96375</v>
      </c>
      <c r="B72" s="1" t="n">
        <v>133.2125</v>
      </c>
      <c r="C72" s="1" t="n">
        <v>70</v>
      </c>
      <c r="D72" s="1" t="n">
        <v>0.571680240423385</v>
      </c>
      <c r="E72" s="1" t="n">
        <v>0.534810720453586</v>
      </c>
      <c r="F72" s="1" t="n">
        <v>0.518534917842237</v>
      </c>
      <c r="G72" s="1" t="n">
        <v>0.512629142277157</v>
      </c>
      <c r="H72" s="1" t="n">
        <v>0.511360048957579</v>
      </c>
      <c r="I72" s="1" t="n">
        <v>0.56412968781752</v>
      </c>
    </row>
    <row r="73" customFormat="false" ht="12.8" hidden="false" customHeight="false" outlineLevel="0" collapsed="false">
      <c r="A73" s="1" t="n">
        <v>289.96375</v>
      </c>
      <c r="B73" s="1" t="n">
        <v>134.2125</v>
      </c>
      <c r="C73" s="1" t="n">
        <v>71</v>
      </c>
      <c r="D73" s="1" t="n">
        <v>0.60362145497411</v>
      </c>
      <c r="E73" s="1" t="n">
        <v>0.550413555387904</v>
      </c>
      <c r="F73" s="1" t="n">
        <v>0.526853208976342</v>
      </c>
      <c r="G73" s="1" t="n">
        <v>0.518298503583497</v>
      </c>
      <c r="H73" s="1" t="n">
        <v>0.514864040523847</v>
      </c>
      <c r="I73" s="1" t="n">
        <v>0.565475662074502</v>
      </c>
    </row>
    <row r="74" customFormat="false" ht="12.8" hidden="false" customHeight="false" outlineLevel="0" collapsed="false">
      <c r="A74" s="1" t="n">
        <v>289.96375</v>
      </c>
      <c r="B74" s="1" t="n">
        <v>135.2125</v>
      </c>
      <c r="C74" s="1" t="n">
        <v>72</v>
      </c>
      <c r="D74" s="1" t="n">
        <v>0.562587945119624</v>
      </c>
      <c r="E74" s="1" t="n">
        <v>0.530383312689296</v>
      </c>
      <c r="F74" s="1" t="n">
        <v>0.516176170177555</v>
      </c>
      <c r="G74" s="1" t="n">
        <v>0.511021762666675</v>
      </c>
      <c r="H74" s="1" t="n">
        <v>0.510393392763743</v>
      </c>
      <c r="I74" s="1" t="n">
        <v>0.563752495720023</v>
      </c>
    </row>
    <row r="75" customFormat="false" ht="12.8" hidden="false" customHeight="false" outlineLevel="0" collapsed="false">
      <c r="A75" s="1" t="n">
        <v>289.96375</v>
      </c>
      <c r="B75" s="1" t="n">
        <v>136.2125</v>
      </c>
      <c r="C75" s="1" t="n">
        <v>73</v>
      </c>
      <c r="D75" s="1" t="n">
        <v>0.531422032177114</v>
      </c>
      <c r="E75" s="1" t="n">
        <v>0.515239664279148</v>
      </c>
      <c r="F75" s="1" t="n">
        <v>0.508111989666428</v>
      </c>
      <c r="G75" s="1" t="n">
        <v>0.505526930247757</v>
      </c>
      <c r="H75" s="1" t="n">
        <v>0.507167853164102</v>
      </c>
      <c r="I75" s="1" t="n">
        <v>0.562477600502779</v>
      </c>
    </row>
    <row r="76" customFormat="false" ht="12.8" hidden="false" customHeight="false" outlineLevel="0" collapsed="false">
      <c r="A76" s="1" t="n">
        <v>289.96375</v>
      </c>
      <c r="B76" s="1" t="n">
        <v>137.2125</v>
      </c>
      <c r="C76" s="1" t="n">
        <v>74</v>
      </c>
      <c r="D76" s="1" t="n">
        <v>0.510734043506817</v>
      </c>
      <c r="E76" s="1" t="n">
        <v>0.505204573393407</v>
      </c>
      <c r="F76" s="1" t="n">
        <v>0.502770198277919</v>
      </c>
      <c r="G76" s="1" t="n">
        <v>0.501887391029123</v>
      </c>
      <c r="H76" s="1" t="n">
        <v>0.505093208490373</v>
      </c>
      <c r="I76" s="1" t="n">
        <v>0.561645405946302</v>
      </c>
    </row>
    <row r="77" customFormat="false" ht="12.8" hidden="false" customHeight="false" outlineLevel="0" collapsed="false">
      <c r="A77" s="1" t="n">
        <v>289.96375</v>
      </c>
      <c r="B77" s="1" t="n">
        <v>138.2125</v>
      </c>
      <c r="C77" s="1" t="n">
        <v>75</v>
      </c>
      <c r="D77" s="1" t="n">
        <v>0.500873267179098</v>
      </c>
      <c r="E77" s="1" t="n">
        <v>0.500423402370221</v>
      </c>
      <c r="F77" s="1" t="n">
        <v>0.500225359337992</v>
      </c>
      <c r="G77" s="1" t="n">
        <v>0.500153541528702</v>
      </c>
      <c r="H77" s="1" t="n">
        <v>0.504120914145443</v>
      </c>
      <c r="I77" s="1" t="n">
        <v>0.561252345596628</v>
      </c>
    </row>
    <row r="78" customFormat="false" ht="12.8" hidden="false" customHeight="false" outlineLevel="0" collapsed="false">
      <c r="A78" s="1" t="n">
        <v>289.96375</v>
      </c>
      <c r="B78" s="1" t="n">
        <v>139.2125</v>
      </c>
      <c r="C78" s="1" t="n">
        <v>76</v>
      </c>
      <c r="D78" s="1" t="n">
        <v>0.501990134105939</v>
      </c>
      <c r="E78" s="1" t="n">
        <v>0.500964914708068</v>
      </c>
      <c r="F78" s="1" t="n">
        <v>0.500513583775874</v>
      </c>
      <c r="G78" s="1" t="n">
        <v>0.500349914241262</v>
      </c>
      <c r="H78" s="1" t="n">
        <v>0.504230531110538</v>
      </c>
      <c r="I78" s="1" t="n">
        <v>0.561296753619005</v>
      </c>
    </row>
    <row r="79" customFormat="false" ht="12.8" hidden="false" customHeight="false" outlineLevel="0" collapsed="false">
      <c r="A79" s="1" t="n">
        <v>289.96375</v>
      </c>
      <c r="B79" s="1" t="n">
        <v>140.2125</v>
      </c>
      <c r="C79" s="1" t="n">
        <v>77</v>
      </c>
      <c r="D79" s="1" t="n">
        <v>0.514068134571525</v>
      </c>
      <c r="E79" s="1" t="n">
        <v>0.506821338514113</v>
      </c>
      <c r="F79" s="1" t="n">
        <v>0.503630762230686</v>
      </c>
      <c r="G79" s="1" t="n">
        <v>0.502473713320561</v>
      </c>
      <c r="H79" s="1" t="n">
        <v>0.50542429944778</v>
      </c>
      <c r="I79" s="1" t="n">
        <v>0.561778817626729</v>
      </c>
    </row>
    <row r="80" customFormat="false" ht="12.8" hidden="false" customHeight="false" outlineLevel="0" collapsed="false">
      <c r="A80" s="1" t="n">
        <v>289.96375</v>
      </c>
      <c r="B80" s="1" t="n">
        <v>141.2125</v>
      </c>
      <c r="C80" s="1" t="n">
        <v>78</v>
      </c>
      <c r="D80" s="1" t="n">
        <v>0.536920119197962</v>
      </c>
      <c r="E80" s="1" t="n">
        <v>0.517908356997261</v>
      </c>
      <c r="F80" s="1" t="n">
        <v>0.509532768910306</v>
      </c>
      <c r="G80" s="1" t="n">
        <v>0.506494983611963</v>
      </c>
      <c r="H80" s="1" t="n">
        <v>0.50772768735174</v>
      </c>
      <c r="I80" s="1" t="n">
        <v>0.56270058395829</v>
      </c>
    </row>
    <row r="81" customFormat="false" ht="12.8" hidden="false" customHeight="false" outlineLevel="0" collapsed="false">
      <c r="A81" s="1" t="n">
        <v>289.96375</v>
      </c>
      <c r="B81" s="1" t="n">
        <v>142.2125</v>
      </c>
      <c r="C81" s="1" t="n">
        <v>79</v>
      </c>
      <c r="D81" s="1" t="n">
        <v>0.570149649290518</v>
      </c>
      <c r="E81" s="1" t="n">
        <v>0.534065042965688</v>
      </c>
      <c r="F81" s="1" t="n">
        <v>0.51813760736581</v>
      </c>
      <c r="G81" s="1" t="n">
        <v>0.512358387003531</v>
      </c>
      <c r="H81" s="1" t="n">
        <v>0.511196442756395</v>
      </c>
      <c r="I81" s="1" t="n">
        <v>0.564066015821685</v>
      </c>
    </row>
    <row r="82" customFormat="false" ht="12.8" hidden="false" customHeight="false" outlineLevel="0" collapsed="false">
      <c r="A82" s="1" t="n">
        <v>289.96375</v>
      </c>
      <c r="B82" s="1" t="n">
        <v>143.2125</v>
      </c>
      <c r="C82" s="1" t="n">
        <v>80</v>
      </c>
      <c r="D82" s="1" t="n">
        <v>0.605448698677932</v>
      </c>
      <c r="E82" s="1" t="n">
        <v>0.551308919455839</v>
      </c>
      <c r="F82" s="1" t="n">
        <v>0.527330871892094</v>
      </c>
      <c r="G82" s="1" t="n">
        <v>0.5186241024955</v>
      </c>
      <c r="H82" s="1" t="n">
        <v>0.515070166637615</v>
      </c>
      <c r="I82" s="1" t="n">
        <v>0.565553706973858</v>
      </c>
    </row>
    <row r="83" customFormat="false" ht="12.8" hidden="false" customHeight="false" outlineLevel="0" collapsed="false">
      <c r="A83" s="1" t="n">
        <v>289.96375</v>
      </c>
      <c r="B83" s="1" t="n">
        <v>144.2125</v>
      </c>
      <c r="C83" s="1" t="n">
        <v>81</v>
      </c>
      <c r="D83" s="1" t="n">
        <v>0.564039216288383</v>
      </c>
      <c r="E83" s="1" t="n">
        <v>0.531089651698015</v>
      </c>
      <c r="F83" s="1" t="n">
        <v>0.516552439717637</v>
      </c>
      <c r="G83" s="1" t="n">
        <v>0.511278167551172</v>
      </c>
      <c r="H83" s="1" t="n">
        <v>0.510546854426869</v>
      </c>
      <c r="I83" s="1" t="n">
        <v>0.563812534542506</v>
      </c>
    </row>
    <row r="84" customFormat="false" ht="12.8" hidden="false" customHeight="false" outlineLevel="0" collapsed="false">
      <c r="A84" s="1" t="n">
        <v>289.96375</v>
      </c>
      <c r="B84" s="1" t="n">
        <v>145.2125</v>
      </c>
      <c r="C84" s="1" t="n">
        <v>82</v>
      </c>
      <c r="D84" s="1" t="n">
        <v>0.532466474864604</v>
      </c>
      <c r="E84" s="1" t="n">
        <v>0.515746549828892</v>
      </c>
      <c r="F84" s="1" t="n">
        <v>0.508381840893137</v>
      </c>
      <c r="G84" s="1" t="n">
        <v>0.505710793197689</v>
      </c>
      <c r="H84" s="1" t="n">
        <v>0.507273916739964</v>
      </c>
      <c r="I84" s="1" t="n">
        <v>0.562519898836647</v>
      </c>
    </row>
    <row r="85" customFormat="false" ht="12.8" hidden="false" customHeight="false" outlineLevel="0" collapsed="false">
      <c r="A85" s="1" t="n">
        <v>289.96375</v>
      </c>
      <c r="B85" s="1" t="n">
        <v>146.2125</v>
      </c>
      <c r="C85" s="1" t="n">
        <v>83</v>
      </c>
      <c r="D85" s="1" t="n">
        <v>0.511352831308896</v>
      </c>
      <c r="E85" s="1" t="n">
        <v>0.50550462627155</v>
      </c>
      <c r="F85" s="1" t="n">
        <v>0.502929907892243</v>
      </c>
      <c r="G85" s="1" t="n">
        <v>0.501996204757371</v>
      </c>
      <c r="H85" s="1" t="n">
        <v>0.505154565857488</v>
      </c>
      <c r="I85" s="1" t="n">
        <v>0.561670146517333</v>
      </c>
    </row>
    <row r="86" customFormat="false" ht="12.8" hidden="false" customHeight="false" outlineLevel="0" collapsed="false">
      <c r="A86" s="1" t="n">
        <v>289.96375</v>
      </c>
      <c r="B86" s="1" t="n">
        <v>147.2125</v>
      </c>
      <c r="C86" s="1" t="n">
        <v>84</v>
      </c>
      <c r="D86" s="1" t="n">
        <v>0.501056611063328</v>
      </c>
      <c r="E86" s="1" t="n">
        <v>0.50051229645304</v>
      </c>
      <c r="F86" s="1" t="n">
        <v>0.500272673939645</v>
      </c>
      <c r="G86" s="1" t="n">
        <v>0.500185777852033</v>
      </c>
      <c r="H86" s="1" t="n">
        <v>0.504138900011556</v>
      </c>
      <c r="I86" s="1" t="n">
        <v>0.56125963365556</v>
      </c>
    </row>
    <row r="87" customFormat="false" ht="12.8" hidden="false" customHeight="false" outlineLevel="0" collapsed="false">
      <c r="A87" s="1" t="n">
        <v>289.96375</v>
      </c>
      <c r="B87" s="1" t="n">
        <v>148.2125</v>
      </c>
      <c r="C87" s="1" t="n">
        <v>85</v>
      </c>
      <c r="D87" s="1" t="n">
        <v>0.501735333170869</v>
      </c>
      <c r="E87" s="1" t="n">
        <v>0.500841374455611</v>
      </c>
      <c r="F87" s="1" t="n">
        <v>0.500447828432713</v>
      </c>
      <c r="G87" s="1" t="n">
        <v>0.500305113890716</v>
      </c>
      <c r="H87" s="1" t="n">
        <v>0.50420551194959</v>
      </c>
      <c r="I87" s="1" t="n">
        <v>0.561286619945828</v>
      </c>
    </row>
    <row r="88" customFormat="false" ht="12.8" hidden="false" customHeight="false" outlineLevel="0" collapsed="false">
      <c r="A88" s="1" t="n">
        <v>289.96375</v>
      </c>
      <c r="B88" s="1" t="n">
        <v>149.2125</v>
      </c>
      <c r="C88" s="1" t="n">
        <v>86</v>
      </c>
      <c r="D88" s="1" t="n">
        <v>0.513378967282103</v>
      </c>
      <c r="E88" s="1" t="n">
        <v>0.506487137367083</v>
      </c>
      <c r="F88" s="1" t="n">
        <v>0.503452874008407</v>
      </c>
      <c r="G88" s="1" t="n">
        <v>0.502352513746287</v>
      </c>
      <c r="H88" s="1" t="n">
        <v>0.505355762601347</v>
      </c>
      <c r="I88" s="1" t="n">
        <v>0.561751219395837</v>
      </c>
    </row>
    <row r="89" customFormat="false" ht="12.8" hidden="false" customHeight="false" outlineLevel="0" collapsed="false">
      <c r="A89" s="1" t="n">
        <v>289.96375</v>
      </c>
      <c r="B89" s="1" t="n">
        <v>150.2125</v>
      </c>
      <c r="C89" s="1" t="n">
        <v>87</v>
      </c>
      <c r="D89" s="1" t="n">
        <v>0.535807685316016</v>
      </c>
      <c r="E89" s="1" t="n">
        <v>0.517368319491595</v>
      </c>
      <c r="F89" s="1" t="n">
        <v>0.509245250446851</v>
      </c>
      <c r="G89" s="1" t="n">
        <v>0.506299080492818</v>
      </c>
      <c r="H89" s="1" t="n">
        <v>0.507614114436891</v>
      </c>
      <c r="I89" s="1" t="n">
        <v>0.562655403533105</v>
      </c>
    </row>
    <row r="90" customFormat="false" ht="12.8" hidden="false" customHeight="false" outlineLevel="0" collapsed="false">
      <c r="A90" s="1" t="n">
        <v>289.96375</v>
      </c>
      <c r="B90" s="1" t="n">
        <v>151.2125</v>
      </c>
      <c r="C90" s="1" t="n">
        <v>88</v>
      </c>
      <c r="D90" s="1" t="n">
        <v>0.568634512161128</v>
      </c>
      <c r="E90" s="1" t="n">
        <v>0.53332704673605</v>
      </c>
      <c r="F90" s="1" t="n">
        <v>0.517744407274824</v>
      </c>
      <c r="G90" s="1" t="n">
        <v>0.512090435379517</v>
      </c>
      <c r="H90" s="1" t="n">
        <v>0.511034844060332</v>
      </c>
      <c r="I90" s="1" t="n">
        <v>0.564003057382965</v>
      </c>
    </row>
    <row r="91" customFormat="false" ht="12.8" hidden="false" customHeight="false" outlineLevel="0" collapsed="false">
      <c r="A91" s="1" t="n">
        <v>289.96375</v>
      </c>
      <c r="B91" s="1" t="n">
        <v>152.2125</v>
      </c>
      <c r="C91" s="1" t="n">
        <v>89</v>
      </c>
      <c r="D91" s="1" t="n">
        <v>0.607290075042694</v>
      </c>
      <c r="E91" s="1" t="n">
        <v>0.55221155615648</v>
      </c>
      <c r="F91" s="1" t="n">
        <v>0.527812454431501</v>
      </c>
      <c r="G91" s="1" t="n">
        <v>0.518952378930541</v>
      </c>
      <c r="H91" s="1" t="n">
        <v>0.515278571994492</v>
      </c>
      <c r="I91" s="1" t="n">
        <v>0.565632476053191</v>
      </c>
    </row>
    <row r="92" customFormat="false" ht="12.8" hidden="false" customHeight="false" outlineLevel="0" collapsed="false">
      <c r="A92" s="1" t="n">
        <v>289.96375</v>
      </c>
      <c r="B92" s="1" t="n">
        <v>153.2125</v>
      </c>
      <c r="C92" s="1" t="n">
        <v>90</v>
      </c>
      <c r="D92" s="1" t="n">
        <v>0.565506149394962</v>
      </c>
      <c r="E92" s="1" t="n">
        <v>0.531803741829208</v>
      </c>
      <c r="F92" s="1" t="n">
        <v>0.516932853235045</v>
      </c>
      <c r="G92" s="1" t="n">
        <v>0.511537398454545</v>
      </c>
      <c r="H92" s="1" t="n">
        <v>0.510702288873415</v>
      </c>
      <c r="I92" s="1" t="n">
        <v>0.563873285141375</v>
      </c>
    </row>
    <row r="93" customFormat="false" ht="12.8" hidden="false" customHeight="false" outlineLevel="0" collapsed="false">
      <c r="A93" s="1" t="n">
        <v>289.96375</v>
      </c>
      <c r="B93" s="1" t="n">
        <v>154.2125</v>
      </c>
      <c r="C93" s="1" t="n">
        <v>91</v>
      </c>
      <c r="D93" s="1" t="n">
        <v>0.533527556118613</v>
      </c>
      <c r="E93" s="1" t="n">
        <v>0.516261543745682</v>
      </c>
      <c r="F93" s="1" t="n">
        <v>0.508656012686398</v>
      </c>
      <c r="G93" s="1" t="n">
        <v>0.505897600526085</v>
      </c>
      <c r="H93" s="1" t="n">
        <v>0.507381806038397</v>
      </c>
      <c r="I93" s="1" t="n">
        <v>0.562562899994425</v>
      </c>
    </row>
    <row r="94" customFormat="false" ht="12.8" hidden="false" customHeight="false" outlineLevel="0" collapsed="false">
      <c r="A94" s="1" t="n">
        <v>289.96375</v>
      </c>
      <c r="B94" s="1" t="n">
        <v>155.2125</v>
      </c>
      <c r="C94" s="1" t="n">
        <v>92</v>
      </c>
      <c r="D94" s="1" t="n">
        <v>0.511988818022958</v>
      </c>
      <c r="E94" s="1" t="n">
        <v>0.505813023126771</v>
      </c>
      <c r="F94" s="1" t="n">
        <v>0.503094059254722</v>
      </c>
      <c r="G94" s="1" t="n">
        <v>0.502108044818058</v>
      </c>
      <c r="H94" s="1" t="n">
        <v>0.505217671763292</v>
      </c>
      <c r="I94" s="1" t="n">
        <v>0.561695584141268</v>
      </c>
    </row>
    <row r="95" customFormat="false" ht="12.8" hidden="false" customHeight="false" outlineLevel="0" collapsed="false">
      <c r="A95" s="1" t="n">
        <v>289.96375</v>
      </c>
      <c r="B95" s="1" t="n">
        <v>156.2125</v>
      </c>
      <c r="C95" s="1" t="n">
        <v>93</v>
      </c>
      <c r="D95" s="1" t="n">
        <v>0.501257399422926</v>
      </c>
      <c r="E95" s="1" t="n">
        <v>0.500609648508257</v>
      </c>
      <c r="F95" s="1" t="n">
        <v>0.500324490370586</v>
      </c>
      <c r="G95" s="1" t="n">
        <v>0.500221081356517</v>
      </c>
      <c r="H95" s="1" t="n">
        <v>0.504158601105937</v>
      </c>
      <c r="I95" s="1" t="n">
        <v>0.561267616011066</v>
      </c>
    </row>
    <row r="96" customFormat="false" ht="12.8" hidden="false" customHeight="false" outlineLevel="0" collapsed="false">
      <c r="A96" s="1" t="n">
        <v>289.96375</v>
      </c>
      <c r="B96" s="1" t="n">
        <v>157.2125</v>
      </c>
      <c r="C96" s="1" t="n">
        <v>94</v>
      </c>
      <c r="D96" s="1" t="n">
        <v>0.501497961092667</v>
      </c>
      <c r="E96" s="1" t="n">
        <v>0.500726284678784</v>
      </c>
      <c r="F96" s="1" t="n">
        <v>0.500386570937517</v>
      </c>
      <c r="G96" s="1" t="n">
        <v>0.500263378010057</v>
      </c>
      <c r="H96" s="1" t="n">
        <v>0.504182210137631</v>
      </c>
      <c r="I96" s="1" t="n">
        <v>0.561277180749795</v>
      </c>
    </row>
    <row r="97" customFormat="false" ht="12.8" hidden="false" customHeight="false" outlineLevel="0" collapsed="false">
      <c r="A97" s="1" t="n">
        <v>289.96375</v>
      </c>
      <c r="B97" s="1" t="n">
        <v>158.2125</v>
      </c>
      <c r="C97" s="1" t="n">
        <v>95</v>
      </c>
      <c r="D97" s="1" t="n">
        <v>0.512706948421297</v>
      </c>
      <c r="E97" s="1" t="n">
        <v>0.506161257696123</v>
      </c>
      <c r="F97" s="1" t="n">
        <v>0.503279415789497</v>
      </c>
      <c r="G97" s="1" t="n">
        <v>0.502234332535918</v>
      </c>
      <c r="H97" s="1" t="n">
        <v>0.505288981151777</v>
      </c>
      <c r="I97" s="1" t="n">
        <v>0.561724318764621</v>
      </c>
    </row>
    <row r="98" customFormat="false" ht="12.8" hidden="false" customHeight="false" outlineLevel="0" collapsed="false">
      <c r="A98" s="1" t="n">
        <v>289.96375</v>
      </c>
      <c r="B98" s="1" t="n">
        <v>159.2125</v>
      </c>
      <c r="C98" s="1" t="n">
        <v>96</v>
      </c>
      <c r="D98" s="1" t="n">
        <v>0.534711794448858</v>
      </c>
      <c r="E98" s="1" t="n">
        <v>0.516836352833114</v>
      </c>
      <c r="F98" s="1" t="n">
        <v>0.508962033609801</v>
      </c>
      <c r="G98" s="1" t="n">
        <v>0.506106108996423</v>
      </c>
      <c r="H98" s="1" t="n">
        <v>0.507502380762335</v>
      </c>
      <c r="I98" s="1" t="n">
        <v>0.562610926860371</v>
      </c>
    </row>
    <row r="99" customFormat="false" ht="12.8" hidden="false" customHeight="false" outlineLevel="0" collapsed="false">
      <c r="A99" s="1" t="n">
        <v>289.96375</v>
      </c>
      <c r="B99" s="1" t="n">
        <v>160.2125</v>
      </c>
      <c r="C99" s="1" t="n">
        <v>97</v>
      </c>
      <c r="D99" s="1" t="n">
        <v>0.567134881164564</v>
      </c>
      <c r="E99" s="1" t="n">
        <v>0.532596749110984</v>
      </c>
      <c r="F99" s="1" t="n">
        <v>0.517355325882022</v>
      </c>
      <c r="G99" s="1" t="n">
        <v>0.511825292936286</v>
      </c>
      <c r="H99" s="1" t="n">
        <v>0.510875244019356</v>
      </c>
      <c r="I99" s="1" t="n">
        <v>0.56394081205829</v>
      </c>
    </row>
    <row r="100" customFormat="false" ht="12.8" hidden="false" customHeight="false" outlineLevel="0" collapsed="false">
      <c r="A100" s="1" t="n">
        <v>289.96375</v>
      </c>
      <c r="B100" s="1" t="n">
        <v>161.2125</v>
      </c>
      <c r="C100" s="1" t="n">
        <v>98</v>
      </c>
      <c r="D100" s="1" t="n">
        <v>0.609145509469262</v>
      </c>
      <c r="E100" s="1" t="n">
        <v>0.553121443924587</v>
      </c>
      <c r="F100" s="1" t="n">
        <v>0.528297946786376</v>
      </c>
      <c r="G100" s="1" t="n">
        <v>0.519283326445822</v>
      </c>
      <c r="H100" s="1" t="n">
        <v>0.515489275806433</v>
      </c>
      <c r="I100" s="1" t="n">
        <v>0.565711969883284</v>
      </c>
    </row>
    <row r="101" customFormat="false" ht="12.8" hidden="false" customHeight="false" outlineLevel="0" collapsed="false">
      <c r="A101" s="1" t="n">
        <v>289.96375</v>
      </c>
      <c r="B101" s="1" t="n">
        <v>162.2125</v>
      </c>
      <c r="C101" s="1" t="n">
        <v>99</v>
      </c>
      <c r="D101" s="1" t="n">
        <v>0.566988695078333</v>
      </c>
      <c r="E101" s="1" t="n">
        <v>0.532525566332825</v>
      </c>
      <c r="F101" s="1" t="n">
        <v>0.517317402648973</v>
      </c>
      <c r="G101" s="1" t="n">
        <v>0.511799449991383</v>
      </c>
      <c r="H101" s="1" t="n">
        <v>0.510859704209242</v>
      </c>
      <c r="I101" s="1" t="n">
        <v>0.563934747942647</v>
      </c>
    </row>
    <row r="102" customFormat="false" ht="12.8" hidden="false" customHeight="false" outlineLevel="0" collapsed="false">
      <c r="A102" s="1" t="n">
        <v>289.96375</v>
      </c>
      <c r="B102" s="1" t="n">
        <v>163.2125</v>
      </c>
      <c r="C102" s="1" t="n">
        <v>100</v>
      </c>
      <c r="D102" s="1" t="n">
        <v>0.534605245796194</v>
      </c>
      <c r="E102" s="1" t="n">
        <v>0.516784634121291</v>
      </c>
      <c r="F102" s="1" t="n">
        <v>0.508934499024537</v>
      </c>
      <c r="G102" s="1" t="n">
        <v>0.506087348175924</v>
      </c>
      <c r="H102" s="1" t="n">
        <v>0.507491525308944</v>
      </c>
      <c r="I102" s="1" t="n">
        <v>0.562606604270529</v>
      </c>
    </row>
    <row r="103" customFormat="false" ht="12.8" hidden="false" customHeight="false" outlineLevel="0" collapsed="false">
      <c r="A103" s="1" t="n">
        <v>289.96375</v>
      </c>
      <c r="B103" s="1" t="n">
        <v>164.2125</v>
      </c>
      <c r="C103" s="1" t="n">
        <v>101</v>
      </c>
      <c r="D103" s="1" t="n">
        <v>0.512641987878707</v>
      </c>
      <c r="E103" s="1" t="n">
        <v>0.506129756898645</v>
      </c>
      <c r="F103" s="1" t="n">
        <v>0.503262648676043</v>
      </c>
      <c r="G103" s="1" t="n">
        <v>0.50222290870749</v>
      </c>
      <c r="H103" s="1" t="n">
        <v>0.50528252834921</v>
      </c>
      <c r="I103" s="1" t="n">
        <v>0.56172171898958</v>
      </c>
    </row>
    <row r="104" customFormat="false" ht="12.8" hidden="false" customHeight="false" outlineLevel="0" collapsed="false">
      <c r="A104" s="1" t="n">
        <v>289.96375</v>
      </c>
      <c r="B104" s="1" t="n">
        <v>165.2125</v>
      </c>
      <c r="C104" s="1" t="n">
        <v>102</v>
      </c>
      <c r="D104" s="1" t="n">
        <v>0.501475627645843</v>
      </c>
      <c r="E104" s="1" t="n">
        <v>0.500715456318341</v>
      </c>
      <c r="F104" s="1" t="n">
        <v>0.500380807452697</v>
      </c>
      <c r="G104" s="1" t="n">
        <v>0.500259451239798</v>
      </c>
      <c r="H104" s="1" t="n">
        <v>0.504180018054912</v>
      </c>
      <c r="I104" s="1" t="n">
        <v>0.561276292716548</v>
      </c>
    </row>
    <row r="105" customFormat="false" ht="12.8" hidden="false" customHeight="false" outlineLevel="0" collapsed="false">
      <c r="A105" s="1" t="n">
        <v>289.96375</v>
      </c>
      <c r="B105" s="1" t="n">
        <v>166.2125</v>
      </c>
      <c r="C105" s="1" t="n">
        <v>103</v>
      </c>
      <c r="D105" s="1" t="n">
        <v>0.50127802334284</v>
      </c>
      <c r="E105" s="1" t="n">
        <v>0.500619647999745</v>
      </c>
      <c r="F105" s="1" t="n">
        <v>0.500329812682349</v>
      </c>
      <c r="G105" s="1" t="n">
        <v>0.500224707547206</v>
      </c>
      <c r="H105" s="1" t="n">
        <v>0.504160624931822</v>
      </c>
      <c r="I105" s="1" t="n">
        <v>0.561268435967737</v>
      </c>
    </row>
    <row r="106" customFormat="false" ht="12.8" hidden="false" customHeight="false" outlineLevel="0" collapsed="false">
      <c r="A106" s="1" t="n">
        <v>289.96375</v>
      </c>
      <c r="B106" s="1" t="n">
        <v>167.2125</v>
      </c>
      <c r="C106" s="1" t="n">
        <v>104</v>
      </c>
      <c r="D106" s="1" t="n">
        <v>0.512052094811377</v>
      </c>
      <c r="E106" s="1" t="n">
        <v>0.505843706966779</v>
      </c>
      <c r="F106" s="1" t="n">
        <v>0.503110391466604</v>
      </c>
      <c r="G106" s="1" t="n">
        <v>0.502119172329911</v>
      </c>
      <c r="H106" s="1" t="n">
        <v>0.505223952812717</v>
      </c>
      <c r="I106" s="1" t="n">
        <v>0.56169811555157</v>
      </c>
    </row>
    <row r="107" customFormat="false" ht="12.8" hidden="false" customHeight="false" outlineLevel="0" collapsed="false">
      <c r="A107" s="1" t="n">
        <v>289.96375</v>
      </c>
      <c r="B107" s="1" t="n">
        <v>168.2125</v>
      </c>
      <c r="C107" s="1" t="n">
        <v>105</v>
      </c>
      <c r="D107" s="1" t="n">
        <v>0.533632478141848</v>
      </c>
      <c r="E107" s="1" t="n">
        <v>0.51631246933527</v>
      </c>
      <c r="F107" s="1" t="n">
        <v>0.508683124604494</v>
      </c>
      <c r="G107" s="1" t="n">
        <v>0.50591607330032</v>
      </c>
      <c r="H107" s="1" t="n">
        <v>0.507392481849999</v>
      </c>
      <c r="I107" s="1" t="n">
        <v>0.562567153635061</v>
      </c>
    </row>
    <row r="108" customFormat="false" ht="12.8" hidden="false" customHeight="false" outlineLevel="0" collapsed="false">
      <c r="A108" s="1" t="n">
        <v>289.96375</v>
      </c>
      <c r="B108" s="1" t="n">
        <v>169.2125</v>
      </c>
      <c r="C108" s="1" t="n">
        <v>106</v>
      </c>
      <c r="D108" s="1" t="n">
        <v>0.565650807526463</v>
      </c>
      <c r="E108" s="1" t="n">
        <v>0.531874167244386</v>
      </c>
      <c r="F108" s="1" t="n">
        <v>0.516970371425839</v>
      </c>
      <c r="G108" s="1" t="n">
        <v>0.51156296515842</v>
      </c>
      <c r="H108" s="1" t="n">
        <v>0.510717634033804</v>
      </c>
      <c r="I108" s="1" t="n">
        <v>0.563879279410116</v>
      </c>
    </row>
    <row r="109" customFormat="false" ht="12.8" hidden="false" customHeight="false" outlineLevel="0" collapsed="false">
      <c r="A109" s="1" t="n">
        <v>289.96375</v>
      </c>
      <c r="B109" s="1" t="n">
        <v>170.2125</v>
      </c>
      <c r="C109" s="1" t="n">
        <v>107</v>
      </c>
      <c r="D109" s="1" t="n">
        <v>0.607471360035718</v>
      </c>
      <c r="E109" s="1" t="n">
        <v>0.55230044059325</v>
      </c>
      <c r="F109" s="1" t="n">
        <v>0.527859879012785</v>
      </c>
      <c r="G109" s="1" t="n">
        <v>0.518984706771433</v>
      </c>
      <c r="H109" s="1" t="n">
        <v>0.515299127289277</v>
      </c>
      <c r="I109" s="1" t="n">
        <v>0.565640237512697</v>
      </c>
    </row>
    <row r="110" customFormat="false" ht="12.8" hidden="false" customHeight="false" outlineLevel="0" collapsed="false">
      <c r="A110" s="1" t="n">
        <v>289.96375</v>
      </c>
      <c r="B110" s="1" t="n">
        <v>171.2125</v>
      </c>
      <c r="C110" s="1" t="n">
        <v>108</v>
      </c>
      <c r="D110" s="1" t="n">
        <v>0.568486803094011</v>
      </c>
      <c r="E110" s="1" t="n">
        <v>0.533255108266306</v>
      </c>
      <c r="F110" s="1" t="n">
        <v>0.517706079803192</v>
      </c>
      <c r="G110" s="1" t="n">
        <v>0.512064316728765</v>
      </c>
      <c r="H110" s="1" t="n">
        <v>0.511019108770487</v>
      </c>
      <c r="I110" s="1" t="n">
        <v>0.563996923377821</v>
      </c>
    </row>
    <row r="111" customFormat="false" ht="12.8" hidden="false" customHeight="false" outlineLevel="0" collapsed="false">
      <c r="A111" s="1" t="n">
        <v>289.96375</v>
      </c>
      <c r="B111" s="1" t="n">
        <v>172.2125</v>
      </c>
      <c r="C111" s="1" t="n">
        <v>109</v>
      </c>
      <c r="D111" s="1" t="n">
        <v>0.535699513090266</v>
      </c>
      <c r="E111" s="1" t="n">
        <v>0.517315808854341</v>
      </c>
      <c r="F111" s="1" t="n">
        <v>0.509217293798093</v>
      </c>
      <c r="G111" s="1" t="n">
        <v>0.506280032032542</v>
      </c>
      <c r="H111" s="1" t="n">
        <v>0.507603078908664</v>
      </c>
      <c r="I111" s="1" t="n">
        <v>0.562651011964424</v>
      </c>
    </row>
    <row r="112" customFormat="false" ht="12.8" hidden="false" customHeight="false" outlineLevel="0" collapsed="false">
      <c r="A112" s="1" t="n">
        <v>289.96375</v>
      </c>
      <c r="B112" s="1" t="n">
        <v>173.2125</v>
      </c>
      <c r="C112" s="1" t="n">
        <v>110</v>
      </c>
      <c r="D112" s="1" t="n">
        <v>0.513312324607351</v>
      </c>
      <c r="E112" s="1" t="n">
        <v>0.506454820333656</v>
      </c>
      <c r="F112" s="1" t="n">
        <v>0.503435672369811</v>
      </c>
      <c r="G112" s="1" t="n">
        <v>0.502340793856655</v>
      </c>
      <c r="H112" s="1" t="n">
        <v>0.505349137825246</v>
      </c>
      <c r="I112" s="1" t="n">
        <v>0.561748551238518</v>
      </c>
    </row>
    <row r="113" customFormat="false" ht="12.8" hidden="false" customHeight="false" outlineLevel="0" collapsed="false">
      <c r="A113" s="1" t="n">
        <v>289.96375</v>
      </c>
      <c r="B113" s="1" t="n">
        <v>174.2125</v>
      </c>
      <c r="C113" s="1" t="n">
        <v>111</v>
      </c>
      <c r="D113" s="1" t="n">
        <v>0.501711290711419</v>
      </c>
      <c r="E113" s="1" t="n">
        <v>0.500829717472904</v>
      </c>
      <c r="F113" s="1" t="n">
        <v>0.50044162390583</v>
      </c>
      <c r="G113" s="1" t="n">
        <v>0.500300886630089</v>
      </c>
      <c r="H113" s="1" t="n">
        <v>0.504203151540209</v>
      </c>
      <c r="I113" s="1" t="n">
        <v>0.561285663830062</v>
      </c>
    </row>
    <row r="114" customFormat="false" ht="12.8" hidden="false" customHeight="false" outlineLevel="0" collapsed="false">
      <c r="A114" s="1" t="n">
        <v>289.96375</v>
      </c>
      <c r="B114" s="1" t="n">
        <v>175.2125</v>
      </c>
      <c r="C114" s="1" t="n">
        <v>112</v>
      </c>
      <c r="D114" s="1" t="n">
        <v>0.501075524982206</v>
      </c>
      <c r="E114" s="1" t="n">
        <v>0.500521466847786</v>
      </c>
      <c r="F114" s="1" t="n">
        <v>0.500277554957357</v>
      </c>
      <c r="G114" s="1" t="n">
        <v>0.50018910338075</v>
      </c>
      <c r="H114" s="1" t="n">
        <v>0.504140755644989</v>
      </c>
      <c r="I114" s="1" t="n">
        <v>0.56126038554114</v>
      </c>
    </row>
    <row r="115" customFormat="false" ht="12.8" hidden="false" customHeight="false" outlineLevel="0" collapsed="false">
      <c r="A115" s="1" t="n">
        <v>289.96375</v>
      </c>
      <c r="B115" s="1" t="n">
        <v>176.2125</v>
      </c>
      <c r="C115" s="1" t="n">
        <v>113</v>
      </c>
      <c r="D115" s="1" t="n">
        <v>0.511414422770291</v>
      </c>
      <c r="E115" s="1" t="n">
        <v>0.505534492451495</v>
      </c>
      <c r="F115" s="1" t="n">
        <v>0.502945804835625</v>
      </c>
      <c r="G115" s="1" t="n">
        <v>0.502007035703668</v>
      </c>
      <c r="H115" s="1" t="n">
        <v>0.505160675367391</v>
      </c>
      <c r="I115" s="1" t="n">
        <v>0.561672609579961</v>
      </c>
    </row>
    <row r="116" customFormat="false" ht="12.8" hidden="false" customHeight="false" outlineLevel="0" collapsed="false">
      <c r="A116" s="1" t="n">
        <v>289.96375</v>
      </c>
      <c r="B116" s="1" t="n">
        <v>177.2125</v>
      </c>
      <c r="C116" s="1" t="n">
        <v>114</v>
      </c>
      <c r="D116" s="1" t="n">
        <v>0.532569767267597</v>
      </c>
      <c r="E116" s="1" t="n">
        <v>0.515796681118373</v>
      </c>
      <c r="F116" s="1" t="n">
        <v>0.508408529548972</v>
      </c>
      <c r="G116" s="1" t="n">
        <v>0.505728977524804</v>
      </c>
      <c r="H116" s="1" t="n">
        <v>0.507284413332143</v>
      </c>
      <c r="I116" s="1" t="n">
        <v>0.562524083557213</v>
      </c>
    </row>
    <row r="117" customFormat="false" ht="12.8" hidden="false" customHeight="false" outlineLevel="0" collapsed="false">
      <c r="A117" s="1" t="n">
        <v>289.96375</v>
      </c>
      <c r="B117" s="1" t="n">
        <v>178.2125</v>
      </c>
      <c r="C117" s="1" t="n">
        <v>115</v>
      </c>
      <c r="D117" s="1" t="n">
        <v>0.564182341578441</v>
      </c>
      <c r="E117" s="1" t="n">
        <v>0.53115931809769</v>
      </c>
      <c r="F117" s="1" t="n">
        <v>0.516589552069873</v>
      </c>
      <c r="G117" s="1" t="n">
        <v>0.511303457483472</v>
      </c>
      <c r="H117" s="1" t="n">
        <v>0.510562005744476</v>
      </c>
      <c r="I117" s="1" t="n">
        <v>0.563818459006406</v>
      </c>
    </row>
    <row r="118" customFormat="false" ht="12.8" hidden="false" customHeight="false" outlineLevel="0" collapsed="false">
      <c r="A118" s="1" t="n">
        <v>289.96375</v>
      </c>
      <c r="B118" s="1" t="n">
        <v>179.2125</v>
      </c>
      <c r="C118" s="1" t="n">
        <v>116</v>
      </c>
      <c r="D118" s="1" t="n">
        <v>0.605628602112842</v>
      </c>
      <c r="E118" s="1" t="n">
        <v>0.551397092047071</v>
      </c>
      <c r="F118" s="1" t="n">
        <v>0.527377912723479</v>
      </c>
      <c r="G118" s="1" t="n">
        <v>0.51865616818033</v>
      </c>
      <c r="H118" s="1" t="n">
        <v>0.515090497457159</v>
      </c>
      <c r="I118" s="1" t="n">
        <v>0.565561397404704</v>
      </c>
    </row>
    <row r="119" customFormat="false" ht="12.8" hidden="false" customHeight="false" outlineLevel="0" collapsed="false">
      <c r="A119" s="1" t="n">
        <v>289.96375</v>
      </c>
      <c r="B119" s="1" t="n">
        <v>180.2125</v>
      </c>
      <c r="C119" s="1" t="n">
        <v>117</v>
      </c>
      <c r="D119" s="1" t="n">
        <v>0.570000422304437</v>
      </c>
      <c r="E119" s="1" t="n">
        <v>0.533992350494623</v>
      </c>
      <c r="F119" s="1" t="n">
        <v>0.518098876466577</v>
      </c>
      <c r="G119" s="1" t="n">
        <v>0.512331993186702</v>
      </c>
      <c r="H119" s="1" t="n">
        <v>0.51118051113281</v>
      </c>
      <c r="I119" s="1" t="n">
        <v>0.564059811883899</v>
      </c>
    </row>
    <row r="120" customFormat="false" ht="12.8" hidden="false" customHeight="false" outlineLevel="0" collapsed="false">
      <c r="A120" s="1" t="n">
        <v>289.96375</v>
      </c>
      <c r="B120" s="1" t="n">
        <v>181.2125</v>
      </c>
      <c r="C120" s="1" t="n">
        <v>118</v>
      </c>
      <c r="D120" s="1" t="n">
        <v>0.536810326521776</v>
      </c>
      <c r="E120" s="1" t="n">
        <v>0.517855055650317</v>
      </c>
      <c r="F120" s="1" t="n">
        <v>0.509504390810269</v>
      </c>
      <c r="G120" s="1" t="n">
        <v>0.506475647923994</v>
      </c>
      <c r="H120" s="1" t="n">
        <v>0.507716471304698</v>
      </c>
      <c r="I120" s="1" t="n">
        <v>0.562696123380643</v>
      </c>
    </row>
    <row r="121" customFormat="false" ht="12.8" hidden="false" customHeight="false" outlineLevel="0" collapsed="false">
      <c r="A121" s="1" t="n">
        <v>289.96375</v>
      </c>
      <c r="B121" s="1" t="n">
        <v>182.2125</v>
      </c>
      <c r="C121" s="1" t="n">
        <v>119</v>
      </c>
      <c r="D121" s="1" t="n">
        <v>0.513999811436305</v>
      </c>
      <c r="E121" s="1" t="n">
        <v>0.506788205985192</v>
      </c>
      <c r="F121" s="1" t="n">
        <v>0.503613126452848</v>
      </c>
      <c r="G121" s="1" t="n">
        <v>0.502461697631462</v>
      </c>
      <c r="H121" s="1" t="n">
        <v>0.505417502470889</v>
      </c>
      <c r="I121" s="1" t="n">
        <v>0.561776081069126</v>
      </c>
    </row>
    <row r="122" customFormat="false" ht="12.8" hidden="false" customHeight="false" outlineLevel="0" collapsed="false">
      <c r="A122" s="1" t="n">
        <v>289.96375</v>
      </c>
      <c r="B122" s="1" t="n">
        <v>183.2125</v>
      </c>
      <c r="C122" s="1" t="n">
        <v>120</v>
      </c>
      <c r="D122" s="1" t="n">
        <v>0.501964383188501</v>
      </c>
      <c r="E122" s="1" t="n">
        <v>0.5009524293687</v>
      </c>
      <c r="F122" s="1" t="n">
        <v>0.500506938347907</v>
      </c>
      <c r="G122" s="1" t="n">
        <v>0.500345386586263</v>
      </c>
      <c r="H122" s="1" t="n">
        <v>0.5042280022992</v>
      </c>
      <c r="I122" s="1" t="n">
        <v>0.561295729414321</v>
      </c>
    </row>
    <row r="123" customFormat="false" ht="12.8" hidden="false" customHeight="false" outlineLevel="0" collapsed="false">
      <c r="A123" s="1" t="n">
        <v>289.96375</v>
      </c>
      <c r="B123" s="1" t="n">
        <v>184.2125</v>
      </c>
      <c r="C123" s="1" t="n">
        <v>121</v>
      </c>
      <c r="D123" s="1" t="n">
        <v>0.500890470662794</v>
      </c>
      <c r="E123" s="1" t="n">
        <v>0.500431743459347</v>
      </c>
      <c r="F123" s="1" t="n">
        <v>0.500229798950664</v>
      </c>
      <c r="G123" s="1" t="n">
        <v>0.500156566319857</v>
      </c>
      <c r="H123" s="1" t="n">
        <v>0.504122601645386</v>
      </c>
      <c r="I123" s="1" t="n">
        <v>0.561253029416147</v>
      </c>
    </row>
    <row r="124" customFormat="false" ht="12.8" hidden="false" customHeight="false" outlineLevel="0" collapsed="false">
      <c r="A124" s="1" t="n">
        <v>289.96375</v>
      </c>
      <c r="B124" s="1" t="n">
        <v>185.2125</v>
      </c>
      <c r="C124" s="1" t="n">
        <v>122</v>
      </c>
      <c r="D124" s="1" t="n">
        <v>0.510793948116973</v>
      </c>
      <c r="E124" s="1" t="n">
        <v>0.505233621229628</v>
      </c>
      <c r="F124" s="1" t="n">
        <v>0.502785659595404</v>
      </c>
      <c r="G124" s="1" t="n">
        <v>0.501897925167299</v>
      </c>
      <c r="H124" s="1" t="n">
        <v>0.50509914666769</v>
      </c>
      <c r="I124" s="1" t="n">
        <v>0.561647800677858</v>
      </c>
    </row>
    <row r="125" customFormat="false" ht="12.8" hidden="false" customHeight="false" outlineLevel="0" collapsed="false">
      <c r="A125" s="1" t="n">
        <v>289.96375</v>
      </c>
      <c r="B125" s="1" t="n">
        <v>186.2125</v>
      </c>
      <c r="C125" s="1" t="n">
        <v>123</v>
      </c>
      <c r="D125" s="1" t="n">
        <v>0.531523692033819</v>
      </c>
      <c r="E125" s="1" t="n">
        <v>0.51528900010959</v>
      </c>
      <c r="F125" s="1" t="n">
        <v>0.508138254473536</v>
      </c>
      <c r="G125" s="1" t="n">
        <v>0.505544825732564</v>
      </c>
      <c r="H125" s="1" t="n">
        <v>0.507178170948796</v>
      </c>
      <c r="I125" s="1" t="n">
        <v>0.562481716331916</v>
      </c>
    </row>
    <row r="126" customFormat="false" ht="12.8" hidden="false" customHeight="false" outlineLevel="0" collapsed="false">
      <c r="A126" s="1" t="n">
        <v>289.96375</v>
      </c>
      <c r="B126" s="1" t="n">
        <v>187.2125</v>
      </c>
      <c r="C126" s="1" t="n">
        <v>124</v>
      </c>
      <c r="D126" s="1" t="n">
        <v>0.562729532767714</v>
      </c>
      <c r="E126" s="1" t="n">
        <v>0.530452218439816</v>
      </c>
      <c r="F126" s="1" t="n">
        <v>0.516212875902346</v>
      </c>
      <c r="G126" s="1" t="n">
        <v>0.511046775301533</v>
      </c>
      <c r="H126" s="1" t="n">
        <v>0.510408351023325</v>
      </c>
      <c r="I126" s="1" t="n">
        <v>0.563758350420607</v>
      </c>
    </row>
    <row r="127" customFormat="false" ht="12.8" hidden="false" customHeight="false" outlineLevel="0" collapsed="false">
      <c r="A127" s="1" t="n">
        <v>289.96375</v>
      </c>
      <c r="B127" s="1" t="n">
        <v>188.2125</v>
      </c>
      <c r="C127" s="1" t="n">
        <v>125</v>
      </c>
      <c r="D127" s="1" t="n">
        <v>0.603799969587601</v>
      </c>
      <c r="E127" s="1" t="n">
        <v>0.550501014027804</v>
      </c>
      <c r="F127" s="1" t="n">
        <v>0.526899865098977</v>
      </c>
      <c r="G127" s="1" t="n">
        <v>0.518330306482233</v>
      </c>
      <c r="H127" s="1" t="n">
        <v>0.51488414871372</v>
      </c>
      <c r="I127" s="1" t="n">
        <v>0.565483281532376</v>
      </c>
    </row>
    <row r="128" customFormat="false" ht="12.8" hidden="false" customHeight="false" outlineLevel="0" collapsed="false">
      <c r="A128" s="1" t="n">
        <v>289.96375</v>
      </c>
      <c r="B128" s="1" t="n">
        <v>189.2125</v>
      </c>
      <c r="C128" s="1" t="n">
        <v>126</v>
      </c>
      <c r="D128" s="1" t="n">
        <v>0.571529500669288</v>
      </c>
      <c r="E128" s="1" t="n">
        <v>0.534737275690324</v>
      </c>
      <c r="F128" s="1" t="n">
        <v>0.518495784333649</v>
      </c>
      <c r="G128" s="1" t="n">
        <v>0.51260247383857</v>
      </c>
      <c r="H128" s="1" t="n">
        <v>0.511343920121244</v>
      </c>
      <c r="I128" s="1" t="n">
        <v>0.564123413903409</v>
      </c>
    </row>
    <row r="129" customFormat="false" ht="12.8" hidden="false" customHeight="false" outlineLevel="0" collapsed="false">
      <c r="A129" s="1" t="n">
        <v>289.96375</v>
      </c>
      <c r="B129" s="1" t="n">
        <v>190.2125</v>
      </c>
      <c r="C129" s="1" t="n">
        <v>127</v>
      </c>
      <c r="D129" s="1" t="n">
        <v>0.537937653931764</v>
      </c>
      <c r="E129" s="1" t="n">
        <v>0.518402362021575</v>
      </c>
      <c r="F129" s="1" t="n">
        <v>0.509795783777374</v>
      </c>
      <c r="G129" s="1" t="n">
        <v>0.50667419162143</v>
      </c>
      <c r="H129" s="1" t="n">
        <v>0.507831707076937</v>
      </c>
      <c r="I129" s="1" t="n">
        <v>0.562741938828793</v>
      </c>
    </row>
    <row r="130" customFormat="false" ht="12.8" hidden="false" customHeight="false" outlineLevel="0" collapsed="false">
      <c r="A130" s="1" t="n">
        <v>289.96375</v>
      </c>
      <c r="B130" s="1" t="n">
        <v>191.2125</v>
      </c>
      <c r="C130" s="1" t="n">
        <v>128</v>
      </c>
      <c r="D130" s="1" t="n">
        <v>0.514704431083765</v>
      </c>
      <c r="E130" s="1" t="n">
        <v>0.507129906213533</v>
      </c>
      <c r="F130" s="1" t="n">
        <v>0.503795006945495</v>
      </c>
      <c r="G130" s="1" t="n">
        <v>0.502585617332996</v>
      </c>
      <c r="H130" s="1" t="n">
        <v>0.505487624636066</v>
      </c>
      <c r="I130" s="1" t="n">
        <v>0.561804308667241</v>
      </c>
    </row>
    <row r="131" customFormat="false" ht="12.8" hidden="false" customHeight="false" outlineLevel="0" collapsed="false">
      <c r="A131" s="1" t="n">
        <v>289.96375</v>
      </c>
      <c r="B131" s="1" t="n">
        <v>192.2125</v>
      </c>
      <c r="C131" s="1" t="n">
        <v>129</v>
      </c>
      <c r="D131" s="1" t="n">
        <v>0.502234899233404</v>
      </c>
      <c r="E131" s="1" t="n">
        <v>0.501083589209613</v>
      </c>
      <c r="F131" s="1" t="n">
        <v>0.500576749295032</v>
      </c>
      <c r="G131" s="1" t="n">
        <v>0.500392950097943</v>
      </c>
      <c r="H131" s="1" t="n">
        <v>0.504254571125155</v>
      </c>
      <c r="I131" s="1" t="n">
        <v>0.561306489536698</v>
      </c>
    </row>
    <row r="132" customFormat="false" ht="12.8" hidden="false" customHeight="false" outlineLevel="0" collapsed="false">
      <c r="A132" s="1" t="n">
        <v>289.96375</v>
      </c>
      <c r="B132" s="1" t="n">
        <v>193.2125</v>
      </c>
      <c r="C132" s="1" t="n">
        <v>130</v>
      </c>
      <c r="D132" s="1" t="n">
        <v>0.500722864629593</v>
      </c>
      <c r="E132" s="1" t="n">
        <v>0.500350479878017</v>
      </c>
      <c r="F132" s="1" t="n">
        <v>0.500186545748279</v>
      </c>
      <c r="G132" s="1" t="n">
        <v>0.500127097104197</v>
      </c>
      <c r="H132" s="1" t="n">
        <v>0.504106162356471</v>
      </c>
      <c r="I132" s="1" t="n">
        <v>0.56124636754355</v>
      </c>
    </row>
    <row r="133" customFormat="false" ht="12.8" hidden="false" customHeight="false" outlineLevel="0" collapsed="false">
      <c r="A133" s="1" t="n">
        <v>289.96375</v>
      </c>
      <c r="B133" s="1" t="n">
        <v>194.2125</v>
      </c>
      <c r="C133" s="1" t="n">
        <v>131</v>
      </c>
      <c r="D133" s="1" t="n">
        <v>0.510190686176538</v>
      </c>
      <c r="E133" s="1" t="n">
        <v>0.504941100187455</v>
      </c>
      <c r="F133" s="1" t="n">
        <v>0.502629959347451</v>
      </c>
      <c r="G133" s="1" t="n">
        <v>0.501791843165377</v>
      </c>
      <c r="H133" s="1" t="n">
        <v>0.505039364633297</v>
      </c>
      <c r="I133" s="1" t="n">
        <v>0.561623688678097</v>
      </c>
    </row>
    <row r="134" customFormat="false" ht="12.8" hidden="false" customHeight="false" outlineLevel="0" collapsed="false">
      <c r="A134" s="1" t="n">
        <v>289.96375</v>
      </c>
      <c r="B134" s="1" t="n">
        <v>195.2125</v>
      </c>
      <c r="C134" s="1" t="n">
        <v>132</v>
      </c>
      <c r="D134" s="1" t="n">
        <v>0.530494281991102</v>
      </c>
      <c r="E134" s="1" t="n">
        <v>0.514789438042931</v>
      </c>
      <c r="F134" s="1" t="n">
        <v>0.507872305320309</v>
      </c>
      <c r="G134" s="1" t="n">
        <v>0.50536362192832</v>
      </c>
      <c r="H134" s="1" t="n">
        <v>0.50707375054529</v>
      </c>
      <c r="I134" s="1" t="n">
        <v>0.5624400516693</v>
      </c>
    </row>
    <row r="135" customFormat="false" ht="12.8" hidden="false" customHeight="false" outlineLevel="0" collapsed="false">
      <c r="A135" s="1" t="n">
        <v>289.96375</v>
      </c>
      <c r="B135" s="1" t="n">
        <v>196.2125</v>
      </c>
      <c r="C135" s="1" t="n">
        <v>133</v>
      </c>
      <c r="D135" s="1" t="n">
        <v>0.561292429666672</v>
      </c>
      <c r="E135" s="1" t="n">
        <v>0.529752884847141</v>
      </c>
      <c r="F135" s="1" t="n">
        <v>0.515840350935573</v>
      </c>
      <c r="G135" s="1" t="n">
        <v>0.510792923954792</v>
      </c>
      <c r="H135" s="1" t="n">
        <v>0.510256661964709</v>
      </c>
      <c r="I135" s="1" t="n">
        <v>0.563698953231631</v>
      </c>
    </row>
    <row r="136" customFormat="false" ht="12.8" hidden="false" customHeight="false" outlineLevel="0" collapsed="false">
      <c r="A136" s="1" t="n">
        <v>289.96375</v>
      </c>
      <c r="B136" s="1" t="n">
        <v>197.2125</v>
      </c>
      <c r="C136" s="1" t="n">
        <v>134</v>
      </c>
      <c r="D136" s="1" t="n">
        <v>0.601985536035492</v>
      </c>
      <c r="E136" s="1" t="n">
        <v>0.549612227928336</v>
      </c>
      <c r="F136" s="1" t="n">
        <v>0.526425745891474</v>
      </c>
      <c r="G136" s="1" t="n">
        <v>0.518007128086877</v>
      </c>
      <c r="H136" s="1" t="n">
        <v>0.514680062603358</v>
      </c>
      <c r="I136" s="1" t="n">
        <v>0.565405889330421</v>
      </c>
    </row>
    <row r="137" customFormat="false" ht="12.8" hidden="false" customHeight="false" outlineLevel="0" collapsed="false">
      <c r="A137" s="1" t="n">
        <v>289.96375</v>
      </c>
      <c r="B137" s="1" t="n">
        <v>198.2125</v>
      </c>
      <c r="C137" s="1" t="n">
        <v>135</v>
      </c>
      <c r="D137" s="1" t="n">
        <v>0.57307398523573</v>
      </c>
      <c r="E137" s="1" t="n">
        <v>0.535489866333583</v>
      </c>
      <c r="F137" s="1" t="n">
        <v>0.518896795025109</v>
      </c>
      <c r="G137" s="1" t="n">
        <v>0.512875753111553</v>
      </c>
      <c r="H137" s="1" t="n">
        <v>0.511509344820675</v>
      </c>
      <c r="I137" s="1" t="n">
        <v>0.564187729884428</v>
      </c>
    </row>
    <row r="138" customFormat="false" ht="12.8" hidden="false" customHeight="false" outlineLevel="0" collapsed="false">
      <c r="A138" s="1" t="n">
        <v>289.96375</v>
      </c>
      <c r="B138" s="1" t="n">
        <v>199.2125</v>
      </c>
      <c r="C138" s="1" t="n">
        <v>136</v>
      </c>
      <c r="D138" s="1" t="n">
        <v>0.539081462473362</v>
      </c>
      <c r="E138" s="1" t="n">
        <v>0.518957715287356</v>
      </c>
      <c r="F138" s="1" t="n">
        <v>0.510091466329283</v>
      </c>
      <c r="G138" s="1" t="n">
        <v>0.50687565883946</v>
      </c>
      <c r="H138" s="1" t="n">
        <v>0.507948790920822</v>
      </c>
      <c r="I138" s="1" t="n">
        <v>0.562788458623579</v>
      </c>
    </row>
    <row r="139" customFormat="false" ht="12.8" hidden="false" customHeight="false" outlineLevel="0" collapsed="false">
      <c r="A139" s="1" t="n">
        <v>289.96375</v>
      </c>
      <c r="B139" s="1" t="n">
        <v>200.2125</v>
      </c>
      <c r="C139" s="1" t="n">
        <v>137</v>
      </c>
      <c r="D139" s="1" t="n">
        <v>0.515426165753185</v>
      </c>
      <c r="E139" s="1" t="n">
        <v>0.507479913185847</v>
      </c>
      <c r="F139" s="1" t="n">
        <v>0.503981309771917</v>
      </c>
      <c r="G139" s="1" t="n">
        <v>0.502712550197771</v>
      </c>
      <c r="H139" s="1" t="n">
        <v>0.505559506742126</v>
      </c>
      <c r="I139" s="1" t="n">
        <v>0.56183323422351</v>
      </c>
    </row>
    <row r="140" customFormat="false" ht="12.8" hidden="false" customHeight="false" outlineLevel="0" collapsed="false">
      <c r="A140" s="1" t="n">
        <v>289.96375</v>
      </c>
      <c r="B140" s="1" t="n">
        <v>201.2125</v>
      </c>
      <c r="C140" s="1" t="n">
        <v>138</v>
      </c>
      <c r="D140" s="1" t="n">
        <v>0.502522832587741</v>
      </c>
      <c r="E140" s="1" t="n">
        <v>0.501223194006652</v>
      </c>
      <c r="F140" s="1" t="n">
        <v>0.50065105516161</v>
      </c>
      <c r="G140" s="1" t="n">
        <v>0.500443576085603</v>
      </c>
      <c r="H140" s="1" t="n">
        <v>0.504282858867524</v>
      </c>
      <c r="I140" s="1" t="n">
        <v>0.561317944269226</v>
      </c>
    </row>
    <row r="141" customFormat="false" ht="12.8" hidden="false" customHeight="false" outlineLevel="0" collapsed="false">
      <c r="A141" s="1" t="n">
        <v>289.96375</v>
      </c>
      <c r="B141" s="1" t="n">
        <v>202.2125</v>
      </c>
      <c r="C141" s="1" t="n">
        <v>139</v>
      </c>
      <c r="D141" s="1" t="n">
        <v>0.50057271072215</v>
      </c>
      <c r="E141" s="1" t="n">
        <v>0.500277677954541</v>
      </c>
      <c r="F141" s="1" t="n">
        <v>0.500147796334001</v>
      </c>
      <c r="G141" s="1" t="n">
        <v>0.50010069640387</v>
      </c>
      <c r="H141" s="1" t="n">
        <v>0.504091437256709</v>
      </c>
      <c r="I141" s="1" t="n">
        <v>0.561240399878792</v>
      </c>
    </row>
    <row r="142" customFormat="false" ht="12.8" hidden="false" customHeight="false" outlineLevel="0" collapsed="false">
      <c r="A142" s="1" t="n">
        <v>289.96375</v>
      </c>
      <c r="B142" s="1" t="n">
        <v>203.2125</v>
      </c>
      <c r="C142" s="1" t="n">
        <v>140</v>
      </c>
      <c r="D142" s="1" t="n">
        <v>0.509604651785344</v>
      </c>
      <c r="E142" s="1" t="n">
        <v>0.504656936018186</v>
      </c>
      <c r="F142" s="1" t="n">
        <v>0.502478707595653</v>
      </c>
      <c r="G142" s="1" t="n">
        <v>0.501688792076708</v>
      </c>
      <c r="H142" s="1" t="n">
        <v>0.504981327250845</v>
      </c>
      <c r="I142" s="1" t="n">
        <v>0.561600273418283</v>
      </c>
    </row>
    <row r="143" customFormat="false" ht="12.8" hidden="false" customHeight="false" outlineLevel="0" collapsed="false">
      <c r="A143" s="1" t="n">
        <v>289.96375</v>
      </c>
      <c r="B143" s="1" t="n">
        <v>204.2125</v>
      </c>
      <c r="C143" s="1" t="n">
        <v>141</v>
      </c>
      <c r="D143" s="1" t="n">
        <v>0.529481566040587</v>
      </c>
      <c r="E143" s="1" t="n">
        <v>0.514298006459245</v>
      </c>
      <c r="F143" s="1" t="n">
        <v>0.507610687942801</v>
      </c>
      <c r="G143" s="1" t="n">
        <v>0.505185370058466</v>
      </c>
      <c r="H143" s="1" t="n">
        <v>0.506971148069906</v>
      </c>
      <c r="I143" s="1" t="n">
        <v>0.562399089284519</v>
      </c>
    </row>
    <row r="144" customFormat="false" ht="12.8" hidden="false" customHeight="false" outlineLevel="0" collapsed="false">
      <c r="A144" s="1" t="n">
        <v>289.96375</v>
      </c>
      <c r="B144" s="1" t="n">
        <v>205.2125</v>
      </c>
      <c r="C144" s="1" t="n">
        <v>142</v>
      </c>
      <c r="D144" s="1" t="n">
        <v>0.559871079982374</v>
      </c>
      <c r="E144" s="1" t="n">
        <v>0.529061333703445</v>
      </c>
      <c r="F144" s="1" t="n">
        <v>0.515471985105431</v>
      </c>
      <c r="G144" s="1" t="n">
        <v>0.510541908737107</v>
      </c>
      <c r="H144" s="1" t="n">
        <v>0.510106930877136</v>
      </c>
      <c r="I144" s="1" t="n">
        <v>0.563640267023833</v>
      </c>
    </row>
    <row r="145" customFormat="false" ht="12.8" hidden="false" customHeight="false" outlineLevel="0" collapsed="false">
      <c r="A145" s="1" t="n">
        <v>289.96375</v>
      </c>
      <c r="B145" s="1" t="n">
        <v>206.2125</v>
      </c>
      <c r="C145" s="1" t="n">
        <v>143</v>
      </c>
      <c r="D145" s="1" t="n">
        <v>0.600185373907852</v>
      </c>
      <c r="E145" s="1" t="n">
        <v>0.5487307549504</v>
      </c>
      <c r="F145" s="1" t="n">
        <v>0.525955564790546</v>
      </c>
      <c r="G145" s="1" t="n">
        <v>0.517686639366912</v>
      </c>
      <c r="H145" s="1" t="n">
        <v>0.514478221452496</v>
      </c>
      <c r="I145" s="1" t="n">
        <v>0.565329220239603</v>
      </c>
    </row>
    <row r="146" customFormat="false" ht="12.8" hidden="false" customHeight="false" outlineLevel="0" collapsed="false">
      <c r="A146" s="1" t="n">
        <v>289.96375</v>
      </c>
      <c r="B146" s="1" t="n">
        <v>207.2125</v>
      </c>
      <c r="C146" s="1" t="n">
        <v>144</v>
      </c>
      <c r="D146" s="1" t="n">
        <v>0.574633822128601</v>
      </c>
      <c r="E146" s="1" t="n">
        <v>0.536250104712248</v>
      </c>
      <c r="F146" s="1" t="n">
        <v>0.519301900088383</v>
      </c>
      <c r="G146" s="1" t="n">
        <v>0.513151825387084</v>
      </c>
      <c r="H146" s="1" t="n">
        <v>0.511676794587035</v>
      </c>
      <c r="I146" s="1" t="n">
        <v>0.5642527602806</v>
      </c>
    </row>
    <row r="147" customFormat="false" ht="12.8" hidden="false" customHeight="false" outlineLevel="0" collapsed="false">
      <c r="A147" s="1" t="n">
        <v>289.96375</v>
      </c>
      <c r="B147" s="1" t="n">
        <v>208.2125</v>
      </c>
      <c r="C147" s="1" t="n">
        <v>145</v>
      </c>
      <c r="D147" s="1" t="n">
        <v>0.540241718603701</v>
      </c>
      <c r="E147" s="1" t="n">
        <v>0.519521102573796</v>
      </c>
      <c r="F147" s="1" t="n">
        <v>0.510391432009887</v>
      </c>
      <c r="G147" s="1" t="n">
        <v>0.507080045236539</v>
      </c>
      <c r="H147" s="1" t="n">
        <v>0.508067727650264</v>
      </c>
      <c r="I147" s="1" t="n">
        <v>0.562835683084813</v>
      </c>
    </row>
    <row r="148" customFormat="false" ht="12.8" hidden="false" customHeight="false" outlineLevel="0" collapsed="false">
      <c r="A148" s="1" t="n">
        <v>289.96375</v>
      </c>
      <c r="B148" s="1" t="n">
        <v>209.2125</v>
      </c>
      <c r="C148" s="1" t="n">
        <v>146</v>
      </c>
      <c r="D148" s="1" t="n">
        <v>0.516164997127614</v>
      </c>
      <c r="E148" s="1" t="n">
        <v>0.507838218876174</v>
      </c>
      <c r="F148" s="1" t="n">
        <v>0.50417203076042</v>
      </c>
      <c r="G148" s="1" t="n">
        <v>0.50284249339799</v>
      </c>
      <c r="H148" s="1" t="n">
        <v>0.505633151282864</v>
      </c>
      <c r="I148" s="1" t="n">
        <v>0.561862857933394</v>
      </c>
    </row>
    <row r="149" customFormat="false" ht="12.8" hidden="false" customHeight="false" outlineLevel="0" collapsed="false">
      <c r="A149" s="1" t="n">
        <v>289.96375</v>
      </c>
      <c r="B149" s="1" t="n">
        <v>210.2125</v>
      </c>
      <c r="C149" s="1" t="n">
        <v>147</v>
      </c>
      <c r="D149" s="1" t="n">
        <v>0.502828176576091</v>
      </c>
      <c r="E149" s="1" t="n">
        <v>0.501371240577945</v>
      </c>
      <c r="F149" s="1" t="n">
        <v>0.500729854260478</v>
      </c>
      <c r="G149" s="1" t="n">
        <v>0.500497263400669</v>
      </c>
      <c r="H149" s="1" t="n">
        <v>0.504312866432237</v>
      </c>
      <c r="I149" s="1" t="n">
        <v>0.561330093688606</v>
      </c>
    </row>
    <row r="150" customFormat="false" ht="12.8" hidden="false" customHeight="false" outlineLevel="0" collapsed="false">
      <c r="A150" s="1" t="n">
        <v>289.96375</v>
      </c>
      <c r="B150" s="1" t="n">
        <v>211.2125</v>
      </c>
      <c r="C150" s="1" t="n">
        <v>148</v>
      </c>
      <c r="D150" s="1" t="n">
        <v>0.500440012376027</v>
      </c>
      <c r="E150" s="1" t="n">
        <v>0.500213339346824</v>
      </c>
      <c r="F150" s="1" t="n">
        <v>0.500113551589349</v>
      </c>
      <c r="G150" s="1" t="n">
        <v>0.500077364819337</v>
      </c>
      <c r="H150" s="1" t="n">
        <v>0.504078425879388</v>
      </c>
      <c r="I150" s="1" t="n">
        <v>0.561235126381965</v>
      </c>
    </row>
    <row r="151" customFormat="false" ht="12.8" hidden="false" customHeight="false" outlineLevel="0" collapsed="false">
      <c r="A151" s="1" t="n">
        <v>289.96375</v>
      </c>
      <c r="B151" s="1" t="n">
        <v>212.2125</v>
      </c>
      <c r="C151" s="1" t="n">
        <v>149</v>
      </c>
      <c r="D151" s="1" t="n">
        <v>0.509035859295934</v>
      </c>
      <c r="E151" s="1" t="n">
        <v>0.504381135221967</v>
      </c>
      <c r="F151" s="1" t="n">
        <v>0.502331907746009</v>
      </c>
      <c r="G151" s="1" t="n">
        <v>0.501588774214103</v>
      </c>
      <c r="H151" s="1" t="n">
        <v>0.504925032573112</v>
      </c>
      <c r="I151" s="1" t="n">
        <v>0.561577554740779</v>
      </c>
    </row>
    <row r="152" customFormat="false" ht="12.8" hidden="false" customHeight="false" outlineLevel="0" collapsed="false">
      <c r="A152" s="1" t="n">
        <v>289.96375</v>
      </c>
      <c r="B152" s="1" t="n">
        <v>213.2125</v>
      </c>
      <c r="C152" s="1" t="n">
        <v>150</v>
      </c>
      <c r="D152" s="1" t="n">
        <v>0.52848557244157</v>
      </c>
      <c r="E152" s="1" t="n">
        <v>0.513814716706211</v>
      </c>
      <c r="F152" s="1" t="n">
        <v>0.507353408105481</v>
      </c>
      <c r="G152" s="1" t="n">
        <v>0.505010074010713</v>
      </c>
      <c r="H152" s="1" t="n">
        <v>0.506870359571619</v>
      </c>
      <c r="I152" s="1" t="n">
        <v>0.562358828897739</v>
      </c>
    </row>
    <row r="153" customFormat="false" ht="12.8" hidden="false" customHeight="false" outlineLevel="0" collapsed="false">
      <c r="A153" s="1" t="n">
        <v>289.96375</v>
      </c>
      <c r="B153" s="1" t="n">
        <v>214.2125</v>
      </c>
      <c r="C153" s="1" t="n">
        <v>151</v>
      </c>
      <c r="D153" s="1" t="n">
        <v>0.55846553056598</v>
      </c>
      <c r="E153" s="1" t="n">
        <v>0.528377581199875</v>
      </c>
      <c r="F153" s="1" t="n">
        <v>0.515107786270836</v>
      </c>
      <c r="G153" s="1" t="n">
        <v>0.510293734893573</v>
      </c>
      <c r="H153" s="1" t="n">
        <v>0.509959150275494</v>
      </c>
      <c r="I153" s="1" t="n">
        <v>0.563582291386993</v>
      </c>
    </row>
    <row r="154" customFormat="false" ht="12.8" hidden="false" customHeight="false" outlineLevel="0" collapsed="false">
      <c r="A154" s="1" t="n">
        <v>289.96375</v>
      </c>
      <c r="B154" s="1" t="n">
        <v>215.2125</v>
      </c>
      <c r="C154" s="1" t="n">
        <v>152</v>
      </c>
      <c r="D154" s="1" t="n">
        <v>0.598399554543076</v>
      </c>
      <c r="E154" s="1" t="n">
        <v>0.547856616104506</v>
      </c>
      <c r="F154" s="1" t="n">
        <v>0.52548933142259</v>
      </c>
      <c r="G154" s="1" t="n">
        <v>0.517368846657443</v>
      </c>
      <c r="H154" s="1" t="n">
        <v>0.514278608315941</v>
      </c>
      <c r="I154" s="1" t="n">
        <v>0.565253273706721</v>
      </c>
    </row>
    <row r="155" customFormat="false" ht="12.8" hidden="false" customHeight="false" outlineLevel="0" collapsed="false">
      <c r="A155" s="1" t="n">
        <v>289.96375</v>
      </c>
      <c r="B155" s="1" t="n">
        <v>216.2125</v>
      </c>
      <c r="C155" s="1" t="n">
        <v>153</v>
      </c>
      <c r="D155" s="1" t="n">
        <v>0.57620895654053</v>
      </c>
      <c r="E155" s="1" t="n">
        <v>0.537017972921888</v>
      </c>
      <c r="F155" s="1" t="n">
        <v>0.519711090998163</v>
      </c>
      <c r="G155" s="1" t="n">
        <v>0.513430685001287</v>
      </c>
      <c r="H155" s="1" t="n">
        <v>0.511846279059239</v>
      </c>
      <c r="I155" s="1" t="n">
        <v>0.564318505551161</v>
      </c>
    </row>
    <row r="156" customFormat="false" ht="12.8" hidden="false" customHeight="false" outlineLevel="0" collapsed="false">
      <c r="A156" s="1" t="n">
        <v>289.96375</v>
      </c>
      <c r="B156" s="1" t="n">
        <v>217.2125</v>
      </c>
      <c r="C156" s="1" t="n">
        <v>154</v>
      </c>
      <c r="D156" s="1" t="n">
        <v>0.541418388075746</v>
      </c>
      <c r="E156" s="1" t="n">
        <v>0.520092510813941</v>
      </c>
      <c r="F156" s="1" t="n">
        <v>0.510695674277561</v>
      </c>
      <c r="G156" s="1" t="n">
        <v>0.50728734641534</v>
      </c>
      <c r="H156" s="1" t="n">
        <v>0.508188522200709</v>
      </c>
      <c r="I156" s="1" t="n">
        <v>0.562883612537428</v>
      </c>
    </row>
    <row r="157" customFormat="false" ht="12.8" hidden="false" customHeight="false" outlineLevel="0" collapsed="false">
      <c r="A157" s="1" t="n">
        <v>289.96375</v>
      </c>
      <c r="B157" s="1" t="n">
        <v>218.2125</v>
      </c>
      <c r="C157" s="1" t="n">
        <v>155</v>
      </c>
      <c r="D157" s="1" t="n">
        <v>0.516920906363932</v>
      </c>
      <c r="E157" s="1" t="n">
        <v>0.508204815065426</v>
      </c>
      <c r="F157" s="1" t="n">
        <v>0.504367165643771</v>
      </c>
      <c r="G157" s="1" t="n">
        <v>0.502975444041808</v>
      </c>
      <c r="H157" s="1" t="n">
        <v>0.505708560825598</v>
      </c>
      <c r="I157" s="1" t="n">
        <v>0.561893179997177</v>
      </c>
    </row>
    <row r="158" customFormat="false" ht="12.8" hidden="false" customHeight="false" outlineLevel="0" collapsed="false">
      <c r="A158" s="1" t="n">
        <v>289.96375</v>
      </c>
      <c r="B158" s="1" t="n">
        <v>219.2125</v>
      </c>
      <c r="C158" s="1" t="n">
        <v>156</v>
      </c>
      <c r="D158" s="1" t="n">
        <v>0.503150924103534</v>
      </c>
      <c r="E158" s="1" t="n">
        <v>0.501527725548728</v>
      </c>
      <c r="F158" s="1" t="n">
        <v>0.500813144803032</v>
      </c>
      <c r="G158" s="1" t="n">
        <v>0.500554010825637</v>
      </c>
      <c r="H158" s="1" t="n">
        <v>0.504344594782024</v>
      </c>
      <c r="I158" s="1" t="n">
        <v>0.561342937876206</v>
      </c>
    </row>
    <row r="159" customFormat="false" ht="12.8" hidden="false" customHeight="false" outlineLevel="0" collapsed="false">
      <c r="A159" s="1" t="n">
        <v>289.96375</v>
      </c>
      <c r="B159" s="1" t="n">
        <v>220.2125</v>
      </c>
      <c r="C159" s="1" t="n">
        <v>157</v>
      </c>
      <c r="D159" s="1" t="n">
        <v>0.5003247726241</v>
      </c>
      <c r="E159" s="1" t="n">
        <v>0.50015746551994</v>
      </c>
      <c r="F159" s="1" t="n">
        <v>0.500083812293484</v>
      </c>
      <c r="G159" s="1" t="n">
        <v>0.500057102881363</v>
      </c>
      <c r="H159" s="1" t="n">
        <v>0.504067127812463</v>
      </c>
      <c r="I159" s="1" t="n">
        <v>0.561230547017803</v>
      </c>
    </row>
    <row r="160" customFormat="false" ht="12.8" hidden="false" customHeight="false" outlineLevel="0" collapsed="false">
      <c r="A160" s="1" t="n">
        <v>289.96375</v>
      </c>
      <c r="B160" s="1" t="n">
        <v>221.2125</v>
      </c>
      <c r="C160" s="1" t="n">
        <v>158</v>
      </c>
      <c r="D160" s="1" t="n">
        <v>0.508484322581856</v>
      </c>
      <c r="E160" s="1" t="n">
        <v>0.504113704105898</v>
      </c>
      <c r="F160" s="1" t="n">
        <v>0.502189563106354</v>
      </c>
      <c r="G160" s="1" t="n">
        <v>0.501491791824159</v>
      </c>
      <c r="H160" s="1" t="n">
        <v>0.504870478718249</v>
      </c>
      <c r="I160" s="1" t="n">
        <v>0.561555532492704</v>
      </c>
    </row>
    <row r="161" customFormat="false" ht="12.8" hidden="false" customHeight="false" outlineLevel="0" collapsed="false">
      <c r="A161" s="1" t="n">
        <v>289.96375</v>
      </c>
      <c r="B161" s="1" t="n">
        <v>222.2125</v>
      </c>
      <c r="C161" s="1" t="n">
        <v>159</v>
      </c>
      <c r="D161" s="1" t="n">
        <v>0.527506328819015</v>
      </c>
      <c r="E161" s="1" t="n">
        <v>0.513339579938338</v>
      </c>
      <c r="F161" s="1" t="n">
        <v>0.50710047148335</v>
      </c>
      <c r="G161" s="1" t="n">
        <v>0.504837737613745</v>
      </c>
      <c r="H161" s="1" t="n">
        <v>0.506771381197933</v>
      </c>
      <c r="I161" s="1" t="n">
        <v>0.562319270234124</v>
      </c>
    </row>
    <row r="162" customFormat="false" ht="12.8" hidden="false" customHeight="false" outlineLevel="0" collapsed="false">
      <c r="A162" s="1" t="n">
        <v>289.96375</v>
      </c>
      <c r="B162" s="1" t="n">
        <v>223.2125</v>
      </c>
      <c r="C162" s="1" t="n">
        <v>160</v>
      </c>
      <c r="D162" s="1" t="n">
        <v>0.557075827422132</v>
      </c>
      <c r="E162" s="1" t="n">
        <v>0.527701643334912</v>
      </c>
      <c r="F162" s="1" t="n">
        <v>0.514747762213214</v>
      </c>
      <c r="G162" s="1" t="n">
        <v>0.510048407620092</v>
      </c>
      <c r="H162" s="1" t="n">
        <v>0.509813312873715</v>
      </c>
      <c r="I162" s="1" t="n">
        <v>0.563525025916293</v>
      </c>
    </row>
    <row r="163" customFormat="false" ht="12.8" hidden="false" customHeight="false" outlineLevel="0" collapsed="false">
      <c r="A163" s="1" t="n">
        <v>289.96375</v>
      </c>
      <c r="B163" s="1" t="n">
        <v>224.2125</v>
      </c>
      <c r="C163" s="1" t="n">
        <v>161</v>
      </c>
      <c r="D163" s="1" t="n">
        <v>0.596628148177743</v>
      </c>
      <c r="E163" s="1" t="n">
        <v>0.546989832209872</v>
      </c>
      <c r="F163" s="1" t="n">
        <v>0.525027055350262</v>
      </c>
      <c r="G163" s="1" t="n">
        <v>0.51705375625558</v>
      </c>
      <c r="H163" s="1" t="n">
        <v>0.514081206928485</v>
      </c>
      <c r="I163" s="1" t="n">
        <v>0.565178049184574</v>
      </c>
    </row>
    <row r="164" customFormat="false" ht="12.8" hidden="false" customHeight="false" outlineLevel="0" collapsed="false">
      <c r="A164" s="1" t="n">
        <v>289.96375</v>
      </c>
      <c r="B164" s="1" t="n">
        <v>225.2125</v>
      </c>
      <c r="C164" s="1" t="n">
        <v>162</v>
      </c>
      <c r="D164" s="1" t="n">
        <v>0.577799332721994</v>
      </c>
      <c r="E164" s="1" t="n">
        <v>0.537793452865847</v>
      </c>
      <c r="F164" s="1" t="n">
        <v>0.52012435915695</v>
      </c>
      <c r="G164" s="1" t="n">
        <v>0.513712326245422</v>
      </c>
      <c r="H164" s="1" t="n">
        <v>0.512017808171961</v>
      </c>
      <c r="I164" s="1" t="n">
        <v>0.564384966160962</v>
      </c>
    </row>
    <row r="165" customFormat="false" ht="12.8" hidden="false" customHeight="false" outlineLevel="0" collapsed="false">
      <c r="A165" s="1" t="n">
        <v>289.96375</v>
      </c>
      <c r="B165" s="1" t="n">
        <v>226.2125</v>
      </c>
      <c r="C165" s="1" t="n">
        <v>163</v>
      </c>
      <c r="D165" s="1" t="n">
        <v>0.542611435930051</v>
      </c>
      <c r="E165" s="1" t="n">
        <v>0.520671926747762</v>
      </c>
      <c r="F165" s="1" t="n">
        <v>0.511004186505627</v>
      </c>
      <c r="G165" s="1" t="n">
        <v>0.50749755792314</v>
      </c>
      <c r="H165" s="1" t="n">
        <v>0.508311179632335</v>
      </c>
      <c r="I165" s="1" t="n">
        <v>0.562932247311496</v>
      </c>
    </row>
    <row r="166" customFormat="false" ht="12.8" hidden="false" customHeight="false" outlineLevel="0" collapsed="false">
      <c r="A166" s="1" t="n">
        <v>289.96375</v>
      </c>
      <c r="B166" s="1" t="n">
        <v>227.2125</v>
      </c>
      <c r="C166" s="1" t="n">
        <v>164</v>
      </c>
      <c r="D166" s="1" t="n">
        <v>0.517693874086967</v>
      </c>
      <c r="E166" s="1" t="n">
        <v>0.508579693341373</v>
      </c>
      <c r="F166" s="1" t="n">
        <v>0.504566710059529</v>
      </c>
      <c r="G166" s="1" t="n">
        <v>0.503111399173609</v>
      </c>
      <c r="H166" s="1" t="n">
        <v>0.505785738012279</v>
      </c>
      <c r="I166" s="1" t="n">
        <v>0.561924200619977</v>
      </c>
    </row>
    <row r="167" customFormat="false" ht="12.8" hidden="false" customHeight="false" outlineLevel="0" collapsed="false">
      <c r="A167" s="1" t="n">
        <v>289.96375</v>
      </c>
      <c r="B167" s="1" t="n">
        <v>228.2125</v>
      </c>
      <c r="C167" s="1" t="n">
        <v>165</v>
      </c>
      <c r="D167" s="1" t="n">
        <v>0.503491067653031</v>
      </c>
      <c r="E167" s="1" t="n">
        <v>0.501692645351339</v>
      </c>
      <c r="F167" s="1" t="n">
        <v>0.500900924899378</v>
      </c>
      <c r="G167" s="1" t="n">
        <v>0.500613817074189</v>
      </c>
      <c r="H167" s="1" t="n">
        <v>0.504378044936757</v>
      </c>
      <c r="I167" s="1" t="n">
        <v>0.561356476918068</v>
      </c>
    </row>
    <row r="168" customFormat="false" ht="12.8" hidden="false" customHeight="false" outlineLevel="0" collapsed="false">
      <c r="A168" s="1" t="n">
        <v>289.96375</v>
      </c>
      <c r="B168" s="1" t="n">
        <v>229.2125</v>
      </c>
      <c r="C168" s="1" t="n">
        <v>166</v>
      </c>
      <c r="D168" s="1" t="n">
        <v>0.500226994097709</v>
      </c>
      <c r="E168" s="1" t="n">
        <v>0.500110057746128</v>
      </c>
      <c r="F168" s="1" t="n">
        <v>0.500058579123148</v>
      </c>
      <c r="G168" s="1" t="n">
        <v>0.500039911050966</v>
      </c>
      <c r="H168" s="1" t="n">
        <v>0.504057542698406</v>
      </c>
      <c r="I168" s="1" t="n">
        <v>0.561226661755688</v>
      </c>
    </row>
    <row r="169" customFormat="false" ht="12.8" hidden="false" customHeight="false" outlineLevel="0" collapsed="false">
      <c r="A169" s="1" t="n">
        <v>289.96375</v>
      </c>
      <c r="B169" s="1" t="n">
        <v>230.2125</v>
      </c>
      <c r="C169" s="1" t="n">
        <v>167</v>
      </c>
      <c r="D169" s="1" t="n">
        <v>0.507950055042352</v>
      </c>
      <c r="E169" s="1" t="n">
        <v>0.503854648784039</v>
      </c>
      <c r="F169" s="1" t="n">
        <v>0.502051676886107</v>
      </c>
      <c r="G169" s="1" t="n">
        <v>0.501397847087044</v>
      </c>
      <c r="H169" s="1" t="n">
        <v>0.504817663869044</v>
      </c>
      <c r="I169" s="1" t="n">
        <v>0.561534206525921</v>
      </c>
    </row>
    <row r="170" customFormat="false" ht="12.8" hidden="false" customHeight="false" outlineLevel="0" collapsed="false">
      <c r="A170" s="1" t="n">
        <v>289.96375</v>
      </c>
      <c r="B170" s="1" t="n">
        <v>231.2125</v>
      </c>
      <c r="C170" s="1" t="n">
        <v>168</v>
      </c>
      <c r="D170" s="1" t="n">
        <v>0.526543862170967</v>
      </c>
      <c r="E170" s="1" t="n">
        <v>0.512872607116959</v>
      </c>
      <c r="F170" s="1" t="n">
        <v>0.506851883661527</v>
      </c>
      <c r="G170" s="1" t="n">
        <v>0.504668364636868</v>
      </c>
      <c r="H170" s="1" t="n">
        <v>0.506674209192813</v>
      </c>
      <c r="I170" s="1" t="n">
        <v>0.562280413023826</v>
      </c>
    </row>
    <row r="171" customFormat="false" ht="12.8" hidden="false" customHeight="false" outlineLevel="0" collapsed="false">
      <c r="A171" s="1" t="n">
        <v>289.96375</v>
      </c>
      <c r="B171" s="1" t="n">
        <v>232.2125</v>
      </c>
      <c r="C171" s="1" t="n">
        <v>169</v>
      </c>
      <c r="D171" s="1" t="n">
        <v>0.555702015718255</v>
      </c>
      <c r="E171" s="1" t="n">
        <v>0.527033535914326</v>
      </c>
      <c r="F171" s="1" t="n">
        <v>0.514391920635982</v>
      </c>
      <c r="G171" s="1" t="n">
        <v>0.509805932062949</v>
      </c>
      <c r="H171" s="1" t="n">
        <v>0.509669411577841</v>
      </c>
      <c r="I171" s="1" t="n">
        <v>0.563468470212301</v>
      </c>
    </row>
    <row r="172" customFormat="false" ht="12.8" hidden="false" customHeight="false" outlineLevel="0" collapsed="false">
      <c r="A172" s="1" t="n">
        <v>289.96375</v>
      </c>
      <c r="B172" s="1" t="n">
        <v>233.2125</v>
      </c>
      <c r="C172" s="1" t="n">
        <v>170</v>
      </c>
      <c r="D172" s="1" t="n">
        <v>0.594871223957663</v>
      </c>
      <c r="E172" s="1" t="n">
        <v>0.546130423894354</v>
      </c>
      <c r="F172" s="1" t="n">
        <v>0.524568746071915</v>
      </c>
      <c r="G172" s="1" t="n">
        <v>0.516741374419977</v>
      </c>
      <c r="H172" s="1" t="n">
        <v>0.513886001661098</v>
      </c>
      <c r="I172" s="1" t="n">
        <v>0.565103546131937</v>
      </c>
    </row>
    <row r="173" customFormat="false" ht="12.8" hidden="false" customHeight="false" outlineLevel="0" collapsed="false">
      <c r="A173" s="1" t="n">
        <v>289.96375</v>
      </c>
      <c r="B173" s="1" t="n">
        <v>234.2125</v>
      </c>
      <c r="C173" s="1" t="n">
        <v>171</v>
      </c>
      <c r="D173" s="1" t="n">
        <v>0.579404893971313</v>
      </c>
      <c r="E173" s="1" t="n">
        <v>0.538576526255298</v>
      </c>
      <c r="F173" s="1" t="n">
        <v>0.520541695895605</v>
      </c>
      <c r="G173" s="1" t="n">
        <v>0.513996743366331</v>
      </c>
      <c r="H173" s="1" t="n">
        <v>0.512191392169313</v>
      </c>
      <c r="I173" s="1" t="n">
        <v>0.56445214258049</v>
      </c>
    </row>
    <row r="174" customFormat="false" ht="12.8" hidden="false" customHeight="false" outlineLevel="0" collapsed="false">
      <c r="A174" s="1" t="n">
        <v>289.96375</v>
      </c>
      <c r="B174" s="1" t="n">
        <v>235.2125</v>
      </c>
      <c r="C174" s="1" t="n">
        <v>172</v>
      </c>
      <c r="D174" s="1" t="n">
        <v>0.543820826486441</v>
      </c>
      <c r="E174" s="1" t="n">
        <v>0.521259336922174</v>
      </c>
      <c r="F174" s="1" t="n">
        <v>0.511316961982828</v>
      </c>
      <c r="G174" s="1" t="n">
        <v>0.507710675252208</v>
      </c>
      <c r="H174" s="1" t="n">
        <v>0.508435705133411</v>
      </c>
      <c r="I174" s="1" t="n">
        <v>0.562981587742244</v>
      </c>
    </row>
    <row r="175" customFormat="false" ht="12.8" hidden="false" customHeight="false" outlineLevel="0" collapsed="false">
      <c r="A175" s="1" t="n">
        <v>289.96375</v>
      </c>
      <c r="B175" s="1" t="n">
        <v>236.2125</v>
      </c>
      <c r="C175" s="1" t="n">
        <v>173</v>
      </c>
      <c r="D175" s="1" t="n">
        <v>0.518483880383506</v>
      </c>
      <c r="E175" s="1" t="n">
        <v>0.508962845098641</v>
      </c>
      <c r="F175" s="1" t="n">
        <v>0.504770659550375</v>
      </c>
      <c r="G175" s="1" t="n">
        <v>0.503250355774282</v>
      </c>
      <c r="H175" s="1" t="n">
        <v>0.50586468556065</v>
      </c>
      <c r="I175" s="1" t="n">
        <v>0.561955920011752</v>
      </c>
    </row>
    <row r="176" customFormat="false" ht="12.8" hidden="false" customHeight="false" outlineLevel="0" collapsed="false">
      <c r="A176" s="1" t="n">
        <v>289.96375</v>
      </c>
      <c r="B176" s="1" t="n">
        <v>237.2125</v>
      </c>
      <c r="C176" s="1" t="n">
        <v>174</v>
      </c>
      <c r="D176" s="1" t="n">
        <v>0.503848599282665</v>
      </c>
      <c r="E176" s="1" t="n">
        <v>0.501865996225209</v>
      </c>
      <c r="F176" s="1" t="n">
        <v>0.500993192558482</v>
      </c>
      <c r="G176" s="1" t="n">
        <v>0.500676680791318</v>
      </c>
      <c r="H176" s="1" t="n">
        <v>0.504413217973818</v>
      </c>
      <c r="I176" s="1" t="n">
        <v>0.561370710904909</v>
      </c>
    </row>
    <row r="177" customFormat="false" ht="12.8" hidden="false" customHeight="false" outlineLevel="0" collapsed="false">
      <c r="A177" s="1" t="n">
        <v>289.96375</v>
      </c>
      <c r="B177" s="1" t="n">
        <v>238.2125</v>
      </c>
      <c r="C177" s="1" t="n">
        <v>175</v>
      </c>
      <c r="D177" s="1" t="n">
        <v>0.500146679027661</v>
      </c>
      <c r="E177" s="1" t="n">
        <v>0.500071117104802</v>
      </c>
      <c r="F177" s="1" t="n">
        <v>0.500037852652612</v>
      </c>
      <c r="G177" s="1" t="n">
        <v>0.50002578971937</v>
      </c>
      <c r="H177" s="1" t="n">
        <v>0.504049670234091</v>
      </c>
      <c r="I177" s="1" t="n">
        <v>0.561223470569643</v>
      </c>
    </row>
    <row r="178" customFormat="false" ht="12.8" hidden="false" customHeight="false" outlineLevel="0" collapsed="false">
      <c r="A178" s="1" t="n">
        <v>289.96375</v>
      </c>
      <c r="B178" s="1" t="n">
        <v>239.2125</v>
      </c>
      <c r="C178" s="1" t="n">
        <v>176</v>
      </c>
      <c r="D178" s="1" t="n">
        <v>0.50743306960692</v>
      </c>
      <c r="E178" s="1" t="n">
        <v>0.503603975177423</v>
      </c>
      <c r="F178" s="1" t="n">
        <v>0.501918252196014</v>
      </c>
      <c r="G178" s="1" t="n">
        <v>0.501306942116282</v>
      </c>
      <c r="H178" s="1" t="n">
        <v>0.504766586272208</v>
      </c>
      <c r="I178" s="1" t="n">
        <v>0.561513576697035</v>
      </c>
    </row>
    <row r="179" customFormat="false" ht="12.8" hidden="false" customHeight="false" outlineLevel="0" collapsed="false">
      <c r="A179" s="1" t="n">
        <v>289.96375</v>
      </c>
      <c r="B179" s="1" t="n">
        <v>240.2125</v>
      </c>
      <c r="C179" s="1" t="n">
        <v>177</v>
      </c>
      <c r="D179" s="1" t="n">
        <v>0.525598198875887</v>
      </c>
      <c r="E179" s="1" t="n">
        <v>0.512413809010225</v>
      </c>
      <c r="F179" s="1" t="n">
        <v>0.506607650134831</v>
      </c>
      <c r="G179" s="1" t="n">
        <v>0.504501958789675</v>
      </c>
      <c r="H179" s="1" t="n">
        <v>0.506578839894689</v>
      </c>
      <c r="I179" s="1" t="n">
        <v>0.562242257001971</v>
      </c>
    </row>
    <row r="180" customFormat="false" ht="12.8" hidden="false" customHeight="false" outlineLevel="0" collapsed="false">
      <c r="A180" s="1" t="n">
        <v>289.96375</v>
      </c>
      <c r="B180" s="1" t="n">
        <v>241.2125</v>
      </c>
      <c r="C180" s="1" t="n">
        <v>178</v>
      </c>
      <c r="D180" s="1" t="n">
        <v>0.554344139793794</v>
      </c>
      <c r="E180" s="1" t="n">
        <v>0.526373274551147</v>
      </c>
      <c r="F180" s="1" t="n">
        <v>0.514040269164029</v>
      </c>
      <c r="G180" s="1" t="n">
        <v>0.509566313318385</v>
      </c>
      <c r="H180" s="1" t="n">
        <v>0.509527439479478</v>
      </c>
      <c r="I180" s="1" t="n">
        <v>0.563412623880949</v>
      </c>
    </row>
    <row r="181" customFormat="false" ht="12.8" hidden="false" customHeight="false" outlineLevel="0" collapsed="false">
      <c r="A181" s="1" t="n">
        <v>289.96375</v>
      </c>
      <c r="B181" s="1" t="n">
        <v>242.2125</v>
      </c>
      <c r="C181" s="1" t="n">
        <v>179</v>
      </c>
      <c r="D181" s="1" t="n">
        <v>0.59312884994883</v>
      </c>
      <c r="E181" s="1" t="n">
        <v>0.545278411594378</v>
      </c>
      <c r="F181" s="1" t="n">
        <v>0.524114413021035</v>
      </c>
      <c r="G181" s="1" t="n">
        <v>0.516431707370378</v>
      </c>
      <c r="H181" s="1" t="n">
        <v>0.513692977481181</v>
      </c>
      <c r="I181" s="1" t="n">
        <v>0.565029764013529</v>
      </c>
    </row>
    <row r="182" customFormat="false" ht="12.8" hidden="false" customHeight="false" outlineLevel="0" collapsed="false">
      <c r="A182" s="1" t="n">
        <v>289.96375</v>
      </c>
      <c r="B182" s="1" t="n">
        <v>243.2125</v>
      </c>
      <c r="C182" s="1" t="n">
        <v>180</v>
      </c>
      <c r="D182" s="1" t="n">
        <v>0.581025582624564</v>
      </c>
      <c r="E182" s="1" t="n">
        <v>0.539367174609292</v>
      </c>
      <c r="F182" s="1" t="n">
        <v>0.520963092473895</v>
      </c>
      <c r="G182" s="1" t="n">
        <v>0.514283930566882</v>
      </c>
      <c r="H182" s="1" t="n">
        <v>0.512367041619507</v>
      </c>
      <c r="I182" s="1" t="n">
        <v>0.564520035285894</v>
      </c>
    </row>
    <row r="183" customFormat="false" ht="12.8" hidden="false" customHeight="false" outlineLevel="0" collapsed="false">
      <c r="A183" s="1" t="n">
        <v>289.96375</v>
      </c>
      <c r="B183" s="1" t="n">
        <v>244.2125</v>
      </c>
      <c r="C183" s="1" t="n">
        <v>181</v>
      </c>
      <c r="D183" s="1" t="n">
        <v>0.545046523335613</v>
      </c>
      <c r="E183" s="1" t="n">
        <v>0.52185472769105</v>
      </c>
      <c r="F183" s="1" t="n">
        <v>0.511633993913799</v>
      </c>
      <c r="G183" s="1" t="n">
        <v>0.507926693840195</v>
      </c>
      <c r="H183" s="1" t="n">
        <v>0.508562104023813</v>
      </c>
      <c r="I183" s="1" t="n">
        <v>0.563031634170068</v>
      </c>
    </row>
    <row r="184" customFormat="false" ht="12.8" hidden="false" customHeight="false" outlineLevel="0" collapsed="false">
      <c r="A184" s="1" t="n">
        <v>289.96375</v>
      </c>
      <c r="B184" s="1" t="n">
        <v>245.2125</v>
      </c>
      <c r="C184" s="1" t="n">
        <v>182</v>
      </c>
      <c r="D184" s="1" t="n">
        <v>0.519290904796185</v>
      </c>
      <c r="E184" s="1" t="n">
        <v>0.509354261538702</v>
      </c>
      <c r="F184" s="1" t="n">
        <v>0.504979009564459</v>
      </c>
      <c r="G184" s="1" t="n">
        <v>0.503392310761499</v>
      </c>
      <c r="H184" s="1" t="n">
        <v>0.505945406265461</v>
      </c>
      <c r="I184" s="1" t="n">
        <v>0.561988338387315</v>
      </c>
    </row>
    <row r="185" customFormat="false" ht="12.8" hidden="false" customHeight="false" outlineLevel="0" collapsed="false">
      <c r="A185" s="1" t="n">
        <v>289.96375</v>
      </c>
      <c r="B185" s="1" t="n">
        <v>246.2125</v>
      </c>
      <c r="C185" s="1" t="n">
        <v>183</v>
      </c>
      <c r="D185" s="1" t="n">
        <v>0.504223510622742</v>
      </c>
      <c r="E185" s="1" t="n">
        <v>0.502047774216853</v>
      </c>
      <c r="F185" s="1" t="n">
        <v>0.501089945688323</v>
      </c>
      <c r="G185" s="1" t="n">
        <v>0.500742600553462</v>
      </c>
      <c r="H185" s="1" t="n">
        <v>0.504450115028482</v>
      </c>
      <c r="I185" s="1" t="n">
        <v>0.561385639932126</v>
      </c>
    </row>
    <row r="186" customFormat="false" ht="12.8" hidden="false" customHeight="false" outlineLevel="0" collapsed="false">
      <c r="A186" s="1" t="n">
        <v>289.96375</v>
      </c>
      <c r="B186" s="1" t="n">
        <v>247.2125</v>
      </c>
      <c r="C186" s="1" t="n">
        <v>184</v>
      </c>
      <c r="D186" s="1" t="n">
        <v>0.500083829245077</v>
      </c>
      <c r="E186" s="1" t="n">
        <v>0.500040644482551</v>
      </c>
      <c r="F186" s="1" t="n">
        <v>0.500021633353627</v>
      </c>
      <c r="G186" s="1" t="n">
        <v>0.500014739207967</v>
      </c>
      <c r="H186" s="1" t="n">
        <v>0.504043510170684</v>
      </c>
      <c r="I186" s="1" t="n">
        <v>0.561220973438334</v>
      </c>
    </row>
    <row r="187" customFormat="false" ht="12.8" hidden="false" customHeight="false" outlineLevel="0" collapsed="false">
      <c r="A187" s="1" t="n">
        <v>289.96375</v>
      </c>
      <c r="B187" s="1" t="n">
        <v>248.2125</v>
      </c>
      <c r="C187" s="1" t="n">
        <v>185</v>
      </c>
      <c r="D187" s="1" t="n">
        <v>0.50693337873975</v>
      </c>
      <c r="E187" s="1" t="n">
        <v>0.503361689014062</v>
      </c>
      <c r="F187" s="1" t="n">
        <v>0.501789292047907</v>
      </c>
      <c r="G187" s="1" t="n">
        <v>0.50121907895856</v>
      </c>
      <c r="H187" s="1" t="n">
        <v>0.504717244237702</v>
      </c>
      <c r="I187" s="1" t="n">
        <v>0.561493642867381</v>
      </c>
    </row>
    <row r="188" customFormat="false" ht="12.8" hidden="false" customHeight="false" outlineLevel="0" collapsed="false">
      <c r="A188" s="1" t="n">
        <v>289.96375</v>
      </c>
      <c r="B188" s="1" t="n">
        <v>249.2125</v>
      </c>
      <c r="C188" s="1" t="n">
        <v>186</v>
      </c>
      <c r="D188" s="1" t="n">
        <v>0.524669364699891</v>
      </c>
      <c r="E188" s="1" t="n">
        <v>0.511963196193108</v>
      </c>
      <c r="F188" s="1" t="n">
        <v>0.506367776307377</v>
      </c>
      <c r="G188" s="1" t="n">
        <v>0.504338523721703</v>
      </c>
      <c r="H188" s="1" t="n">
        <v>0.506485269734558</v>
      </c>
      <c r="I188" s="1" t="n">
        <v>0.562204801908647</v>
      </c>
    </row>
    <row r="189" customFormat="false" ht="12.8" hidden="false" customHeight="false" outlineLevel="0" collapsed="false">
      <c r="A189" s="1" t="n">
        <v>289.96375</v>
      </c>
      <c r="B189" s="1" t="n">
        <v>250.2125</v>
      </c>
      <c r="C189" s="1" t="n">
        <v>187</v>
      </c>
      <c r="D189" s="1" t="n">
        <v>0.553002243169397</v>
      </c>
      <c r="E189" s="1" t="n">
        <v>0.525720874665624</v>
      </c>
      <c r="F189" s="1" t="n">
        <v>0.513692815343201</v>
      </c>
      <c r="G189" s="1" t="n">
        <v>0.509329556432175</v>
      </c>
      <c r="H189" s="1" t="n">
        <v>0.509387389849594</v>
      </c>
      <c r="I189" s="1" t="n">
        <v>0.563357486533515</v>
      </c>
    </row>
    <row r="190" customFormat="false" ht="12.8" hidden="false" customHeight="false" outlineLevel="0" collapsed="false">
      <c r="A190" s="1" t="n">
        <v>289.96375</v>
      </c>
      <c r="B190" s="1" t="n">
        <v>251.2125</v>
      </c>
      <c r="C190" s="1" t="n">
        <v>188</v>
      </c>
      <c r="D190" s="1" t="n">
        <v>0.591401093148308</v>
      </c>
      <c r="E190" s="1" t="n">
        <v>0.544433815554872</v>
      </c>
      <c r="F190" s="1" t="n">
        <v>0.523664065565682</v>
      </c>
      <c r="G190" s="1" t="n">
        <v>0.516124761287164</v>
      </c>
      <c r="H190" s="1" t="n">
        <v>0.513502119916377</v>
      </c>
      <c r="I190" s="1" t="n">
        <v>0.564956702299989</v>
      </c>
    </row>
    <row r="191" customFormat="false" ht="12.8" hidden="false" customHeight="false" outlineLevel="0" collapsed="false">
      <c r="A191" s="1" t="n">
        <v>289.96375</v>
      </c>
      <c r="B191" s="1" t="n">
        <v>252.2125</v>
      </c>
      <c r="C191" s="1" t="n">
        <v>189</v>
      </c>
      <c r="D191" s="1" t="n">
        <v>0.582661340045448</v>
      </c>
      <c r="E191" s="1" t="n">
        <v>0.540165379254819</v>
      </c>
      <c r="F191" s="1" t="n">
        <v>0.521388540081042</v>
      </c>
      <c r="G191" s="1" t="n">
        <v>0.514573882006422</v>
      </c>
      <c r="H191" s="1" t="n">
        <v>0.512544767430609</v>
      </c>
      <c r="I191" s="1" t="n">
        <v>0.564588644759007</v>
      </c>
    </row>
    <row r="192" customFormat="false" ht="12.8" hidden="false" customHeight="false" outlineLevel="0" collapsed="false">
      <c r="A192" s="1" t="n">
        <v>289.96375</v>
      </c>
      <c r="B192" s="1" t="n">
        <v>253.2125</v>
      </c>
      <c r="C192" s="1" t="n">
        <v>190</v>
      </c>
      <c r="D192" s="1" t="n">
        <v>0.546288489330667</v>
      </c>
      <c r="E192" s="1" t="n">
        <v>0.522458085215244</v>
      </c>
      <c r="F192" s="1" t="n">
        <v>0.511955275419552</v>
      </c>
      <c r="G192" s="1" t="n">
        <v>0.508145609070529</v>
      </c>
      <c r="H192" s="1" t="n">
        <v>0.508690381758709</v>
      </c>
      <c r="I192" s="1" t="n">
        <v>0.563082386940549</v>
      </c>
    </row>
    <row r="193" customFormat="false" ht="12.8" hidden="false" customHeight="false" outlineLevel="0" collapsed="false">
      <c r="A193" s="1" t="n">
        <v>289.96375</v>
      </c>
      <c r="B193" s="1" t="n">
        <v>254.2125</v>
      </c>
      <c r="C193" s="1" t="n">
        <v>191</v>
      </c>
      <c r="D193" s="1" t="n">
        <v>0.520114926317278</v>
      </c>
      <c r="E193" s="1" t="n">
        <v>0.50975393366987</v>
      </c>
      <c r="F193" s="1" t="n">
        <v>0.505191755455741</v>
      </c>
      <c r="G193" s="1" t="n">
        <v>0.503537260990005</v>
      </c>
      <c r="H193" s="1" t="n">
        <v>0.506027902999717</v>
      </c>
      <c r="I193" s="1" t="n">
        <v>0.562021455966336</v>
      </c>
    </row>
    <row r="194" customFormat="false" ht="12.8" hidden="false" customHeight="false" outlineLevel="0" collapsed="false">
      <c r="A194" s="1" t="n">
        <v>289.96375</v>
      </c>
      <c r="B194" s="1" t="n">
        <v>255.2125</v>
      </c>
      <c r="C194" s="1" t="n">
        <v>192</v>
      </c>
      <c r="D194" s="1" t="n">
        <v>0.504615792872742</v>
      </c>
      <c r="E194" s="1" t="n">
        <v>0.50223797517986</v>
      </c>
      <c r="F194" s="1" t="n">
        <v>0.501191182096071</v>
      </c>
      <c r="G194" s="1" t="n">
        <v>0.500811574868641</v>
      </c>
      <c r="H194" s="1" t="n">
        <v>0.504488737294331</v>
      </c>
      <c r="I194" s="1" t="n">
        <v>0.561401264099802</v>
      </c>
    </row>
    <row r="195" customFormat="false" ht="12.8" hidden="false" customHeight="false" outlineLevel="0" collapsed="false">
      <c r="A195" s="1" t="n">
        <v>289.96375</v>
      </c>
      <c r="B195" s="1" t="n">
        <v>256.2125</v>
      </c>
      <c r="C195" s="1" t="n">
        <v>193</v>
      </c>
      <c r="D195" s="1" t="n">
        <v>0.500038446182093</v>
      </c>
      <c r="E195" s="1" t="n">
        <v>0.500018640573145</v>
      </c>
      <c r="F195" s="1" t="n">
        <v>0.500009921595384</v>
      </c>
      <c r="G195" s="1" t="n">
        <v>0.500006759768284</v>
      </c>
      <c r="H195" s="1" t="n">
        <v>0.504039062313559</v>
      </c>
      <c r="I195" s="1" t="n">
        <v>0.561219170345068</v>
      </c>
    </row>
    <row r="196" customFormat="false" ht="12.8" hidden="false" customHeight="false" outlineLevel="0" collapsed="false">
      <c r="A196" s="1" t="n">
        <v>289.96375</v>
      </c>
      <c r="B196" s="1" t="n">
        <v>257.2125</v>
      </c>
      <c r="C196" s="1" t="n">
        <v>194</v>
      </c>
      <c r="D196" s="1" t="n">
        <v>0.506450994444022</v>
      </c>
      <c r="E196" s="1" t="n">
        <v>0.503127795828964</v>
      </c>
      <c r="F196" s="1" t="n">
        <v>0.50166479935446</v>
      </c>
      <c r="G196" s="1" t="n">
        <v>0.501134259593521</v>
      </c>
      <c r="H196" s="1" t="n">
        <v>0.504669636138086</v>
      </c>
      <c r="I196" s="1" t="n">
        <v>0.561474404903025</v>
      </c>
    </row>
    <row r="197" customFormat="false" ht="12.8" hidden="false" customHeight="false" outlineLevel="0" collapsed="false">
      <c r="A197" s="1" t="n">
        <v>289.96375</v>
      </c>
      <c r="B197" s="1" t="n">
        <v>258.2125</v>
      </c>
      <c r="C197" s="1" t="n">
        <v>195</v>
      </c>
      <c r="D197" s="1" t="n">
        <v>0.523757384803892</v>
      </c>
      <c r="E197" s="1" t="n">
        <v>0.511520779047396</v>
      </c>
      <c r="F197" s="1" t="n">
        <v>0.506132267492169</v>
      </c>
      <c r="G197" s="1" t="n">
        <v>0.504178063022107</v>
      </c>
      <c r="H197" s="1" t="n">
        <v>0.506393495234152</v>
      </c>
      <c r="I197" s="1" t="n">
        <v>0.562168047488889</v>
      </c>
    </row>
    <row r="198" customFormat="false" ht="12.8" hidden="false" customHeight="false" outlineLevel="0" collapsed="false">
      <c r="A198" s="1" t="n">
        <v>289.96375</v>
      </c>
      <c r="B198" s="1" t="n">
        <v>259.2125</v>
      </c>
      <c r="C198" s="1" t="n">
        <v>196</v>
      </c>
      <c r="D198" s="1" t="n">
        <v>0.55167636855602</v>
      </c>
      <c r="E198" s="1" t="n">
        <v>0.525076351485201</v>
      </c>
      <c r="F198" s="1" t="n">
        <v>0.513349566639787</v>
      </c>
      <c r="G198" s="1" t="n">
        <v>0.509095666399208</v>
      </c>
      <c r="H198" s="1" t="n">
        <v>0.509249256132646</v>
      </c>
      <c r="I198" s="1" t="n">
        <v>0.563303057786606</v>
      </c>
    </row>
    <row r="199" customFormat="false" ht="12.8" hidden="false" customHeight="false" outlineLevel="0" collapsed="false">
      <c r="A199" s="1" t="n">
        <v>289.96375</v>
      </c>
      <c r="B199" s="1" t="n">
        <v>260.2125</v>
      </c>
      <c r="C199" s="1" t="n">
        <v>197</v>
      </c>
      <c r="D199" s="1" t="n">
        <v>0.589688019495026</v>
      </c>
      <c r="E199" s="1" t="n">
        <v>0.543596655829204</v>
      </c>
      <c r="F199" s="1" t="n">
        <v>0.523217713007929</v>
      </c>
      <c r="G199" s="1" t="n">
        <v>0.515820542310894</v>
      </c>
      <c r="H199" s="1" t="n">
        <v>0.513313415021554</v>
      </c>
      <c r="I199" s="1" t="n">
        <v>0.56488436046785</v>
      </c>
    </row>
    <row r="200" customFormat="false" ht="12.8" hidden="false" customHeight="false" outlineLevel="0" collapsed="false">
      <c r="A200" s="1" t="n">
        <v>289.96375</v>
      </c>
      <c r="B200" s="1" t="n">
        <v>261.2125</v>
      </c>
      <c r="C200" s="1" t="n">
        <v>198</v>
      </c>
      <c r="D200" s="1" t="n">
        <v>0.584312106615078</v>
      </c>
      <c r="E200" s="1" t="n">
        <v>0.540971121326863</v>
      </c>
      <c r="F200" s="1" t="n">
        <v>0.521818029836276</v>
      </c>
      <c r="G200" s="1" t="n">
        <v>0.51486659180122</v>
      </c>
      <c r="H200" s="1" t="n">
        <v>0.51272458086748</v>
      </c>
      <c r="I200" s="1" t="n">
        <v>0.56465797148737</v>
      </c>
    </row>
    <row r="201" customFormat="false" ht="12.8" hidden="false" customHeight="false" outlineLevel="0" collapsed="false">
      <c r="A201" s="1" t="n">
        <v>289.96375</v>
      </c>
      <c r="B201" s="1" t="n">
        <v>262.2125</v>
      </c>
      <c r="C201" s="1" t="n">
        <v>199</v>
      </c>
      <c r="D201" s="1" t="n">
        <v>0.547546686578568</v>
      </c>
      <c r="E201" s="1" t="n">
        <v>0.523069395462609</v>
      </c>
      <c r="F201" s="1" t="n">
        <v>0.512280799537954</v>
      </c>
      <c r="G201" s="1" t="n">
        <v>0.508367416272808</v>
      </c>
      <c r="H201" s="1" t="n">
        <v>0.508820543932425</v>
      </c>
      <c r="I201" s="1" t="n">
        <v>0.56313384640447</v>
      </c>
    </row>
    <row r="202" customFormat="false" ht="12.8" hidden="false" customHeight="false" outlineLevel="0" collapsed="false">
      <c r="A202" s="1" t="n">
        <v>289.96375</v>
      </c>
      <c r="B202" s="1" t="n">
        <v>263.2125</v>
      </c>
      <c r="C202" s="1" t="n">
        <v>200</v>
      </c>
      <c r="D202" s="1" t="n">
        <v>0.520955923382378</v>
      </c>
      <c r="E202" s="1" t="n">
        <v>0.510161852307294</v>
      </c>
      <c r="F202" s="1" t="n">
        <v>0.505408892484351</v>
      </c>
      <c r="G202" s="1" t="n">
        <v>0.503685203251912</v>
      </c>
      <c r="H202" s="1" t="n">
        <v>0.506112178715998</v>
      </c>
      <c r="I202" s="1" t="n">
        <v>0.562055272973361</v>
      </c>
    </row>
    <row r="203" customFormat="false" ht="12.8" hidden="false" customHeight="false" outlineLevel="0" collapsed="false">
      <c r="A203" s="1" t="n">
        <v>289.96375</v>
      </c>
      <c r="B203" s="1" t="n">
        <v>264.2125</v>
      </c>
      <c r="C203" s="1" t="n">
        <v>201</v>
      </c>
      <c r="D203" s="1" t="n">
        <v>0.505025436798135</v>
      </c>
      <c r="E203" s="1" t="n">
        <v>0.502436594774884</v>
      </c>
      <c r="F203" s="1" t="n">
        <v>0.50129689948825</v>
      </c>
      <c r="G203" s="1" t="n">
        <v>0.500883602176603</v>
      </c>
      <c r="H203" s="1" t="n">
        <v>0.504529086023686</v>
      </c>
      <c r="I203" s="1" t="n">
        <v>0.561417583512707</v>
      </c>
    </row>
    <row r="204" customFormat="false" ht="12.8" hidden="false" customHeight="false" outlineLevel="0" collapsed="false">
      <c r="A204" s="1" t="n">
        <v>289.96375</v>
      </c>
      <c r="B204" s="1" t="n">
        <v>265.2125</v>
      </c>
      <c r="C204" s="1" t="n">
        <v>202</v>
      </c>
      <c r="D204" s="1" t="n">
        <v>0.500010530872404</v>
      </c>
      <c r="E204" s="1" t="n">
        <v>0.500005105877529</v>
      </c>
      <c r="F204" s="1" t="n">
        <v>0.500002717644491</v>
      </c>
      <c r="G204" s="1" t="n">
        <v>0.500001851581961</v>
      </c>
      <c r="H204" s="1" t="n">
        <v>0.504036326522234</v>
      </c>
      <c r="I204" s="1" t="n">
        <v>0.561218061277791</v>
      </c>
    </row>
    <row r="205" customFormat="false" ht="12.8" hidden="false" customHeight="false" outlineLevel="0" collapsed="false">
      <c r="A205" s="1" t="n">
        <v>289.96375</v>
      </c>
      <c r="B205" s="1" t="n">
        <v>266.2125</v>
      </c>
      <c r="C205" s="1" t="n">
        <v>203</v>
      </c>
      <c r="D205" s="1" t="n">
        <v>0.505985928266082</v>
      </c>
      <c r="E205" s="1" t="n">
        <v>0.502902300964135</v>
      </c>
      <c r="F205" s="1" t="n">
        <v>0.501544776928966</v>
      </c>
      <c r="G205" s="1" t="n">
        <v>0.501052485933581</v>
      </c>
      <c r="H205" s="1" t="n">
        <v>0.504623760407902</v>
      </c>
      <c r="I205" s="1" t="n">
        <v>0.561455862674751</v>
      </c>
    </row>
    <row r="206" customFormat="false" ht="12.8" hidden="false" customHeight="false" outlineLevel="0" collapsed="false">
      <c r="A206" s="1" t="n">
        <v>289.96375</v>
      </c>
      <c r="B206" s="1" t="n">
        <v>267.2125</v>
      </c>
      <c r="C206" s="1" t="n">
        <v>204</v>
      </c>
      <c r="D206" s="1" t="n">
        <v>0.52286228375065</v>
      </c>
      <c r="E206" s="1" t="n">
        <v>0.511086567761699</v>
      </c>
      <c r="F206" s="1" t="n">
        <v>0.50590112891071</v>
      </c>
      <c r="G206" s="1" t="n">
        <v>0.50402058021933</v>
      </c>
      <c r="H206" s="1" t="n">
        <v>0.506303513004184</v>
      </c>
      <c r="I206" s="1" t="n">
        <v>0.562131993492675</v>
      </c>
    </row>
    <row r="207" customFormat="false" ht="12.8" hidden="false" customHeight="false" outlineLevel="0" collapsed="false">
      <c r="A207" s="1" t="n">
        <v>289.96375</v>
      </c>
      <c r="B207" s="1" t="n">
        <v>268.2125</v>
      </c>
      <c r="C207" s="1" t="n">
        <v>205</v>
      </c>
      <c r="D207" s="1" t="n">
        <v>0.550366557863975</v>
      </c>
      <c r="E207" s="1" t="n">
        <v>0.52443972004448</v>
      </c>
      <c r="F207" s="1" t="n">
        <v>0.513010530440012</v>
      </c>
      <c r="G207" s="1" t="n">
        <v>0.508864648163073</v>
      </c>
      <c r="H207" s="1" t="n">
        <v>0.509113031941014</v>
      </c>
      <c r="I207" s="1" t="n">
        <v>0.563249337262135</v>
      </c>
    </row>
    <row r="208" customFormat="false" ht="12.8" hidden="false" customHeight="false" outlineLevel="0" collapsed="false">
      <c r="A208" s="1" t="n">
        <v>289.96375</v>
      </c>
      <c r="B208" s="1" t="n">
        <v>269.2125</v>
      </c>
      <c r="C208" s="1" t="n">
        <v>206</v>
      </c>
      <c r="D208" s="1" t="n">
        <v>0.587989693880511</v>
      </c>
      <c r="E208" s="1" t="n">
        <v>0.54276695227911</v>
      </c>
      <c r="F208" s="1" t="n">
        <v>0.522775364583302</v>
      </c>
      <c r="G208" s="1" t="n">
        <v>0.515519056541857</v>
      </c>
      <c r="H208" s="1" t="n">
        <v>0.513126849348602</v>
      </c>
      <c r="I208" s="1" t="n">
        <v>0.564812737999508</v>
      </c>
    </row>
    <row r="209" customFormat="false" ht="12.8" hidden="false" customHeight="false" outlineLevel="0" collapsed="false">
      <c r="A209" s="1" t="n">
        <v>289.96375</v>
      </c>
      <c r="B209" s="1" t="n">
        <v>270.2125</v>
      </c>
      <c r="C209" s="1" t="n">
        <v>207</v>
      </c>
      <c r="D209" s="1" t="n">
        <v>0.585977821721691</v>
      </c>
      <c r="E209" s="1" t="n">
        <v>0.541784381768457</v>
      </c>
      <c r="F209" s="1" t="n">
        <v>0.522251552789387</v>
      </c>
      <c r="G209" s="1" t="n">
        <v>0.515162054024923</v>
      </c>
      <c r="H209" s="1" t="n">
        <v>0.512906493570026</v>
      </c>
      <c r="I209" s="1" t="n">
        <v>0.564728015964256</v>
      </c>
    </row>
    <row r="210" customFormat="false" ht="12.8" hidden="false" customHeight="false" outlineLevel="0" collapsed="false">
      <c r="A210" s="1" t="n">
        <v>289.96375</v>
      </c>
      <c r="B210" s="1" t="n">
        <v>271.2125</v>
      </c>
      <c r="C210" s="1" t="n">
        <v>208</v>
      </c>
      <c r="D210" s="1" t="n">
        <v>0.548821076431518</v>
      </c>
      <c r="E210" s="1" t="n">
        <v>0.523688644208021</v>
      </c>
      <c r="F210" s="1" t="n">
        <v>0.512610559224216</v>
      </c>
      <c r="G210" s="1" t="n">
        <v>0.508592110723204</v>
      </c>
      <c r="H210" s="1" t="n">
        <v>0.50895259628251</v>
      </c>
      <c r="I210" s="1" t="n">
        <v>0.563186012917832</v>
      </c>
    </row>
    <row r="211" customFormat="false" ht="12.8" hidden="false" customHeight="false" outlineLevel="0" collapsed="false">
      <c r="A211" s="1" t="n">
        <v>289.96375</v>
      </c>
      <c r="B211" s="1" t="n">
        <v>272.2125</v>
      </c>
      <c r="C211" s="1" t="n">
        <v>209</v>
      </c>
      <c r="D211" s="1" t="n">
        <v>0.521813873863964</v>
      </c>
      <c r="E211" s="1" t="n">
        <v>0.510578008072954</v>
      </c>
      <c r="F211" s="1" t="n">
        <v>0.505630415816946</v>
      </c>
      <c r="G211" s="1" t="n">
        <v>0.503836134276993</v>
      </c>
      <c r="H211" s="1" t="n">
        <v>0.506198236447813</v>
      </c>
      <c r="I211" s="1" t="n">
        <v>0.562089789637812</v>
      </c>
    </row>
    <row r="212" customFormat="false" ht="12.8" hidden="false" customHeight="false" outlineLevel="0" collapsed="false">
      <c r="A212" s="1" t="n">
        <v>289.96375</v>
      </c>
      <c r="B212" s="1" t="n">
        <v>273.2125</v>
      </c>
      <c r="C212" s="1" t="n">
        <v>210</v>
      </c>
      <c r="D212" s="1" t="n">
        <v>0.505452432727053</v>
      </c>
      <c r="E212" s="1" t="n">
        <v>0.502643628469637</v>
      </c>
      <c r="F212" s="1" t="n">
        <v>0.501407095470929</v>
      </c>
      <c r="G212" s="1" t="n">
        <v>0.500958680848975</v>
      </c>
      <c r="H212" s="1" t="n">
        <v>0.504571162528063</v>
      </c>
      <c r="I212" s="1" t="n">
        <v>0.561434598280307</v>
      </c>
    </row>
    <row r="213" customFormat="false" ht="12.8" hidden="false" customHeight="false" outlineLevel="0" collapsed="false">
      <c r="A213" s="1" t="n">
        <v>289.96375</v>
      </c>
      <c r="B213" s="1" t="n">
        <v>274.2125</v>
      </c>
      <c r="C213" s="1" t="n">
        <v>211</v>
      </c>
      <c r="D213" s="1" t="n">
        <v>0.500000083951661</v>
      </c>
      <c r="E213" s="1" t="n">
        <v>0.500000040703836</v>
      </c>
      <c r="F213" s="1" t="n">
        <v>0.500000021664945</v>
      </c>
      <c r="G213" s="1" t="n">
        <v>0.500000014760732</v>
      </c>
      <c r="H213" s="1" t="n">
        <v>0.504035302710318</v>
      </c>
      <c r="I213" s="1" t="n">
        <v>0.561217646229089</v>
      </c>
    </row>
    <row r="214" customFormat="false" ht="12.8" hidden="false" customHeight="false" outlineLevel="0" collapsed="false">
      <c r="A214" s="1" t="n">
        <v>289.96375</v>
      </c>
      <c r="B214" s="1" t="n">
        <v>275.2125</v>
      </c>
      <c r="C214" s="1" t="n">
        <v>212</v>
      </c>
      <c r="D214" s="1" t="n">
        <v>0.505538191299474</v>
      </c>
      <c r="E214" s="1" t="n">
        <v>0.5026852095686</v>
      </c>
      <c r="F214" s="1" t="n">
        <v>0.501429227485111</v>
      </c>
      <c r="G214" s="1" t="n">
        <v>0.50097375982374</v>
      </c>
      <c r="H214" s="1" t="n">
        <v>0.504579615543082</v>
      </c>
      <c r="I214" s="1" t="n">
        <v>0.56143801605806</v>
      </c>
    </row>
    <row r="215" customFormat="false" ht="12.8" hidden="false" customHeight="false" outlineLevel="0" collapsed="false">
      <c r="A215" s="1" t="n">
        <v>289.96375</v>
      </c>
      <c r="B215" s="1" t="n">
        <v>276.2125</v>
      </c>
      <c r="C215" s="1" t="n">
        <v>213</v>
      </c>
      <c r="D215" s="1" t="n">
        <v>0.521984085511729</v>
      </c>
      <c r="E215" s="1" t="n">
        <v>0.510660572331441</v>
      </c>
      <c r="F215" s="1" t="n">
        <v>0.505674365692603</v>
      </c>
      <c r="G215" s="1" t="n">
        <v>0.503866078780779</v>
      </c>
      <c r="H215" s="1" t="n">
        <v>0.506215319742661</v>
      </c>
      <c r="I215" s="1" t="n">
        <v>0.562096639674907</v>
      </c>
    </row>
    <row r="216" customFormat="false" ht="12.8" hidden="false" customHeight="false" outlineLevel="0" collapsed="false">
      <c r="A216" s="1" t="n">
        <v>289.96375</v>
      </c>
      <c r="B216" s="1" t="n">
        <v>277.2125</v>
      </c>
      <c r="C216" s="1" t="n">
        <v>214</v>
      </c>
      <c r="D216" s="1" t="n">
        <v>0.549072852211902</v>
      </c>
      <c r="E216" s="1" t="n">
        <v>0.523810995185193</v>
      </c>
      <c r="F216" s="1" t="n">
        <v>0.512675714049529</v>
      </c>
      <c r="G216" s="1" t="n">
        <v>0.508636506615639</v>
      </c>
      <c r="H216" s="1" t="n">
        <v>0.508978711049726</v>
      </c>
      <c r="I216" s="1" t="n">
        <v>0.563196324587309</v>
      </c>
    </row>
    <row r="217" customFormat="false" ht="12.8" hidden="false" customHeight="false" outlineLevel="0" collapsed="false">
      <c r="A217" s="1" t="n">
        <v>289.96375</v>
      </c>
      <c r="B217" s="1" t="n">
        <v>278.2125</v>
      </c>
      <c r="C217" s="1" t="n">
        <v>215</v>
      </c>
      <c r="D217" s="1" t="n">
        <v>0.586306180159527</v>
      </c>
      <c r="E217" s="1" t="n">
        <v>0.541944724574638</v>
      </c>
      <c r="F217" s="1" t="n">
        <v>0.522337029460221</v>
      </c>
      <c r="G217" s="1" t="n">
        <v>0.51522031003961</v>
      </c>
      <c r="H217" s="1" t="n">
        <v>0.512942409918728</v>
      </c>
      <c r="I217" s="1" t="n">
        <v>0.564741834383199</v>
      </c>
    </row>
    <row r="218" customFormat="false" ht="12.8" hidden="false" customHeight="false" outlineLevel="0" collapsed="false">
      <c r="A218" s="1" t="n">
        <v>289.96375</v>
      </c>
      <c r="B218" s="1" t="n">
        <v>279.2125</v>
      </c>
      <c r="C218" s="1" t="n">
        <v>216</v>
      </c>
      <c r="D218" s="1" t="n">
        <v>0.587658423750317</v>
      </c>
      <c r="E218" s="1" t="n">
        <v>0.542605141330744</v>
      </c>
      <c r="F218" s="1" t="n">
        <v>0.522689099921282</v>
      </c>
      <c r="G218" s="1" t="n">
        <v>0.515460262709001</v>
      </c>
      <c r="H218" s="1" t="n">
        <v>0.513090517572902</v>
      </c>
      <c r="I218" s="1" t="n">
        <v>0.564798778688698</v>
      </c>
    </row>
    <row r="219" customFormat="false" ht="12.8" hidden="false" customHeight="false" outlineLevel="0" collapsed="false">
      <c r="A219" s="1" t="n">
        <v>289.96375</v>
      </c>
      <c r="B219" s="1" t="n">
        <v>280.2125</v>
      </c>
      <c r="C219" s="1" t="n">
        <v>217</v>
      </c>
      <c r="D219" s="1" t="n">
        <v>0.550111619478281</v>
      </c>
      <c r="E219" s="1" t="n">
        <v>0.5243158170334</v>
      </c>
      <c r="F219" s="1" t="n">
        <v>0.512944547351382</v>
      </c>
      <c r="G219" s="1" t="n">
        <v>0.508819687644863</v>
      </c>
      <c r="H219" s="1" t="n">
        <v>0.509086544693994</v>
      </c>
      <c r="I219" s="1" t="n">
        <v>0.563238886841872</v>
      </c>
    </row>
    <row r="220" customFormat="false" ht="12.8" hidden="false" customHeight="false" outlineLevel="0" collapsed="false">
      <c r="A220" s="1" t="n">
        <v>289.96375</v>
      </c>
      <c r="B220" s="1" t="n">
        <v>281.2125</v>
      </c>
      <c r="C220" s="1" t="n">
        <v>218</v>
      </c>
      <c r="D220" s="1" t="n">
        <v>0.522688755064877</v>
      </c>
      <c r="E220" s="1" t="n">
        <v>0.511002391395657</v>
      </c>
      <c r="F220" s="1" t="n">
        <v>0.505856320527073</v>
      </c>
      <c r="G220" s="1" t="n">
        <v>0.503990050732987</v>
      </c>
      <c r="H220" s="1" t="n">
        <v>0.506286079311027</v>
      </c>
      <c r="I220" s="1" t="n">
        <v>0.562125006194009</v>
      </c>
    </row>
    <row r="221" customFormat="false" ht="12.8" hidden="false" customHeight="false" outlineLevel="0" collapsed="false">
      <c r="A221" s="1" t="n">
        <v>289.96375</v>
      </c>
      <c r="B221" s="1" t="n">
        <v>282.2125</v>
      </c>
      <c r="C221" s="1" t="n">
        <v>219</v>
      </c>
      <c r="D221" s="1" t="n">
        <v>0.505896770546826</v>
      </c>
      <c r="E221" s="1" t="n">
        <v>0.502859071538873</v>
      </c>
      <c r="F221" s="1" t="n">
        <v>0.501521767549911</v>
      </c>
      <c r="G221" s="1" t="n">
        <v>0.501036809189424</v>
      </c>
      <c r="H221" s="1" t="n">
        <v>0.504614968178657</v>
      </c>
      <c r="I221" s="1" t="n">
        <v>0.561452308516765</v>
      </c>
    </row>
    <row r="222" customFormat="false" ht="12.8" hidden="false" customHeight="false" outlineLevel="0" collapsed="false">
      <c r="A222" s="1" t="n">
        <v>289.96375</v>
      </c>
      <c r="B222" s="1" t="n">
        <v>283.2125</v>
      </c>
      <c r="C222" s="1" t="n">
        <v>220</v>
      </c>
      <c r="D222" s="1" t="n">
        <v>0.500007105657713</v>
      </c>
      <c r="E222" s="1" t="n">
        <v>0.500003445167376</v>
      </c>
      <c r="F222" s="1" t="n">
        <v>0.50000183371812</v>
      </c>
      <c r="G222" s="1" t="n">
        <v>0.500001249346411</v>
      </c>
      <c r="H222" s="1" t="n">
        <v>0.504035990845486</v>
      </c>
      <c r="I222" s="1" t="n">
        <v>0.561217925196189</v>
      </c>
    </row>
    <row r="223" customFormat="false" ht="12.8" hidden="false" customHeight="false" outlineLevel="0" collapsed="false">
      <c r="A223" s="1" t="n">
        <v>289.96375</v>
      </c>
      <c r="B223" s="1" t="n">
        <v>284.2125</v>
      </c>
      <c r="C223" s="1" t="n">
        <v>221</v>
      </c>
      <c r="D223" s="1" t="n">
        <v>0.50510779418885</v>
      </c>
      <c r="E223" s="1" t="n">
        <v>0.502476526598402</v>
      </c>
      <c r="F223" s="1" t="n">
        <v>0.501318153636761</v>
      </c>
      <c r="G223" s="1" t="n">
        <v>0.500898083041404</v>
      </c>
      <c r="H223" s="1" t="n">
        <v>0.504537200100383</v>
      </c>
      <c r="I223" s="1" t="n">
        <v>0.561420864933164</v>
      </c>
    </row>
    <row r="224" customFormat="false" ht="12.8" hidden="false" customHeight="false" outlineLevel="0" collapsed="false">
      <c r="A224" s="1" t="n">
        <v>289.96375</v>
      </c>
      <c r="B224" s="1" t="n">
        <v>285.2125</v>
      </c>
      <c r="C224" s="1" t="n">
        <v>222</v>
      </c>
      <c r="D224" s="1" t="n">
        <v>0.521122813474347</v>
      </c>
      <c r="E224" s="1" t="n">
        <v>0.51024280255887</v>
      </c>
      <c r="F224" s="1" t="n">
        <v>0.505451982875174</v>
      </c>
      <c r="G224" s="1" t="n">
        <v>0.503714562112509</v>
      </c>
      <c r="H224" s="1" t="n">
        <v>0.506128912233274</v>
      </c>
      <c r="I224" s="1" t="n">
        <v>0.562061985795401</v>
      </c>
    </row>
    <row r="225" customFormat="false" ht="12.8" hidden="false" customHeight="false" outlineLevel="0" collapsed="false">
      <c r="A225" s="1" t="n">
        <v>289.96375</v>
      </c>
      <c r="B225" s="1" t="n">
        <v>286.2125</v>
      </c>
      <c r="C225" s="1" t="n">
        <v>223</v>
      </c>
      <c r="D225" s="1" t="n">
        <v>0.547795291935679</v>
      </c>
      <c r="E225" s="1" t="n">
        <v>0.523190191556176</v>
      </c>
      <c r="F225" s="1" t="n">
        <v>0.512345124692918</v>
      </c>
      <c r="G225" s="1" t="n">
        <v>0.508411246596649</v>
      </c>
      <c r="H225" s="1" t="n">
        <v>0.50884628739144</v>
      </c>
      <c r="I225" s="1" t="n">
        <v>0.563144019394607</v>
      </c>
    </row>
    <row r="226" customFormat="false" ht="12.8" hidden="false" customHeight="false" outlineLevel="0" collapsed="false">
      <c r="A226" s="1" t="n">
        <v>289.96375</v>
      </c>
      <c r="B226" s="1" t="n">
        <v>287.2125</v>
      </c>
      <c r="C226" s="1" t="n">
        <v>224</v>
      </c>
      <c r="D226" s="1" t="n">
        <v>0.584637541160659</v>
      </c>
      <c r="E226" s="1" t="n">
        <v>0.54112999219408</v>
      </c>
      <c r="F226" s="1" t="n">
        <v>0.521902716739444</v>
      </c>
      <c r="G226" s="1" t="n">
        <v>0.514924308822533</v>
      </c>
      <c r="H226" s="1" t="n">
        <v>0.512760084197007</v>
      </c>
      <c r="I226" s="1" t="n">
        <v>0.564671649112971</v>
      </c>
    </row>
    <row r="227" customFormat="false" ht="12.8" hidden="false" customHeight="false" outlineLevel="0" collapsed="false">
      <c r="A227" s="1" t="n">
        <v>289.96375</v>
      </c>
      <c r="B227" s="1" t="n">
        <v>288.2125</v>
      </c>
      <c r="C227" s="1" t="n">
        <v>225</v>
      </c>
      <c r="D227" s="1" t="n">
        <v>0.589353850072353</v>
      </c>
      <c r="E227" s="1" t="n">
        <v>0.543433380573041</v>
      </c>
      <c r="F227" s="1" t="n">
        <v>0.523130662144535</v>
      </c>
      <c r="G227" s="1" t="n">
        <v>0.515761211843205</v>
      </c>
      <c r="H227" s="1" t="n">
        <v>0.513276665326808</v>
      </c>
      <c r="I227" s="1" t="n">
        <v>0.564870260165509</v>
      </c>
    </row>
    <row r="228" customFormat="false" ht="12.8" hidden="false" customHeight="false" outlineLevel="0" collapsed="false">
      <c r="A228" s="1" t="n">
        <v>289.96375</v>
      </c>
      <c r="B228" s="1" t="n">
        <v>289.2125</v>
      </c>
      <c r="C228" s="1" t="n">
        <v>226</v>
      </c>
      <c r="D228" s="1" t="n">
        <v>0.551418275535427</v>
      </c>
      <c r="E228" s="1" t="n">
        <v>0.524950899327738</v>
      </c>
      <c r="F228" s="1" t="n">
        <v>0.513282756710831</v>
      </c>
      <c r="G228" s="1" t="n">
        <v>0.509050142208314</v>
      </c>
      <c r="H228" s="1" t="n">
        <v>0.509222395203876</v>
      </c>
      <c r="I228" s="1" t="n">
        <v>0.563292468543078</v>
      </c>
    </row>
    <row r="229" customFormat="false" ht="12.8" hidden="false" customHeight="false" outlineLevel="0" collapsed="false">
      <c r="A229" s="1" t="n">
        <v>289.96375</v>
      </c>
      <c r="B229" s="1" t="n">
        <v>290.2125</v>
      </c>
      <c r="C229" s="1" t="n">
        <v>227</v>
      </c>
      <c r="D229" s="1" t="n">
        <v>0.52358054371168</v>
      </c>
      <c r="E229" s="1" t="n">
        <v>0.511434992511035</v>
      </c>
      <c r="F229" s="1" t="n">
        <v>0.506086601595549</v>
      </c>
      <c r="G229" s="1" t="n">
        <v>0.504146949225907</v>
      </c>
      <c r="H229" s="1" t="n">
        <v>0.506375710505335</v>
      </c>
      <c r="I229" s="1" t="n">
        <v>0.562160922881169</v>
      </c>
    </row>
    <row r="230" customFormat="false" ht="12.8" hidden="false" customHeight="false" outlineLevel="0" collapsed="false">
      <c r="A230" s="1" t="n">
        <v>289.96375</v>
      </c>
      <c r="B230" s="1" t="n">
        <v>291.2125</v>
      </c>
      <c r="C230" s="1" t="n">
        <v>228</v>
      </c>
      <c r="D230" s="1" t="n">
        <v>0.506358439700377</v>
      </c>
      <c r="E230" s="1" t="n">
        <v>0.503082919064384</v>
      </c>
      <c r="F230" s="1" t="n">
        <v>0.501640913130929</v>
      </c>
      <c r="G230" s="1" t="n">
        <v>0.501117985433815</v>
      </c>
      <c r="H230" s="1" t="n">
        <v>0.50466050440685</v>
      </c>
      <c r="I230" s="1" t="n">
        <v>0.561470714340946</v>
      </c>
    </row>
    <row r="231" customFormat="false" ht="12.8" hidden="false" customHeight="false" outlineLevel="0" collapsed="false">
      <c r="A231" s="1" t="n">
        <v>289.96375</v>
      </c>
      <c r="B231" s="1" t="n">
        <v>292.2125</v>
      </c>
      <c r="C231" s="1" t="n">
        <v>229</v>
      </c>
      <c r="D231" s="1" t="n">
        <v>0.500031595830695</v>
      </c>
      <c r="E231" s="1" t="n">
        <v>0.500015319190645</v>
      </c>
      <c r="F231" s="1" t="n">
        <v>0.500008153762763</v>
      </c>
      <c r="G231" s="1" t="n">
        <v>0.500005555310893</v>
      </c>
      <c r="H231" s="1" t="n">
        <v>0.504038390949464</v>
      </c>
      <c r="I231" s="1" t="n">
        <v>0.561218898180954</v>
      </c>
    </row>
    <row r="232" customFormat="false" ht="12.8" hidden="false" customHeight="false" outlineLevel="0" collapsed="false">
      <c r="A232" s="1" t="n">
        <v>289.96375</v>
      </c>
      <c r="B232" s="1" t="n">
        <v>293.2125</v>
      </c>
      <c r="C232" s="1" t="n">
        <v>230</v>
      </c>
      <c r="D232" s="1" t="n">
        <v>0.504694747133727</v>
      </c>
      <c r="E232" s="1" t="n">
        <v>0.502276256816623</v>
      </c>
      <c r="F232" s="1" t="n">
        <v>0.501211557897748</v>
      </c>
      <c r="G232" s="1" t="n">
        <v>0.500825457296215</v>
      </c>
      <c r="H232" s="1" t="n">
        <v>0.504496512696849</v>
      </c>
      <c r="I232" s="1" t="n">
        <v>0.561404409184975</v>
      </c>
    </row>
    <row r="233" customFormat="false" ht="12.8" hidden="false" customHeight="false" outlineLevel="0" collapsed="false">
      <c r="A233" s="1" t="n">
        <v>289.96375</v>
      </c>
      <c r="B233" s="1" t="n">
        <v>294.2125</v>
      </c>
      <c r="C233" s="1" t="n">
        <v>231</v>
      </c>
      <c r="D233" s="1" t="n">
        <v>0.520278490448131</v>
      </c>
      <c r="E233" s="1" t="n">
        <v>0.509833268053057</v>
      </c>
      <c r="F233" s="1" t="n">
        <v>0.505233985403084</v>
      </c>
      <c r="G233" s="1" t="n">
        <v>0.503566033558908</v>
      </c>
      <c r="H233" s="1" t="n">
        <v>0.506044287343838</v>
      </c>
      <c r="I233" s="1" t="n">
        <v>0.562028031618882</v>
      </c>
    </row>
    <row r="234" customFormat="false" ht="12.8" hidden="false" customHeight="false" outlineLevel="0" collapsed="false">
      <c r="A234" s="1" t="n">
        <v>289.96375</v>
      </c>
      <c r="B234" s="1" t="n">
        <v>295.2125</v>
      </c>
      <c r="C234" s="1" t="n">
        <v>232</v>
      </c>
      <c r="D234" s="1" t="n">
        <v>0.546533916597257</v>
      </c>
      <c r="E234" s="1" t="n">
        <v>0.522577323613338</v>
      </c>
      <c r="F234" s="1" t="n">
        <v>0.512018769513185</v>
      </c>
      <c r="G234" s="1" t="n">
        <v>0.508188872893304</v>
      </c>
      <c r="H234" s="1" t="n">
        <v>0.508715755051689</v>
      </c>
      <c r="I234" s="1" t="n">
        <v>0.563092421321764</v>
      </c>
    </row>
    <row r="235" customFormat="false" ht="12.8" hidden="false" customHeight="false" outlineLevel="0" collapsed="false">
      <c r="A235" s="1" t="n">
        <v>289.96375</v>
      </c>
      <c r="B235" s="1" t="n">
        <v>296.2125</v>
      </c>
      <c r="C235" s="1" t="n">
        <v>233</v>
      </c>
      <c r="D235" s="1" t="n">
        <v>0.582983838696805</v>
      </c>
      <c r="E235" s="1" t="n">
        <v>0.540322774423907</v>
      </c>
      <c r="F235" s="1" t="n">
        <v>0.521472435453506</v>
      </c>
      <c r="G235" s="1" t="n">
        <v>0.514631058867371</v>
      </c>
      <c r="H235" s="1" t="n">
        <v>0.512579860068941</v>
      </c>
      <c r="I235" s="1" t="n">
        <v>0.564602181688663</v>
      </c>
    </row>
    <row r="236" customFormat="false" ht="12.8" hidden="false" customHeight="false" outlineLevel="0" collapsed="false">
      <c r="A236" s="1" t="n">
        <v>289.96375</v>
      </c>
      <c r="B236" s="1" t="n">
        <v>297.2125</v>
      </c>
      <c r="C236" s="1" t="n">
        <v>234</v>
      </c>
      <c r="D236" s="1" t="n">
        <v>0.591064037035078</v>
      </c>
      <c r="E236" s="1" t="n">
        <v>0.544269079862895</v>
      </c>
      <c r="F236" s="1" t="n">
        <v>0.523576230303951</v>
      </c>
      <c r="G236" s="1" t="n">
        <v>0.516064895376013</v>
      </c>
      <c r="H236" s="1" t="n">
        <v>0.513464949721562</v>
      </c>
      <c r="I236" s="1" t="n">
        <v>0.564942460905311</v>
      </c>
    </row>
    <row r="237" customFormat="false" ht="12.8" hidden="false" customHeight="false" outlineLevel="0" collapsed="false">
      <c r="A237" s="1" t="n">
        <v>289.96375</v>
      </c>
      <c r="B237" s="1" t="n">
        <v>298.2125</v>
      </c>
      <c r="C237" s="1" t="n">
        <v>235</v>
      </c>
      <c r="D237" s="1" t="n">
        <v>0.5527410036385</v>
      </c>
      <c r="E237" s="1" t="n">
        <v>0.525593876287124</v>
      </c>
      <c r="F237" s="1" t="n">
        <v>0.513625180012766</v>
      </c>
      <c r="G237" s="1" t="n">
        <v>0.509283469531876</v>
      </c>
      <c r="H237" s="1" t="n">
        <v>0.509360154005834</v>
      </c>
      <c r="I237" s="1" t="n">
        <v>0.56334675839321</v>
      </c>
    </row>
    <row r="238" customFormat="false" ht="12.8" hidden="false" customHeight="false" outlineLevel="0" collapsed="false">
      <c r="A238" s="1" t="n">
        <v>289.96375</v>
      </c>
      <c r="B238" s="1" t="n">
        <v>299.2125</v>
      </c>
      <c r="C238" s="1" t="n">
        <v>236</v>
      </c>
      <c r="D238" s="1" t="n">
        <v>0.524489215947927</v>
      </c>
      <c r="E238" s="1" t="n">
        <v>0.51187580146154</v>
      </c>
      <c r="F238" s="1" t="n">
        <v>0.506321253910833</v>
      </c>
      <c r="G238" s="1" t="n">
        <v>0.504306826300349</v>
      </c>
      <c r="H238" s="1" t="n">
        <v>0.506467133315802</v>
      </c>
      <c r="I238" s="1" t="n">
        <v>0.562197539943425</v>
      </c>
    </row>
    <row r="239" customFormat="false" ht="12.8" hidden="false" customHeight="false" outlineLevel="0" collapsed="false">
      <c r="A239" s="1" t="n">
        <v>289.96375</v>
      </c>
      <c r="B239" s="1" t="n">
        <v>300.2125</v>
      </c>
      <c r="C239" s="1" t="n">
        <v>237</v>
      </c>
      <c r="D239" s="1" t="n">
        <v>0.506837429182485</v>
      </c>
      <c r="E239" s="1" t="n">
        <v>0.503315165934989</v>
      </c>
      <c r="F239" s="1" t="n">
        <v>0.501764529519853</v>
      </c>
      <c r="G239" s="1" t="n">
        <v>0.501202207750388</v>
      </c>
      <c r="H239" s="1" t="n">
        <v>0.50470777270474</v>
      </c>
      <c r="I239" s="1" t="n">
        <v>0.561489815876427</v>
      </c>
    </row>
    <row r="240" customFormat="false" ht="12.8" hidden="false" customHeight="false" outlineLevel="0" collapsed="false">
      <c r="A240" s="1" t="n">
        <v>289.96375</v>
      </c>
      <c r="B240" s="1" t="n">
        <v>301.2125</v>
      </c>
      <c r="C240" s="1" t="n">
        <v>238</v>
      </c>
      <c r="D240" s="1" t="n">
        <v>0.500073553912972</v>
      </c>
      <c r="E240" s="1" t="n">
        <v>0.50003566250332</v>
      </c>
      <c r="F240" s="1" t="n">
        <v>0.500018981655</v>
      </c>
      <c r="G240" s="1" t="n">
        <v>0.500012932556155</v>
      </c>
      <c r="H240" s="1" t="n">
        <v>0.504042503098041</v>
      </c>
      <c r="I240" s="1" t="n">
        <v>0.561220565189888</v>
      </c>
    </row>
    <row r="241" customFormat="false" ht="12.8" hidden="false" customHeight="false" outlineLevel="0" collapsed="false">
      <c r="A241" s="1" t="n">
        <v>289.96375</v>
      </c>
      <c r="B241" s="1" t="n">
        <v>302.2125</v>
      </c>
      <c r="C241" s="1" t="n">
        <v>239</v>
      </c>
      <c r="D241" s="1" t="n">
        <v>0.504299059892128</v>
      </c>
      <c r="E241" s="1" t="n">
        <v>0.502084404793384</v>
      </c>
      <c r="F241" s="1" t="n">
        <v>0.501109442681682</v>
      </c>
      <c r="G241" s="1" t="n">
        <v>0.500755884229885</v>
      </c>
      <c r="H241" s="1" t="n">
        <v>0.5044575520093</v>
      </c>
      <c r="I241" s="1" t="n">
        <v>0.561388648703111</v>
      </c>
    </row>
    <row r="242" customFormat="false" ht="12.8" hidden="false" customHeight="false" outlineLevel="0" collapsed="false">
      <c r="A242" s="1" t="n">
        <v>289.96375</v>
      </c>
      <c r="B242" s="1" t="n">
        <v>303.2125</v>
      </c>
      <c r="C242" s="1" t="n">
        <v>240</v>
      </c>
      <c r="D242" s="1" t="n">
        <v>0.519451138671777</v>
      </c>
      <c r="E242" s="1" t="n">
        <v>0.509431978229896</v>
      </c>
      <c r="F242" s="1" t="n">
        <v>0.505020378127963</v>
      </c>
      <c r="G242" s="1" t="n">
        <v>0.50342049640239</v>
      </c>
      <c r="H242" s="1" t="n">
        <v>0.50596144202481</v>
      </c>
      <c r="I242" s="1" t="n">
        <v>0.561994776914966</v>
      </c>
    </row>
    <row r="243" customFormat="false" ht="12.8" hidden="false" customHeight="false" outlineLevel="0" collapsed="false">
      <c r="A243" s="1"/>
      <c r="H243" s="1"/>
      <c r="I243" s="1"/>
    </row>
    <row r="244" customFormat="false" ht="12.8" hidden="false" customHeight="false" outlineLevel="0" collapsed="false">
      <c r="A244" s="1"/>
      <c r="H244" s="1"/>
      <c r="I244" s="1"/>
    </row>
    <row r="245" customFormat="false" ht="12.8" hidden="false" customHeight="false" outlineLevel="0" collapsed="false">
      <c r="A245" s="1"/>
      <c r="H245" s="1"/>
      <c r="I245" s="1"/>
    </row>
    <row r="246" customFormat="false" ht="12.8" hidden="false" customHeight="false" outlineLevel="0" collapsed="false">
      <c r="A246" s="1"/>
      <c r="H246" s="1"/>
    </row>
    <row r="247" customFormat="false" ht="12.8" hidden="false" customHeight="false" outlineLevel="0" collapsed="false">
      <c r="A247" s="1"/>
      <c r="H247" s="1"/>
    </row>
    <row r="248" customFormat="false" ht="12.8" hidden="false" customHeight="false" outlineLevel="0" collapsed="false">
      <c r="A248" s="1"/>
      <c r="H248" s="1"/>
    </row>
    <row r="249" customFormat="false" ht="12.8" hidden="false" customHeight="false" outlineLevel="0" collapsed="false">
      <c r="A249" s="1"/>
      <c r="H249" s="1"/>
    </row>
    <row r="250" customFormat="false" ht="12.8" hidden="false" customHeight="false" outlineLevel="0" collapsed="false">
      <c r="A250" s="1"/>
      <c r="H250" s="1"/>
    </row>
    <row r="251" customFormat="false" ht="12.8" hidden="false" customHeight="false" outlineLevel="0" collapsed="false">
      <c r="A251" s="1"/>
      <c r="H251" s="1"/>
    </row>
    <row r="252" customFormat="false" ht="12.8" hidden="false" customHeight="false" outlineLevel="0" collapsed="false">
      <c r="A252" s="1"/>
      <c r="H252" s="1"/>
    </row>
    <row r="253" customFormat="false" ht="12.8" hidden="false" customHeight="false" outlineLevel="0" collapsed="false">
      <c r="A253" s="1"/>
      <c r="H253" s="1"/>
    </row>
    <row r="254" customFormat="false" ht="12.8" hidden="false" customHeight="false" outlineLevel="0" collapsed="false">
      <c r="A254" s="1"/>
      <c r="H254" s="1"/>
    </row>
    <row r="255" customFormat="false" ht="12.8" hidden="false" customHeight="false" outlineLevel="0" collapsed="false">
      <c r="A255" s="1"/>
      <c r="H255" s="1"/>
    </row>
    <row r="256" customFormat="false" ht="12.8" hidden="false" customHeight="false" outlineLevel="0" collapsed="false">
      <c r="A256" s="1"/>
      <c r="H256" s="1"/>
    </row>
    <row r="257" customFormat="false" ht="12.8" hidden="false" customHeight="false" outlineLevel="0" collapsed="false">
      <c r="A257" s="1"/>
      <c r="H257" s="1"/>
    </row>
    <row r="258" customFormat="false" ht="12.8" hidden="false" customHeight="false" outlineLevel="0" collapsed="false">
      <c r="A258" s="1"/>
      <c r="H258" s="1"/>
    </row>
    <row r="259" customFormat="false" ht="12.8" hidden="false" customHeight="false" outlineLevel="0" collapsed="false">
      <c r="A259" s="1"/>
      <c r="H259" s="1"/>
    </row>
    <row r="260" customFormat="false" ht="12.8" hidden="false" customHeight="false" outlineLevel="0" collapsed="false">
      <c r="A260" s="1"/>
      <c r="H260" s="1"/>
    </row>
    <row r="261" customFormat="false" ht="12.8" hidden="false" customHeight="false" outlineLevel="0" collapsed="false">
      <c r="A261" s="1"/>
      <c r="H261" s="1"/>
    </row>
    <row r="262" customFormat="false" ht="12.8" hidden="false" customHeight="false" outlineLevel="0" collapsed="false">
      <c r="A262" s="1"/>
      <c r="H262" s="1"/>
    </row>
    <row r="263" customFormat="false" ht="12.8" hidden="false" customHeight="false" outlineLevel="0" collapsed="false">
      <c r="A263" s="1"/>
      <c r="H263" s="1"/>
    </row>
    <row r="264" customFormat="false" ht="12.8" hidden="false" customHeight="false" outlineLevel="0" collapsed="false">
      <c r="A264" s="1"/>
      <c r="H264" s="1"/>
    </row>
    <row r="265" customFormat="false" ht="12.8" hidden="false" customHeight="false" outlineLevel="0" collapsed="false">
      <c r="A265" s="1"/>
      <c r="H265" s="1"/>
    </row>
    <row r="266" customFormat="false" ht="12.8" hidden="false" customHeight="false" outlineLevel="0" collapsed="false">
      <c r="A266" s="1"/>
      <c r="H266" s="1"/>
    </row>
    <row r="267" customFormat="false" ht="12.8" hidden="false" customHeight="false" outlineLevel="0" collapsed="false">
      <c r="A267" s="1"/>
      <c r="H267" s="1"/>
    </row>
    <row r="268" customFormat="false" ht="12.8" hidden="false" customHeight="false" outlineLevel="0" collapsed="false">
      <c r="A268" s="1"/>
      <c r="H268" s="1"/>
    </row>
    <row r="269" customFormat="false" ht="12.8" hidden="false" customHeight="false" outlineLevel="0" collapsed="false">
      <c r="A269" s="1"/>
    </row>
  </sheetData>
  <mergeCells count="1">
    <mergeCell ref="D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2" width="11.53"/>
  </cols>
  <sheetData>
    <row r="2" s="2" customFormat="true" ht="12.8" hidden="false" customHeight="false" outlineLevel="0" collapsed="false">
      <c r="B2" s="3" t="s">
        <v>4</v>
      </c>
      <c r="C2" s="3" t="s">
        <v>5</v>
      </c>
      <c r="D2" s="3" t="s">
        <v>10</v>
      </c>
      <c r="E2" s="3" t="s">
        <v>11</v>
      </c>
      <c r="F2" s="3" t="s">
        <v>8</v>
      </c>
    </row>
    <row r="3" customFormat="false" ht="12.8" hidden="false" customHeight="false" outlineLevel="0" collapsed="false">
      <c r="A3" s="3" t="s">
        <v>12</v>
      </c>
      <c r="B3" s="1" t="n">
        <f aca="false">MIN('Raw Data'!D3:D261)</f>
        <v>0.500000083951661</v>
      </c>
      <c r="C3" s="1" t="n">
        <f aca="false">MIN('Raw Data'!E3:E261)</f>
        <v>0.500000040703836</v>
      </c>
      <c r="D3" s="1" t="n">
        <f aca="false">MIN('Raw Data'!F3:F261)</f>
        <v>0.500000021664945</v>
      </c>
      <c r="E3" s="1" t="n">
        <f aca="false">MIN('Raw Data'!G3:G261)</f>
        <v>0.500000014760732</v>
      </c>
      <c r="F3" s="1" t="n">
        <f aca="false">MIN('Raw Data'!H3:H261)</f>
        <v>0.504035302710318</v>
      </c>
    </row>
    <row r="4" customFormat="false" ht="12.8" hidden="false" customHeight="false" outlineLevel="0" collapsed="false">
      <c r="A4" s="3" t="s">
        <v>13</v>
      </c>
      <c r="B4" s="1" t="n">
        <f aca="false">MAX('Raw Data'!D4:D262)</f>
        <v>0.609145509469262</v>
      </c>
      <c r="C4" s="1" t="n">
        <f aca="false">MAX('Raw Data'!E4:E262)</f>
        <v>0.553121443924587</v>
      </c>
      <c r="D4" s="1" t="n">
        <f aca="false">MAX('Raw Data'!F4:F262)</f>
        <v>0.528297946786376</v>
      </c>
      <c r="E4" s="1" t="n">
        <f aca="false">MAX('Raw Data'!G4:G262)</f>
        <v>0.519283326445822</v>
      </c>
      <c r="F4" s="1" t="n">
        <f aca="false">MAX('Raw Data'!H4:H262)</f>
        <v>0.515489275806433</v>
      </c>
    </row>
    <row r="5" customFormat="false" ht="12.8" hidden="false" customHeight="false" outlineLevel="0" collapsed="false">
      <c r="A5" s="3" t="s">
        <v>14</v>
      </c>
      <c r="B5" s="1" t="n">
        <f aca="false">AVERAGE('Raw Data'!D5:D263)</f>
        <v>0.536486054915759</v>
      </c>
      <c r="C5" s="1" t="n">
        <f aca="false">AVERAGE('Raw Data'!E5:E263)</f>
        <v>0.51771916144348</v>
      </c>
      <c r="D5" s="1" t="n">
        <f aca="false">AVERAGE('Raw Data'!F5:F263)</f>
        <v>0.509434551821657</v>
      </c>
      <c r="E5" s="1" t="n">
        <f aca="false">AVERAGE('Raw Data'!G5:G263)</f>
        <v>0.506428424610312</v>
      </c>
      <c r="F5" s="1" t="n">
        <f aca="false">AVERAGE('Raw Data'!H5:H263)</f>
        <v>0.507753376665743</v>
      </c>
    </row>
    <row r="6" customFormat="false" ht="12.8" hidden="false" customHeight="false" outlineLevel="0" collapsed="false">
      <c r="A6" s="3" t="s">
        <v>15</v>
      </c>
      <c r="B6" s="1" t="n">
        <f aca="false">MEDIAN('Raw Data'!D6:D264)</f>
        <v>0.527411227138903</v>
      </c>
      <c r="C6" s="1" t="n">
        <f aca="false">MEDIAN('Raw Data'!E6:E264)</f>
        <v>0.513293437154635</v>
      </c>
      <c r="D6" s="1" t="n">
        <f aca="false">MEDIAN('Raw Data'!F6:F264)</f>
        <v>0.507075907761821</v>
      </c>
      <c r="E6" s="1" t="n">
        <f aca="false">MEDIAN('Raw Data'!G6:G264)</f>
        <v>0.504821001335485</v>
      </c>
      <c r="F6" s="1" t="n">
        <f aca="false">MEDIAN('Raw Data'!H6:H264)</f>
        <v>0.506761774724387</v>
      </c>
    </row>
    <row r="7" customFormat="false" ht="12.8" hidden="false" customHeight="false" outlineLevel="0" collapsed="false">
      <c r="A7" s="3" t="s">
        <v>16</v>
      </c>
      <c r="B7" s="1" t="n">
        <f aca="false">0.25/0.1</f>
        <v>2.5</v>
      </c>
      <c r="C7" s="1" t="n">
        <f aca="false">0.25/0.25</f>
        <v>1</v>
      </c>
      <c r="D7" s="1" t="n">
        <f aca="false">0.25/0.5</f>
        <v>0.5</v>
      </c>
      <c r="E7" s="1" t="n">
        <f aca="false">0.25/0.75</f>
        <v>0.333333333333333</v>
      </c>
      <c r="F7" s="1" t="n">
        <f aca="false">0.25/1</f>
        <v>0.25</v>
      </c>
    </row>
    <row r="8" customFormat="false" ht="12.8" hidden="false" customHeight="false" outlineLevel="0" collapsed="false">
      <c r="A8" s="3" t="s">
        <v>17</v>
      </c>
      <c r="B8" s="1" t="n">
        <f aca="false">1/B7</f>
        <v>0.4</v>
      </c>
      <c r="C8" s="1" t="n">
        <f aca="false">1/C7</f>
        <v>1</v>
      </c>
      <c r="D8" s="1" t="n">
        <f aca="false">1/D7</f>
        <v>2</v>
      </c>
      <c r="E8" s="1" t="n">
        <f aca="false">1/E7</f>
        <v>3</v>
      </c>
      <c r="F8" s="1" t="n">
        <f aca="false">1/F7</f>
        <v>4</v>
      </c>
    </row>
    <row r="10" customFormat="false" ht="12.8" hidden="false" customHeight="false" outlineLevel="0" collapsed="false">
      <c r="A10" s="3" t="s">
        <v>18</v>
      </c>
      <c r="B10" s="1" t="n">
        <f aca="false">B4-0.5</f>
        <v>0.109145509469262</v>
      </c>
      <c r="C10" s="1" t="n">
        <f aca="false">C4-0.5</f>
        <v>0.053121443924587</v>
      </c>
      <c r="D10" s="1" t="n">
        <f aca="false">D4-0.5</f>
        <v>0.028297946786376</v>
      </c>
      <c r="E10" s="1" t="n">
        <f aca="false">E4-0.5</f>
        <v>0.019283326445822</v>
      </c>
      <c r="F10" s="1" t="n">
        <f aca="false">F4-0.5</f>
        <v>0.015489275806433</v>
      </c>
    </row>
    <row r="11" customFormat="false" ht="12.8" hidden="false" customHeight="false" outlineLevel="0" collapsed="false">
      <c r="A11" s="3" t="s">
        <v>19</v>
      </c>
      <c r="B11" s="1" t="n">
        <f aca="false">100 * B10/0.5</f>
        <v>21.8291018938524</v>
      </c>
      <c r="C11" s="1" t="n">
        <f aca="false">100 * C10/0.5</f>
        <v>10.6242887849174</v>
      </c>
      <c r="D11" s="1" t="n">
        <f aca="false">100 * D10/0.5</f>
        <v>5.6595893572752</v>
      </c>
      <c r="E11" s="1" t="n">
        <f aca="false">100 * E10/0.5</f>
        <v>3.8566652891644</v>
      </c>
      <c r="F11" s="1" t="n">
        <f aca="false">100 * F10/0.5</f>
        <v>3.0978551612866</v>
      </c>
    </row>
    <row r="12" customFormat="false" ht="12.8" hidden="false" customHeight="false" outlineLevel="0" collapsed="false">
      <c r="A12" s="3" t="s">
        <v>20</v>
      </c>
      <c r="B12" s="1" t="n">
        <f aca="false">B3-0.5</f>
        <v>8.39516609563162E-008</v>
      </c>
      <c r="C12" s="1" t="n">
        <f aca="false">C3-0.5</f>
        <v>4.07038359684364E-008</v>
      </c>
      <c r="D12" s="1" t="n">
        <f aca="false">D3-0.5</f>
        <v>2.16649449491513E-008</v>
      </c>
      <c r="E12" s="1" t="n">
        <f aca="false">E3-0.5</f>
        <v>1.47607319700427E-008</v>
      </c>
      <c r="F12" s="1" t="n">
        <f aca="false">F3-0.5</f>
        <v>0.00403530271031805</v>
      </c>
    </row>
    <row r="13" customFormat="false" ht="12.8" hidden="false" customHeight="false" outlineLevel="0" collapsed="false">
      <c r="A13" s="3" t="s">
        <v>21</v>
      </c>
      <c r="B13" s="1" t="n">
        <f aca="false">100* B12/0.5</f>
        <v>1.67903321912632E-005</v>
      </c>
      <c r="C13" s="1" t="n">
        <f aca="false">100* C12/0.5</f>
        <v>8.14076719368728E-006</v>
      </c>
      <c r="D13" s="1" t="n">
        <f aca="false">100* D12/0.5</f>
        <v>4.33298898983026E-006</v>
      </c>
      <c r="E13" s="1" t="n">
        <f aca="false">100* E12/0.5</f>
        <v>2.95214639400854E-006</v>
      </c>
      <c r="F13" s="1" t="n">
        <f aca="false">100* F12/0.5</f>
        <v>0.807060542063609</v>
      </c>
    </row>
    <row r="14" customFormat="false" ht="12.8" hidden="false" customHeight="false" outlineLevel="0" collapsed="false">
      <c r="A14" s="3" t="s">
        <v>22</v>
      </c>
      <c r="B14" s="1" t="n">
        <f aca="false">B5-0.5</f>
        <v>0.0364860549157589</v>
      </c>
      <c r="C14" s="1" t="n">
        <f aca="false">C5-0.5</f>
        <v>0.0177191614434797</v>
      </c>
      <c r="D14" s="1" t="n">
        <f aca="false">D5-0.5</f>
        <v>0.00943455182165742</v>
      </c>
      <c r="E14" s="1" t="n">
        <f aca="false">E5-0.5</f>
        <v>0.00642842461031223</v>
      </c>
      <c r="F14" s="1" t="n">
        <f aca="false">F5-0.5</f>
        <v>0.0077533766657425</v>
      </c>
    </row>
    <row r="15" customFormat="false" ht="12.8" hidden="false" customHeight="false" outlineLevel="0" collapsed="false">
      <c r="A15" s="3" t="s">
        <v>23</v>
      </c>
      <c r="B15" s="1" t="n">
        <f aca="false">100*B14/0.5</f>
        <v>7.29721098315177</v>
      </c>
      <c r="C15" s="1" t="n">
        <f aca="false">100*C14/0.5</f>
        <v>3.54383228869595</v>
      </c>
      <c r="D15" s="1" t="n">
        <f aca="false">100*D14/0.5</f>
        <v>1.88691036433148</v>
      </c>
      <c r="E15" s="1" t="n">
        <f aca="false">100*E14/0.5</f>
        <v>1.28568492206245</v>
      </c>
      <c r="F15" s="1" t="n">
        <f aca="false">100*F14/0.5</f>
        <v>1.5506753331485</v>
      </c>
    </row>
    <row r="16" customFormat="false" ht="12.8" hidden="false" customHeight="false" outlineLevel="0" collapsed="false">
      <c r="A16" s="3" t="s">
        <v>24</v>
      </c>
      <c r="B16" s="1" t="n">
        <f aca="false">B6-0.5</f>
        <v>0.027411227138903</v>
      </c>
      <c r="C16" s="1" t="n">
        <f aca="false">C6-0.5</f>
        <v>0.013293437154635</v>
      </c>
      <c r="D16" s="1" t="n">
        <f aca="false">D6-0.5</f>
        <v>0.00707590776182099</v>
      </c>
      <c r="E16" s="1" t="n">
        <f aca="false">E6-0.5</f>
        <v>0.00482100133548502</v>
      </c>
      <c r="F16" s="1" t="n">
        <f aca="false">F6-0.5</f>
        <v>0.00676177472438699</v>
      </c>
    </row>
    <row r="17" customFormat="false" ht="12.8" hidden="false" customHeight="false" outlineLevel="0" collapsed="false">
      <c r="A17" s="3" t="s">
        <v>25</v>
      </c>
      <c r="B17" s="1" t="n">
        <f aca="false">100*B16/0.5</f>
        <v>5.4822454277806</v>
      </c>
      <c r="C17" s="1" t="n">
        <f aca="false">100*C16/0.5</f>
        <v>2.65868743092701</v>
      </c>
      <c r="D17" s="1" t="n">
        <f aca="false">100*D16/0.5</f>
        <v>1.4151815523642</v>
      </c>
      <c r="E17" s="1" t="n">
        <f aca="false">100*E16/0.5</f>
        <v>0.964200267097004</v>
      </c>
      <c r="F17" s="1" t="n">
        <f aca="false">100*F16/0.5</f>
        <v>1.3523549448774</v>
      </c>
    </row>
    <row r="18" customFormat="false" ht="12.8" hidden="false" customHeight="false" outlineLevel="0" collapsed="false">
      <c r="A18" s="3" t="s">
        <v>26</v>
      </c>
      <c r="B18" s="1" t="n">
        <f aca="false">B4-B3</f>
        <v>0.109145425517601</v>
      </c>
      <c r="C18" s="1" t="n">
        <f aca="false">C4-C3</f>
        <v>0.053121403220751</v>
      </c>
      <c r="D18" s="1" t="n">
        <f aca="false">D4-D3</f>
        <v>0.028297925121431</v>
      </c>
      <c r="E18" s="1" t="n">
        <f aca="false">E4-E3</f>
        <v>0.01928331168509</v>
      </c>
      <c r="F18" s="1" t="n">
        <f aca="false">F4-F3</f>
        <v>0.011453973096115</v>
      </c>
    </row>
    <row r="19" customFormat="false" ht="12.8" hidden="false" customHeight="false" outlineLevel="0" collapsed="false">
      <c r="A19" s="3" t="s">
        <v>27</v>
      </c>
      <c r="B19" s="1" t="n">
        <f aca="false">100*B18/0.5</f>
        <v>21.8290851035202</v>
      </c>
      <c r="C19" s="1" t="n">
        <f aca="false">100*C18/0.5</f>
        <v>10.6242806441502</v>
      </c>
      <c r="D19" s="1" t="n">
        <f aca="false">100*D18/0.5</f>
        <v>5.65958502428621</v>
      </c>
      <c r="E19" s="1" t="n">
        <f aca="false">100*E18/0.5</f>
        <v>3.856662337018</v>
      </c>
      <c r="F19" s="1" t="n">
        <f aca="false">100*F18/0.5</f>
        <v>2.29079461922299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72"/>
  </cols>
  <sheetData>
    <row r="1" customFormat="false" ht="12.8" hidden="false" customHeight="false" outlineLevel="0" collapsed="false">
      <c r="A1" s="0" t="s">
        <v>28</v>
      </c>
      <c r="B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2024-05-08T13:25:21Z</dcterms:created>
  <dc:creator/>
  <dc:description/>
  <dc:language>en-GB</dc:language>
  <cp:lastModifiedBy/>
  <dcterms:modified xsi:type="dcterms:W3CDTF">2024-05-08T15:08:16Z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