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Telstra\CN_Traces\Input\"/>
    </mc:Choice>
  </mc:AlternateContent>
  <xr:revisionPtr revIDLastSave="0" documentId="13_ncr:1_{36A1FB0C-BDD7-40AD-B3C4-14C9CB41A07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6" i="1"/>
  <c r="H5" i="1"/>
  <c r="H4" i="1"/>
  <c r="H3" i="1"/>
  <c r="H2" i="1"/>
  <c r="G6" i="1"/>
  <c r="G5" i="1"/>
  <c r="G4" i="1"/>
  <c r="G3" i="1"/>
  <c r="G2" i="1"/>
  <c r="G7" i="1"/>
  <c r="G8" i="1"/>
  <c r="G9" i="1"/>
  <c r="G10" i="1"/>
  <c r="G11" i="1"/>
  <c r="G12" i="1"/>
  <c r="G13" i="1"/>
  <c r="G14" i="1"/>
  <c r="G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<sst xmlns="http://schemas.openxmlformats.org/spreadsheetml/2006/main" count="78" uniqueCount="52">
  <si>
    <t>Type</t>
  </si>
  <si>
    <t>IMSI</t>
  </si>
  <si>
    <t>Voice (VoNR)</t>
  </si>
  <si>
    <t>Voice (EPSFB)</t>
  </si>
  <si>
    <t>Voice (NSA)</t>
  </si>
  <si>
    <t>OTT (SA)</t>
  </si>
  <si>
    <t>OTT (NSA)</t>
  </si>
  <si>
    <t>Data (SA)</t>
  </si>
  <si>
    <t>Data (NSA)</t>
  </si>
  <si>
    <t>505013543727618</t>
  </si>
  <si>
    <t>0498066955</t>
  </si>
  <si>
    <t>505013543727613</t>
  </si>
  <si>
    <t>0499115224</t>
  </si>
  <si>
    <t>505013543727617</t>
  </si>
  <si>
    <t>0498741744</t>
  </si>
  <si>
    <t>505013543727615</t>
  </si>
  <si>
    <t>0499119447</t>
  </si>
  <si>
    <t>505013543727621</t>
  </si>
  <si>
    <t>0498678178</t>
  </si>
  <si>
    <t>505013543727608</t>
  </si>
  <si>
    <t>0499331606</t>
  </si>
  <si>
    <t>505013543727606</t>
  </si>
  <si>
    <t>0499337379</t>
  </si>
  <si>
    <t>505013543727602</t>
  </si>
  <si>
    <t>0498223230</t>
  </si>
  <si>
    <t>505013543727612</t>
  </si>
  <si>
    <t>0499118897</t>
  </si>
  <si>
    <t>505013543727610</t>
  </si>
  <si>
    <t>0499223644</t>
  </si>
  <si>
    <t>505013543727611</t>
  </si>
  <si>
    <t>0499229749</t>
  </si>
  <si>
    <t>505013541566249</t>
  </si>
  <si>
    <t>0461557112</t>
  </si>
  <si>
    <t>505013543727619</t>
  </si>
  <si>
    <t>0498084004</t>
  </si>
  <si>
    <t>505013543727625</t>
  </si>
  <si>
    <t>0472739667</t>
  </si>
  <si>
    <t>System</t>
  </si>
  <si>
    <t>Vehicle 1</t>
  </si>
  <si>
    <t>Vehicle 2</t>
  </si>
  <si>
    <t>Path_Suffix</t>
  </si>
  <si>
    <t>Data_NSA</t>
  </si>
  <si>
    <t>Data_SA</t>
  </si>
  <si>
    <t>OTT_NSA</t>
  </si>
  <si>
    <t>OTT_SA</t>
  </si>
  <si>
    <t>Voice_EPSFB</t>
  </si>
  <si>
    <t>Voice_NSA</t>
  </si>
  <si>
    <t>Voice_VoNR</t>
  </si>
  <si>
    <t>Timestamp_File</t>
  </si>
  <si>
    <t>MSISDN</t>
  </si>
  <si>
    <t>Vector_File</t>
  </si>
  <si>
    <t>Relative_Dir_Path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</si>
</sst>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0" fontId="0" fillId="0" borderId="0" xfId="0" applyNumberFormat="1"/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F1" sqref="F1"/>
    </sheetView>
  </sheetViews>
  <sheetFormatPr defaultRowHeight="14.5" x14ac:dyDescent="0.35"/>
  <cols>
    <col min="1" max="1" width="11.90625" style="1" bestFit="1" customWidth="1"/>
    <col min="2" max="2" width="15.90625" style="1" bestFit="1" customWidth="1"/>
    <col min="3" max="3" width="10.81640625" style="1" bestFit="1" customWidth="1"/>
    <col min="4" max="4" width="8.1796875" style="1" bestFit="1" customWidth="1"/>
    <col min="5" max="5" width="12.453125" style="1" bestFit="1" customWidth="1"/>
    <col min="6" max="6" width="22.453125" style="3" bestFit="1" customWidth="1"/>
    <col min="7" max="7" width="25.90625" style="3" bestFit="1" customWidth="1"/>
    <col min="8" max="8" width="37" style="1" bestFit="1" customWidth="1"/>
    <col min="9" max="16384" width="8.7265625" style="1"/>
  </cols>
  <sheetData>
    <row r="1" spans="1:8" s="2" customFormat="1" x14ac:dyDescent="0.35">
      <c r="A1" s="2" t="s">
        <v>0</v>
      </c>
      <c r="B1" s="2" t="s">
        <v>1</v>
      </c>
      <c r="C1" s="2" t="s">
        <v>49</v>
      </c>
      <c r="D1" s="2" t="s">
        <v>37</v>
      </c>
      <c r="E1" s="2" t="s">
        <v>40</v>
      </c>
      <c r="F1" s="4" t="s">
        <v>51</v>
      </c>
      <c r="G1" s="4" t="s">
        <v>48</v>
      </c>
      <c r="H1" s="2" t="s">
        <v>50</v>
      </c>
    </row>
    <row r="2" spans="1:8" x14ac:dyDescent="0.35">
      <c r="A2" s="1" t="s">
        <v>8</v>
      </c>
      <c r="B2" s="1" t="s">
        <v>21</v>
      </c>
      <c r="C2" s="1" t="s">
        <v>22</v>
      </c>
      <c r="D2" s="1" t="s">
        <v>38</v>
      </c>
      <c r="E2" s="1" t="s">
        <v>41</v>
      </c>
      <c r="F2" s="3" t="str">
        <f>C2&amp;"_"&amp;E2</f>
        <v>0499337379_Data_NSA</v>
      </c>
      <c r="G2" s="3" t="str">
        <f>E2&amp;"_1_timestamps.xlsx"</f>
        <v>Data_NSA_1_timestamps.xlsx</v>
      </c>
      <c r="H2" s="3" t="str">
        <f>F2&amp;"_1_vectors.xlsx"</f>
        <v>0499337379_Data_NSA_1_vectors.xlsx</v>
      </c>
    </row>
    <row r="3" spans="1:8" x14ac:dyDescent="0.35">
      <c r="A3" s="1" t="s">
        <v>8</v>
      </c>
      <c r="B3" s="1" t="s">
        <v>35</v>
      </c>
      <c r="C3" s="1" t="s">
        <v>36</v>
      </c>
      <c r="D3" s="1" t="s">
        <v>39</v>
      </c>
      <c r="E3" s="1" t="s">
        <v>41</v>
      </c>
      <c r="F3" s="3" t="str">
        <f t="shared" ref="F3:F15" si="0">C3&amp;"_"&amp;E3</f>
        <v>0472739667_Data_NSA</v>
      </c>
      <c r="G3" s="3" t="str">
        <f>E3&amp;"_2_timestamps.xlsx"</f>
        <v>Data_NSA_2_timestamps.xlsx</v>
      </c>
      <c r="H3" s="3" t="str">
        <f>F3&amp;"_2_vectors.xlsx"</f>
        <v>0472739667_Data_NSA_2_vectors.xlsx</v>
      </c>
    </row>
    <row r="4" spans="1:8" x14ac:dyDescent="0.35">
      <c r="A4" s="1" t="s">
        <v>7</v>
      </c>
      <c r="B4" s="1" t="s">
        <v>19</v>
      </c>
      <c r="C4" s="1" t="s">
        <v>20</v>
      </c>
      <c r="D4" s="1" t="s">
        <v>38</v>
      </c>
      <c r="E4" s="1" t="s">
        <v>42</v>
      </c>
      <c r="F4" s="3" t="str">
        <f t="shared" si="0"/>
        <v>0499331606_Data_SA</v>
      </c>
      <c r="G4" s="3" t="str">
        <f>E4&amp;"_1_timestamps.xlsx"</f>
        <v>Data_SA_1_timestamps.xlsx</v>
      </c>
      <c r="H4" s="3" t="str">
        <f>F4&amp;"_1_vectors.xlsx"</f>
        <v>0499331606_Data_SA_1_vectors.xlsx</v>
      </c>
    </row>
    <row r="5" spans="1:8" x14ac:dyDescent="0.35">
      <c r="A5" s="1" t="s">
        <v>7</v>
      </c>
      <c r="B5" s="1" t="s">
        <v>33</v>
      </c>
      <c r="C5" s="1" t="s">
        <v>34</v>
      </c>
      <c r="D5" s="1" t="s">
        <v>39</v>
      </c>
      <c r="E5" s="1" t="s">
        <v>42</v>
      </c>
      <c r="F5" s="3" t="str">
        <f t="shared" si="0"/>
        <v>0498084004_Data_SA</v>
      </c>
      <c r="G5" s="3" t="str">
        <f>E5&amp;"_2_timestamps.xlsx"</f>
        <v>Data_SA_2_timestamps.xlsx</v>
      </c>
      <c r="H5" s="3" t="str">
        <f>F5&amp;"_2_vectors.xlsx"</f>
        <v>0498084004_Data_SA_2_vectors.xlsx</v>
      </c>
    </row>
    <row r="6" spans="1:8" x14ac:dyDescent="0.35">
      <c r="A6" s="1" t="s">
        <v>6</v>
      </c>
      <c r="B6" s="1" t="s">
        <v>17</v>
      </c>
      <c r="C6" s="1" t="s">
        <v>18</v>
      </c>
      <c r="D6" s="1" t="s">
        <v>38</v>
      </c>
      <c r="E6" s="1" t="s">
        <v>43</v>
      </c>
      <c r="F6" s="3" t="str">
        <f t="shared" si="0"/>
        <v>0498678178_OTT_NSA</v>
      </c>
      <c r="G6" s="3" t="str">
        <f t="shared" ref="G3:G15" si="1">E6&amp;"_timestamps.xlsx"</f>
        <v>OTT_NSA_timestamps.xlsx</v>
      </c>
      <c r="H6" s="3" t="str">
        <f>F6&amp;"_vectors.xlsx"</f>
        <v>0498678178_OTT_NSA_vectors.xlsx</v>
      </c>
    </row>
    <row r="7" spans="1:8" x14ac:dyDescent="0.35">
      <c r="A7" s="1" t="s">
        <v>6</v>
      </c>
      <c r="B7" s="1" t="s">
        <v>31</v>
      </c>
      <c r="C7" s="1" t="s">
        <v>32</v>
      </c>
      <c r="D7" s="1" t="s">
        <v>39</v>
      </c>
      <c r="E7" s="1" t="s">
        <v>43</v>
      </c>
      <c r="F7" s="3" t="str">
        <f t="shared" si="0"/>
        <v>0461557112_OTT_NSA</v>
      </c>
      <c r="G7" s="3" t="str">
        <f t="shared" si="1"/>
        <v>OTT_NSA_timestamps.xlsx</v>
      </c>
      <c r="H7" s="3" t="str">
        <f t="shared" ref="H7:H15" si="2">F7&amp;"_vectors.xlsx"</f>
        <v>0461557112_OTT_NSA_vectors.xlsx</v>
      </c>
    </row>
    <row r="8" spans="1:8" x14ac:dyDescent="0.35">
      <c r="A8" s="1" t="s">
        <v>5</v>
      </c>
      <c r="B8" s="1" t="s">
        <v>15</v>
      </c>
      <c r="C8" s="1" t="s">
        <v>16</v>
      </c>
      <c r="D8" s="1" t="s">
        <v>38</v>
      </c>
      <c r="E8" s="1" t="s">
        <v>44</v>
      </c>
      <c r="F8" s="3" t="str">
        <f t="shared" si="0"/>
        <v>0499119447_OTT_SA</v>
      </c>
      <c r="G8" s="3" t="str">
        <f t="shared" si="1"/>
        <v>OTT_SA_timestamps.xlsx</v>
      </c>
      <c r="H8" s="3" t="str">
        <f t="shared" si="2"/>
        <v>0499119447_OTT_SA_vectors.xlsx</v>
      </c>
    </row>
    <row r="9" spans="1:8" x14ac:dyDescent="0.35">
      <c r="A9" s="1" t="s">
        <v>5</v>
      </c>
      <c r="B9" s="1" t="s">
        <v>29</v>
      </c>
      <c r="C9" s="1" t="s">
        <v>30</v>
      </c>
      <c r="D9" s="1" t="s">
        <v>39</v>
      </c>
      <c r="E9" s="1" t="s">
        <v>44</v>
      </c>
      <c r="F9" s="3" t="str">
        <f t="shared" si="0"/>
        <v>0499229749_OTT_SA</v>
      </c>
      <c r="G9" s="3" t="str">
        <f t="shared" si="1"/>
        <v>OTT_SA_timestamps.xlsx</v>
      </c>
      <c r="H9" s="3" t="str">
        <f t="shared" si="2"/>
        <v>0499229749_OTT_SA_vectors.xlsx</v>
      </c>
    </row>
    <row r="10" spans="1:8" x14ac:dyDescent="0.35">
      <c r="A10" s="1" t="s">
        <v>3</v>
      </c>
      <c r="B10" s="1" t="s">
        <v>11</v>
      </c>
      <c r="C10" s="1" t="s">
        <v>12</v>
      </c>
      <c r="D10" s="1" t="s">
        <v>38</v>
      </c>
      <c r="E10" s="1" t="s">
        <v>45</v>
      </c>
      <c r="F10" s="3" t="str">
        <f t="shared" si="0"/>
        <v>0499115224_Voice_EPSFB</v>
      </c>
      <c r="G10" s="3" t="str">
        <f t="shared" si="1"/>
        <v>Voice_EPSFB_timestamps.xlsx</v>
      </c>
      <c r="H10" s="3" t="str">
        <f t="shared" si="2"/>
        <v>0499115224_Voice_EPSFB_vectors.xlsx</v>
      </c>
    </row>
    <row r="11" spans="1:8" x14ac:dyDescent="0.35">
      <c r="A11" s="1" t="s">
        <v>3</v>
      </c>
      <c r="B11" s="1" t="s">
        <v>25</v>
      </c>
      <c r="C11" s="1" t="s">
        <v>26</v>
      </c>
      <c r="D11" s="1" t="s">
        <v>39</v>
      </c>
      <c r="E11" s="1" t="s">
        <v>45</v>
      </c>
      <c r="F11" s="3" t="str">
        <f t="shared" si="0"/>
        <v>0499118897_Voice_EPSFB</v>
      </c>
      <c r="G11" s="3" t="str">
        <f t="shared" si="1"/>
        <v>Voice_EPSFB_timestamps.xlsx</v>
      </c>
      <c r="H11" s="3" t="str">
        <f t="shared" si="2"/>
        <v>0499118897_Voice_EPSFB_vectors.xlsx</v>
      </c>
    </row>
    <row r="12" spans="1:8" x14ac:dyDescent="0.35">
      <c r="A12" s="1" t="s">
        <v>4</v>
      </c>
      <c r="B12" s="1" t="s">
        <v>13</v>
      </c>
      <c r="C12" s="1" t="s">
        <v>14</v>
      </c>
      <c r="D12" s="1" t="s">
        <v>38</v>
      </c>
      <c r="E12" s="1" t="s">
        <v>46</v>
      </c>
      <c r="F12" s="3" t="str">
        <f t="shared" si="0"/>
        <v>0498741744_Voice_NSA</v>
      </c>
      <c r="G12" s="3" t="str">
        <f t="shared" si="1"/>
        <v>Voice_NSA_timestamps.xlsx</v>
      </c>
      <c r="H12" s="3" t="str">
        <f t="shared" si="2"/>
        <v>0498741744_Voice_NSA_vectors.xlsx</v>
      </c>
    </row>
    <row r="13" spans="1:8" x14ac:dyDescent="0.35">
      <c r="A13" s="1" t="s">
        <v>4</v>
      </c>
      <c r="B13" s="1" t="s">
        <v>27</v>
      </c>
      <c r="C13" s="1" t="s">
        <v>28</v>
      </c>
      <c r="D13" s="1" t="s">
        <v>39</v>
      </c>
      <c r="E13" s="1" t="s">
        <v>46</v>
      </c>
      <c r="F13" s="3" t="str">
        <f t="shared" si="0"/>
        <v>0499223644_Voice_NSA</v>
      </c>
      <c r="G13" s="3" t="str">
        <f t="shared" si="1"/>
        <v>Voice_NSA_timestamps.xlsx</v>
      </c>
      <c r="H13" s="3" t="str">
        <f t="shared" si="2"/>
        <v>0499223644_Voice_NSA_vectors.xlsx</v>
      </c>
    </row>
    <row r="14" spans="1:8" x14ac:dyDescent="0.35">
      <c r="A14" s="1" t="s">
        <v>2</v>
      </c>
      <c r="B14" s="1" t="s">
        <v>9</v>
      </c>
      <c r="C14" s="1" t="s">
        <v>10</v>
      </c>
      <c r="D14" s="1" t="s">
        <v>38</v>
      </c>
      <c r="E14" s="1" t="s">
        <v>47</v>
      </c>
      <c r="F14" s="3" t="str">
        <f t="shared" si="0"/>
        <v>0498066955_Voice_VoNR</v>
      </c>
      <c r="G14" s="3" t="str">
        <f t="shared" si="1"/>
        <v>Voice_VoNR_timestamps.xlsx</v>
      </c>
      <c r="H14" s="3" t="str">
        <f t="shared" si="2"/>
        <v>0498066955_Voice_VoNR_vectors.xlsx</v>
      </c>
    </row>
    <row r="15" spans="1:8" x14ac:dyDescent="0.35">
      <c r="A15" s="1" t="s">
        <v>2</v>
      </c>
      <c r="B15" s="1" t="s">
        <v>23</v>
      </c>
      <c r="C15" s="1" t="s">
        <v>24</v>
      </c>
      <c r="D15" s="1" t="s">
        <v>39</v>
      </c>
      <c r="E15" s="1" t="s">
        <v>47</v>
      </c>
      <c r="F15" s="3" t="str">
        <f t="shared" si="0"/>
        <v>0498223230_Voice_VoNR</v>
      </c>
      <c r="G15" s="3" t="str">
        <f t="shared" si="1"/>
        <v>Voice_VoNR_timestamps.xlsx</v>
      </c>
      <c r="H15" s="3" t="str">
        <f t="shared" si="2"/>
        <v>0498223230_Voice_VoNR_vectors.xlsx</v>
      </c>
    </row>
  </sheetData>
  <sortState xmlns:xlrd2="http://schemas.microsoft.com/office/spreadsheetml/2017/richdata2" ref="A2:F18">
    <sortCondition ref="A2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Rubio Camacho, Omar</dc:creator>
  <cp:lastModifiedBy>Rubio Camacho, Omar</cp:lastModifiedBy>
  <dcterms:created xsi:type="dcterms:W3CDTF">2015-06-05T18:17:20Z</dcterms:created>
  <dcterms:modified xsi:type="dcterms:W3CDTF">2025-06-05T14:39:51Z</dcterms:modified>
</cp:coreProperties>
</file>