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ihab/Documents/Sprints/Sprints-PM/"/>
    </mc:Choice>
  </mc:AlternateContent>
  <xr:revisionPtr revIDLastSave="0" documentId="13_ncr:1_{B4AFD0DB-8026-B845-AB7E-944898AD1343}" xr6:coauthVersionLast="47" xr6:coauthVersionMax="47" xr10:uidLastSave="{00000000-0000-0000-0000-000000000000}"/>
  <bookViews>
    <workbookView xWindow="36200" yWindow="3020" windowWidth="28300" windowHeight="16940" xr2:uid="{8E8EB25B-B9DE-3649-B2D2-E9CB56C3C9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S19" i="1"/>
  <c r="S15" i="1"/>
  <c r="Q15" i="1"/>
  <c r="S9" i="1"/>
  <c r="S7" i="1"/>
  <c r="S6" i="1"/>
  <c r="S5" i="1"/>
  <c r="S4" i="1"/>
  <c r="S3" i="1"/>
  <c r="R9" i="1"/>
  <c r="R5" i="1"/>
  <c r="R4" i="1"/>
  <c r="R3" i="1"/>
  <c r="Q9" i="1"/>
  <c r="Q7" i="1"/>
  <c r="Q6" i="1"/>
  <c r="Q5" i="1"/>
  <c r="Q4" i="1"/>
  <c r="Q3" i="1"/>
  <c r="P9" i="1"/>
  <c r="N9" i="1"/>
  <c r="O9" i="1"/>
  <c r="O7" i="1"/>
  <c r="O6" i="1"/>
  <c r="O5" i="1"/>
  <c r="O4" i="1"/>
  <c r="O3" i="1"/>
  <c r="B9" i="1"/>
</calcChain>
</file>

<file path=xl/sharedStrings.xml><?xml version="1.0" encoding="utf-8"?>
<sst xmlns="http://schemas.openxmlformats.org/spreadsheetml/2006/main" count="20" uniqueCount="20">
  <si>
    <t>Month</t>
  </si>
  <si>
    <t>Plan</t>
  </si>
  <si>
    <t>Design</t>
  </si>
  <si>
    <t>Implement</t>
  </si>
  <si>
    <t>Test</t>
  </si>
  <si>
    <t>Deploy</t>
  </si>
  <si>
    <t>$</t>
  </si>
  <si>
    <t>BAC</t>
  </si>
  <si>
    <t>Progress</t>
  </si>
  <si>
    <t>AC</t>
  </si>
  <si>
    <t>EV</t>
  </si>
  <si>
    <t>CV</t>
  </si>
  <si>
    <t>PV</t>
  </si>
  <si>
    <t>SV</t>
  </si>
  <si>
    <t>Project is overbudget by 2000$</t>
  </si>
  <si>
    <t>Delay by 15000$</t>
  </si>
  <si>
    <t>CPI = EV/AC</t>
  </si>
  <si>
    <t>SPI = EV/PV</t>
  </si>
  <si>
    <t>EAC = BAC/CPI</t>
  </si>
  <si>
    <t>EAC = AC + BAC -EV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</si>
</sst>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8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2" borderId="0" xfId="0" applyFont="1" applyFill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4" fillId="0" borderId="0" xfId="2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/>
    <xf numFmtId="9" fontId="4" fillId="0" borderId="1" xfId="0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43" fontId="4" fillId="0" borderId="0" xfId="1" applyFont="1" applyAlignment="1">
      <alignment horizontal="center"/>
    </xf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2CC8-015F-2346-8BD7-F812195B19CC}">
  <dimension ref="A2:S21"/>
  <sheetViews>
    <sheetView tabSelected="1" topLeftCell="D1" workbookViewId="0">
      <selection activeCell="Q19" sqref="Q19"/>
    </sheetView>
  </sheetViews>
  <sheetFormatPr baseColWidth="10" defaultRowHeight="16" x14ac:dyDescent="0.2"/>
  <cols>
    <col min="1" max="1" width="38.6640625" customWidth="1"/>
    <col min="14" max="14" width="13.33203125" customWidth="1"/>
    <col min="17" max="17" width="41.1640625" bestFit="1" customWidth="1"/>
    <col min="19" max="19" width="26.1640625" bestFit="1" customWidth="1"/>
  </cols>
  <sheetData>
    <row r="2" spans="1:19" ht="24" x14ac:dyDescent="0.3">
      <c r="A2" s="6" t="s">
        <v>0</v>
      </c>
      <c r="B2" s="6" t="s">
        <v>6</v>
      </c>
      <c r="C2" s="6">
        <v>1</v>
      </c>
      <c r="D2" s="6">
        <v>2</v>
      </c>
      <c r="E2" s="6">
        <v>3</v>
      </c>
      <c r="F2" s="6">
        <v>4</v>
      </c>
      <c r="G2" s="13">
        <v>5</v>
      </c>
      <c r="H2" s="12">
        <v>6</v>
      </c>
      <c r="I2" s="6">
        <v>7</v>
      </c>
      <c r="J2" s="6">
        <v>8</v>
      </c>
      <c r="K2" s="6">
        <v>9</v>
      </c>
      <c r="L2" s="15">
        <v>10</v>
      </c>
      <c r="M2" s="16"/>
      <c r="N2" s="6" t="s">
        <v>8</v>
      </c>
      <c r="O2" s="6" t="s">
        <v>10</v>
      </c>
      <c r="P2" s="6" t="s">
        <v>9</v>
      </c>
      <c r="Q2" s="6" t="s">
        <v>11</v>
      </c>
      <c r="R2" s="19" t="s">
        <v>12</v>
      </c>
      <c r="S2" s="19" t="s">
        <v>13</v>
      </c>
    </row>
    <row r="3" spans="1:19" ht="21" x14ac:dyDescent="0.25">
      <c r="A3" s="7" t="s">
        <v>1</v>
      </c>
      <c r="B3" s="8">
        <v>300</v>
      </c>
      <c r="C3" s="3">
        <v>150</v>
      </c>
      <c r="D3" s="3">
        <v>150</v>
      </c>
      <c r="E3" s="3"/>
      <c r="F3" s="3"/>
      <c r="G3" s="3"/>
      <c r="H3" s="3"/>
      <c r="I3" s="3"/>
      <c r="J3" s="3"/>
      <c r="K3" s="3"/>
      <c r="L3" s="3"/>
      <c r="N3" s="17">
        <v>1</v>
      </c>
      <c r="O3" s="8">
        <f>B3*N3</f>
        <v>300</v>
      </c>
      <c r="P3" s="8">
        <v>300</v>
      </c>
      <c r="Q3" s="8">
        <f>O3-P3</f>
        <v>0</v>
      </c>
      <c r="R3" s="8">
        <f>C3+D3</f>
        <v>300</v>
      </c>
      <c r="S3" s="8">
        <f>O3-R3</f>
        <v>0</v>
      </c>
    </row>
    <row r="4" spans="1:19" ht="21" x14ac:dyDescent="0.25">
      <c r="A4" s="7" t="s">
        <v>2</v>
      </c>
      <c r="B4" s="8">
        <v>3000</v>
      </c>
      <c r="C4" s="3"/>
      <c r="D4" s="3"/>
      <c r="E4" s="3">
        <v>2000</v>
      </c>
      <c r="F4" s="3">
        <v>1000</v>
      </c>
      <c r="G4" s="3"/>
      <c r="H4" s="3"/>
      <c r="I4" s="3"/>
      <c r="J4" s="3"/>
      <c r="K4" s="3"/>
      <c r="L4" s="3"/>
      <c r="N4" s="17">
        <v>1</v>
      </c>
      <c r="O4" s="8">
        <f>B4*N4</f>
        <v>3000</v>
      </c>
      <c r="P4" s="8">
        <v>3000</v>
      </c>
      <c r="Q4" s="8">
        <f>O4-P4</f>
        <v>0</v>
      </c>
      <c r="R4" s="8">
        <f>E4+F4</f>
        <v>3000</v>
      </c>
      <c r="S4" s="8">
        <f>O4-R4</f>
        <v>0</v>
      </c>
    </row>
    <row r="5" spans="1:19" ht="21" x14ac:dyDescent="0.25">
      <c r="A5" s="7" t="s">
        <v>3</v>
      </c>
      <c r="B5" s="8">
        <v>30000</v>
      </c>
      <c r="C5" s="3"/>
      <c r="D5" s="3"/>
      <c r="E5" s="3"/>
      <c r="F5" s="3"/>
      <c r="G5" s="3">
        <v>15000</v>
      </c>
      <c r="H5" s="5">
        <v>15000</v>
      </c>
      <c r="I5" s="3"/>
      <c r="J5" s="3"/>
      <c r="K5" s="3"/>
      <c r="L5" s="3"/>
      <c r="N5" s="17">
        <v>0.5</v>
      </c>
      <c r="O5" s="8">
        <f>B5*N5</f>
        <v>15000</v>
      </c>
      <c r="P5" s="8">
        <v>17000</v>
      </c>
      <c r="Q5" s="8">
        <f>O5-P5</f>
        <v>-2000</v>
      </c>
      <c r="R5" s="8">
        <f>G5+H5</f>
        <v>30000</v>
      </c>
      <c r="S5" s="8">
        <f>O5-R5</f>
        <v>-15000</v>
      </c>
    </row>
    <row r="6" spans="1:19" ht="21" x14ac:dyDescent="0.25">
      <c r="A6" s="7" t="s">
        <v>4</v>
      </c>
      <c r="B6" s="8">
        <v>18000</v>
      </c>
      <c r="C6" s="3"/>
      <c r="D6" s="3"/>
      <c r="E6" s="3"/>
      <c r="F6" s="3"/>
      <c r="G6" s="3"/>
      <c r="H6" s="3"/>
      <c r="I6" s="3">
        <v>6000</v>
      </c>
      <c r="J6" s="3">
        <v>12000</v>
      </c>
      <c r="K6" s="3"/>
      <c r="L6" s="3"/>
      <c r="N6" s="17">
        <v>0</v>
      </c>
      <c r="O6" s="8">
        <f>B6*N6</f>
        <v>0</v>
      </c>
      <c r="P6" s="8">
        <v>0</v>
      </c>
      <c r="Q6" s="8">
        <f>O6-P6</f>
        <v>0</v>
      </c>
      <c r="R6" s="8">
        <v>0</v>
      </c>
      <c r="S6" s="8">
        <f>O6-R6</f>
        <v>0</v>
      </c>
    </row>
    <row r="7" spans="1:19" ht="21" x14ac:dyDescent="0.25">
      <c r="A7" s="7" t="s">
        <v>5</v>
      </c>
      <c r="B7" s="8">
        <v>20000</v>
      </c>
      <c r="C7" s="3"/>
      <c r="D7" s="3"/>
      <c r="E7" s="3"/>
      <c r="F7" s="3"/>
      <c r="G7" s="3"/>
      <c r="H7" s="3"/>
      <c r="I7" s="3"/>
      <c r="J7" s="3"/>
      <c r="K7" s="3"/>
      <c r="L7" s="3">
        <v>20000</v>
      </c>
      <c r="N7" s="17">
        <v>0</v>
      </c>
      <c r="O7" s="8">
        <f>B7*N7</f>
        <v>0</v>
      </c>
      <c r="P7" s="8">
        <v>0</v>
      </c>
      <c r="Q7" s="8">
        <f>O7-P7</f>
        <v>0</v>
      </c>
      <c r="R7" s="8">
        <v>0</v>
      </c>
      <c r="S7" s="8">
        <f>O7-R7</f>
        <v>0</v>
      </c>
    </row>
    <row r="8" spans="1:19" ht="21" x14ac:dyDescent="0.25">
      <c r="A8" s="9"/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21"/>
      <c r="N8" s="22"/>
      <c r="O8" s="23"/>
      <c r="P8" s="23"/>
      <c r="Q8" s="23"/>
      <c r="R8" s="22"/>
      <c r="S8" s="22"/>
    </row>
    <row r="9" spans="1:19" ht="24" x14ac:dyDescent="0.3">
      <c r="A9" s="11" t="s">
        <v>7</v>
      </c>
      <c r="B9" s="6">
        <f>SUM(B3:B8)</f>
        <v>71300</v>
      </c>
      <c r="N9" s="18">
        <f>O9/B9</f>
        <v>0.25666199158485276</v>
      </c>
      <c r="O9" s="6">
        <f>SUM(O3:O8)</f>
        <v>18300</v>
      </c>
      <c r="P9" s="6">
        <f>SUM(P3:P8)</f>
        <v>20300</v>
      </c>
      <c r="Q9" s="6">
        <f>SUM(Q3:Q8)</f>
        <v>-2000</v>
      </c>
      <c r="R9" s="6">
        <f>SUM(R3:R8)</f>
        <v>33300</v>
      </c>
      <c r="S9" s="19">
        <f>SUM(S3:S8)</f>
        <v>-15000</v>
      </c>
    </row>
    <row r="12" spans="1:19" ht="24" x14ac:dyDescent="0.3">
      <c r="Q12" s="20" t="s">
        <v>14</v>
      </c>
      <c r="S12" s="1" t="s">
        <v>15</v>
      </c>
    </row>
    <row r="14" spans="1:19" ht="24" x14ac:dyDescent="0.3">
      <c r="Q14" s="2" t="s">
        <v>16</v>
      </c>
      <c r="R14" s="2"/>
      <c r="S14" s="2" t="s">
        <v>17</v>
      </c>
    </row>
    <row r="15" spans="1:19" ht="21" x14ac:dyDescent="0.25">
      <c r="N15" s="25"/>
      <c r="Q15" s="14">
        <f>O9/P9</f>
        <v>0.90147783251231528</v>
      </c>
      <c r="R15" s="3"/>
      <c r="S15" s="14">
        <f>O9/R9</f>
        <v>0.5495495495495496</v>
      </c>
    </row>
    <row r="18" spans="19:19" ht="24" x14ac:dyDescent="0.3">
      <c r="S18" s="1" t="s">
        <v>18</v>
      </c>
    </row>
    <row r="19" spans="19:19" ht="36" customHeight="1" x14ac:dyDescent="0.25">
      <c r="S19" s="24">
        <f>B9/Q15</f>
        <v>79092.349726775952</v>
      </c>
    </row>
    <row r="20" spans="19:19" ht="44" customHeight="1" x14ac:dyDescent="0.3">
      <c r="S20" s="1" t="s">
        <v>19</v>
      </c>
    </row>
    <row r="21" spans="19:19" ht="30" customHeight="1" x14ac:dyDescent="0.25">
      <c r="S21" s="24">
        <f>P9+B9-O9</f>
        <v>73300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2023-05-08T17:11:31Z</dcterms:created>
  <dcterms:modified xsi:type="dcterms:W3CDTF">2023-05-08T17:56:32Z</dcterms:modified>
</cp:coreProperties>
</file>