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.2615\Downloads\"/>
    </mc:Choice>
  </mc:AlternateContent>
  <bookViews>
    <workbookView xWindow="0" yWindow="0" windowWidth="25125" windowHeight="12300" activeTab="4"/>
  </bookViews>
  <sheets>
    <sheet name="Base" sheetId="1" r:id="rId1"/>
    <sheet name="Adverse" sheetId="2" r:id="rId2"/>
    <sheet name="Severe" sheetId="3" r:id="rId3"/>
    <sheet name="Forecast" sheetId="4" r:id="rId4"/>
    <sheet name="Stree Test" sheetId="6" r:id="rId5"/>
  </sheets>
  <definedNames>
    <definedName name="Adverse">Adverse!$A$1:$K$122</definedName>
    <definedName name="Base">Base!$A$1:$K$122</definedName>
    <definedName name="Forecast">Forecast!$A$1:$K$148</definedName>
    <definedName name="Severe">Severe!$A$1:$K$122</definedName>
  </definedNames>
  <calcPr calcId="162913"/>
</workbook>
</file>

<file path=xl/calcChain.xml><?xml version="1.0" encoding="utf-8"?>
<calcChain xmlns="http://schemas.openxmlformats.org/spreadsheetml/2006/main">
  <c r="I5" i="6" l="1"/>
  <c r="I4" i="6"/>
  <c r="L4" i="6" l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K108" i="6"/>
  <c r="K109" i="6"/>
  <c r="K110" i="6"/>
  <c r="K111" i="6"/>
  <c r="J124" i="6"/>
  <c r="J123" i="6"/>
  <c r="J116" i="6"/>
  <c r="J117" i="6"/>
  <c r="J118" i="6"/>
  <c r="J119" i="6"/>
  <c r="J120" i="6"/>
  <c r="J121" i="6"/>
  <c r="J122" i="6"/>
  <c r="J4" i="6"/>
  <c r="K4" i="6"/>
  <c r="J115" i="6"/>
  <c r="J114" i="6"/>
  <c r="J113" i="6"/>
  <c r="J112" i="6"/>
  <c r="J111" i="6"/>
  <c r="J110" i="6"/>
  <c r="J109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O112" i="6" l="1"/>
  <c r="O113" i="6" s="1"/>
  <c r="N112" i="6"/>
  <c r="M112" i="6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N113" i="6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O114" i="6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</calcChain>
</file>

<file path=xl/sharedStrings.xml><?xml version="1.0" encoding="utf-8"?>
<sst xmlns="http://schemas.openxmlformats.org/spreadsheetml/2006/main" count="717" uniqueCount="25">
  <si>
    <t>pred_ideposits_d1</t>
  </si>
  <si>
    <t>r_ideposits_d1</t>
  </si>
  <si>
    <t>date</t>
  </si>
  <si>
    <t>scenario</t>
  </si>
  <si>
    <t>ideposits</t>
  </si>
  <si>
    <t>rdi</t>
  </si>
  <si>
    <t>ur</t>
  </si>
  <si>
    <t>cpi</t>
  </si>
  <si>
    <t>treas_5y</t>
  </si>
  <si>
    <t>ideposits_d1</t>
  </si>
  <si>
    <t>year</t>
  </si>
  <si>
    <t>actuals</t>
  </si>
  <si>
    <t>fbase</t>
  </si>
  <si>
    <t>fadvr</t>
  </si>
  <si>
    <t>fsevr</t>
  </si>
  <si>
    <t>Unwound values:</t>
  </si>
  <si>
    <t>Date</t>
  </si>
  <si>
    <t>Actuals</t>
  </si>
  <si>
    <t>Model Fit</t>
  </si>
  <si>
    <t>Forecast Base</t>
  </si>
  <si>
    <t>forecast  of interest bearing deposits</t>
  </si>
  <si>
    <t>Forecast Adverse</t>
  </si>
  <si>
    <t>Forecast Severe</t>
  </si>
  <si>
    <t>Q4 1989 Deposit</t>
  </si>
  <si>
    <t>Avg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</si>
</sst>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  <numFmt numFmtId="167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4" fontId="2" fillId="0" borderId="0" xfId="1" applyNumberFormat="1" applyFont="1"/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3" xfId="0" applyNumberFormat="1" applyBorder="1"/>
    <xf numFmtId="44" fontId="0" fillId="0" borderId="0" xfId="2" applyFont="1"/>
    <xf numFmtId="44" fontId="0" fillId="0" borderId="0" xfId="2" applyFont="1" applyAlignment="1">
      <alignment horizontal="center"/>
    </xf>
    <xf numFmtId="44" fontId="0" fillId="0" borderId="2" xfId="2" applyFont="1" applyBorder="1"/>
    <xf numFmtId="44" fontId="2" fillId="2" borderId="1" xfId="2" applyFont="1" applyFill="1" applyBorder="1" applyAlignment="1">
      <alignment horizontal="center"/>
    </xf>
    <xf numFmtId="44" fontId="0" fillId="0" borderId="3" xfId="2" applyFont="1" applyBorder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ysClr val="windowText" lastClr="000000"/>
                </a:solidFill>
              </a:rPr>
              <a:t>Forecast Scenarios based on log model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'Stree Test'!$K$3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'Stree Test'!$J$4:$J$115</c:f>
              <c:numCache>
                <c:formatCode>m/d/yyyy</c:formatCode>
                <c:ptCount val="112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</c:numCache>
            </c:numRef>
          </c:cat>
          <c:val>
            <c:numRef>
              <c:f>'Stree Test'!$K$4:$K$115</c:f>
              <c:numCache>
                <c:formatCode>_(* #,##0.0000_);_(* \(#,##0.0000\);_(* "-"??_);_(@_)</c:formatCode>
                <c:ptCount val="112"/>
                <c:pt idx="0">
                  <c:v>3571450.298</c:v>
                </c:pt>
                <c:pt idx="1">
                  <c:v>3600144.2659999998</c:v>
                </c:pt>
                <c:pt idx="2">
                  <c:v>3611392.6140000001</c:v>
                </c:pt>
                <c:pt idx="3">
                  <c:v>3637292.1159999999</c:v>
                </c:pt>
                <c:pt idx="4">
                  <c:v>3568789.0729999999</c:v>
                </c:pt>
                <c:pt idx="5">
                  <c:v>3560833.7480000001</c:v>
                </c:pt>
                <c:pt idx="6">
                  <c:v>3582935.6830000002</c:v>
                </c:pt>
                <c:pt idx="7">
                  <c:v>3594344.6409999998</c:v>
                </c:pt>
                <c:pt idx="8">
                  <c:v>3574995.7170000002</c:v>
                </c:pt>
                <c:pt idx="9">
                  <c:v>3533886.0610000002</c:v>
                </c:pt>
                <c:pt idx="10">
                  <c:v>3494934.4649999999</c:v>
                </c:pt>
                <c:pt idx="11">
                  <c:v>3527034.5690000001</c:v>
                </c:pt>
                <c:pt idx="12">
                  <c:v>3456448.88</c:v>
                </c:pt>
                <c:pt idx="13">
                  <c:v>3468557.0219999999</c:v>
                </c:pt>
                <c:pt idx="14">
                  <c:v>3477038.6809999999</c:v>
                </c:pt>
                <c:pt idx="15">
                  <c:v>3528486.5780000002</c:v>
                </c:pt>
                <c:pt idx="16">
                  <c:v>3523306.5219999999</c:v>
                </c:pt>
                <c:pt idx="17">
                  <c:v>3522896.5649999999</c:v>
                </c:pt>
                <c:pt idx="18">
                  <c:v>3541186.5460000001</c:v>
                </c:pt>
                <c:pt idx="19">
                  <c:v>3611619.4709999999</c:v>
                </c:pt>
                <c:pt idx="20">
                  <c:v>3607126.5610000002</c:v>
                </c:pt>
                <c:pt idx="21">
                  <c:v>3651928.2969999998</c:v>
                </c:pt>
                <c:pt idx="22">
                  <c:v>3673869.88</c:v>
                </c:pt>
                <c:pt idx="23">
                  <c:v>3769482.4959999998</c:v>
                </c:pt>
                <c:pt idx="24">
                  <c:v>3760521.6370000001</c:v>
                </c:pt>
                <c:pt idx="25">
                  <c:v>3789096.6409999998</c:v>
                </c:pt>
                <c:pt idx="26">
                  <c:v>3826209.3489999999</c:v>
                </c:pt>
                <c:pt idx="27">
                  <c:v>3925061.42</c:v>
                </c:pt>
                <c:pt idx="28">
                  <c:v>3920510.3879999998</c:v>
                </c:pt>
                <c:pt idx="29">
                  <c:v>3998487.676</c:v>
                </c:pt>
                <c:pt idx="30">
                  <c:v>4011360.3659999999</c:v>
                </c:pt>
                <c:pt idx="31">
                  <c:v>4125799.7429999998</c:v>
                </c:pt>
                <c:pt idx="32">
                  <c:v>4175394.5109999999</c:v>
                </c:pt>
                <c:pt idx="33">
                  <c:v>4209353.7539999997</c:v>
                </c:pt>
                <c:pt idx="34">
                  <c:v>4203243.9160000011</c:v>
                </c:pt>
                <c:pt idx="35">
                  <c:v>4386260.074</c:v>
                </c:pt>
                <c:pt idx="36">
                  <c:v>4336493.1909999996</c:v>
                </c:pt>
                <c:pt idx="37">
                  <c:v>4379996.0240000011</c:v>
                </c:pt>
                <c:pt idx="38">
                  <c:v>4405243.8310000012</c:v>
                </c:pt>
                <c:pt idx="39">
                  <c:v>4538038.93</c:v>
                </c:pt>
                <c:pt idx="40">
                  <c:v>4590221.0199999996</c:v>
                </c:pt>
                <c:pt idx="41">
                  <c:v>4689859.6090000011</c:v>
                </c:pt>
                <c:pt idx="42">
                  <c:v>4749133.0880000014</c:v>
                </c:pt>
                <c:pt idx="43">
                  <c:v>4914760.4560000012</c:v>
                </c:pt>
                <c:pt idx="44">
                  <c:v>4948420.2589999996</c:v>
                </c:pt>
                <c:pt idx="45">
                  <c:v>5020362.6969999997</c:v>
                </c:pt>
                <c:pt idx="46">
                  <c:v>5083209.2529999996</c:v>
                </c:pt>
                <c:pt idx="47">
                  <c:v>5189427.5060000001</c:v>
                </c:pt>
                <c:pt idx="48">
                  <c:v>5172245.807</c:v>
                </c:pt>
                <c:pt idx="49">
                  <c:v>5254196.6260000011</c:v>
                </c:pt>
                <c:pt idx="50">
                  <c:v>5391981.6289999997</c:v>
                </c:pt>
                <c:pt idx="51">
                  <c:v>5568501.102</c:v>
                </c:pt>
                <c:pt idx="52">
                  <c:v>5678658.4460000014</c:v>
                </c:pt>
                <c:pt idx="53">
                  <c:v>5849893.6169999996</c:v>
                </c:pt>
                <c:pt idx="54">
                  <c:v>5856567.3940000013</c:v>
                </c:pt>
                <c:pt idx="55">
                  <c:v>5960345.8940000013</c:v>
                </c:pt>
                <c:pt idx="56">
                  <c:v>6133557.7949999999</c:v>
                </c:pt>
                <c:pt idx="57">
                  <c:v>6290155.835</c:v>
                </c:pt>
                <c:pt idx="58">
                  <c:v>6383693.1900000013</c:v>
                </c:pt>
                <c:pt idx="59">
                  <c:v>6584562.193</c:v>
                </c:pt>
                <c:pt idx="60">
                  <c:v>6708849.017</c:v>
                </c:pt>
                <c:pt idx="61">
                  <c:v>6821053.2510000011</c:v>
                </c:pt>
                <c:pt idx="62">
                  <c:v>6969052.2999999998</c:v>
                </c:pt>
                <c:pt idx="63">
                  <c:v>7141309.5590000013</c:v>
                </c:pt>
                <c:pt idx="64">
                  <c:v>7318752.2920000013</c:v>
                </c:pt>
                <c:pt idx="65">
                  <c:v>7504789.4019999998</c:v>
                </c:pt>
                <c:pt idx="66">
                  <c:v>7577972.5659999996</c:v>
                </c:pt>
                <c:pt idx="67">
                  <c:v>7825210.8849999998</c:v>
                </c:pt>
                <c:pt idx="68">
                  <c:v>7895367.2570000011</c:v>
                </c:pt>
                <c:pt idx="69">
                  <c:v>8035594.5429999996</c:v>
                </c:pt>
                <c:pt idx="70">
                  <c:v>8180225.813000001</c:v>
                </c:pt>
                <c:pt idx="71">
                  <c:v>8415366.7060000002</c:v>
                </c:pt>
                <c:pt idx="72">
                  <c:v>8565750.3870000001</c:v>
                </c:pt>
                <c:pt idx="73">
                  <c:v>8572688.5820000004</c:v>
                </c:pt>
                <c:pt idx="74">
                  <c:v>8727752.5820000004</c:v>
                </c:pt>
                <c:pt idx="75">
                  <c:v>9035716.841</c:v>
                </c:pt>
                <c:pt idx="76">
                  <c:v>8953910.9379999992</c:v>
                </c:pt>
                <c:pt idx="77">
                  <c:v>9021144.2760000005</c:v>
                </c:pt>
                <c:pt idx="78">
                  <c:v>9101100.8010000009</c:v>
                </c:pt>
                <c:pt idx="79">
                  <c:v>9226798.1549999993</c:v>
                </c:pt>
                <c:pt idx="80">
                  <c:v>9198952.1229999997</c:v>
                </c:pt>
                <c:pt idx="81">
                  <c:v>9141090.4309999999</c:v>
                </c:pt>
                <c:pt idx="82">
                  <c:v>9273768.6410000008</c:v>
                </c:pt>
                <c:pt idx="83">
                  <c:v>9423007.9020000007</c:v>
                </c:pt>
                <c:pt idx="84">
                  <c:v>9602612.898</c:v>
                </c:pt>
                <c:pt idx="85">
                  <c:v>9765799.2310000006</c:v>
                </c:pt>
                <c:pt idx="86">
                  <c:v>10000416.221000001</c:v>
                </c:pt>
                <c:pt idx="87">
                  <c:v>10186403.649</c:v>
                </c:pt>
                <c:pt idx="88">
                  <c:v>10261166.944</c:v>
                </c:pt>
                <c:pt idx="89">
                  <c:v>10322697.210000001</c:v>
                </c:pt>
                <c:pt idx="90">
                  <c:v>10504374.737</c:v>
                </c:pt>
                <c:pt idx="91">
                  <c:v>10817476.711999999</c:v>
                </c:pt>
                <c:pt idx="92">
                  <c:v>10819411.407</c:v>
                </c:pt>
                <c:pt idx="93">
                  <c:v>10780598.949999999</c:v>
                </c:pt>
                <c:pt idx="94">
                  <c:v>11028362.194</c:v>
                </c:pt>
                <c:pt idx="95">
                  <c:v>11192210.397</c:v>
                </c:pt>
                <c:pt idx="96">
                  <c:v>11317914.726999998</c:v>
                </c:pt>
                <c:pt idx="97">
                  <c:v>11490337.675000001</c:v>
                </c:pt>
                <c:pt idx="98">
                  <c:v>11596703.686000001</c:v>
                </c:pt>
                <c:pt idx="99">
                  <c:v>11764003.536</c:v>
                </c:pt>
                <c:pt idx="100">
                  <c:v>11958410.560000001</c:v>
                </c:pt>
                <c:pt idx="101">
                  <c:v>11932440.875</c:v>
                </c:pt>
                <c:pt idx="102">
                  <c:v>11990430.564999999</c:v>
                </c:pt>
                <c:pt idx="103">
                  <c:v>12190024.345000001</c:v>
                </c:pt>
                <c:pt idx="104">
                  <c:v>12429479.748</c:v>
                </c:pt>
                <c:pt idx="105">
                  <c:v>12528054.953</c:v>
                </c:pt>
                <c:pt idx="106">
                  <c:v>12798805.545</c:v>
                </c:pt>
                <c:pt idx="107">
                  <c:v>12894567.030999999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A50-9939-407A55208B94}"/>
            </c:ext>
          </c:extLst>
        </c:ser>
        <c:ser>
          <c:idx val="1"/>
          <c:order val="1"/>
          <c:tx>
            <c:strRef>
              <c:f>'Stree Test'!$L$3</c:f>
              <c:strCache>
                <c:ptCount val="1"/>
                <c:pt idx="0">
                  <c:v>Model Fit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'Stree Test'!$J$4:$J$115</c:f>
              <c:numCache>
                <c:formatCode>m/d/yyyy</c:formatCode>
                <c:ptCount val="112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</c:numCache>
            </c:numRef>
          </c:cat>
          <c:val>
            <c:numRef>
              <c:f>'Stree Test'!$L$4:$L$115</c:f>
              <c:numCache>
                <c:formatCode>_("$"* #,##0.00_);_("$"* \(#,##0.00\);_("$"* "-"??_);_(@_)</c:formatCode>
                <c:ptCount val="112"/>
                <c:pt idx="0">
                  <c:v>3576282.8208014644</c:v>
                </c:pt>
                <c:pt idx="1">
                  <c:v>3585129.1741984943</c:v>
                </c:pt>
                <c:pt idx="2">
                  <c:v>3585825.8219843623</c:v>
                </c:pt>
                <c:pt idx="3">
                  <c:v>3678451.9808699554</c:v>
                </c:pt>
                <c:pt idx="4">
                  <c:v>3689438.1340424703</c:v>
                </c:pt>
                <c:pt idx="5">
                  <c:v>3694480.0698264404</c:v>
                </c:pt>
                <c:pt idx="6">
                  <c:v>3655161.6409474034</c:v>
                </c:pt>
                <c:pt idx="7">
                  <c:v>3685158.2763451114</c:v>
                </c:pt>
                <c:pt idx="8">
                  <c:v>3659577.6216494585</c:v>
                </c:pt>
                <c:pt idx="9">
                  <c:v>3622554.5701258443</c:v>
                </c:pt>
                <c:pt idx="10">
                  <c:v>3628494.2734639444</c:v>
                </c:pt>
                <c:pt idx="11">
                  <c:v>3679076.1341757462</c:v>
                </c:pt>
                <c:pt idx="12">
                  <c:v>3672196.3308018195</c:v>
                </c:pt>
                <c:pt idx="13">
                  <c:v>3679005.2737731053</c:v>
                </c:pt>
                <c:pt idx="14">
                  <c:v>3678607.5333592403</c:v>
                </c:pt>
                <c:pt idx="15">
                  <c:v>3716590.6749379812</c:v>
                </c:pt>
                <c:pt idx="16">
                  <c:v>3724044.9708642033</c:v>
                </c:pt>
                <c:pt idx="17">
                  <c:v>3696637.2191362442</c:v>
                </c:pt>
                <c:pt idx="18">
                  <c:v>3746636.0523081371</c:v>
                </c:pt>
                <c:pt idx="19">
                  <c:v>3880426.805329537</c:v>
                </c:pt>
                <c:pt idx="20">
                  <c:v>3880667.5488787522</c:v>
                </c:pt>
                <c:pt idx="21">
                  <c:v>3918599.5389683251</c:v>
                </c:pt>
                <c:pt idx="22">
                  <c:v>3949394.115343851</c:v>
                </c:pt>
                <c:pt idx="23">
                  <c:v>4004965.4495069929</c:v>
                </c:pt>
                <c:pt idx="24">
                  <c:v>3978595.1762376367</c:v>
                </c:pt>
                <c:pt idx="25">
                  <c:v>3982053.0413896716</c:v>
                </c:pt>
                <c:pt idx="26">
                  <c:v>4053533.0319279288</c:v>
                </c:pt>
                <c:pt idx="27">
                  <c:v>4151681.9846185269</c:v>
                </c:pt>
                <c:pt idx="28">
                  <c:v>4184252.7325222739</c:v>
                </c:pt>
                <c:pt idx="29">
                  <c:v>4198480.7215969572</c:v>
                </c:pt>
                <c:pt idx="30">
                  <c:v>4246409.5238324283</c:v>
                </c:pt>
                <c:pt idx="31">
                  <c:v>4343934.0271828165</c:v>
                </c:pt>
                <c:pt idx="32">
                  <c:v>4360608.1449129889</c:v>
                </c:pt>
                <c:pt idx="33">
                  <c:v>4368487.4219667818</c:v>
                </c:pt>
                <c:pt idx="34">
                  <c:v>4411290.3195366133</c:v>
                </c:pt>
                <c:pt idx="35">
                  <c:v>4523487.1620472278</c:v>
                </c:pt>
                <c:pt idx="36">
                  <c:v>4578872.9627633421</c:v>
                </c:pt>
                <c:pt idx="37">
                  <c:v>4604373.925106843</c:v>
                </c:pt>
                <c:pt idx="38">
                  <c:v>4688805.8402200602</c:v>
                </c:pt>
                <c:pt idx="39">
                  <c:v>4841554.3188685756</c:v>
                </c:pt>
                <c:pt idx="40">
                  <c:v>4889850.3605578514</c:v>
                </c:pt>
                <c:pt idx="41">
                  <c:v>4951662.8917547893</c:v>
                </c:pt>
                <c:pt idx="42">
                  <c:v>5030246.6255167192</c:v>
                </c:pt>
                <c:pt idx="43">
                  <c:v>5190369.710068034</c:v>
                </c:pt>
                <c:pt idx="44">
                  <c:v>5197916.340652328</c:v>
                </c:pt>
                <c:pt idx="45">
                  <c:v>5293717.4693105454</c:v>
                </c:pt>
                <c:pt idx="46">
                  <c:v>5356186.2871267544</c:v>
                </c:pt>
                <c:pt idx="47">
                  <c:v>5503563.0160123315</c:v>
                </c:pt>
                <c:pt idx="48">
                  <c:v>5498450.7987587154</c:v>
                </c:pt>
                <c:pt idx="49">
                  <c:v>5594165.1058207965</c:v>
                </c:pt>
                <c:pt idx="50">
                  <c:v>5691936.0798866255</c:v>
                </c:pt>
                <c:pt idx="51">
                  <c:v>5861322.7770690834</c:v>
                </c:pt>
                <c:pt idx="52">
                  <c:v>5894343.9072683277</c:v>
                </c:pt>
                <c:pt idx="53">
                  <c:v>5993691.7319276789</c:v>
                </c:pt>
                <c:pt idx="54">
                  <c:v>6019987.4853134565</c:v>
                </c:pt>
                <c:pt idx="55">
                  <c:v>6168428.8265557559</c:v>
                </c:pt>
                <c:pt idx="56">
                  <c:v>6207389.4879194386</c:v>
                </c:pt>
                <c:pt idx="57">
                  <c:v>6337129.70336222</c:v>
                </c:pt>
                <c:pt idx="58">
                  <c:v>6418384.279421974</c:v>
                </c:pt>
                <c:pt idx="59">
                  <c:v>6598652.8350683749</c:v>
                </c:pt>
                <c:pt idx="60">
                  <c:v>6694948.3971863976</c:v>
                </c:pt>
                <c:pt idx="61">
                  <c:v>6759293.3644897277</c:v>
                </c:pt>
                <c:pt idx="62">
                  <c:v>6915384.5277661709</c:v>
                </c:pt>
                <c:pt idx="63">
                  <c:v>7085908.3649966139</c:v>
                </c:pt>
                <c:pt idx="64">
                  <c:v>7205337.3802941181</c:v>
                </c:pt>
                <c:pt idx="65">
                  <c:v>7323864.3472803459</c:v>
                </c:pt>
                <c:pt idx="66">
                  <c:v>7423908.5405685287</c:v>
                </c:pt>
                <c:pt idx="67">
                  <c:v>7700241.3971822308</c:v>
                </c:pt>
                <c:pt idx="68">
                  <c:v>7774133.2592390357</c:v>
                </c:pt>
                <c:pt idx="69">
                  <c:v>7886969.851290863</c:v>
                </c:pt>
                <c:pt idx="70">
                  <c:v>7956663.9190345649</c:v>
                </c:pt>
                <c:pt idx="71">
                  <c:v>8117374.2814775398</c:v>
                </c:pt>
                <c:pt idx="72">
                  <c:v>8264931.4617347764</c:v>
                </c:pt>
                <c:pt idx="73">
                  <c:v>8294664.5545836575</c:v>
                </c:pt>
                <c:pt idx="74">
                  <c:v>8376184.814231813</c:v>
                </c:pt>
                <c:pt idx="75">
                  <c:v>8647867.5546464473</c:v>
                </c:pt>
                <c:pt idx="76">
                  <c:v>8618948.4396745339</c:v>
                </c:pt>
                <c:pt idx="77">
                  <c:v>8716535.3298588488</c:v>
                </c:pt>
                <c:pt idx="78">
                  <c:v>8798596.0004916657</c:v>
                </c:pt>
                <c:pt idx="79">
                  <c:v>8957026.5594156403</c:v>
                </c:pt>
                <c:pt idx="80">
                  <c:v>8943186.8807735518</c:v>
                </c:pt>
                <c:pt idx="81">
                  <c:v>8961326.7852864936</c:v>
                </c:pt>
                <c:pt idx="82">
                  <c:v>9054116.3625682071</c:v>
                </c:pt>
                <c:pt idx="83">
                  <c:v>9178630.9981694054</c:v>
                </c:pt>
                <c:pt idx="84">
                  <c:v>9280024.3944030311</c:v>
                </c:pt>
                <c:pt idx="85">
                  <c:v>9442650.0008643139</c:v>
                </c:pt>
                <c:pt idx="86">
                  <c:v>9572575.5091380067</c:v>
                </c:pt>
                <c:pt idx="87">
                  <c:v>9747151.5504451599</c:v>
                </c:pt>
                <c:pt idx="88">
                  <c:v>9820871.8094659466</c:v>
                </c:pt>
                <c:pt idx="89">
                  <c:v>9924249.5262798481</c:v>
                </c:pt>
                <c:pt idx="90">
                  <c:v>10046666.573088342</c:v>
                </c:pt>
                <c:pt idx="91">
                  <c:v>10238658.986564884</c:v>
                </c:pt>
                <c:pt idx="92">
                  <c:v>10327694.067161575</c:v>
                </c:pt>
                <c:pt idx="93">
                  <c:v>10451951.316447798</c:v>
                </c:pt>
                <c:pt idx="94">
                  <c:v>10685581.14595544</c:v>
                </c:pt>
                <c:pt idx="95">
                  <c:v>10836915.742494242</c:v>
                </c:pt>
                <c:pt idx="96">
                  <c:v>10997776.28065962</c:v>
                </c:pt>
                <c:pt idx="97">
                  <c:v>11171891.121054502</c:v>
                </c:pt>
                <c:pt idx="98">
                  <c:v>11326770.967873573</c:v>
                </c:pt>
                <c:pt idx="99">
                  <c:v>11539395.28023058</c:v>
                </c:pt>
                <c:pt idx="100">
                  <c:v>11718480.594634211</c:v>
                </c:pt>
                <c:pt idx="101">
                  <c:v>11775174.319167778</c:v>
                </c:pt>
                <c:pt idx="102">
                  <c:v>11992340.002007006</c:v>
                </c:pt>
                <c:pt idx="103">
                  <c:v>12201711.181616861</c:v>
                </c:pt>
                <c:pt idx="104">
                  <c:v>12409898.099037707</c:v>
                </c:pt>
                <c:pt idx="105">
                  <c:v>12507199.442026583</c:v>
                </c:pt>
                <c:pt idx="106">
                  <c:v>12731278.262982622</c:v>
                </c:pt>
                <c:pt idx="107">
                  <c:v>12894567.030999722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8-4A50-9939-407A55208B94}"/>
            </c:ext>
          </c:extLst>
        </c:ser>
        <c:ser>
          <c:idx val="2"/>
          <c:order val="2"/>
          <c:tx>
            <c:strRef>
              <c:f>'Stree Test'!$N$3</c:f>
              <c:strCache>
                <c:ptCount val="1"/>
                <c:pt idx="0">
                  <c:v>Forecast Adverse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'Stree Test'!$J$4:$J$115</c:f>
              <c:numCache>
                <c:formatCode>m/d/yyyy</c:formatCode>
                <c:ptCount val="112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</c:numCache>
            </c:numRef>
          </c:cat>
          <c:val>
            <c:numRef>
              <c:f>'Stree Test'!$N$4:$N$115</c:f>
              <c:numCache>
                <c:formatCode>_("$"* #,##0.00_);_("$"* \(#,##0.00\);_("$"* "-"??_);_(@_)</c:formatCode>
                <c:ptCount val="112"/>
                <c:pt idx="108">
                  <c:v>13094696.256585963</c:v>
                </c:pt>
                <c:pt idx="109">
                  <c:v>13205069.524060646</c:v>
                </c:pt>
                <c:pt idx="110">
                  <c:v>13474049.605191264</c:v>
                </c:pt>
                <c:pt idx="111">
                  <c:v>13755363.560927464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8-4A50-9939-407A55208B94}"/>
            </c:ext>
          </c:extLst>
        </c:ser>
        <c:ser>
          <c:idx val="3"/>
          <c:order val="3"/>
          <c:tx>
            <c:strRef>
              <c:f>'Stree Test'!$O$3</c:f>
              <c:strCache>
                <c:ptCount val="1"/>
                <c:pt idx="0">
                  <c:v>Forecast Severe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'Stree Test'!$J$4:$J$115</c:f>
              <c:numCache>
                <c:formatCode>m/d/yyyy</c:formatCode>
                <c:ptCount val="112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</c:numCache>
            </c:numRef>
          </c:cat>
          <c:val>
            <c:numRef>
              <c:f>'Stree Test'!$O$4:$O$115</c:f>
              <c:numCache>
                <c:formatCode>_("$"* #,##0.00_);_("$"* \(#,##0.00\);_("$"* "-"??_);_(@_)</c:formatCode>
                <c:ptCount val="112"/>
                <c:pt idx="108">
                  <c:v>13097456.289956251</c:v>
                </c:pt>
                <c:pt idx="109">
                  <c:v>13207270.410123046</c:v>
                </c:pt>
                <c:pt idx="110">
                  <c:v>13447202.321719443</c:v>
                </c:pt>
                <c:pt idx="111">
                  <c:v>13773972.87030769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8-4A50-9939-407A55208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92896"/>
        <c:axId val="296593456"/>
      </c:lineChart>
      <c:lineChart>
        <c:grouping val="standard"/>
        <c:varyColors val="0"/>
        <c:ser>
          <c:idx val="5"/>
          <c:order val="4"/>
          <c:tx>
            <c:v>FBase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'Stree Test'!$M$112:$M$124</c:f>
              <c:numCache>
                <c:formatCode>_("$"* #,##0.00_);_("$"* \(#,##0.00\);_("$"* "-"??_);_(@_)</c:formatCode>
                <c:ptCount val="13"/>
                <c:pt idx="0">
                  <c:v>13089176.189845383</c:v>
                </c:pt>
                <c:pt idx="1">
                  <c:v>13204347.79642956</c:v>
                </c:pt>
                <c:pt idx="2">
                  <c:v>13445601.2269032</c:v>
                </c:pt>
                <c:pt idx="3">
                  <c:v>13672837.378694525</c:v>
                </c:pt>
                <c:pt idx="4">
                  <c:v>13831021.520504294</c:v>
                </c:pt>
                <c:pt idx="5">
                  <c:v>13992821.900026312</c:v>
                </c:pt>
                <c:pt idx="6">
                  <c:v>14185349.993579</c:v>
                </c:pt>
                <c:pt idx="7">
                  <c:v>14422815.044576105</c:v>
                </c:pt>
                <c:pt idx="8">
                  <c:v>14586109.309825609</c:v>
                </c:pt>
                <c:pt idx="9">
                  <c:v>14756221.332463246</c:v>
                </c:pt>
                <c:pt idx="10">
                  <c:v>14962676.412631681</c:v>
                </c:pt>
                <c:pt idx="11">
                  <c:v>15189800.842472175</c:v>
                </c:pt>
                <c:pt idx="12">
                  <c:v>15366682.647586333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8-4A50-9939-407A55208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94576"/>
        <c:axId val="296594016"/>
      </c:lineChart>
      <c:dateAx>
        <c:axId val="2965928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3456"/>
        <c:crosses val="autoZero"/>
        <c:auto val="1"/>
        <c:lblOffset val="100"/>
        <c:baseTimeUnit val="months"/>
      </c:dateAx>
      <c:valAx>
        <c:axId val="296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2896"/>
        <c:crosses val="autoZero"/>
        <c:crossBetween val="between"/>
        <c:dispUnits>
          <c:builtInUnit val="thousands"/>
        </c:dispUnits>
      </c:valAx>
      <c:valAx>
        <c:axId val="296594016"/>
        <c:scaling>
          <c:orientation val="minMax"/>
          <c:max val="1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4576"/>
        <c:crosses val="max"/>
        <c:crossBetween val="between"/>
        <c:majorUnit val="1"/>
        <c:minorUnit val="1"/>
      </c:valAx>
      <c:catAx>
        <c:axId val="29659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965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scenarios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Forecast Base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'Stree Test'!$J$112:$J$124</c:f>
              <c:numCache>
                <c:formatCode>m/d/yyyy</c:formatCode>
                <c:ptCount val="13"/>
                <c:pt idx="0">
                  <c:v>42825</c:v>
                </c:pt>
                <c:pt idx="1">
                  <c:v>42916</c:v>
                </c:pt>
                <c:pt idx="2">
                  <c:v>43008</c:v>
                </c:pt>
                <c:pt idx="3">
                  <c:v>43100</c:v>
                </c:pt>
                <c:pt idx="4">
                  <c:v>43190</c:v>
                </c:pt>
                <c:pt idx="5">
                  <c:v>43281</c:v>
                </c:pt>
                <c:pt idx="6">
                  <c:v>43373</c:v>
                </c:pt>
                <c:pt idx="7">
                  <c:v>43465</c:v>
                </c:pt>
                <c:pt idx="8">
                  <c:v>43555</c:v>
                </c:pt>
                <c:pt idx="9">
                  <c:v>43646</c:v>
                </c:pt>
                <c:pt idx="10">
                  <c:v>43738</c:v>
                </c:pt>
                <c:pt idx="11">
                  <c:v>43830</c:v>
                </c:pt>
                <c:pt idx="12">
                  <c:v>43921</c:v>
                </c:pt>
              </c:numCache>
            </c:numRef>
          </c:xVal>
          <c:yVal>
            <c:numRef>
              <c:f>'Stree Test'!$M$112:$M$124</c:f>
              <c:numCache>
                <c:formatCode>_("$"* #,##0.00_);_("$"* \(#,##0.00\);_("$"* "-"??_);_(@_)</c:formatCode>
                <c:ptCount val="13"/>
                <c:pt idx="0">
                  <c:v>13089176.189845383</c:v>
                </c:pt>
                <c:pt idx="1">
                  <c:v>13204347.79642956</c:v>
                </c:pt>
                <c:pt idx="2">
                  <c:v>13445601.2269032</c:v>
                </c:pt>
                <c:pt idx="3">
                  <c:v>13672837.378694525</c:v>
                </c:pt>
                <c:pt idx="4">
                  <c:v>13831021.520504294</c:v>
                </c:pt>
                <c:pt idx="5">
                  <c:v>13992821.900026312</c:v>
                </c:pt>
                <c:pt idx="6">
                  <c:v>14185349.993579</c:v>
                </c:pt>
                <c:pt idx="7">
                  <c:v>14422815.044576105</c:v>
                </c:pt>
                <c:pt idx="8">
                  <c:v>14586109.309825609</c:v>
                </c:pt>
                <c:pt idx="9">
                  <c:v>14756221.332463246</c:v>
                </c:pt>
                <c:pt idx="10">
                  <c:v>14962676.412631681</c:v>
                </c:pt>
                <c:pt idx="11">
                  <c:v>15189800.842472175</c:v>
                </c:pt>
                <c:pt idx="12">
                  <c:v>15366682.647586333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F-4865-B13F-1F3EE95E5D54}"/>
            </c:ext>
          </c:extLst>
        </c:ser>
        <c:ser>
          <c:idx val="3"/>
          <c:order val="3"/>
          <c:tx>
            <c:v>Forecast Adverse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'Stree Test'!$J$112:$J$124</c:f>
              <c:numCache>
                <c:formatCode>m/d/yyyy</c:formatCode>
                <c:ptCount val="13"/>
                <c:pt idx="0">
                  <c:v>42825</c:v>
                </c:pt>
                <c:pt idx="1">
                  <c:v>42916</c:v>
                </c:pt>
                <c:pt idx="2">
                  <c:v>43008</c:v>
                </c:pt>
                <c:pt idx="3">
                  <c:v>43100</c:v>
                </c:pt>
                <c:pt idx="4">
                  <c:v>43190</c:v>
                </c:pt>
                <c:pt idx="5">
                  <c:v>43281</c:v>
                </c:pt>
                <c:pt idx="6">
                  <c:v>43373</c:v>
                </c:pt>
                <c:pt idx="7">
                  <c:v>43465</c:v>
                </c:pt>
                <c:pt idx="8">
                  <c:v>43555</c:v>
                </c:pt>
                <c:pt idx="9">
                  <c:v>43646</c:v>
                </c:pt>
                <c:pt idx="10">
                  <c:v>43738</c:v>
                </c:pt>
                <c:pt idx="11">
                  <c:v>43830</c:v>
                </c:pt>
                <c:pt idx="12">
                  <c:v>43921</c:v>
                </c:pt>
              </c:numCache>
            </c:numRef>
          </c:xVal>
          <c:yVal>
            <c:numRef>
              <c:f>'Stree Test'!$N$112:$N$124</c:f>
              <c:numCache>
                <c:formatCode>_("$"* #,##0.00_);_("$"* \(#,##0.00\);_("$"* "-"??_);_(@_)</c:formatCode>
                <c:ptCount val="13"/>
                <c:pt idx="0">
                  <c:v>13094696.256585963</c:v>
                </c:pt>
                <c:pt idx="1">
                  <c:v>13205069.524060646</c:v>
                </c:pt>
                <c:pt idx="2">
                  <c:v>13474049.605191264</c:v>
                </c:pt>
                <c:pt idx="3">
                  <c:v>13755363.560927464</c:v>
                </c:pt>
                <c:pt idx="4">
                  <c:v>13906645.752593363</c:v>
                </c:pt>
                <c:pt idx="5">
                  <c:v>14053471.823792974</c:v>
                </c:pt>
                <c:pt idx="6">
                  <c:v>14214937.906964397</c:v>
                </c:pt>
                <c:pt idx="7">
                  <c:v>14391709.951131996</c:v>
                </c:pt>
                <c:pt idx="8">
                  <c:v>14542405.513919178</c:v>
                </c:pt>
                <c:pt idx="9">
                  <c:v>14669457.101983687</c:v>
                </c:pt>
                <c:pt idx="10">
                  <c:v>14835719.358587613</c:v>
                </c:pt>
                <c:pt idx="11">
                  <c:v>15014974.764609031</c:v>
                </c:pt>
                <c:pt idx="12">
                  <c:v>15154514.196518697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F-4865-B13F-1F3EE95E5D54}"/>
            </c:ext>
          </c:extLst>
        </c:ser>
        <c:ser>
          <c:idx val="4"/>
          <c:order val="4"/>
          <c:tx>
            <c:v>Forecast Severe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'Stree Test'!$J$112:$J$124</c:f>
              <c:numCache>
                <c:formatCode>m/d/yyyy</c:formatCode>
                <c:ptCount val="13"/>
                <c:pt idx="0">
                  <c:v>42825</c:v>
                </c:pt>
                <c:pt idx="1">
                  <c:v>42916</c:v>
                </c:pt>
                <c:pt idx="2">
                  <c:v>43008</c:v>
                </c:pt>
                <c:pt idx="3">
                  <c:v>43100</c:v>
                </c:pt>
                <c:pt idx="4">
                  <c:v>43190</c:v>
                </c:pt>
                <c:pt idx="5">
                  <c:v>43281</c:v>
                </c:pt>
                <c:pt idx="6">
                  <c:v>43373</c:v>
                </c:pt>
                <c:pt idx="7">
                  <c:v>43465</c:v>
                </c:pt>
                <c:pt idx="8">
                  <c:v>43555</c:v>
                </c:pt>
                <c:pt idx="9">
                  <c:v>43646</c:v>
                </c:pt>
                <c:pt idx="10">
                  <c:v>43738</c:v>
                </c:pt>
                <c:pt idx="11">
                  <c:v>43830</c:v>
                </c:pt>
                <c:pt idx="12">
                  <c:v>43921</c:v>
                </c:pt>
              </c:numCache>
            </c:numRef>
          </c:xVal>
          <c:yVal>
            <c:numRef>
              <c:f>'Stree Test'!$O$112:$O$124</c:f>
              <c:numCache>
                <c:formatCode>_("$"* #,##0.00_);_("$"* \(#,##0.00\);_("$"* "-"??_);_(@_)</c:formatCode>
                <c:ptCount val="13"/>
                <c:pt idx="0">
                  <c:v>13097456.289956251</c:v>
                </c:pt>
                <c:pt idx="1">
                  <c:v>13207270.410123046</c:v>
                </c:pt>
                <c:pt idx="2">
                  <c:v>13447202.321719443</c:v>
                </c:pt>
                <c:pt idx="3">
                  <c:v>13773972.87030769</c:v>
                </c:pt>
                <c:pt idx="4">
                  <c:v>13923466.745361604</c:v>
                </c:pt>
                <c:pt idx="5">
                  <c:v>14058257.641427321</c:v>
                </c:pt>
                <c:pt idx="6">
                  <c:v>14198258.181708721</c:v>
                </c:pt>
                <c:pt idx="7">
                  <c:v>14334927.114580212</c:v>
                </c:pt>
                <c:pt idx="8">
                  <c:v>14478754.877151713</c:v>
                </c:pt>
                <c:pt idx="9">
                  <c:v>14575192.67769991</c:v>
                </c:pt>
                <c:pt idx="10">
                  <c:v>14720438.347330805</c:v>
                </c:pt>
                <c:pt idx="11">
                  <c:v>14850837.488440789</c:v>
                </c:pt>
                <c:pt idx="12">
                  <c:v>14980816.919641692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F-4865-B13F-1F3EE95E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47648"/>
        <c:axId val="295649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 Test'!$J$112:$J$124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42825</c:v>
                      </c:pt>
                      <c:pt idx="1">
                        <c:v>42916</c:v>
                      </c:pt>
                      <c:pt idx="2">
                        <c:v>43008</c:v>
                      </c:pt>
                      <c:pt idx="3">
                        <c:v>43100</c:v>
                      </c:pt>
                      <c:pt idx="4">
                        <c:v>43190</c:v>
                      </c:pt>
                      <c:pt idx="5">
                        <c:v>43281</c:v>
                      </c:pt>
                      <c:pt idx="6">
                        <c:v>43373</c:v>
                      </c:pt>
                      <c:pt idx="7">
                        <c:v>43465</c:v>
                      </c:pt>
                      <c:pt idx="8">
                        <c:v>43555</c:v>
                      </c:pt>
                      <c:pt idx="9">
                        <c:v>43646</c:v>
                      </c:pt>
                      <c:pt idx="10">
                        <c:v>43738</c:v>
                      </c:pt>
                      <c:pt idx="11">
                        <c:v>43830</c:v>
                      </c:pt>
                      <c:pt idx="12">
                        <c:v>43921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 Test'!$K$112:$K$124</c15:sqref>
                        </c15:formulaRef>
                      </c:ext>
                    </c:extLst>
                    <c:numCache>
                      <c:formatCode>_(* #,##0.0000_);_(* \(#,##0.0000\);_(* "-"??_);_(@_)</c:formatCode>
                      <c:ptCount val="1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FF-4865-B13F-1F3EE95E5D5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'Stree Test'!$J$112:$J$124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42825</c:v>
                      </c:pt>
                      <c:pt idx="1">
                        <c:v>42916</c:v>
                      </c:pt>
                      <c:pt idx="2">
                        <c:v>43008</c:v>
                      </c:pt>
                      <c:pt idx="3">
                        <c:v>43100</c:v>
                      </c:pt>
                      <c:pt idx="4">
                        <c:v>43190</c:v>
                      </c:pt>
                      <c:pt idx="5">
                        <c:v>43281</c:v>
                      </c:pt>
                      <c:pt idx="6">
                        <c:v>43373</c:v>
                      </c:pt>
                      <c:pt idx="7">
                        <c:v>43465</c:v>
                      </c:pt>
                      <c:pt idx="8">
                        <c:v>43555</c:v>
                      </c:pt>
                      <c:pt idx="9">
                        <c:v>43646</c:v>
                      </c:pt>
                      <c:pt idx="10">
                        <c:v>43738</c:v>
                      </c:pt>
                      <c:pt idx="11">
                        <c:v>43830</c:v>
                      </c:pt>
                      <c:pt idx="12">
                        <c:v>43921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'Stree Test'!$L$112:$L$124</c15:sqref>
                        </c15:formulaRef>
                      </c:ext>
                    </c:extLst>
                    <c:numCache>
                      <c:formatCode>0.0000</c:formatCode>
                      <c:ptCount val="1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FF-4865-B13F-1F3EE95E5D54}"/>
                  </c:ext>
                </c:extLst>
              </c15:ser>
            </c15:filteredScatterSeries>
          </c:ext>
        </c:extLst>
      </c:scatterChart>
      <c:valAx>
        <c:axId val="2956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49328"/>
        <c:crosses val="autoZero"/>
        <c:crossBetween val="midCat"/>
      </c:valAx>
      <c:valAx>
        <c:axId val="2956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14</xdr:row>
      <xdr:rowOff>0</xdr:rowOff>
    </xdr:from>
    <xdr:to>
      <xdr:col>26</xdr:col>
      <xdr:colOff>498663</xdr:colOff>
      <xdr:row>35</xdr:row>
      <xdr:rowOff>44818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168087</xdr:colOff>
      <xdr:row>4</xdr:row>
      <xdr:rowOff>179294</xdr:rowOff>
    </xdr:from>
    <xdr:to>
      <xdr:col>24</xdr:col>
      <xdr:colOff>504264</xdr:colOff>
      <xdr:row>14</xdr:row>
      <xdr:rowOff>511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2037" y="960344"/>
          <a:ext cx="4603376" cy="1726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560295</xdr:colOff>
      <xdr:row>37</xdr:row>
      <xdr:rowOff>62753</xdr:rowOff>
    </xdr:from>
    <xdr:to>
      <xdr:col>27</xdr:col>
      <xdr:colOff>89647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384360</xdr:colOff>
      <xdr:row>3</xdr:row>
      <xdr:rowOff>63873</xdr:rowOff>
    </xdr:from>
    <xdr:to>
      <xdr:col>23</xdr:col>
      <xdr:colOff>377820</xdr:colOff>
      <xdr:row>13</xdr:row>
      <xdr:rowOff>63635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11331" y="657785"/>
          <a:ext cx="3019048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/>
  </sheetViews>
  <sheetFormatPr defaultRowHeight="15" x14ac:dyDescent="0.25"/>
  <cols>
    <col min="1" max="1" width="18" customWidth="1"/>
    <col min="2" max="2" width="15" customWidth="1"/>
    <col min="3" max="3" width="11" customWidth="1"/>
    <col min="4" max="4" width="9" customWidth="1"/>
    <col min="5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-53638.524198535997</v>
      </c>
      <c r="B2">
        <v>-4832.5228014639997</v>
      </c>
      <c r="C2" s="1">
        <v>32963</v>
      </c>
      <c r="D2" t="s">
        <v>11</v>
      </c>
      <c r="E2">
        <v>3571450.298</v>
      </c>
      <c r="F2">
        <v>3.4</v>
      </c>
      <c r="G2">
        <v>5.3</v>
      </c>
      <c r="H2">
        <v>7.1</v>
      </c>
      <c r="I2">
        <v>8.5</v>
      </c>
      <c r="J2">
        <v>-58471.046999999999</v>
      </c>
      <c r="K2">
        <v>1990</v>
      </c>
    </row>
    <row r="3" spans="1:11" x14ac:dyDescent="0.25">
      <c r="A3">
        <v>8846.3533970299995</v>
      </c>
      <c r="B3">
        <v>19847.614602969999</v>
      </c>
      <c r="C3" s="1">
        <v>33054</v>
      </c>
      <c r="D3" t="s">
        <v>11</v>
      </c>
      <c r="E3">
        <v>3600144.2659999998</v>
      </c>
      <c r="F3">
        <v>2.4</v>
      </c>
      <c r="G3">
        <v>5.3</v>
      </c>
      <c r="H3">
        <v>4</v>
      </c>
      <c r="I3">
        <v>8.6999999999999993</v>
      </c>
      <c r="J3">
        <v>28693.968000000001</v>
      </c>
      <c r="K3">
        <v>1990</v>
      </c>
    </row>
    <row r="4" spans="1:11" x14ac:dyDescent="0.25">
      <c r="A4">
        <v>696.64778586800003</v>
      </c>
      <c r="B4">
        <v>10551.700214132999</v>
      </c>
      <c r="C4" s="1">
        <v>33146</v>
      </c>
      <c r="D4" t="s">
        <v>11</v>
      </c>
      <c r="E4">
        <v>3611392.6140000001</v>
      </c>
      <c r="F4">
        <v>0.1</v>
      </c>
      <c r="G4">
        <v>5.7</v>
      </c>
      <c r="H4">
        <v>7.1</v>
      </c>
      <c r="I4">
        <v>8.5</v>
      </c>
      <c r="J4">
        <v>11248.348</v>
      </c>
      <c r="K4">
        <v>1990</v>
      </c>
    </row>
    <row r="5" spans="1:11" x14ac:dyDescent="0.25">
      <c r="A5">
        <v>92626.158885593002</v>
      </c>
      <c r="B5">
        <v>-66726.656885592995</v>
      </c>
      <c r="C5" s="1">
        <v>33238</v>
      </c>
      <c r="D5" t="s">
        <v>11</v>
      </c>
      <c r="E5">
        <v>3637292.1159999999</v>
      </c>
      <c r="F5">
        <v>-3.1</v>
      </c>
      <c r="G5">
        <v>6.1</v>
      </c>
      <c r="H5">
        <v>7</v>
      </c>
      <c r="I5">
        <v>8.1</v>
      </c>
      <c r="J5">
        <v>25899.502</v>
      </c>
      <c r="K5">
        <v>1990</v>
      </c>
    </row>
    <row r="6" spans="1:11" x14ac:dyDescent="0.25">
      <c r="A6">
        <v>10986.153172515</v>
      </c>
      <c r="B6">
        <v>-79489.196172515003</v>
      </c>
      <c r="C6" s="1">
        <v>33328</v>
      </c>
      <c r="D6" t="s">
        <v>11</v>
      </c>
      <c r="E6">
        <v>3568789.0729999999</v>
      </c>
      <c r="F6">
        <v>0.8</v>
      </c>
      <c r="G6">
        <v>6.6</v>
      </c>
      <c r="H6">
        <v>3</v>
      </c>
      <c r="I6">
        <v>7.7</v>
      </c>
      <c r="J6">
        <v>-68503.043000000005</v>
      </c>
      <c r="K6">
        <v>1991</v>
      </c>
    </row>
    <row r="7" spans="1:11" x14ac:dyDescent="0.25">
      <c r="A7">
        <v>5041.9357839699996</v>
      </c>
      <c r="B7">
        <v>-12997.260783969999</v>
      </c>
      <c r="C7" s="1">
        <v>33419</v>
      </c>
      <c r="D7" t="s">
        <v>11</v>
      </c>
      <c r="E7">
        <v>3560833.7480000001</v>
      </c>
      <c r="F7">
        <v>2.8</v>
      </c>
      <c r="G7">
        <v>6.8</v>
      </c>
      <c r="H7">
        <v>2.4</v>
      </c>
      <c r="I7">
        <v>7.8</v>
      </c>
      <c r="J7">
        <v>-7955.3249999999998</v>
      </c>
      <c r="K7">
        <v>1991</v>
      </c>
    </row>
    <row r="8" spans="1:11" x14ac:dyDescent="0.25">
      <c r="A8">
        <v>-39318.428879036997</v>
      </c>
      <c r="B8">
        <v>61420.363879037002</v>
      </c>
      <c r="C8" s="1">
        <v>33511</v>
      </c>
      <c r="D8" t="s">
        <v>11</v>
      </c>
      <c r="E8">
        <v>3582935.6830000002</v>
      </c>
      <c r="F8">
        <v>1.5</v>
      </c>
      <c r="G8">
        <v>6.9</v>
      </c>
      <c r="H8">
        <v>3.1</v>
      </c>
      <c r="I8">
        <v>7.5</v>
      </c>
      <c r="J8">
        <v>22101.935000000001</v>
      </c>
      <c r="K8">
        <v>1991</v>
      </c>
    </row>
    <row r="9" spans="1:11" x14ac:dyDescent="0.25">
      <c r="A9">
        <v>29996.635397708</v>
      </c>
      <c r="B9">
        <v>-18587.677397709002</v>
      </c>
      <c r="C9" s="1">
        <v>33603</v>
      </c>
      <c r="D9" t="s">
        <v>11</v>
      </c>
      <c r="E9">
        <v>3594344.6409999998</v>
      </c>
      <c r="F9">
        <v>3.5</v>
      </c>
      <c r="G9">
        <v>7.1</v>
      </c>
      <c r="H9">
        <v>3.4</v>
      </c>
      <c r="I9">
        <v>6.7</v>
      </c>
      <c r="J9">
        <v>11408.958000000001</v>
      </c>
      <c r="K9">
        <v>1991</v>
      </c>
    </row>
    <row r="10" spans="1:11" x14ac:dyDescent="0.25">
      <c r="A10">
        <v>-25580.654695653</v>
      </c>
      <c r="B10">
        <v>6231.7306956530001</v>
      </c>
      <c r="C10" s="1">
        <v>33694</v>
      </c>
      <c r="D10" t="s">
        <v>11</v>
      </c>
      <c r="E10">
        <v>3574995.7170000002</v>
      </c>
      <c r="F10">
        <v>8.9</v>
      </c>
      <c r="G10">
        <v>7.4</v>
      </c>
      <c r="H10">
        <v>2.7</v>
      </c>
      <c r="I10">
        <v>6.7</v>
      </c>
      <c r="J10">
        <v>-19348.923999999999</v>
      </c>
      <c r="K10">
        <v>1992</v>
      </c>
    </row>
    <row r="11" spans="1:11" x14ac:dyDescent="0.25">
      <c r="A11">
        <v>-37023.051523613998</v>
      </c>
      <c r="B11">
        <v>-4086.604476386</v>
      </c>
      <c r="C11" s="1">
        <v>33785</v>
      </c>
      <c r="D11" t="s">
        <v>11</v>
      </c>
      <c r="E11">
        <v>3533886.0610000002</v>
      </c>
      <c r="F11">
        <v>4.2</v>
      </c>
      <c r="G11">
        <v>7.6</v>
      </c>
      <c r="H11">
        <v>3.1</v>
      </c>
      <c r="I11">
        <v>6.7</v>
      </c>
      <c r="J11">
        <v>-41109.656000000003</v>
      </c>
      <c r="K11">
        <v>1992</v>
      </c>
    </row>
    <row r="12" spans="1:11" x14ac:dyDescent="0.25">
      <c r="A12">
        <v>5939.7033381000001</v>
      </c>
      <c r="B12">
        <v>-44891.299338101002</v>
      </c>
      <c r="C12" s="1">
        <v>33877</v>
      </c>
      <c r="D12" t="s">
        <v>11</v>
      </c>
      <c r="E12">
        <v>3494934.4649999999</v>
      </c>
      <c r="F12">
        <v>1.8</v>
      </c>
      <c r="G12">
        <v>7.6</v>
      </c>
      <c r="H12">
        <v>3.1</v>
      </c>
      <c r="I12">
        <v>5.7</v>
      </c>
      <c r="J12">
        <v>-38951.595999999998</v>
      </c>
      <c r="K12">
        <v>1992</v>
      </c>
    </row>
    <row r="13" spans="1:11" x14ac:dyDescent="0.25">
      <c r="A13">
        <v>50581.860711802001</v>
      </c>
      <c r="B13">
        <v>-18481.756711802002</v>
      </c>
      <c r="C13" s="1">
        <v>33969</v>
      </c>
      <c r="D13" t="s">
        <v>11</v>
      </c>
      <c r="E13">
        <v>3527034.5690000001</v>
      </c>
      <c r="F13">
        <v>1.4</v>
      </c>
      <c r="G13">
        <v>7.4</v>
      </c>
      <c r="H13">
        <v>3.6</v>
      </c>
      <c r="I13">
        <v>6</v>
      </c>
      <c r="J13">
        <v>32100.103999999999</v>
      </c>
      <c r="K13">
        <v>1992</v>
      </c>
    </row>
    <row r="14" spans="1:11" x14ac:dyDescent="0.25">
      <c r="A14">
        <v>-6879.8033739270004</v>
      </c>
      <c r="B14">
        <v>-63705.885626073003</v>
      </c>
      <c r="C14" s="1">
        <v>34059</v>
      </c>
      <c r="D14" t="s">
        <v>11</v>
      </c>
      <c r="E14">
        <v>3456448.88</v>
      </c>
      <c r="F14">
        <v>2.2999999999999998</v>
      </c>
      <c r="G14">
        <v>7.1</v>
      </c>
      <c r="H14">
        <v>2.9</v>
      </c>
      <c r="I14">
        <v>5.5</v>
      </c>
      <c r="J14">
        <v>-70585.688999999998</v>
      </c>
      <c r="K14">
        <v>1993</v>
      </c>
    </row>
    <row r="15" spans="1:11" x14ac:dyDescent="0.25">
      <c r="A15">
        <v>6808.9429712860001</v>
      </c>
      <c r="B15">
        <v>5299.1990287139997</v>
      </c>
      <c r="C15" s="1">
        <v>34150</v>
      </c>
      <c r="D15" t="s">
        <v>11</v>
      </c>
      <c r="E15">
        <v>3468557.0219999999</v>
      </c>
      <c r="F15">
        <v>0.7</v>
      </c>
      <c r="G15">
        <v>7.1</v>
      </c>
      <c r="H15">
        <v>2.9</v>
      </c>
      <c r="I15">
        <v>5.2</v>
      </c>
      <c r="J15">
        <v>12108.142</v>
      </c>
      <c r="K15">
        <v>1993</v>
      </c>
    </row>
    <row r="16" spans="1:11" x14ac:dyDescent="0.25">
      <c r="A16">
        <v>-397.74041386499999</v>
      </c>
      <c r="B16">
        <v>8879.3994138649996</v>
      </c>
      <c r="C16" s="1">
        <v>34242</v>
      </c>
      <c r="D16" t="s">
        <v>11</v>
      </c>
      <c r="E16">
        <v>3477038.6809999999</v>
      </c>
      <c r="F16">
        <v>0.2</v>
      </c>
      <c r="G16">
        <v>6.8</v>
      </c>
      <c r="H16">
        <v>1.9</v>
      </c>
      <c r="I16">
        <v>5</v>
      </c>
      <c r="J16">
        <v>8481.6589999999997</v>
      </c>
      <c r="K16">
        <v>1993</v>
      </c>
    </row>
    <row r="17" spans="1:11" x14ac:dyDescent="0.25">
      <c r="A17">
        <v>37983.141578741001</v>
      </c>
      <c r="B17">
        <v>13464.755421259</v>
      </c>
      <c r="C17" s="1">
        <v>34334</v>
      </c>
      <c r="D17" t="s">
        <v>11</v>
      </c>
      <c r="E17">
        <v>3528486.5780000002</v>
      </c>
      <c r="F17">
        <v>2.6</v>
      </c>
      <c r="G17">
        <v>6.6</v>
      </c>
      <c r="H17">
        <v>3.4</v>
      </c>
      <c r="I17">
        <v>5</v>
      </c>
      <c r="J17">
        <v>51447.896999999997</v>
      </c>
      <c r="K17">
        <v>1993</v>
      </c>
    </row>
    <row r="18" spans="1:11" x14ac:dyDescent="0.25">
      <c r="A18">
        <v>7454.2959262220002</v>
      </c>
      <c r="B18">
        <v>-12634.351926222</v>
      </c>
      <c r="C18" s="1">
        <v>34424</v>
      </c>
      <c r="D18" t="s">
        <v>11</v>
      </c>
      <c r="E18">
        <v>3523306.5219999999</v>
      </c>
      <c r="F18">
        <v>2.8</v>
      </c>
      <c r="G18">
        <v>6.6</v>
      </c>
      <c r="H18">
        <v>2</v>
      </c>
      <c r="I18">
        <v>5.5</v>
      </c>
      <c r="J18">
        <v>-5180.0559999999996</v>
      </c>
      <c r="K18">
        <v>1994</v>
      </c>
    </row>
    <row r="19" spans="1:11" x14ac:dyDescent="0.25">
      <c r="A19">
        <v>-27407.751727958999</v>
      </c>
      <c r="B19">
        <v>26997.794727959001</v>
      </c>
      <c r="C19" s="1">
        <v>34515</v>
      </c>
      <c r="D19" t="s">
        <v>11</v>
      </c>
      <c r="E19">
        <v>3522896.5649999999</v>
      </c>
      <c r="F19">
        <v>4.3</v>
      </c>
      <c r="G19">
        <v>6.2</v>
      </c>
      <c r="H19">
        <v>2.2999999999999998</v>
      </c>
      <c r="I19">
        <v>6.7</v>
      </c>
      <c r="J19">
        <v>-409.95699999999999</v>
      </c>
      <c r="K19">
        <v>1994</v>
      </c>
    </row>
    <row r="20" spans="1:11" x14ac:dyDescent="0.25">
      <c r="A20">
        <v>49998.833171892999</v>
      </c>
      <c r="B20">
        <v>-31708.852171892999</v>
      </c>
      <c r="C20" s="1">
        <v>34607</v>
      </c>
      <c r="D20" t="s">
        <v>11</v>
      </c>
      <c r="E20">
        <v>3541186.5460000001</v>
      </c>
      <c r="F20">
        <v>2.4</v>
      </c>
      <c r="G20">
        <v>6</v>
      </c>
      <c r="H20">
        <v>3.8</v>
      </c>
      <c r="I20">
        <v>6.9</v>
      </c>
      <c r="J20">
        <v>18289.981</v>
      </c>
      <c r="K20">
        <v>1994</v>
      </c>
    </row>
    <row r="21" spans="1:11" x14ac:dyDescent="0.25">
      <c r="A21">
        <v>133790.75302140001</v>
      </c>
      <c r="B21">
        <v>-63357.828021401001</v>
      </c>
      <c r="C21" s="1">
        <v>34699</v>
      </c>
      <c r="D21" t="s">
        <v>11</v>
      </c>
      <c r="E21">
        <v>3611619.4709999999</v>
      </c>
      <c r="F21">
        <v>5.7</v>
      </c>
      <c r="G21">
        <v>5.6</v>
      </c>
      <c r="H21">
        <v>2.2999999999999998</v>
      </c>
      <c r="I21">
        <v>7.6</v>
      </c>
      <c r="J21">
        <v>70432.925000000003</v>
      </c>
      <c r="K21">
        <v>1994</v>
      </c>
    </row>
    <row r="22" spans="1:11" x14ac:dyDescent="0.25">
      <c r="A22">
        <v>240.743549215</v>
      </c>
      <c r="B22">
        <v>-4733.6535492149997</v>
      </c>
      <c r="C22" s="1">
        <v>34789</v>
      </c>
      <c r="D22" t="s">
        <v>11</v>
      </c>
      <c r="E22">
        <v>3607126.5610000002</v>
      </c>
      <c r="F22">
        <v>3.9</v>
      </c>
      <c r="G22">
        <v>5.5</v>
      </c>
      <c r="H22">
        <v>3</v>
      </c>
      <c r="I22">
        <v>7.4</v>
      </c>
      <c r="J22">
        <v>-4492.91</v>
      </c>
      <c r="K22">
        <v>1995</v>
      </c>
    </row>
    <row r="23" spans="1:11" x14ac:dyDescent="0.25">
      <c r="A23">
        <v>37931.990089573002</v>
      </c>
      <c r="B23">
        <v>6869.7459104259997</v>
      </c>
      <c r="C23" s="1">
        <v>34880</v>
      </c>
      <c r="D23" t="s">
        <v>11</v>
      </c>
      <c r="E23">
        <v>3651928.2969999998</v>
      </c>
      <c r="F23">
        <v>0.9</v>
      </c>
      <c r="G23">
        <v>5.7</v>
      </c>
      <c r="H23">
        <v>3.3</v>
      </c>
      <c r="I23">
        <v>6.4</v>
      </c>
      <c r="J23">
        <v>44801.735999999997</v>
      </c>
      <c r="K23">
        <v>1995</v>
      </c>
    </row>
    <row r="24" spans="1:11" x14ac:dyDescent="0.25">
      <c r="A24">
        <v>30794.576375526001</v>
      </c>
      <c r="B24">
        <v>-8852.9933755260008</v>
      </c>
      <c r="C24" s="1">
        <v>34972</v>
      </c>
      <c r="D24" t="s">
        <v>11</v>
      </c>
      <c r="E24">
        <v>3673869.88</v>
      </c>
      <c r="F24">
        <v>3.6</v>
      </c>
      <c r="G24">
        <v>5.7</v>
      </c>
      <c r="H24">
        <v>2</v>
      </c>
      <c r="I24">
        <v>6.1</v>
      </c>
      <c r="J24">
        <v>21941.582999999999</v>
      </c>
      <c r="K24">
        <v>1995</v>
      </c>
    </row>
    <row r="25" spans="1:11" x14ac:dyDescent="0.25">
      <c r="A25">
        <v>55571.334163141997</v>
      </c>
      <c r="B25">
        <v>40041.281836857997</v>
      </c>
      <c r="C25" s="1">
        <v>35064</v>
      </c>
      <c r="D25" t="s">
        <v>11</v>
      </c>
      <c r="E25">
        <v>3769482.4959999998</v>
      </c>
      <c r="F25">
        <v>2.2999999999999998</v>
      </c>
      <c r="G25">
        <v>5.6</v>
      </c>
      <c r="H25">
        <v>2.2000000000000002</v>
      </c>
      <c r="I25">
        <v>5.7</v>
      </c>
      <c r="J25">
        <v>95612.615999999995</v>
      </c>
      <c r="K25">
        <v>1995</v>
      </c>
    </row>
    <row r="26" spans="1:11" x14ac:dyDescent="0.25">
      <c r="A26">
        <v>-26370.273269355999</v>
      </c>
      <c r="B26">
        <v>17409.414269355999</v>
      </c>
      <c r="C26" s="1">
        <v>35155</v>
      </c>
      <c r="D26" t="s">
        <v>11</v>
      </c>
      <c r="E26">
        <v>3760521.6370000001</v>
      </c>
      <c r="F26">
        <v>3.9</v>
      </c>
      <c r="G26">
        <v>5.5</v>
      </c>
      <c r="H26">
        <v>3.6</v>
      </c>
      <c r="I26">
        <v>5.6</v>
      </c>
      <c r="J26">
        <v>-8960.8590000000004</v>
      </c>
      <c r="K26">
        <v>1996</v>
      </c>
    </row>
    <row r="27" spans="1:11" x14ac:dyDescent="0.25">
      <c r="A27">
        <v>3457.8651520349999</v>
      </c>
      <c r="B27">
        <v>25117.138847964001</v>
      </c>
      <c r="C27" s="1">
        <v>35246</v>
      </c>
      <c r="D27" t="s">
        <v>11</v>
      </c>
      <c r="E27">
        <v>3789096.6409999998</v>
      </c>
      <c r="F27">
        <v>3.9</v>
      </c>
      <c r="G27">
        <v>5.5</v>
      </c>
      <c r="H27">
        <v>3.5</v>
      </c>
      <c r="I27">
        <v>6.5</v>
      </c>
      <c r="J27">
        <v>28575.004000000001</v>
      </c>
      <c r="K27">
        <v>1996</v>
      </c>
    </row>
    <row r="28" spans="1:11" x14ac:dyDescent="0.25">
      <c r="A28">
        <v>71479.990538257</v>
      </c>
      <c r="B28">
        <v>-34367.282538257001</v>
      </c>
      <c r="C28" s="1">
        <v>35338</v>
      </c>
      <c r="D28" t="s">
        <v>11</v>
      </c>
      <c r="E28">
        <v>3826209.3489999999</v>
      </c>
      <c r="F28">
        <v>3.2</v>
      </c>
      <c r="G28">
        <v>5.3</v>
      </c>
      <c r="H28">
        <v>2.2999999999999998</v>
      </c>
      <c r="I28">
        <v>6.5</v>
      </c>
      <c r="J28">
        <v>37112.707999999999</v>
      </c>
      <c r="K28">
        <v>1996</v>
      </c>
    </row>
    <row r="29" spans="1:11" x14ac:dyDescent="0.25">
      <c r="A29">
        <v>98148.952690598002</v>
      </c>
      <c r="B29">
        <v>703.11830940200002</v>
      </c>
      <c r="C29" s="1">
        <v>35430</v>
      </c>
      <c r="D29" t="s">
        <v>11</v>
      </c>
      <c r="E29">
        <v>3925061.42</v>
      </c>
      <c r="F29">
        <v>2.1</v>
      </c>
      <c r="G29">
        <v>5.3</v>
      </c>
      <c r="H29">
        <v>3.5</v>
      </c>
      <c r="I29">
        <v>6.1</v>
      </c>
      <c r="J29">
        <v>98852.070999999996</v>
      </c>
      <c r="K29">
        <v>1996</v>
      </c>
    </row>
    <row r="30" spans="1:11" x14ac:dyDescent="0.25">
      <c r="A30">
        <v>32570.747903747</v>
      </c>
      <c r="B30">
        <v>-37121.779903747003</v>
      </c>
      <c r="C30" s="1">
        <v>35520</v>
      </c>
      <c r="D30" t="s">
        <v>11</v>
      </c>
      <c r="E30">
        <v>3920510.3879999998</v>
      </c>
      <c r="F30">
        <v>4.0999999999999996</v>
      </c>
      <c r="G30">
        <v>5.2</v>
      </c>
      <c r="H30">
        <v>2.5</v>
      </c>
      <c r="I30">
        <v>6.4</v>
      </c>
      <c r="J30">
        <v>-4551.0320000000002</v>
      </c>
      <c r="K30">
        <v>1997</v>
      </c>
    </row>
    <row r="31" spans="1:11" x14ac:dyDescent="0.25">
      <c r="A31">
        <v>14227.989074683001</v>
      </c>
      <c r="B31">
        <v>63749.298925317002</v>
      </c>
      <c r="C31" s="1">
        <v>35611</v>
      </c>
      <c r="D31" t="s">
        <v>11</v>
      </c>
      <c r="E31">
        <v>3998487.676</v>
      </c>
      <c r="F31">
        <v>3.5</v>
      </c>
      <c r="G31">
        <v>5</v>
      </c>
      <c r="H31">
        <v>0.9</v>
      </c>
      <c r="I31">
        <v>6.6</v>
      </c>
      <c r="J31">
        <v>77977.288</v>
      </c>
      <c r="K31">
        <v>1997</v>
      </c>
    </row>
    <row r="32" spans="1:11" x14ac:dyDescent="0.25">
      <c r="A32">
        <v>47928.802235470997</v>
      </c>
      <c r="B32">
        <v>-35056.112235471002</v>
      </c>
      <c r="C32" s="1">
        <v>35703</v>
      </c>
      <c r="D32" t="s">
        <v>11</v>
      </c>
      <c r="E32">
        <v>4011360.3659999999</v>
      </c>
      <c r="F32">
        <v>4.9000000000000004</v>
      </c>
      <c r="G32">
        <v>4.9000000000000004</v>
      </c>
      <c r="H32">
        <v>2</v>
      </c>
      <c r="I32">
        <v>6.1</v>
      </c>
      <c r="J32">
        <v>12872.69</v>
      </c>
      <c r="K32">
        <v>1997</v>
      </c>
    </row>
    <row r="33" spans="1:11" x14ac:dyDescent="0.25">
      <c r="A33">
        <v>97524.503350387997</v>
      </c>
      <c r="B33">
        <v>16914.873649612</v>
      </c>
      <c r="C33" s="1">
        <v>35795</v>
      </c>
      <c r="D33" t="s">
        <v>11</v>
      </c>
      <c r="E33">
        <v>4125799.7429999998</v>
      </c>
      <c r="F33">
        <v>5.9</v>
      </c>
      <c r="G33">
        <v>4.7</v>
      </c>
      <c r="H33">
        <v>2.2000000000000002</v>
      </c>
      <c r="I33">
        <v>5.9</v>
      </c>
      <c r="J33">
        <v>114439.37699999999</v>
      </c>
      <c r="K33">
        <v>1997</v>
      </c>
    </row>
    <row r="34" spans="1:11" x14ac:dyDescent="0.25">
      <c r="A34">
        <v>16674.117730172002</v>
      </c>
      <c r="B34">
        <v>32920.650269828002</v>
      </c>
      <c r="C34" s="1">
        <v>35885</v>
      </c>
      <c r="D34" t="s">
        <v>11</v>
      </c>
      <c r="E34">
        <v>4175394.5109999999</v>
      </c>
      <c r="F34">
        <v>8.8000000000000007</v>
      </c>
      <c r="G34">
        <v>4.5999999999999996</v>
      </c>
      <c r="H34">
        <v>0.8</v>
      </c>
      <c r="I34">
        <v>5.6</v>
      </c>
      <c r="J34">
        <v>49594.767999999996</v>
      </c>
      <c r="K34">
        <v>1998</v>
      </c>
    </row>
    <row r="35" spans="1:11" x14ac:dyDescent="0.25">
      <c r="A35">
        <v>7879.2770537930001</v>
      </c>
      <c r="B35">
        <v>26079.965946207001</v>
      </c>
      <c r="C35" s="1">
        <v>35976</v>
      </c>
      <c r="D35" t="s">
        <v>11</v>
      </c>
      <c r="E35">
        <v>4209353.7539999997</v>
      </c>
      <c r="F35">
        <v>5.7</v>
      </c>
      <c r="G35">
        <v>4.4000000000000004</v>
      </c>
      <c r="H35">
        <v>1.3</v>
      </c>
      <c r="I35">
        <v>5.6</v>
      </c>
      <c r="J35">
        <v>33959.243000000002</v>
      </c>
      <c r="K35">
        <v>1998</v>
      </c>
    </row>
    <row r="36" spans="1:11" x14ac:dyDescent="0.25">
      <c r="A36">
        <v>42802.897569831002</v>
      </c>
      <c r="B36">
        <v>-48912.735569830002</v>
      </c>
      <c r="C36" s="1">
        <v>36068</v>
      </c>
      <c r="D36" t="s">
        <v>11</v>
      </c>
      <c r="E36">
        <v>4203243.9160000011</v>
      </c>
      <c r="F36">
        <v>4.0999999999999996</v>
      </c>
      <c r="G36">
        <v>4.5</v>
      </c>
      <c r="H36">
        <v>2.1</v>
      </c>
      <c r="I36">
        <v>5.2</v>
      </c>
      <c r="J36">
        <v>-6109.8379999999997</v>
      </c>
      <c r="K36">
        <v>1998</v>
      </c>
    </row>
    <row r="37" spans="1:11" x14ac:dyDescent="0.25">
      <c r="A37">
        <v>112196.842510615</v>
      </c>
      <c r="B37">
        <v>70819.315489383996</v>
      </c>
      <c r="C37" s="1">
        <v>36160</v>
      </c>
      <c r="D37" t="s">
        <v>11</v>
      </c>
      <c r="E37">
        <v>4386260.074</v>
      </c>
      <c r="F37">
        <v>3.3</v>
      </c>
      <c r="G37">
        <v>4.4000000000000004</v>
      </c>
      <c r="H37">
        <v>1.9</v>
      </c>
      <c r="I37">
        <v>4.5999999999999996</v>
      </c>
      <c r="J37">
        <v>183016.158</v>
      </c>
      <c r="K37">
        <v>1998</v>
      </c>
    </row>
    <row r="38" spans="1:11" x14ac:dyDescent="0.25">
      <c r="A38">
        <v>55385.800716113998</v>
      </c>
      <c r="B38">
        <v>-105152.683716115</v>
      </c>
      <c r="C38" s="1">
        <v>36250</v>
      </c>
      <c r="D38" t="s">
        <v>11</v>
      </c>
      <c r="E38">
        <v>4336493.1909999996</v>
      </c>
      <c r="F38">
        <v>3.6</v>
      </c>
      <c r="G38">
        <v>4.3</v>
      </c>
      <c r="H38">
        <v>1.5</v>
      </c>
      <c r="I38">
        <v>5</v>
      </c>
      <c r="J38">
        <v>-49766.883000000002</v>
      </c>
      <c r="K38">
        <v>1999</v>
      </c>
    </row>
    <row r="39" spans="1:11" x14ac:dyDescent="0.25">
      <c r="A39">
        <v>25500.962343501</v>
      </c>
      <c r="B39">
        <v>18001.870656498999</v>
      </c>
      <c r="C39" s="1">
        <v>36341</v>
      </c>
      <c r="D39" t="s">
        <v>11</v>
      </c>
      <c r="E39">
        <v>4379996.0240000011</v>
      </c>
      <c r="F39">
        <v>1</v>
      </c>
      <c r="G39">
        <v>4.3</v>
      </c>
      <c r="H39">
        <v>3</v>
      </c>
      <c r="I39">
        <v>5.5</v>
      </c>
      <c r="J39">
        <v>43502.833000001003</v>
      </c>
      <c r="K39">
        <v>1999</v>
      </c>
    </row>
    <row r="40" spans="1:11" x14ac:dyDescent="0.25">
      <c r="A40">
        <v>84431.915113216994</v>
      </c>
      <c r="B40">
        <v>-59184.108113217</v>
      </c>
      <c r="C40" s="1">
        <v>36433</v>
      </c>
      <c r="D40" t="s">
        <v>11</v>
      </c>
      <c r="E40">
        <v>4405243.8310000012</v>
      </c>
      <c r="F40">
        <v>2.7</v>
      </c>
      <c r="G40">
        <v>4.2</v>
      </c>
      <c r="H40">
        <v>3</v>
      </c>
      <c r="I40">
        <v>5.9</v>
      </c>
      <c r="J40">
        <v>25247.807000000001</v>
      </c>
      <c r="K40">
        <v>1999</v>
      </c>
    </row>
    <row r="41" spans="1:11" x14ac:dyDescent="0.25">
      <c r="A41">
        <v>152748.47864851501</v>
      </c>
      <c r="B41">
        <v>-19953.379648515001</v>
      </c>
      <c r="C41" s="1">
        <v>36525</v>
      </c>
      <c r="D41" t="s">
        <v>11</v>
      </c>
      <c r="E41">
        <v>4538038.93</v>
      </c>
      <c r="F41">
        <v>6</v>
      </c>
      <c r="G41">
        <v>4.0999999999999996</v>
      </c>
      <c r="H41">
        <v>3</v>
      </c>
      <c r="I41">
        <v>6.1</v>
      </c>
      <c r="J41">
        <v>132795.098999999</v>
      </c>
      <c r="K41">
        <v>1999</v>
      </c>
    </row>
    <row r="42" spans="1:11" x14ac:dyDescent="0.25">
      <c r="A42">
        <v>48296.041689275997</v>
      </c>
      <c r="B42">
        <v>3886.0483107240002</v>
      </c>
      <c r="C42" s="1">
        <v>36616</v>
      </c>
      <c r="D42" t="s">
        <v>11</v>
      </c>
      <c r="E42">
        <v>4590221.0199999996</v>
      </c>
      <c r="F42">
        <v>8.1</v>
      </c>
      <c r="G42">
        <v>4</v>
      </c>
      <c r="H42">
        <v>4</v>
      </c>
      <c r="I42">
        <v>6.6</v>
      </c>
      <c r="J42">
        <v>52182.09</v>
      </c>
      <c r="K42">
        <v>2000</v>
      </c>
    </row>
    <row r="43" spans="1:11" x14ac:dyDescent="0.25">
      <c r="A43">
        <v>61812.531196937998</v>
      </c>
      <c r="B43">
        <v>37826.057803062002</v>
      </c>
      <c r="C43" s="1">
        <v>36707</v>
      </c>
      <c r="D43" t="s">
        <v>11</v>
      </c>
      <c r="E43">
        <v>4689859.6090000011</v>
      </c>
      <c r="F43">
        <v>4.2</v>
      </c>
      <c r="G43">
        <v>3.9</v>
      </c>
      <c r="H43">
        <v>3.2</v>
      </c>
      <c r="I43">
        <v>6.5</v>
      </c>
      <c r="J43">
        <v>99638.589000000997</v>
      </c>
      <c r="K43">
        <v>2000</v>
      </c>
    </row>
    <row r="44" spans="1:11" x14ac:dyDescent="0.25">
      <c r="A44">
        <v>78583.733761929994</v>
      </c>
      <c r="B44">
        <v>-19310.254761929998</v>
      </c>
      <c r="C44" s="1">
        <v>36799</v>
      </c>
      <c r="D44" t="s">
        <v>11</v>
      </c>
      <c r="E44">
        <v>4749133.0880000014</v>
      </c>
      <c r="F44">
        <v>4.8</v>
      </c>
      <c r="G44">
        <v>4</v>
      </c>
      <c r="H44">
        <v>3.7</v>
      </c>
      <c r="I44">
        <v>6.1</v>
      </c>
      <c r="J44">
        <v>59273.478999999999</v>
      </c>
      <c r="K44">
        <v>2000</v>
      </c>
    </row>
    <row r="45" spans="1:11" x14ac:dyDescent="0.25">
      <c r="A45">
        <v>160123.084551315</v>
      </c>
      <c r="B45">
        <v>5504.2834486849997</v>
      </c>
      <c r="C45" s="1">
        <v>36891</v>
      </c>
      <c r="D45" t="s">
        <v>11</v>
      </c>
      <c r="E45">
        <v>4914760.4560000012</v>
      </c>
      <c r="F45">
        <v>1.4</v>
      </c>
      <c r="G45">
        <v>3.9</v>
      </c>
      <c r="H45">
        <v>2.9</v>
      </c>
      <c r="I45">
        <v>5.6</v>
      </c>
      <c r="J45">
        <v>165627.36799999999</v>
      </c>
      <c r="K45">
        <v>2000</v>
      </c>
    </row>
    <row r="46" spans="1:11" x14ac:dyDescent="0.25">
      <c r="A46">
        <v>7546.6305842940001</v>
      </c>
      <c r="B46">
        <v>26113.172415705001</v>
      </c>
      <c r="C46" s="1">
        <v>36981</v>
      </c>
      <c r="D46" t="s">
        <v>11</v>
      </c>
      <c r="E46">
        <v>4948420.2589999996</v>
      </c>
      <c r="F46">
        <v>3.5</v>
      </c>
      <c r="G46">
        <v>4.2</v>
      </c>
      <c r="H46">
        <v>3.9</v>
      </c>
      <c r="I46">
        <v>4.9000000000000004</v>
      </c>
      <c r="J46">
        <v>33659.802999999003</v>
      </c>
      <c r="K46">
        <v>2001</v>
      </c>
    </row>
    <row r="47" spans="1:11" x14ac:dyDescent="0.25">
      <c r="A47">
        <v>95801.128658217</v>
      </c>
      <c r="B47">
        <v>-23858.690658217001</v>
      </c>
      <c r="C47" s="1">
        <v>37072</v>
      </c>
      <c r="D47" t="s">
        <v>11</v>
      </c>
      <c r="E47">
        <v>5020362.6969999997</v>
      </c>
      <c r="F47">
        <v>-0.3</v>
      </c>
      <c r="G47">
        <v>4.4000000000000004</v>
      </c>
      <c r="H47">
        <v>2.8</v>
      </c>
      <c r="I47">
        <v>4.9000000000000004</v>
      </c>
      <c r="J47">
        <v>71942.437999999995</v>
      </c>
      <c r="K47">
        <v>2001</v>
      </c>
    </row>
    <row r="48" spans="1:11" x14ac:dyDescent="0.25">
      <c r="A48">
        <v>62468.817816208997</v>
      </c>
      <c r="B48">
        <v>377.73818379099998</v>
      </c>
      <c r="C48" s="1">
        <v>37164</v>
      </c>
      <c r="D48" t="s">
        <v>11</v>
      </c>
      <c r="E48">
        <v>5083209.2529999996</v>
      </c>
      <c r="F48">
        <v>9.8000000000000007</v>
      </c>
      <c r="G48">
        <v>4.8</v>
      </c>
      <c r="H48">
        <v>1.1000000000000001</v>
      </c>
      <c r="I48">
        <v>4.5999999999999996</v>
      </c>
      <c r="J48">
        <v>62846.555999999997</v>
      </c>
      <c r="K48">
        <v>2001</v>
      </c>
    </row>
    <row r="49" spans="1:11" x14ac:dyDescent="0.25">
      <c r="A49">
        <v>147376.728885577</v>
      </c>
      <c r="B49">
        <v>-41158.475885576001</v>
      </c>
      <c r="C49" s="1">
        <v>37256</v>
      </c>
      <c r="D49" t="s">
        <v>11</v>
      </c>
      <c r="E49">
        <v>5189427.5060000001</v>
      </c>
      <c r="F49">
        <v>-4.9000000000000004</v>
      </c>
      <c r="G49">
        <v>5.5</v>
      </c>
      <c r="H49">
        <v>-0.3</v>
      </c>
      <c r="I49">
        <v>4.2</v>
      </c>
      <c r="J49">
        <v>106218.253</v>
      </c>
      <c r="K49">
        <v>2001</v>
      </c>
    </row>
    <row r="50" spans="1:11" x14ac:dyDescent="0.25">
      <c r="A50">
        <v>-5112.2172536159997</v>
      </c>
      <c r="B50">
        <v>-12069.481746384001</v>
      </c>
      <c r="C50" s="1">
        <v>37346</v>
      </c>
      <c r="D50" t="s">
        <v>11</v>
      </c>
      <c r="E50">
        <v>5172245.807</v>
      </c>
      <c r="F50">
        <v>10.1</v>
      </c>
      <c r="G50">
        <v>5.7</v>
      </c>
      <c r="H50">
        <v>1.3</v>
      </c>
      <c r="I50">
        <v>4.5</v>
      </c>
      <c r="J50">
        <v>-17181.699000000001</v>
      </c>
      <c r="K50">
        <v>2002</v>
      </c>
    </row>
    <row r="51" spans="1:11" x14ac:dyDescent="0.25">
      <c r="A51">
        <v>95714.307062081003</v>
      </c>
      <c r="B51">
        <v>-13763.488062081</v>
      </c>
      <c r="C51" s="1">
        <v>37437</v>
      </c>
      <c r="D51" t="s">
        <v>11</v>
      </c>
      <c r="E51">
        <v>5254196.6260000011</v>
      </c>
      <c r="F51">
        <v>2</v>
      </c>
      <c r="G51">
        <v>5.8</v>
      </c>
      <c r="H51">
        <v>3.2</v>
      </c>
      <c r="I51">
        <v>4.5</v>
      </c>
      <c r="J51">
        <v>81950.819000000003</v>
      </c>
      <c r="K51">
        <v>2002</v>
      </c>
    </row>
    <row r="52" spans="1:11" x14ac:dyDescent="0.25">
      <c r="A52">
        <v>97770.974065828996</v>
      </c>
      <c r="B52">
        <v>40014.028934171001</v>
      </c>
      <c r="C52" s="1">
        <v>37529</v>
      </c>
      <c r="D52" t="s">
        <v>11</v>
      </c>
      <c r="E52">
        <v>5391981.6289999997</v>
      </c>
      <c r="F52">
        <v>-0.5</v>
      </c>
      <c r="G52">
        <v>5.7</v>
      </c>
      <c r="H52">
        <v>2.2000000000000002</v>
      </c>
      <c r="I52">
        <v>3.4</v>
      </c>
      <c r="J52">
        <v>137785.003</v>
      </c>
      <c r="K52">
        <v>2002</v>
      </c>
    </row>
    <row r="53" spans="1:11" x14ac:dyDescent="0.25">
      <c r="A53">
        <v>169386.69718245801</v>
      </c>
      <c r="B53">
        <v>7132.7758175420004</v>
      </c>
      <c r="C53" s="1">
        <v>37621</v>
      </c>
      <c r="D53" t="s">
        <v>11</v>
      </c>
      <c r="E53">
        <v>5568501.102</v>
      </c>
      <c r="F53">
        <v>1.9</v>
      </c>
      <c r="G53">
        <v>5.9</v>
      </c>
      <c r="H53">
        <v>2.4</v>
      </c>
      <c r="I53">
        <v>3.1</v>
      </c>
      <c r="J53">
        <v>176519.473</v>
      </c>
      <c r="K53">
        <v>2002</v>
      </c>
    </row>
    <row r="54" spans="1:11" x14ac:dyDescent="0.25">
      <c r="A54">
        <v>33021.130199243999</v>
      </c>
      <c r="B54">
        <v>77136.213800757003</v>
      </c>
      <c r="C54" s="1">
        <v>37711</v>
      </c>
      <c r="D54" t="s">
        <v>11</v>
      </c>
      <c r="E54">
        <v>5678658.4460000014</v>
      </c>
      <c r="F54">
        <v>1.1000000000000001</v>
      </c>
      <c r="G54">
        <v>5.9</v>
      </c>
      <c r="H54">
        <v>4.2</v>
      </c>
      <c r="I54">
        <v>2.9</v>
      </c>
      <c r="J54">
        <v>110157.344000001</v>
      </c>
      <c r="K54">
        <v>2003</v>
      </c>
    </row>
    <row r="55" spans="1:11" x14ac:dyDescent="0.25">
      <c r="A55">
        <v>99347.824659350998</v>
      </c>
      <c r="B55">
        <v>71887.346340648</v>
      </c>
      <c r="C55" s="1">
        <v>37802</v>
      </c>
      <c r="D55" t="s">
        <v>11</v>
      </c>
      <c r="E55">
        <v>5849893.6169999996</v>
      </c>
      <c r="F55">
        <v>5.9</v>
      </c>
      <c r="G55">
        <v>6.1</v>
      </c>
      <c r="H55">
        <v>-0.7</v>
      </c>
      <c r="I55">
        <v>2.6</v>
      </c>
      <c r="J55">
        <v>171235.17099999901</v>
      </c>
      <c r="K55">
        <v>2003</v>
      </c>
    </row>
    <row r="56" spans="1:11" x14ac:dyDescent="0.25">
      <c r="A56">
        <v>26295.753385778</v>
      </c>
      <c r="B56">
        <v>-19621.976385777001</v>
      </c>
      <c r="C56" s="1">
        <v>37894</v>
      </c>
      <c r="D56" t="s">
        <v>11</v>
      </c>
      <c r="E56">
        <v>5856567.3940000013</v>
      </c>
      <c r="F56">
        <v>6.7</v>
      </c>
      <c r="G56">
        <v>6.1</v>
      </c>
      <c r="H56">
        <v>3</v>
      </c>
      <c r="I56">
        <v>3.1</v>
      </c>
      <c r="J56">
        <v>6673.7770000009996</v>
      </c>
      <c r="K56">
        <v>2003</v>
      </c>
    </row>
    <row r="57" spans="1:11" x14ac:dyDescent="0.25">
      <c r="A57">
        <v>148441.34124229901</v>
      </c>
      <c r="B57">
        <v>-44662.841242299</v>
      </c>
      <c r="C57" s="1">
        <v>37986</v>
      </c>
      <c r="D57" t="s">
        <v>11</v>
      </c>
      <c r="E57">
        <v>5960345.8940000013</v>
      </c>
      <c r="F57">
        <v>1.6</v>
      </c>
      <c r="G57">
        <v>5.8</v>
      </c>
      <c r="H57">
        <v>1.5</v>
      </c>
      <c r="I57">
        <v>3.2</v>
      </c>
      <c r="J57">
        <v>103778.5</v>
      </c>
      <c r="K57">
        <v>2003</v>
      </c>
    </row>
    <row r="58" spans="1:11" x14ac:dyDescent="0.25">
      <c r="A58">
        <v>38960.661363683001</v>
      </c>
      <c r="B58">
        <v>134251.23963631599</v>
      </c>
      <c r="C58" s="1">
        <v>38077</v>
      </c>
      <c r="D58" t="s">
        <v>11</v>
      </c>
      <c r="E58">
        <v>6133557.7949999999</v>
      </c>
      <c r="F58">
        <v>2.9</v>
      </c>
      <c r="G58">
        <v>5.7</v>
      </c>
      <c r="H58">
        <v>3.4</v>
      </c>
      <c r="I58">
        <v>3</v>
      </c>
      <c r="J58">
        <v>173211.90100000001</v>
      </c>
      <c r="K58">
        <v>2004</v>
      </c>
    </row>
    <row r="59" spans="1:11" x14ac:dyDescent="0.25">
      <c r="A59">
        <v>129740.215442781</v>
      </c>
      <c r="B59">
        <v>26857.824557218999</v>
      </c>
      <c r="C59" s="1">
        <v>38168</v>
      </c>
      <c r="D59" t="s">
        <v>11</v>
      </c>
      <c r="E59">
        <v>6290155.835</v>
      </c>
      <c r="F59">
        <v>4</v>
      </c>
      <c r="G59">
        <v>5.6</v>
      </c>
      <c r="H59">
        <v>3.2</v>
      </c>
      <c r="I59">
        <v>3.7</v>
      </c>
      <c r="J59">
        <v>156598.04</v>
      </c>
      <c r="K59">
        <v>2004</v>
      </c>
    </row>
    <row r="60" spans="1:11" x14ac:dyDescent="0.25">
      <c r="A60">
        <v>81254.576059754007</v>
      </c>
      <c r="B60">
        <v>12282.778940247001</v>
      </c>
      <c r="C60" s="1">
        <v>38260</v>
      </c>
      <c r="D60" t="s">
        <v>11</v>
      </c>
      <c r="E60">
        <v>6383693.1900000013</v>
      </c>
      <c r="F60">
        <v>2.1</v>
      </c>
      <c r="G60">
        <v>5.4</v>
      </c>
      <c r="H60">
        <v>2.6</v>
      </c>
      <c r="I60">
        <v>3.5</v>
      </c>
      <c r="J60">
        <v>93537.354999999996</v>
      </c>
      <c r="K60">
        <v>2004</v>
      </c>
    </row>
    <row r="61" spans="1:11" x14ac:dyDescent="0.25">
      <c r="A61">
        <v>180268.55564640099</v>
      </c>
      <c r="B61">
        <v>20600.447353598</v>
      </c>
      <c r="C61" s="1">
        <v>38352</v>
      </c>
      <c r="D61" t="s">
        <v>11</v>
      </c>
      <c r="E61">
        <v>6584562.193</v>
      </c>
      <c r="F61">
        <v>5.0999999999999996</v>
      </c>
      <c r="G61">
        <v>5.4</v>
      </c>
      <c r="H61">
        <v>4.4000000000000004</v>
      </c>
      <c r="I61">
        <v>3.5</v>
      </c>
      <c r="J61">
        <v>200869.003</v>
      </c>
      <c r="K61">
        <v>2004</v>
      </c>
    </row>
    <row r="62" spans="1:11" x14ac:dyDescent="0.25">
      <c r="A62">
        <v>96295.562118022994</v>
      </c>
      <c r="B62">
        <v>27991.261881977</v>
      </c>
      <c r="C62" s="1">
        <v>38442</v>
      </c>
      <c r="D62" t="s">
        <v>11</v>
      </c>
      <c r="E62">
        <v>6708849.017</v>
      </c>
      <c r="F62">
        <v>-3.8</v>
      </c>
      <c r="G62">
        <v>5.3</v>
      </c>
      <c r="H62">
        <v>2</v>
      </c>
      <c r="I62">
        <v>3.9</v>
      </c>
      <c r="J62">
        <v>124286.82399999999</v>
      </c>
      <c r="K62">
        <v>2005</v>
      </c>
    </row>
    <row r="63" spans="1:11" x14ac:dyDescent="0.25">
      <c r="A63">
        <v>64344.967303329999</v>
      </c>
      <c r="B63">
        <v>47859.266696669998</v>
      </c>
      <c r="C63" s="1">
        <v>38533</v>
      </c>
      <c r="D63" t="s">
        <v>11</v>
      </c>
      <c r="E63">
        <v>6821053.2510000011</v>
      </c>
      <c r="F63">
        <v>3.2</v>
      </c>
      <c r="G63">
        <v>5.0999999999999996</v>
      </c>
      <c r="H63">
        <v>2.7</v>
      </c>
      <c r="I63">
        <v>3.9</v>
      </c>
      <c r="J63">
        <v>112204.234</v>
      </c>
      <c r="K63">
        <v>2005</v>
      </c>
    </row>
    <row r="64" spans="1:11" x14ac:dyDescent="0.25">
      <c r="A64">
        <v>156091.163276443</v>
      </c>
      <c r="B64">
        <v>-8092.1142764440001</v>
      </c>
      <c r="C64" s="1">
        <v>38625</v>
      </c>
      <c r="D64" t="s">
        <v>11</v>
      </c>
      <c r="E64">
        <v>6969052.2999999998</v>
      </c>
      <c r="F64">
        <v>2.1</v>
      </c>
      <c r="G64">
        <v>5</v>
      </c>
      <c r="H64">
        <v>6.2</v>
      </c>
      <c r="I64">
        <v>4</v>
      </c>
      <c r="J64">
        <v>147999.049</v>
      </c>
      <c r="K64">
        <v>2005</v>
      </c>
    </row>
    <row r="65" spans="1:11" x14ac:dyDescent="0.25">
      <c r="A65">
        <v>170523.83723044299</v>
      </c>
      <c r="B65">
        <v>1733.4217695580001</v>
      </c>
      <c r="C65" s="1">
        <v>38717</v>
      </c>
      <c r="D65" t="s">
        <v>11</v>
      </c>
      <c r="E65">
        <v>7141309.5590000013</v>
      </c>
      <c r="F65">
        <v>3.4</v>
      </c>
      <c r="G65">
        <v>5</v>
      </c>
      <c r="H65">
        <v>3.8</v>
      </c>
      <c r="I65">
        <v>4.4000000000000004</v>
      </c>
      <c r="J65">
        <v>172257.25900000101</v>
      </c>
      <c r="K65">
        <v>2005</v>
      </c>
    </row>
    <row r="66" spans="1:11" x14ac:dyDescent="0.25">
      <c r="A66">
        <v>119429.015297504</v>
      </c>
      <c r="B66">
        <v>58013.717702495996</v>
      </c>
      <c r="C66" s="1">
        <v>38807</v>
      </c>
      <c r="D66" t="s">
        <v>11</v>
      </c>
      <c r="E66">
        <v>7318752.2920000013</v>
      </c>
      <c r="F66">
        <v>9.5</v>
      </c>
      <c r="G66">
        <v>4.7</v>
      </c>
      <c r="H66">
        <v>2.1</v>
      </c>
      <c r="I66">
        <v>4.5999999999999996</v>
      </c>
      <c r="J66">
        <v>177442.73300000001</v>
      </c>
      <c r="K66">
        <v>2006</v>
      </c>
    </row>
    <row r="67" spans="1:11" x14ac:dyDescent="0.25">
      <c r="A67">
        <v>118526.966986228</v>
      </c>
      <c r="B67">
        <v>67510.143013772002</v>
      </c>
      <c r="C67" s="1">
        <v>38898</v>
      </c>
      <c r="D67" t="s">
        <v>11</v>
      </c>
      <c r="E67">
        <v>7504789.4019999998</v>
      </c>
      <c r="F67">
        <v>0.6</v>
      </c>
      <c r="G67">
        <v>4.5999999999999996</v>
      </c>
      <c r="H67">
        <v>3.7</v>
      </c>
      <c r="I67">
        <v>5</v>
      </c>
      <c r="J67">
        <v>186037.109999999</v>
      </c>
      <c r="K67">
        <v>2006</v>
      </c>
    </row>
    <row r="68" spans="1:11" x14ac:dyDescent="0.25">
      <c r="A68">
        <v>100044.193288183</v>
      </c>
      <c r="B68">
        <v>-26861.029288182999</v>
      </c>
      <c r="C68" s="1">
        <v>38990</v>
      </c>
      <c r="D68" t="s">
        <v>11</v>
      </c>
      <c r="E68">
        <v>7577972.5659999996</v>
      </c>
      <c r="F68">
        <v>1.2</v>
      </c>
      <c r="G68">
        <v>4.5999999999999996</v>
      </c>
      <c r="H68">
        <v>3.8</v>
      </c>
      <c r="I68">
        <v>4.8</v>
      </c>
      <c r="J68">
        <v>73183.164000000004</v>
      </c>
      <c r="K68">
        <v>2006</v>
      </c>
    </row>
    <row r="69" spans="1:11" x14ac:dyDescent="0.25">
      <c r="A69">
        <v>276332.85661370202</v>
      </c>
      <c r="B69">
        <v>-29094.537613701999</v>
      </c>
      <c r="C69" s="1">
        <v>39082</v>
      </c>
      <c r="D69" t="s">
        <v>11</v>
      </c>
      <c r="E69">
        <v>7825210.8849999998</v>
      </c>
      <c r="F69">
        <v>5.3</v>
      </c>
      <c r="G69">
        <v>4.4000000000000004</v>
      </c>
      <c r="H69">
        <v>-1.6</v>
      </c>
      <c r="I69">
        <v>4.5999999999999996</v>
      </c>
      <c r="J69">
        <v>247238.31899999999</v>
      </c>
      <c r="K69">
        <v>2006</v>
      </c>
    </row>
    <row r="70" spans="1:11" x14ac:dyDescent="0.25">
      <c r="A70">
        <v>73891.862056804996</v>
      </c>
      <c r="B70">
        <v>-3735.4900568050002</v>
      </c>
      <c r="C70" s="1">
        <v>39172</v>
      </c>
      <c r="D70" t="s">
        <v>11</v>
      </c>
      <c r="E70">
        <v>7895367.2570000011</v>
      </c>
      <c r="F70">
        <v>2.6</v>
      </c>
      <c r="G70">
        <v>4.5</v>
      </c>
      <c r="H70">
        <v>4</v>
      </c>
      <c r="I70">
        <v>4.5999999999999996</v>
      </c>
      <c r="J70">
        <v>70156.372000000003</v>
      </c>
      <c r="K70">
        <v>2007</v>
      </c>
    </row>
    <row r="71" spans="1:11" x14ac:dyDescent="0.25">
      <c r="A71">
        <v>112836.592051827</v>
      </c>
      <c r="B71">
        <v>27390.693948173001</v>
      </c>
      <c r="C71" s="1">
        <v>39263</v>
      </c>
      <c r="D71" t="s">
        <v>11</v>
      </c>
      <c r="E71">
        <v>8035594.5429999996</v>
      </c>
      <c r="F71">
        <v>0.8</v>
      </c>
      <c r="G71">
        <v>4.5</v>
      </c>
      <c r="H71">
        <v>4.5999999999999996</v>
      </c>
      <c r="I71">
        <v>4.7</v>
      </c>
      <c r="J71">
        <v>140227.285999999</v>
      </c>
      <c r="K71">
        <v>2007</v>
      </c>
    </row>
    <row r="72" spans="1:11" x14ac:dyDescent="0.25">
      <c r="A72">
        <v>69694.067743702006</v>
      </c>
      <c r="B72">
        <v>74937.202256297998</v>
      </c>
      <c r="C72" s="1">
        <v>39355</v>
      </c>
      <c r="D72" t="s">
        <v>11</v>
      </c>
      <c r="E72">
        <v>8180225.813000001</v>
      </c>
      <c r="F72">
        <v>1.1000000000000001</v>
      </c>
      <c r="G72">
        <v>4.7</v>
      </c>
      <c r="H72">
        <v>2.6</v>
      </c>
      <c r="I72">
        <v>4.5</v>
      </c>
      <c r="J72">
        <v>144631.26999999999</v>
      </c>
      <c r="K72">
        <v>2007</v>
      </c>
    </row>
    <row r="73" spans="1:11" x14ac:dyDescent="0.25">
      <c r="A73">
        <v>160710.36244297499</v>
      </c>
      <c r="B73">
        <v>74430.530557025006</v>
      </c>
      <c r="C73" s="1">
        <v>39447</v>
      </c>
      <c r="D73" t="s">
        <v>11</v>
      </c>
      <c r="E73">
        <v>8415366.7060000002</v>
      </c>
      <c r="F73">
        <v>0.3</v>
      </c>
      <c r="G73">
        <v>4.8</v>
      </c>
      <c r="H73">
        <v>5</v>
      </c>
      <c r="I73">
        <v>3.8</v>
      </c>
      <c r="J73">
        <v>235140.89300000001</v>
      </c>
      <c r="K73">
        <v>2007</v>
      </c>
    </row>
    <row r="74" spans="1:11" x14ac:dyDescent="0.25">
      <c r="A74">
        <v>147557.18025723699</v>
      </c>
      <c r="B74">
        <v>2826.5007427629998</v>
      </c>
      <c r="C74" s="1">
        <v>39538</v>
      </c>
      <c r="D74" t="s">
        <v>11</v>
      </c>
      <c r="E74">
        <v>8565750.3870000001</v>
      </c>
      <c r="F74">
        <v>2.9</v>
      </c>
      <c r="G74">
        <v>5</v>
      </c>
      <c r="H74">
        <v>4.4000000000000004</v>
      </c>
      <c r="I74">
        <v>2.8</v>
      </c>
      <c r="J74">
        <v>150383.68100000001</v>
      </c>
      <c r="K74">
        <v>2008</v>
      </c>
    </row>
    <row r="75" spans="1:11" x14ac:dyDescent="0.25">
      <c r="A75">
        <v>29733.092848880999</v>
      </c>
      <c r="B75">
        <v>-22794.897848880999</v>
      </c>
      <c r="C75" s="1">
        <v>39629</v>
      </c>
      <c r="D75" t="s">
        <v>11</v>
      </c>
      <c r="E75">
        <v>8572688.5820000004</v>
      </c>
      <c r="F75">
        <v>8.6999999999999993</v>
      </c>
      <c r="G75">
        <v>5.3</v>
      </c>
      <c r="H75">
        <v>5.3</v>
      </c>
      <c r="I75">
        <v>3.2</v>
      </c>
      <c r="J75">
        <v>6938.1949999999997</v>
      </c>
      <c r="K75">
        <v>2008</v>
      </c>
    </row>
    <row r="76" spans="1:11" x14ac:dyDescent="0.25">
      <c r="A76">
        <v>81520.259648154999</v>
      </c>
      <c r="B76">
        <v>73543.740351845001</v>
      </c>
      <c r="C76" s="1">
        <v>39721</v>
      </c>
      <c r="D76" t="s">
        <v>11</v>
      </c>
      <c r="E76">
        <v>8727752.5820000004</v>
      </c>
      <c r="F76">
        <v>-8.9</v>
      </c>
      <c r="G76">
        <v>6</v>
      </c>
      <c r="H76">
        <v>6.3</v>
      </c>
      <c r="I76">
        <v>3.1</v>
      </c>
      <c r="J76">
        <v>155064</v>
      </c>
      <c r="K76">
        <v>2008</v>
      </c>
    </row>
    <row r="77" spans="1:11" x14ac:dyDescent="0.25">
      <c r="A77">
        <v>271682.74041463499</v>
      </c>
      <c r="B77">
        <v>36281.518585364</v>
      </c>
      <c r="C77" s="1">
        <v>39813</v>
      </c>
      <c r="D77" t="s">
        <v>11</v>
      </c>
      <c r="E77">
        <v>9035716.841</v>
      </c>
      <c r="F77">
        <v>2.6</v>
      </c>
      <c r="G77">
        <v>6.9</v>
      </c>
      <c r="H77">
        <v>-8.9</v>
      </c>
      <c r="I77">
        <v>2.2000000000000002</v>
      </c>
      <c r="J77">
        <v>307964.25900000002</v>
      </c>
      <c r="K77">
        <v>2008</v>
      </c>
    </row>
    <row r="78" spans="1:11" x14ac:dyDescent="0.25">
      <c r="A78">
        <v>-28919.114971913001</v>
      </c>
      <c r="B78">
        <v>-52886.788028087998</v>
      </c>
      <c r="C78" s="1">
        <v>39903</v>
      </c>
      <c r="D78" t="s">
        <v>11</v>
      </c>
      <c r="E78">
        <v>8953910.9379999992</v>
      </c>
      <c r="F78">
        <v>-0.8</v>
      </c>
      <c r="G78">
        <v>8.3000000000000007</v>
      </c>
      <c r="H78">
        <v>-2.7</v>
      </c>
      <c r="I78">
        <v>1.9</v>
      </c>
      <c r="J78">
        <v>-81805.903000000995</v>
      </c>
      <c r="K78">
        <v>2009</v>
      </c>
    </row>
    <row r="79" spans="1:11" x14ac:dyDescent="0.25">
      <c r="A79">
        <v>97586.890184314994</v>
      </c>
      <c r="B79">
        <v>-30353.552184313001</v>
      </c>
      <c r="C79" s="1">
        <v>39994</v>
      </c>
      <c r="D79" t="s">
        <v>11</v>
      </c>
      <c r="E79">
        <v>9021144.2760000005</v>
      </c>
      <c r="F79">
        <v>2.9</v>
      </c>
      <c r="G79">
        <v>9.3000000000000007</v>
      </c>
      <c r="H79">
        <v>2.1</v>
      </c>
      <c r="I79">
        <v>2.2999999999999998</v>
      </c>
      <c r="J79">
        <v>67233.338000000993</v>
      </c>
      <c r="K79">
        <v>2009</v>
      </c>
    </row>
    <row r="80" spans="1:11" x14ac:dyDescent="0.25">
      <c r="A80">
        <v>82060.670632816997</v>
      </c>
      <c r="B80">
        <v>-2104.1456328170002</v>
      </c>
      <c r="C80" s="1">
        <v>40086</v>
      </c>
      <c r="D80" t="s">
        <v>11</v>
      </c>
      <c r="E80">
        <v>9101100.8010000009</v>
      </c>
      <c r="F80">
        <v>-4.3</v>
      </c>
      <c r="G80">
        <v>9.6</v>
      </c>
      <c r="H80">
        <v>3.5</v>
      </c>
      <c r="I80">
        <v>2.5</v>
      </c>
      <c r="J80">
        <v>79956.524999999994</v>
      </c>
      <c r="K80">
        <v>2009</v>
      </c>
    </row>
    <row r="81" spans="1:11" x14ac:dyDescent="0.25">
      <c r="A81">
        <v>158430.55892397501</v>
      </c>
      <c r="B81">
        <v>-32733.204923976999</v>
      </c>
      <c r="C81" s="1">
        <v>40178</v>
      </c>
      <c r="D81" t="s">
        <v>11</v>
      </c>
      <c r="E81">
        <v>9226798.1549999993</v>
      </c>
      <c r="F81">
        <v>-0.5</v>
      </c>
      <c r="G81">
        <v>9.9</v>
      </c>
      <c r="H81">
        <v>3.2</v>
      </c>
      <c r="I81">
        <v>2.2999999999999998</v>
      </c>
      <c r="J81">
        <v>125697.353999998</v>
      </c>
      <c r="K81">
        <v>2009</v>
      </c>
    </row>
    <row r="82" spans="1:11" x14ac:dyDescent="0.25">
      <c r="A82">
        <v>-13839.678642088</v>
      </c>
      <c r="B82">
        <v>-14006.353357911001</v>
      </c>
      <c r="C82" s="1">
        <v>40268</v>
      </c>
      <c r="D82" t="s">
        <v>11</v>
      </c>
      <c r="E82">
        <v>9198952.1229999997</v>
      </c>
      <c r="F82">
        <v>0.4</v>
      </c>
      <c r="G82">
        <v>9.8000000000000007</v>
      </c>
      <c r="H82">
        <v>0.6</v>
      </c>
      <c r="I82">
        <v>2.4</v>
      </c>
      <c r="J82">
        <v>-27846.031999999999</v>
      </c>
      <c r="K82">
        <v>2010</v>
      </c>
    </row>
    <row r="83" spans="1:11" x14ac:dyDescent="0.25">
      <c r="A83">
        <v>18139.904512942001</v>
      </c>
      <c r="B83">
        <v>-76001.596512941993</v>
      </c>
      <c r="C83" s="1">
        <v>40359</v>
      </c>
      <c r="D83" t="s">
        <v>11</v>
      </c>
      <c r="E83">
        <v>9141090.4309999999</v>
      </c>
      <c r="F83">
        <v>5.3</v>
      </c>
      <c r="G83">
        <v>9.6</v>
      </c>
      <c r="H83">
        <v>-0.1</v>
      </c>
      <c r="I83">
        <v>2.2999999999999998</v>
      </c>
      <c r="J83">
        <v>-57861.692000000003</v>
      </c>
      <c r="K83">
        <v>2010</v>
      </c>
    </row>
    <row r="84" spans="1:11" x14ac:dyDescent="0.25">
      <c r="A84">
        <v>92789.577281713006</v>
      </c>
      <c r="B84">
        <v>39888.632718287998</v>
      </c>
      <c r="C84" s="1">
        <v>40451</v>
      </c>
      <c r="D84" t="s">
        <v>11</v>
      </c>
      <c r="E84">
        <v>9273768.6410000008</v>
      </c>
      <c r="F84">
        <v>2</v>
      </c>
      <c r="G84">
        <v>9.5</v>
      </c>
      <c r="H84">
        <v>1.2</v>
      </c>
      <c r="I84">
        <v>1.6</v>
      </c>
      <c r="J84">
        <v>132678.21000000101</v>
      </c>
      <c r="K84">
        <v>2010</v>
      </c>
    </row>
    <row r="85" spans="1:11" x14ac:dyDescent="0.25">
      <c r="A85">
        <v>124514.635601199</v>
      </c>
      <c r="B85">
        <v>24724.625398800999</v>
      </c>
      <c r="C85" s="1">
        <v>40543</v>
      </c>
      <c r="D85" t="s">
        <v>11</v>
      </c>
      <c r="E85">
        <v>9423007.9020000007</v>
      </c>
      <c r="F85">
        <v>2.8</v>
      </c>
      <c r="G85">
        <v>9.5</v>
      </c>
      <c r="H85">
        <v>3.3</v>
      </c>
      <c r="I85">
        <v>1.5</v>
      </c>
      <c r="J85">
        <v>149239.261</v>
      </c>
      <c r="K85">
        <v>2010</v>
      </c>
    </row>
    <row r="86" spans="1:11" x14ac:dyDescent="0.25">
      <c r="A86">
        <v>101393.396233626</v>
      </c>
      <c r="B86">
        <v>78211.599766373998</v>
      </c>
      <c r="C86" s="1">
        <v>40633</v>
      </c>
      <c r="D86" t="s">
        <v>11</v>
      </c>
      <c r="E86">
        <v>9602612.898</v>
      </c>
      <c r="F86">
        <v>5</v>
      </c>
      <c r="G86">
        <v>9</v>
      </c>
      <c r="H86">
        <v>4.3</v>
      </c>
      <c r="I86">
        <v>2.1</v>
      </c>
      <c r="J86">
        <v>179604.995999999</v>
      </c>
      <c r="K86">
        <v>2011</v>
      </c>
    </row>
    <row r="87" spans="1:11" x14ac:dyDescent="0.25">
      <c r="A87">
        <v>162625.606461282</v>
      </c>
      <c r="B87">
        <v>560.72653871800003</v>
      </c>
      <c r="C87" s="1">
        <v>40724</v>
      </c>
      <c r="D87" t="s">
        <v>11</v>
      </c>
      <c r="E87">
        <v>9765799.2310000006</v>
      </c>
      <c r="F87">
        <v>-0.6</v>
      </c>
      <c r="G87">
        <v>9.1</v>
      </c>
      <c r="H87">
        <v>4.5999999999999996</v>
      </c>
      <c r="I87">
        <v>1.8</v>
      </c>
      <c r="J87">
        <v>163186.333000001</v>
      </c>
      <c r="K87">
        <v>2011</v>
      </c>
    </row>
    <row r="88" spans="1:11" x14ac:dyDescent="0.25">
      <c r="A88">
        <v>129925.508273692</v>
      </c>
      <c r="B88">
        <v>104691.48172630899</v>
      </c>
      <c r="C88" s="1">
        <v>40816</v>
      </c>
      <c r="D88" t="s">
        <v>11</v>
      </c>
      <c r="E88">
        <v>10000416.221000001</v>
      </c>
      <c r="F88">
        <v>2.1</v>
      </c>
      <c r="G88">
        <v>9</v>
      </c>
      <c r="H88">
        <v>2.6</v>
      </c>
      <c r="I88">
        <v>1.1000000000000001</v>
      </c>
      <c r="J88">
        <v>234616.99</v>
      </c>
      <c r="K88">
        <v>2011</v>
      </c>
    </row>
    <row r="89" spans="1:11" x14ac:dyDescent="0.25">
      <c r="A89">
        <v>174576.04130715301</v>
      </c>
      <c r="B89">
        <v>11411.386692847</v>
      </c>
      <c r="C89" s="1">
        <v>40908</v>
      </c>
      <c r="D89" t="s">
        <v>11</v>
      </c>
      <c r="E89">
        <v>10186403.649</v>
      </c>
      <c r="F89">
        <v>0.2</v>
      </c>
      <c r="G89">
        <v>8.6</v>
      </c>
      <c r="H89">
        <v>1.8</v>
      </c>
      <c r="I89">
        <v>1</v>
      </c>
      <c r="J89">
        <v>185987.427999999</v>
      </c>
      <c r="K89">
        <v>2011</v>
      </c>
    </row>
    <row r="90" spans="1:11" x14ac:dyDescent="0.25">
      <c r="A90">
        <v>73720.259020786005</v>
      </c>
      <c r="B90">
        <v>1043.035979214</v>
      </c>
      <c r="C90" s="1">
        <v>40999</v>
      </c>
      <c r="D90" t="s">
        <v>11</v>
      </c>
      <c r="E90">
        <v>10261166.944</v>
      </c>
      <c r="F90">
        <v>6.7</v>
      </c>
      <c r="G90">
        <v>8.3000000000000007</v>
      </c>
      <c r="H90">
        <v>2.4</v>
      </c>
      <c r="I90">
        <v>0.9</v>
      </c>
      <c r="J90">
        <v>74763.294999999998</v>
      </c>
      <c r="K90">
        <v>2012</v>
      </c>
    </row>
    <row r="91" spans="1:11" x14ac:dyDescent="0.25">
      <c r="A91">
        <v>103377.716813901</v>
      </c>
      <c r="B91">
        <v>-41847.450813900999</v>
      </c>
      <c r="C91" s="1">
        <v>41090</v>
      </c>
      <c r="D91" t="s">
        <v>11</v>
      </c>
      <c r="E91">
        <v>10322697.210000001</v>
      </c>
      <c r="F91">
        <v>3.1</v>
      </c>
      <c r="G91">
        <v>8.1999999999999993</v>
      </c>
      <c r="H91">
        <v>0.8</v>
      </c>
      <c r="I91">
        <v>0.8</v>
      </c>
      <c r="J91">
        <v>61530.266000001</v>
      </c>
      <c r="K91">
        <v>2012</v>
      </c>
    </row>
    <row r="92" spans="1:11" x14ac:dyDescent="0.25">
      <c r="A92">
        <v>122417.046808495</v>
      </c>
      <c r="B92">
        <v>59260.480191504001</v>
      </c>
      <c r="C92" s="1">
        <v>41182</v>
      </c>
      <c r="D92" t="s">
        <v>11</v>
      </c>
      <c r="E92">
        <v>10504374.737</v>
      </c>
      <c r="F92">
        <v>-0.2</v>
      </c>
      <c r="G92">
        <v>8</v>
      </c>
      <c r="H92">
        <v>1.6</v>
      </c>
      <c r="I92">
        <v>0.7</v>
      </c>
      <c r="J92">
        <v>181677.52699999901</v>
      </c>
      <c r="K92">
        <v>2012</v>
      </c>
    </row>
    <row r="93" spans="1:11" x14ac:dyDescent="0.25">
      <c r="A93">
        <v>191992.41347654199</v>
      </c>
      <c r="B93">
        <v>121109.561523458</v>
      </c>
      <c r="C93" s="1">
        <v>41274</v>
      </c>
      <c r="D93" t="s">
        <v>11</v>
      </c>
      <c r="E93">
        <v>10817476.711999999</v>
      </c>
      <c r="F93">
        <v>10.9</v>
      </c>
      <c r="G93">
        <v>7.8</v>
      </c>
      <c r="H93">
        <v>2.9</v>
      </c>
      <c r="I93">
        <v>0.7</v>
      </c>
      <c r="J93">
        <v>313101.97499999998</v>
      </c>
      <c r="K93">
        <v>2012</v>
      </c>
    </row>
    <row r="94" spans="1:11" x14ac:dyDescent="0.25">
      <c r="A94">
        <v>89035.080596690997</v>
      </c>
      <c r="B94">
        <v>-87100.385596691005</v>
      </c>
      <c r="C94" s="1">
        <v>41364</v>
      </c>
      <c r="D94" t="s">
        <v>11</v>
      </c>
      <c r="E94">
        <v>10819411.407</v>
      </c>
      <c r="F94">
        <v>-15.7</v>
      </c>
      <c r="G94">
        <v>7.7</v>
      </c>
      <c r="H94">
        <v>1.6</v>
      </c>
      <c r="I94">
        <v>0.8</v>
      </c>
      <c r="J94">
        <v>1934.6949999999999</v>
      </c>
      <c r="K94">
        <v>2013</v>
      </c>
    </row>
    <row r="95" spans="1:11" x14ac:dyDescent="0.25">
      <c r="A95">
        <v>124257.249286224</v>
      </c>
      <c r="B95">
        <v>-163069.70628622401</v>
      </c>
      <c r="C95" s="1">
        <v>41455</v>
      </c>
      <c r="D95" t="s">
        <v>11</v>
      </c>
      <c r="E95">
        <v>10780598.949999999</v>
      </c>
      <c r="F95">
        <v>2.4</v>
      </c>
      <c r="G95">
        <v>7.5</v>
      </c>
      <c r="H95">
        <v>-0.5</v>
      </c>
      <c r="I95">
        <v>0.9</v>
      </c>
      <c r="J95">
        <v>-38812.457000000002</v>
      </c>
      <c r="K95">
        <v>2013</v>
      </c>
    </row>
    <row r="96" spans="1:11" x14ac:dyDescent="0.25">
      <c r="A96">
        <v>233629.829507641</v>
      </c>
      <c r="B96">
        <v>14133.41449236</v>
      </c>
      <c r="C96" s="1">
        <v>41547</v>
      </c>
      <c r="D96" t="s">
        <v>11</v>
      </c>
      <c r="E96">
        <v>11028362.194</v>
      </c>
      <c r="F96">
        <v>2.4</v>
      </c>
      <c r="G96">
        <v>7.3</v>
      </c>
      <c r="H96">
        <v>2</v>
      </c>
      <c r="I96">
        <v>1.5</v>
      </c>
      <c r="J96">
        <v>247763.244000001</v>
      </c>
      <c r="K96">
        <v>2013</v>
      </c>
    </row>
    <row r="97" spans="1:11" x14ac:dyDescent="0.25">
      <c r="A97">
        <v>151334.596538802</v>
      </c>
      <c r="B97">
        <v>12513.606461197</v>
      </c>
      <c r="C97" s="1">
        <v>41639</v>
      </c>
      <c r="D97" t="s">
        <v>11</v>
      </c>
      <c r="E97">
        <v>11192210.397</v>
      </c>
      <c r="F97">
        <v>0.9</v>
      </c>
      <c r="G97">
        <v>6.9</v>
      </c>
      <c r="H97">
        <v>1.9</v>
      </c>
      <c r="I97">
        <v>1.4</v>
      </c>
      <c r="J97">
        <v>163848.20300000001</v>
      </c>
      <c r="K97">
        <v>2013</v>
      </c>
    </row>
    <row r="98" spans="1:11" x14ac:dyDescent="0.25">
      <c r="A98">
        <v>160860.53816537699</v>
      </c>
      <c r="B98">
        <v>-35156.208165377</v>
      </c>
      <c r="C98" s="1">
        <v>41729</v>
      </c>
      <c r="D98" t="s">
        <v>11</v>
      </c>
      <c r="E98">
        <v>11317914.726999998</v>
      </c>
      <c r="F98">
        <v>4.5</v>
      </c>
      <c r="G98">
        <v>6.7</v>
      </c>
      <c r="H98">
        <v>2.4</v>
      </c>
      <c r="I98">
        <v>1.6</v>
      </c>
      <c r="J98">
        <v>125704.33</v>
      </c>
      <c r="K98">
        <v>2014</v>
      </c>
    </row>
    <row r="99" spans="1:11" x14ac:dyDescent="0.25">
      <c r="A99">
        <v>174114.84039488301</v>
      </c>
      <c r="B99">
        <v>-1691.892394882</v>
      </c>
      <c r="C99" s="1">
        <v>41820</v>
      </c>
      <c r="D99" t="s">
        <v>11</v>
      </c>
      <c r="E99">
        <v>11490337.675000001</v>
      </c>
      <c r="F99">
        <v>5.3</v>
      </c>
      <c r="G99">
        <v>6.2</v>
      </c>
      <c r="H99">
        <v>1.9</v>
      </c>
      <c r="I99">
        <v>1.7</v>
      </c>
      <c r="J99">
        <v>172422.94800000099</v>
      </c>
      <c r="K99">
        <v>2014</v>
      </c>
    </row>
    <row r="100" spans="1:11" x14ac:dyDescent="0.25">
      <c r="A100">
        <v>154879.84681907101</v>
      </c>
      <c r="B100">
        <v>-48513.835819070999</v>
      </c>
      <c r="C100" s="1">
        <v>41912</v>
      </c>
      <c r="D100" t="s">
        <v>11</v>
      </c>
      <c r="E100">
        <v>11596703.686000001</v>
      </c>
      <c r="F100">
        <v>4.0999999999999996</v>
      </c>
      <c r="G100">
        <v>6.1</v>
      </c>
      <c r="H100">
        <v>0.9</v>
      </c>
      <c r="I100">
        <v>1.7</v>
      </c>
      <c r="J100">
        <v>106366.011</v>
      </c>
      <c r="K100">
        <v>2014</v>
      </c>
    </row>
    <row r="101" spans="1:11" x14ac:dyDescent="0.25">
      <c r="A101">
        <v>212624.31235700601</v>
      </c>
      <c r="B101">
        <v>-45324.462357005999</v>
      </c>
      <c r="C101" s="1">
        <v>42004</v>
      </c>
      <c r="D101" t="s">
        <v>11</v>
      </c>
      <c r="E101">
        <v>11764003.536</v>
      </c>
      <c r="F101">
        <v>4.3</v>
      </c>
      <c r="G101">
        <v>5.7</v>
      </c>
      <c r="H101">
        <v>-0.3</v>
      </c>
      <c r="I101">
        <v>1.6</v>
      </c>
      <c r="J101">
        <v>167299.85</v>
      </c>
      <c r="K101">
        <v>2014</v>
      </c>
    </row>
    <row r="102" spans="1:11" x14ac:dyDescent="0.25">
      <c r="A102">
        <v>179085.314403631</v>
      </c>
      <c r="B102">
        <v>15321.709596369999</v>
      </c>
      <c r="C102" s="1">
        <v>42094</v>
      </c>
      <c r="D102" t="s">
        <v>11</v>
      </c>
      <c r="E102">
        <v>11958410.560000001</v>
      </c>
      <c r="F102">
        <v>2</v>
      </c>
      <c r="G102">
        <v>5.6</v>
      </c>
      <c r="H102">
        <v>-2.9</v>
      </c>
      <c r="I102">
        <v>1.5</v>
      </c>
      <c r="J102">
        <v>194407.024</v>
      </c>
      <c r="K102">
        <v>2015</v>
      </c>
    </row>
    <row r="103" spans="1:11" x14ac:dyDescent="0.25">
      <c r="A103">
        <v>56693.724533567998</v>
      </c>
      <c r="B103">
        <v>-82663.409533568003</v>
      </c>
      <c r="C103" s="1">
        <v>42185</v>
      </c>
      <c r="D103" t="s">
        <v>11</v>
      </c>
      <c r="E103">
        <v>11932440.875</v>
      </c>
      <c r="F103">
        <v>3.9</v>
      </c>
      <c r="G103">
        <v>5.4</v>
      </c>
      <c r="H103">
        <v>2.4</v>
      </c>
      <c r="I103">
        <v>1.5</v>
      </c>
      <c r="J103">
        <v>-25969.685000001002</v>
      </c>
      <c r="K103">
        <v>2015</v>
      </c>
    </row>
    <row r="104" spans="1:11" x14ac:dyDescent="0.25">
      <c r="A104">
        <v>217165.682839227</v>
      </c>
      <c r="B104">
        <v>-159175.99283922699</v>
      </c>
      <c r="C104" s="1">
        <v>42277</v>
      </c>
      <c r="D104" t="s">
        <v>11</v>
      </c>
      <c r="E104">
        <v>11990430.564999999</v>
      </c>
      <c r="F104">
        <v>3.3</v>
      </c>
      <c r="G104">
        <v>5.2</v>
      </c>
      <c r="H104">
        <v>1.4</v>
      </c>
      <c r="I104">
        <v>1.6</v>
      </c>
      <c r="J104">
        <v>57989.689999998998</v>
      </c>
      <c r="K104">
        <v>2015</v>
      </c>
    </row>
    <row r="105" spans="1:11" x14ac:dyDescent="0.25">
      <c r="A105">
        <v>209371.17960985599</v>
      </c>
      <c r="B105">
        <v>-9777.3996098549997</v>
      </c>
      <c r="C105" s="1">
        <v>42369</v>
      </c>
      <c r="D105" t="s">
        <v>11</v>
      </c>
      <c r="E105">
        <v>12190024.345000001</v>
      </c>
      <c r="F105">
        <v>3</v>
      </c>
      <c r="G105">
        <v>5</v>
      </c>
      <c r="H105">
        <v>0.8</v>
      </c>
      <c r="I105">
        <v>1.6</v>
      </c>
      <c r="J105">
        <v>199593.78000000099</v>
      </c>
      <c r="K105">
        <v>2015</v>
      </c>
    </row>
    <row r="106" spans="1:11" x14ac:dyDescent="0.25">
      <c r="A106">
        <v>208186.91742084501</v>
      </c>
      <c r="B106">
        <v>31268.485579153999</v>
      </c>
      <c r="C106" s="1">
        <v>42460</v>
      </c>
      <c r="D106" t="s">
        <v>11</v>
      </c>
      <c r="E106">
        <v>12429479.748</v>
      </c>
      <c r="F106">
        <v>2.1</v>
      </c>
      <c r="G106">
        <v>4.9000000000000004</v>
      </c>
      <c r="H106">
        <v>-0.3</v>
      </c>
      <c r="I106">
        <v>1.4</v>
      </c>
      <c r="J106">
        <v>239455.402999999</v>
      </c>
      <c r="K106">
        <v>2016</v>
      </c>
    </row>
    <row r="107" spans="1:11" x14ac:dyDescent="0.25">
      <c r="A107">
        <v>97301.342988876</v>
      </c>
      <c r="B107">
        <v>1273.862011124</v>
      </c>
      <c r="C107" s="1">
        <v>42551</v>
      </c>
      <c r="D107" t="s">
        <v>11</v>
      </c>
      <c r="E107">
        <v>12528054.953</v>
      </c>
      <c r="F107">
        <v>2.9</v>
      </c>
      <c r="G107">
        <v>4.9000000000000004</v>
      </c>
      <c r="H107">
        <v>2.5</v>
      </c>
      <c r="I107">
        <v>1.3</v>
      </c>
      <c r="J107">
        <v>98575.205000000002</v>
      </c>
      <c r="K107">
        <v>2016</v>
      </c>
    </row>
    <row r="108" spans="1:11" x14ac:dyDescent="0.25">
      <c r="A108">
        <v>224078.82095603799</v>
      </c>
      <c r="B108">
        <v>46671.771043961999</v>
      </c>
      <c r="C108" s="1">
        <v>42643</v>
      </c>
      <c r="D108" t="s">
        <v>11</v>
      </c>
      <c r="E108">
        <v>12798805.545</v>
      </c>
      <c r="F108">
        <v>2.6</v>
      </c>
      <c r="G108">
        <v>4.9000000000000004</v>
      </c>
      <c r="H108">
        <v>1.6</v>
      </c>
      <c r="I108">
        <v>1.2</v>
      </c>
      <c r="J108">
        <v>270750.592</v>
      </c>
      <c r="K108">
        <v>2016</v>
      </c>
    </row>
    <row r="109" spans="1:11" x14ac:dyDescent="0.25">
      <c r="A109">
        <v>163288.76801710101</v>
      </c>
      <c r="B109">
        <v>-67527.282017100995</v>
      </c>
      <c r="C109" s="1">
        <v>42735</v>
      </c>
      <c r="D109" t="s">
        <v>11</v>
      </c>
      <c r="E109">
        <v>12894567.030999999</v>
      </c>
      <c r="F109">
        <v>1.6</v>
      </c>
      <c r="G109">
        <v>4.7</v>
      </c>
      <c r="H109">
        <v>3.4</v>
      </c>
      <c r="I109">
        <v>1.7</v>
      </c>
      <c r="J109">
        <v>95761.486000000004</v>
      </c>
      <c r="K109">
        <v>2016</v>
      </c>
    </row>
    <row r="110" spans="1:11" x14ac:dyDescent="0.25">
      <c r="A110">
        <v>194609.15884566199</v>
      </c>
      <c r="C110" s="1">
        <v>42825</v>
      </c>
      <c r="D110" t="s">
        <v>12</v>
      </c>
      <c r="F110">
        <v>2.2000000000000002</v>
      </c>
      <c r="G110">
        <v>4.7</v>
      </c>
      <c r="H110">
        <v>2.4</v>
      </c>
      <c r="I110">
        <v>1.7</v>
      </c>
      <c r="K110">
        <v>2017</v>
      </c>
    </row>
    <row r="111" spans="1:11" x14ac:dyDescent="0.25">
      <c r="A111">
        <v>115171.606584176</v>
      </c>
      <c r="C111" s="1">
        <v>42916</v>
      </c>
      <c r="D111" t="s">
        <v>12</v>
      </c>
      <c r="F111">
        <v>2.5</v>
      </c>
      <c r="G111">
        <v>4.5999999999999996</v>
      </c>
      <c r="H111">
        <v>2.4</v>
      </c>
      <c r="I111">
        <v>1.9</v>
      </c>
      <c r="K111">
        <v>2017</v>
      </c>
    </row>
    <row r="112" spans="1:11" x14ac:dyDescent="0.25">
      <c r="A112">
        <v>241253.43047364001</v>
      </c>
      <c r="C112" s="1">
        <v>43008</v>
      </c>
      <c r="D112" t="s">
        <v>12</v>
      </c>
      <c r="F112">
        <v>2.9</v>
      </c>
      <c r="G112">
        <v>4.5999999999999996</v>
      </c>
      <c r="H112">
        <v>2.2999999999999998</v>
      </c>
      <c r="I112">
        <v>2</v>
      </c>
      <c r="K112">
        <v>2017</v>
      </c>
    </row>
    <row r="113" spans="1:11" x14ac:dyDescent="0.25">
      <c r="A113">
        <v>227236.15179132399</v>
      </c>
      <c r="C113" s="1">
        <v>43100</v>
      </c>
      <c r="D113" t="s">
        <v>12</v>
      </c>
      <c r="F113">
        <v>2.7</v>
      </c>
      <c r="G113">
        <v>4.5</v>
      </c>
      <c r="H113">
        <v>2.2999999999999998</v>
      </c>
      <c r="I113">
        <v>2.2000000000000002</v>
      </c>
      <c r="K113">
        <v>2017</v>
      </c>
    </row>
    <row r="114" spans="1:11" x14ac:dyDescent="0.25">
      <c r="A114">
        <v>158184.141809769</v>
      </c>
      <c r="C114" s="1">
        <v>43190</v>
      </c>
      <c r="D114" t="s">
        <v>12</v>
      </c>
      <c r="F114">
        <v>2.9</v>
      </c>
      <c r="G114">
        <v>4.5</v>
      </c>
      <c r="H114">
        <v>2.2999999999999998</v>
      </c>
      <c r="I114">
        <v>2.2999999999999998</v>
      </c>
      <c r="K114">
        <v>2018</v>
      </c>
    </row>
    <row r="115" spans="1:11" x14ac:dyDescent="0.25">
      <c r="A115">
        <v>161800.37952201901</v>
      </c>
      <c r="C115" s="1">
        <v>43281</v>
      </c>
      <c r="D115" t="s">
        <v>12</v>
      </c>
      <c r="F115">
        <v>2.6</v>
      </c>
      <c r="G115">
        <v>4.5</v>
      </c>
      <c r="H115">
        <v>2.2999999999999998</v>
      </c>
      <c r="I115">
        <v>2.4</v>
      </c>
      <c r="K115">
        <v>2018</v>
      </c>
    </row>
    <row r="116" spans="1:11" x14ac:dyDescent="0.25">
      <c r="A116">
        <v>192528.09355268901</v>
      </c>
      <c r="C116" s="1">
        <v>43373</v>
      </c>
      <c r="D116" t="s">
        <v>12</v>
      </c>
      <c r="F116">
        <v>2.6</v>
      </c>
      <c r="G116">
        <v>4.4000000000000004</v>
      </c>
      <c r="H116">
        <v>2.2999999999999998</v>
      </c>
      <c r="I116">
        <v>2.6</v>
      </c>
      <c r="K116">
        <v>2018</v>
      </c>
    </row>
    <row r="117" spans="1:11" x14ac:dyDescent="0.25">
      <c r="A117">
        <v>237465.050997104</v>
      </c>
      <c r="C117" s="1">
        <v>43465</v>
      </c>
      <c r="D117" t="s">
        <v>12</v>
      </c>
      <c r="F117">
        <v>2.4</v>
      </c>
      <c r="G117">
        <v>4.4000000000000004</v>
      </c>
      <c r="H117">
        <v>2.4</v>
      </c>
      <c r="I117">
        <v>2.7</v>
      </c>
      <c r="K117">
        <v>2018</v>
      </c>
    </row>
    <row r="118" spans="1:11" x14ac:dyDescent="0.25">
      <c r="A118">
        <v>163294.26524950401</v>
      </c>
      <c r="C118" s="1">
        <v>43555</v>
      </c>
      <c r="D118" t="s">
        <v>12</v>
      </c>
      <c r="F118">
        <v>2.2000000000000002</v>
      </c>
      <c r="G118">
        <v>4.5</v>
      </c>
      <c r="H118">
        <v>2.2999999999999998</v>
      </c>
      <c r="I118">
        <v>2.8</v>
      </c>
      <c r="K118">
        <v>2019</v>
      </c>
    </row>
    <row r="119" spans="1:11" x14ac:dyDescent="0.25">
      <c r="A119">
        <v>170112.02263763701</v>
      </c>
      <c r="C119" s="1">
        <v>43646</v>
      </c>
      <c r="D119" t="s">
        <v>12</v>
      </c>
      <c r="F119">
        <v>2.2999999999999998</v>
      </c>
      <c r="G119">
        <v>4.5999999999999996</v>
      </c>
      <c r="H119">
        <v>2.2999999999999998</v>
      </c>
      <c r="I119">
        <v>2.9</v>
      </c>
      <c r="K119">
        <v>2019</v>
      </c>
    </row>
    <row r="120" spans="1:11" x14ac:dyDescent="0.25">
      <c r="A120">
        <v>206455.080168435</v>
      </c>
      <c r="C120" s="1">
        <v>43738</v>
      </c>
      <c r="D120" t="s">
        <v>12</v>
      </c>
      <c r="F120">
        <v>2.2000000000000002</v>
      </c>
      <c r="G120">
        <v>4.5999999999999996</v>
      </c>
      <c r="H120">
        <v>2.2000000000000002</v>
      </c>
      <c r="I120">
        <v>2.9</v>
      </c>
      <c r="K120">
        <v>2019</v>
      </c>
    </row>
    <row r="121" spans="1:11" x14ac:dyDescent="0.25">
      <c r="A121">
        <v>227124.42984049401</v>
      </c>
      <c r="C121" s="1">
        <v>43830</v>
      </c>
      <c r="D121" t="s">
        <v>12</v>
      </c>
      <c r="F121">
        <v>2.2000000000000002</v>
      </c>
      <c r="G121">
        <v>4.7</v>
      </c>
      <c r="H121">
        <v>2.2000000000000002</v>
      </c>
      <c r="I121">
        <v>3</v>
      </c>
      <c r="K121">
        <v>2019</v>
      </c>
    </row>
    <row r="122" spans="1:11" x14ac:dyDescent="0.25">
      <c r="A122">
        <v>176881.80511415799</v>
      </c>
      <c r="C122" s="1">
        <v>43921</v>
      </c>
      <c r="D122" t="s">
        <v>12</v>
      </c>
      <c r="F122">
        <v>2.1</v>
      </c>
      <c r="G122">
        <v>4.7</v>
      </c>
      <c r="H122">
        <v>2.1</v>
      </c>
      <c r="I122">
        <v>3</v>
      </c>
      <c r="K122">
        <v>2020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/>
  </sheetViews>
  <sheetFormatPr defaultRowHeight="15" x14ac:dyDescent="0.25"/>
  <cols>
    <col min="1" max="1" width="18" customWidth="1"/>
    <col min="2" max="2" width="15" customWidth="1"/>
    <col min="3" max="3" width="11" customWidth="1"/>
    <col min="4" max="4" width="9" customWidth="1"/>
    <col min="5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-53638.524198535997</v>
      </c>
      <c r="B2">
        <v>-4832.5228014639997</v>
      </c>
      <c r="C2" s="1">
        <v>32963</v>
      </c>
      <c r="D2" t="s">
        <v>11</v>
      </c>
      <c r="E2">
        <v>3571450.298</v>
      </c>
      <c r="F2">
        <v>3.4</v>
      </c>
      <c r="G2">
        <v>5.3</v>
      </c>
      <c r="H2">
        <v>7.1</v>
      </c>
      <c r="I2">
        <v>8.5</v>
      </c>
      <c r="J2">
        <v>-58471.046999999999</v>
      </c>
      <c r="K2">
        <v>1990</v>
      </c>
    </row>
    <row r="3" spans="1:11" x14ac:dyDescent="0.25">
      <c r="A3">
        <v>8846.3533970299995</v>
      </c>
      <c r="B3">
        <v>19847.614602969999</v>
      </c>
      <c r="C3" s="1">
        <v>33054</v>
      </c>
      <c r="D3" t="s">
        <v>11</v>
      </c>
      <c r="E3">
        <v>3600144.2659999998</v>
      </c>
      <c r="F3">
        <v>2.4</v>
      </c>
      <c r="G3">
        <v>5.3</v>
      </c>
      <c r="H3">
        <v>4</v>
      </c>
      <c r="I3">
        <v>8.6999999999999993</v>
      </c>
      <c r="J3">
        <v>28693.968000000001</v>
      </c>
      <c r="K3">
        <v>1990</v>
      </c>
    </row>
    <row r="4" spans="1:11" x14ac:dyDescent="0.25">
      <c r="A4">
        <v>696.64778586800003</v>
      </c>
      <c r="B4">
        <v>10551.700214132999</v>
      </c>
      <c r="C4" s="1">
        <v>33146</v>
      </c>
      <c r="D4" t="s">
        <v>11</v>
      </c>
      <c r="E4">
        <v>3611392.6140000001</v>
      </c>
      <c r="F4">
        <v>0.1</v>
      </c>
      <c r="G4">
        <v>5.7</v>
      </c>
      <c r="H4">
        <v>7.1</v>
      </c>
      <c r="I4">
        <v>8.5</v>
      </c>
      <c r="J4">
        <v>11248.348</v>
      </c>
      <c r="K4">
        <v>1990</v>
      </c>
    </row>
    <row r="5" spans="1:11" x14ac:dyDescent="0.25">
      <c r="A5">
        <v>92626.158885593002</v>
      </c>
      <c r="B5">
        <v>-66726.656885592995</v>
      </c>
      <c r="C5" s="1">
        <v>33238</v>
      </c>
      <c r="D5" t="s">
        <v>11</v>
      </c>
      <c r="E5">
        <v>3637292.1159999999</v>
      </c>
      <c r="F5">
        <v>-3.1</v>
      </c>
      <c r="G5">
        <v>6.1</v>
      </c>
      <c r="H5">
        <v>7</v>
      </c>
      <c r="I5">
        <v>8.1</v>
      </c>
      <c r="J5">
        <v>25899.502</v>
      </c>
      <c r="K5">
        <v>1990</v>
      </c>
    </row>
    <row r="6" spans="1:11" x14ac:dyDescent="0.25">
      <c r="A6">
        <v>10986.153172515</v>
      </c>
      <c r="B6">
        <v>-79489.196172515003</v>
      </c>
      <c r="C6" s="1">
        <v>33328</v>
      </c>
      <c r="D6" t="s">
        <v>11</v>
      </c>
      <c r="E6">
        <v>3568789.0729999999</v>
      </c>
      <c r="F6">
        <v>0.8</v>
      </c>
      <c r="G6">
        <v>6.6</v>
      </c>
      <c r="H6">
        <v>3</v>
      </c>
      <c r="I6">
        <v>7.7</v>
      </c>
      <c r="J6">
        <v>-68503.043000000005</v>
      </c>
      <c r="K6">
        <v>1991</v>
      </c>
    </row>
    <row r="7" spans="1:11" x14ac:dyDescent="0.25">
      <c r="A7">
        <v>5041.9357839699996</v>
      </c>
      <c r="B7">
        <v>-12997.260783969999</v>
      </c>
      <c r="C7" s="1">
        <v>33419</v>
      </c>
      <c r="D7" t="s">
        <v>11</v>
      </c>
      <c r="E7">
        <v>3560833.7480000001</v>
      </c>
      <c r="F7">
        <v>2.8</v>
      </c>
      <c r="G7">
        <v>6.8</v>
      </c>
      <c r="H7">
        <v>2.4</v>
      </c>
      <c r="I7">
        <v>7.8</v>
      </c>
      <c r="J7">
        <v>-7955.3249999999998</v>
      </c>
      <c r="K7">
        <v>1991</v>
      </c>
    </row>
    <row r="8" spans="1:11" x14ac:dyDescent="0.25">
      <c r="A8">
        <v>-39318.428879036997</v>
      </c>
      <c r="B8">
        <v>61420.363879037002</v>
      </c>
      <c r="C8" s="1">
        <v>33511</v>
      </c>
      <c r="D8" t="s">
        <v>11</v>
      </c>
      <c r="E8">
        <v>3582935.6830000002</v>
      </c>
      <c r="F8">
        <v>1.5</v>
      </c>
      <c r="G8">
        <v>6.9</v>
      </c>
      <c r="H8">
        <v>3.1</v>
      </c>
      <c r="I8">
        <v>7.5</v>
      </c>
      <c r="J8">
        <v>22101.935000000001</v>
      </c>
      <c r="K8">
        <v>1991</v>
      </c>
    </row>
    <row r="9" spans="1:11" x14ac:dyDescent="0.25">
      <c r="A9">
        <v>29996.635397708</v>
      </c>
      <c r="B9">
        <v>-18587.677397709002</v>
      </c>
      <c r="C9" s="1">
        <v>33603</v>
      </c>
      <c r="D9" t="s">
        <v>11</v>
      </c>
      <c r="E9">
        <v>3594344.6409999998</v>
      </c>
      <c r="F9">
        <v>3.5</v>
      </c>
      <c r="G9">
        <v>7.1</v>
      </c>
      <c r="H9">
        <v>3.4</v>
      </c>
      <c r="I9">
        <v>6.7</v>
      </c>
      <c r="J9">
        <v>11408.958000000001</v>
      </c>
      <c r="K9">
        <v>1991</v>
      </c>
    </row>
    <row r="10" spans="1:11" x14ac:dyDescent="0.25">
      <c r="A10">
        <v>-25580.654695653</v>
      </c>
      <c r="B10">
        <v>6231.7306956530001</v>
      </c>
      <c r="C10" s="1">
        <v>33694</v>
      </c>
      <c r="D10" t="s">
        <v>11</v>
      </c>
      <c r="E10">
        <v>3574995.7170000002</v>
      </c>
      <c r="F10">
        <v>8.9</v>
      </c>
      <c r="G10">
        <v>7.4</v>
      </c>
      <c r="H10">
        <v>2.7</v>
      </c>
      <c r="I10">
        <v>6.7</v>
      </c>
      <c r="J10">
        <v>-19348.923999999999</v>
      </c>
      <c r="K10">
        <v>1992</v>
      </c>
    </row>
    <row r="11" spans="1:11" x14ac:dyDescent="0.25">
      <c r="A11">
        <v>-37023.051523613998</v>
      </c>
      <c r="B11">
        <v>-4086.604476386</v>
      </c>
      <c r="C11" s="1">
        <v>33785</v>
      </c>
      <c r="D11" t="s">
        <v>11</v>
      </c>
      <c r="E11">
        <v>3533886.0610000002</v>
      </c>
      <c r="F11">
        <v>4.2</v>
      </c>
      <c r="G11">
        <v>7.6</v>
      </c>
      <c r="H11">
        <v>3.1</v>
      </c>
      <c r="I11">
        <v>6.7</v>
      </c>
      <c r="J11">
        <v>-41109.656000000003</v>
      </c>
      <c r="K11">
        <v>1992</v>
      </c>
    </row>
    <row r="12" spans="1:11" x14ac:dyDescent="0.25">
      <c r="A12">
        <v>5939.7033381000001</v>
      </c>
      <c r="B12">
        <v>-44891.299338101002</v>
      </c>
      <c r="C12" s="1">
        <v>33877</v>
      </c>
      <c r="D12" t="s">
        <v>11</v>
      </c>
      <c r="E12">
        <v>3494934.4649999999</v>
      </c>
      <c r="F12">
        <v>1.8</v>
      </c>
      <c r="G12">
        <v>7.6</v>
      </c>
      <c r="H12">
        <v>3.1</v>
      </c>
      <c r="I12">
        <v>5.7</v>
      </c>
      <c r="J12">
        <v>-38951.595999999998</v>
      </c>
      <c r="K12">
        <v>1992</v>
      </c>
    </row>
    <row r="13" spans="1:11" x14ac:dyDescent="0.25">
      <c r="A13">
        <v>50581.860711802001</v>
      </c>
      <c r="B13">
        <v>-18481.756711802002</v>
      </c>
      <c r="C13" s="1">
        <v>33969</v>
      </c>
      <c r="D13" t="s">
        <v>11</v>
      </c>
      <c r="E13">
        <v>3527034.5690000001</v>
      </c>
      <c r="F13">
        <v>1.4</v>
      </c>
      <c r="G13">
        <v>7.4</v>
      </c>
      <c r="H13">
        <v>3.6</v>
      </c>
      <c r="I13">
        <v>6</v>
      </c>
      <c r="J13">
        <v>32100.103999999999</v>
      </c>
      <c r="K13">
        <v>1992</v>
      </c>
    </row>
    <row r="14" spans="1:11" x14ac:dyDescent="0.25">
      <c r="A14">
        <v>-6879.8033739270004</v>
      </c>
      <c r="B14">
        <v>-63705.885626073003</v>
      </c>
      <c r="C14" s="1">
        <v>34059</v>
      </c>
      <c r="D14" t="s">
        <v>11</v>
      </c>
      <c r="E14">
        <v>3456448.88</v>
      </c>
      <c r="F14">
        <v>2.2999999999999998</v>
      </c>
      <c r="G14">
        <v>7.1</v>
      </c>
      <c r="H14">
        <v>2.9</v>
      </c>
      <c r="I14">
        <v>5.5</v>
      </c>
      <c r="J14">
        <v>-70585.688999999998</v>
      </c>
      <c r="K14">
        <v>1993</v>
      </c>
    </row>
    <row r="15" spans="1:11" x14ac:dyDescent="0.25">
      <c r="A15">
        <v>6808.9429712860001</v>
      </c>
      <c r="B15">
        <v>5299.1990287139997</v>
      </c>
      <c r="C15" s="1">
        <v>34150</v>
      </c>
      <c r="D15" t="s">
        <v>11</v>
      </c>
      <c r="E15">
        <v>3468557.0219999999</v>
      </c>
      <c r="F15">
        <v>0.7</v>
      </c>
      <c r="G15">
        <v>7.1</v>
      </c>
      <c r="H15">
        <v>2.9</v>
      </c>
      <c r="I15">
        <v>5.2</v>
      </c>
      <c r="J15">
        <v>12108.142</v>
      </c>
      <c r="K15">
        <v>1993</v>
      </c>
    </row>
    <row r="16" spans="1:11" x14ac:dyDescent="0.25">
      <c r="A16">
        <v>-397.74041386499999</v>
      </c>
      <c r="B16">
        <v>8879.3994138649996</v>
      </c>
      <c r="C16" s="1">
        <v>34242</v>
      </c>
      <c r="D16" t="s">
        <v>11</v>
      </c>
      <c r="E16">
        <v>3477038.6809999999</v>
      </c>
      <c r="F16">
        <v>0.2</v>
      </c>
      <c r="G16">
        <v>6.8</v>
      </c>
      <c r="H16">
        <v>1.9</v>
      </c>
      <c r="I16">
        <v>5</v>
      </c>
      <c r="J16">
        <v>8481.6589999999997</v>
      </c>
      <c r="K16">
        <v>1993</v>
      </c>
    </row>
    <row r="17" spans="1:11" x14ac:dyDescent="0.25">
      <c r="A17">
        <v>37983.141578741001</v>
      </c>
      <c r="B17">
        <v>13464.755421259</v>
      </c>
      <c r="C17" s="1">
        <v>34334</v>
      </c>
      <c r="D17" t="s">
        <v>11</v>
      </c>
      <c r="E17">
        <v>3528486.5780000002</v>
      </c>
      <c r="F17">
        <v>2.6</v>
      </c>
      <c r="G17">
        <v>6.6</v>
      </c>
      <c r="H17">
        <v>3.4</v>
      </c>
      <c r="I17">
        <v>5</v>
      </c>
      <c r="J17">
        <v>51447.896999999997</v>
      </c>
      <c r="K17">
        <v>1993</v>
      </c>
    </row>
    <row r="18" spans="1:11" x14ac:dyDescent="0.25">
      <c r="A18">
        <v>7454.2959262220002</v>
      </c>
      <c r="B18">
        <v>-12634.351926222</v>
      </c>
      <c r="C18" s="1">
        <v>34424</v>
      </c>
      <c r="D18" t="s">
        <v>11</v>
      </c>
      <c r="E18">
        <v>3523306.5219999999</v>
      </c>
      <c r="F18">
        <v>2.8</v>
      </c>
      <c r="G18">
        <v>6.6</v>
      </c>
      <c r="H18">
        <v>2</v>
      </c>
      <c r="I18">
        <v>5.5</v>
      </c>
      <c r="J18">
        <v>-5180.0559999999996</v>
      </c>
      <c r="K18">
        <v>1994</v>
      </c>
    </row>
    <row r="19" spans="1:11" x14ac:dyDescent="0.25">
      <c r="A19">
        <v>-27407.751727958999</v>
      </c>
      <c r="B19">
        <v>26997.794727959001</v>
      </c>
      <c r="C19" s="1">
        <v>34515</v>
      </c>
      <c r="D19" t="s">
        <v>11</v>
      </c>
      <c r="E19">
        <v>3522896.5649999999</v>
      </c>
      <c r="F19">
        <v>4.3</v>
      </c>
      <c r="G19">
        <v>6.2</v>
      </c>
      <c r="H19">
        <v>2.2999999999999998</v>
      </c>
      <c r="I19">
        <v>6.7</v>
      </c>
      <c r="J19">
        <v>-409.95699999999999</v>
      </c>
      <c r="K19">
        <v>1994</v>
      </c>
    </row>
    <row r="20" spans="1:11" x14ac:dyDescent="0.25">
      <c r="A20">
        <v>49998.833171892999</v>
      </c>
      <c r="B20">
        <v>-31708.852171892999</v>
      </c>
      <c r="C20" s="1">
        <v>34607</v>
      </c>
      <c r="D20" t="s">
        <v>11</v>
      </c>
      <c r="E20">
        <v>3541186.5460000001</v>
      </c>
      <c r="F20">
        <v>2.4</v>
      </c>
      <c r="G20">
        <v>6</v>
      </c>
      <c r="H20">
        <v>3.8</v>
      </c>
      <c r="I20">
        <v>6.9</v>
      </c>
      <c r="J20">
        <v>18289.981</v>
      </c>
      <c r="K20">
        <v>1994</v>
      </c>
    </row>
    <row r="21" spans="1:11" x14ac:dyDescent="0.25">
      <c r="A21">
        <v>133790.75302140001</v>
      </c>
      <c r="B21">
        <v>-63357.828021401001</v>
      </c>
      <c r="C21" s="1">
        <v>34699</v>
      </c>
      <c r="D21" t="s">
        <v>11</v>
      </c>
      <c r="E21">
        <v>3611619.4709999999</v>
      </c>
      <c r="F21">
        <v>5.7</v>
      </c>
      <c r="G21">
        <v>5.6</v>
      </c>
      <c r="H21">
        <v>2.2999999999999998</v>
      </c>
      <c r="I21">
        <v>7.6</v>
      </c>
      <c r="J21">
        <v>70432.925000000003</v>
      </c>
      <c r="K21">
        <v>1994</v>
      </c>
    </row>
    <row r="22" spans="1:11" x14ac:dyDescent="0.25">
      <c r="A22">
        <v>240.743549215</v>
      </c>
      <c r="B22">
        <v>-4733.6535492149997</v>
      </c>
      <c r="C22" s="1">
        <v>34789</v>
      </c>
      <c r="D22" t="s">
        <v>11</v>
      </c>
      <c r="E22">
        <v>3607126.5610000002</v>
      </c>
      <c r="F22">
        <v>3.9</v>
      </c>
      <c r="G22">
        <v>5.5</v>
      </c>
      <c r="H22">
        <v>3</v>
      </c>
      <c r="I22">
        <v>7.4</v>
      </c>
      <c r="J22">
        <v>-4492.91</v>
      </c>
      <c r="K22">
        <v>1995</v>
      </c>
    </row>
    <row r="23" spans="1:11" x14ac:dyDescent="0.25">
      <c r="A23">
        <v>37931.990089573002</v>
      </c>
      <c r="B23">
        <v>6869.7459104259997</v>
      </c>
      <c r="C23" s="1">
        <v>34880</v>
      </c>
      <c r="D23" t="s">
        <v>11</v>
      </c>
      <c r="E23">
        <v>3651928.2969999998</v>
      </c>
      <c r="F23">
        <v>0.9</v>
      </c>
      <c r="G23">
        <v>5.7</v>
      </c>
      <c r="H23">
        <v>3.3</v>
      </c>
      <c r="I23">
        <v>6.4</v>
      </c>
      <c r="J23">
        <v>44801.735999999997</v>
      </c>
      <c r="K23">
        <v>1995</v>
      </c>
    </row>
    <row r="24" spans="1:11" x14ac:dyDescent="0.25">
      <c r="A24">
        <v>30794.576375526001</v>
      </c>
      <c r="B24">
        <v>-8852.9933755260008</v>
      </c>
      <c r="C24" s="1">
        <v>34972</v>
      </c>
      <c r="D24" t="s">
        <v>11</v>
      </c>
      <c r="E24">
        <v>3673869.88</v>
      </c>
      <c r="F24">
        <v>3.6</v>
      </c>
      <c r="G24">
        <v>5.7</v>
      </c>
      <c r="H24">
        <v>2</v>
      </c>
      <c r="I24">
        <v>6.1</v>
      </c>
      <c r="J24">
        <v>21941.582999999999</v>
      </c>
      <c r="K24">
        <v>1995</v>
      </c>
    </row>
    <row r="25" spans="1:11" x14ac:dyDescent="0.25">
      <c r="A25">
        <v>55571.334163141997</v>
      </c>
      <c r="B25">
        <v>40041.281836857997</v>
      </c>
      <c r="C25" s="1">
        <v>35064</v>
      </c>
      <c r="D25" t="s">
        <v>11</v>
      </c>
      <c r="E25">
        <v>3769482.4959999998</v>
      </c>
      <c r="F25">
        <v>2.2999999999999998</v>
      </c>
      <c r="G25">
        <v>5.6</v>
      </c>
      <c r="H25">
        <v>2.2000000000000002</v>
      </c>
      <c r="I25">
        <v>5.7</v>
      </c>
      <c r="J25">
        <v>95612.615999999995</v>
      </c>
      <c r="K25">
        <v>1995</v>
      </c>
    </row>
    <row r="26" spans="1:11" x14ac:dyDescent="0.25">
      <c r="A26">
        <v>-26370.273269355999</v>
      </c>
      <c r="B26">
        <v>17409.414269355999</v>
      </c>
      <c r="C26" s="1">
        <v>35155</v>
      </c>
      <c r="D26" t="s">
        <v>11</v>
      </c>
      <c r="E26">
        <v>3760521.6370000001</v>
      </c>
      <c r="F26">
        <v>3.9</v>
      </c>
      <c r="G26">
        <v>5.5</v>
      </c>
      <c r="H26">
        <v>3.6</v>
      </c>
      <c r="I26">
        <v>5.6</v>
      </c>
      <c r="J26">
        <v>-8960.8590000000004</v>
      </c>
      <c r="K26">
        <v>1996</v>
      </c>
    </row>
    <row r="27" spans="1:11" x14ac:dyDescent="0.25">
      <c r="A27">
        <v>3457.8651520349999</v>
      </c>
      <c r="B27">
        <v>25117.138847964001</v>
      </c>
      <c r="C27" s="1">
        <v>35246</v>
      </c>
      <c r="D27" t="s">
        <v>11</v>
      </c>
      <c r="E27">
        <v>3789096.6409999998</v>
      </c>
      <c r="F27">
        <v>3.9</v>
      </c>
      <c r="G27">
        <v>5.5</v>
      </c>
      <c r="H27">
        <v>3.5</v>
      </c>
      <c r="I27">
        <v>6.5</v>
      </c>
      <c r="J27">
        <v>28575.004000000001</v>
      </c>
      <c r="K27">
        <v>1996</v>
      </c>
    </row>
    <row r="28" spans="1:11" x14ac:dyDescent="0.25">
      <c r="A28">
        <v>71479.990538257</v>
      </c>
      <c r="B28">
        <v>-34367.282538257001</v>
      </c>
      <c r="C28" s="1">
        <v>35338</v>
      </c>
      <c r="D28" t="s">
        <v>11</v>
      </c>
      <c r="E28">
        <v>3826209.3489999999</v>
      </c>
      <c r="F28">
        <v>3.2</v>
      </c>
      <c r="G28">
        <v>5.3</v>
      </c>
      <c r="H28">
        <v>2.2999999999999998</v>
      </c>
      <c r="I28">
        <v>6.5</v>
      </c>
      <c r="J28">
        <v>37112.707999999999</v>
      </c>
      <c r="K28">
        <v>1996</v>
      </c>
    </row>
    <row r="29" spans="1:11" x14ac:dyDescent="0.25">
      <c r="A29">
        <v>98148.952690598002</v>
      </c>
      <c r="B29">
        <v>703.11830940200002</v>
      </c>
      <c r="C29" s="1">
        <v>35430</v>
      </c>
      <c r="D29" t="s">
        <v>11</v>
      </c>
      <c r="E29">
        <v>3925061.42</v>
      </c>
      <c r="F29">
        <v>2.1</v>
      </c>
      <c r="G29">
        <v>5.3</v>
      </c>
      <c r="H29">
        <v>3.5</v>
      </c>
      <c r="I29">
        <v>6.1</v>
      </c>
      <c r="J29">
        <v>98852.070999999996</v>
      </c>
      <c r="K29">
        <v>1996</v>
      </c>
    </row>
    <row r="30" spans="1:11" x14ac:dyDescent="0.25">
      <c r="A30">
        <v>32570.747903747</v>
      </c>
      <c r="B30">
        <v>-37121.779903747003</v>
      </c>
      <c r="C30" s="1">
        <v>35520</v>
      </c>
      <c r="D30" t="s">
        <v>11</v>
      </c>
      <c r="E30">
        <v>3920510.3879999998</v>
      </c>
      <c r="F30">
        <v>4.0999999999999996</v>
      </c>
      <c r="G30">
        <v>5.2</v>
      </c>
      <c r="H30">
        <v>2.5</v>
      </c>
      <c r="I30">
        <v>6.4</v>
      </c>
      <c r="J30">
        <v>-4551.0320000000002</v>
      </c>
      <c r="K30">
        <v>1997</v>
      </c>
    </row>
    <row r="31" spans="1:11" x14ac:dyDescent="0.25">
      <c r="A31">
        <v>14227.989074683001</v>
      </c>
      <c r="B31">
        <v>63749.298925317002</v>
      </c>
      <c r="C31" s="1">
        <v>35611</v>
      </c>
      <c r="D31" t="s">
        <v>11</v>
      </c>
      <c r="E31">
        <v>3998487.676</v>
      </c>
      <c r="F31">
        <v>3.5</v>
      </c>
      <c r="G31">
        <v>5</v>
      </c>
      <c r="H31">
        <v>0.9</v>
      </c>
      <c r="I31">
        <v>6.6</v>
      </c>
      <c r="J31">
        <v>77977.288</v>
      </c>
      <c r="K31">
        <v>1997</v>
      </c>
    </row>
    <row r="32" spans="1:11" x14ac:dyDescent="0.25">
      <c r="A32">
        <v>47928.802235470997</v>
      </c>
      <c r="B32">
        <v>-35056.112235471002</v>
      </c>
      <c r="C32" s="1">
        <v>35703</v>
      </c>
      <c r="D32" t="s">
        <v>11</v>
      </c>
      <c r="E32">
        <v>4011360.3659999999</v>
      </c>
      <c r="F32">
        <v>4.9000000000000004</v>
      </c>
      <c r="G32">
        <v>4.9000000000000004</v>
      </c>
      <c r="H32">
        <v>2</v>
      </c>
      <c r="I32">
        <v>6.1</v>
      </c>
      <c r="J32">
        <v>12872.69</v>
      </c>
      <c r="K32">
        <v>1997</v>
      </c>
    </row>
    <row r="33" spans="1:11" x14ac:dyDescent="0.25">
      <c r="A33">
        <v>97524.503350387997</v>
      </c>
      <c r="B33">
        <v>16914.873649612</v>
      </c>
      <c r="C33" s="1">
        <v>35795</v>
      </c>
      <c r="D33" t="s">
        <v>11</v>
      </c>
      <c r="E33">
        <v>4125799.7429999998</v>
      </c>
      <c r="F33">
        <v>5.9</v>
      </c>
      <c r="G33">
        <v>4.7</v>
      </c>
      <c r="H33">
        <v>2.2000000000000002</v>
      </c>
      <c r="I33">
        <v>5.9</v>
      </c>
      <c r="J33">
        <v>114439.37699999999</v>
      </c>
      <c r="K33">
        <v>1997</v>
      </c>
    </row>
    <row r="34" spans="1:11" x14ac:dyDescent="0.25">
      <c r="A34">
        <v>16674.117730172002</v>
      </c>
      <c r="B34">
        <v>32920.650269828002</v>
      </c>
      <c r="C34" s="1">
        <v>35885</v>
      </c>
      <c r="D34" t="s">
        <v>11</v>
      </c>
      <c r="E34">
        <v>4175394.5109999999</v>
      </c>
      <c r="F34">
        <v>8.8000000000000007</v>
      </c>
      <c r="G34">
        <v>4.5999999999999996</v>
      </c>
      <c r="H34">
        <v>0.8</v>
      </c>
      <c r="I34">
        <v>5.6</v>
      </c>
      <c r="J34">
        <v>49594.767999999996</v>
      </c>
      <c r="K34">
        <v>1998</v>
      </c>
    </row>
    <row r="35" spans="1:11" x14ac:dyDescent="0.25">
      <c r="A35">
        <v>7879.2770537930001</v>
      </c>
      <c r="B35">
        <v>26079.965946207001</v>
      </c>
      <c r="C35" s="1">
        <v>35976</v>
      </c>
      <c r="D35" t="s">
        <v>11</v>
      </c>
      <c r="E35">
        <v>4209353.7539999997</v>
      </c>
      <c r="F35">
        <v>5.7</v>
      </c>
      <c r="G35">
        <v>4.4000000000000004</v>
      </c>
      <c r="H35">
        <v>1.3</v>
      </c>
      <c r="I35">
        <v>5.6</v>
      </c>
      <c r="J35">
        <v>33959.243000000002</v>
      </c>
      <c r="K35">
        <v>1998</v>
      </c>
    </row>
    <row r="36" spans="1:11" x14ac:dyDescent="0.25">
      <c r="A36">
        <v>42802.897569831002</v>
      </c>
      <c r="B36">
        <v>-48912.735569830002</v>
      </c>
      <c r="C36" s="1">
        <v>36068</v>
      </c>
      <c r="D36" t="s">
        <v>11</v>
      </c>
      <c r="E36">
        <v>4203243.9160000011</v>
      </c>
      <c r="F36">
        <v>4.0999999999999996</v>
      </c>
      <c r="G36">
        <v>4.5</v>
      </c>
      <c r="H36">
        <v>2.1</v>
      </c>
      <c r="I36">
        <v>5.2</v>
      </c>
      <c r="J36">
        <v>-6109.8379999999997</v>
      </c>
      <c r="K36">
        <v>1998</v>
      </c>
    </row>
    <row r="37" spans="1:11" x14ac:dyDescent="0.25">
      <c r="A37">
        <v>112196.842510615</v>
      </c>
      <c r="B37">
        <v>70819.315489383996</v>
      </c>
      <c r="C37" s="1">
        <v>36160</v>
      </c>
      <c r="D37" t="s">
        <v>11</v>
      </c>
      <c r="E37">
        <v>4386260.074</v>
      </c>
      <c r="F37">
        <v>3.3</v>
      </c>
      <c r="G37">
        <v>4.4000000000000004</v>
      </c>
      <c r="H37">
        <v>1.9</v>
      </c>
      <c r="I37">
        <v>4.5999999999999996</v>
      </c>
      <c r="J37">
        <v>183016.158</v>
      </c>
      <c r="K37">
        <v>1998</v>
      </c>
    </row>
    <row r="38" spans="1:11" x14ac:dyDescent="0.25">
      <c r="A38">
        <v>55385.800716113998</v>
      </c>
      <c r="B38">
        <v>-105152.683716115</v>
      </c>
      <c r="C38" s="1">
        <v>36250</v>
      </c>
      <c r="D38" t="s">
        <v>11</v>
      </c>
      <c r="E38">
        <v>4336493.1909999996</v>
      </c>
      <c r="F38">
        <v>3.6</v>
      </c>
      <c r="G38">
        <v>4.3</v>
      </c>
      <c r="H38">
        <v>1.5</v>
      </c>
      <c r="I38">
        <v>5</v>
      </c>
      <c r="J38">
        <v>-49766.883000000002</v>
      </c>
      <c r="K38">
        <v>1999</v>
      </c>
    </row>
    <row r="39" spans="1:11" x14ac:dyDescent="0.25">
      <c r="A39">
        <v>25500.962343501</v>
      </c>
      <c r="B39">
        <v>18001.870656498999</v>
      </c>
      <c r="C39" s="1">
        <v>36341</v>
      </c>
      <c r="D39" t="s">
        <v>11</v>
      </c>
      <c r="E39">
        <v>4379996.0240000011</v>
      </c>
      <c r="F39">
        <v>1</v>
      </c>
      <c r="G39">
        <v>4.3</v>
      </c>
      <c r="H39">
        <v>3</v>
      </c>
      <c r="I39">
        <v>5.5</v>
      </c>
      <c r="J39">
        <v>43502.833000001003</v>
      </c>
      <c r="K39">
        <v>1999</v>
      </c>
    </row>
    <row r="40" spans="1:11" x14ac:dyDescent="0.25">
      <c r="A40">
        <v>84431.915113216994</v>
      </c>
      <c r="B40">
        <v>-59184.108113217</v>
      </c>
      <c r="C40" s="1">
        <v>36433</v>
      </c>
      <c r="D40" t="s">
        <v>11</v>
      </c>
      <c r="E40">
        <v>4405243.8310000012</v>
      </c>
      <c r="F40">
        <v>2.7</v>
      </c>
      <c r="G40">
        <v>4.2</v>
      </c>
      <c r="H40">
        <v>3</v>
      </c>
      <c r="I40">
        <v>5.9</v>
      </c>
      <c r="J40">
        <v>25247.807000000001</v>
      </c>
      <c r="K40">
        <v>1999</v>
      </c>
    </row>
    <row r="41" spans="1:11" x14ac:dyDescent="0.25">
      <c r="A41">
        <v>152748.47864851501</v>
      </c>
      <c r="B41">
        <v>-19953.379648515001</v>
      </c>
      <c r="C41" s="1">
        <v>36525</v>
      </c>
      <c r="D41" t="s">
        <v>11</v>
      </c>
      <c r="E41">
        <v>4538038.93</v>
      </c>
      <c r="F41">
        <v>6</v>
      </c>
      <c r="G41">
        <v>4.0999999999999996</v>
      </c>
      <c r="H41">
        <v>3</v>
      </c>
      <c r="I41">
        <v>6.1</v>
      </c>
      <c r="J41">
        <v>132795.098999999</v>
      </c>
      <c r="K41">
        <v>1999</v>
      </c>
    </row>
    <row r="42" spans="1:11" x14ac:dyDescent="0.25">
      <c r="A42">
        <v>48296.041689275997</v>
      </c>
      <c r="B42">
        <v>3886.0483107240002</v>
      </c>
      <c r="C42" s="1">
        <v>36616</v>
      </c>
      <c r="D42" t="s">
        <v>11</v>
      </c>
      <c r="E42">
        <v>4590221.0199999996</v>
      </c>
      <c r="F42">
        <v>8.1</v>
      </c>
      <c r="G42">
        <v>4</v>
      </c>
      <c r="H42">
        <v>4</v>
      </c>
      <c r="I42">
        <v>6.6</v>
      </c>
      <c r="J42">
        <v>52182.09</v>
      </c>
      <c r="K42">
        <v>2000</v>
      </c>
    </row>
    <row r="43" spans="1:11" x14ac:dyDescent="0.25">
      <c r="A43">
        <v>61812.531196937998</v>
      </c>
      <c r="B43">
        <v>37826.057803062002</v>
      </c>
      <c r="C43" s="1">
        <v>36707</v>
      </c>
      <c r="D43" t="s">
        <v>11</v>
      </c>
      <c r="E43">
        <v>4689859.6090000011</v>
      </c>
      <c r="F43">
        <v>4.2</v>
      </c>
      <c r="G43">
        <v>3.9</v>
      </c>
      <c r="H43">
        <v>3.2</v>
      </c>
      <c r="I43">
        <v>6.5</v>
      </c>
      <c r="J43">
        <v>99638.589000000997</v>
      </c>
      <c r="K43">
        <v>2000</v>
      </c>
    </row>
    <row r="44" spans="1:11" x14ac:dyDescent="0.25">
      <c r="A44">
        <v>78583.733761929994</v>
      </c>
      <c r="B44">
        <v>-19310.254761929998</v>
      </c>
      <c r="C44" s="1">
        <v>36799</v>
      </c>
      <c r="D44" t="s">
        <v>11</v>
      </c>
      <c r="E44">
        <v>4749133.0880000014</v>
      </c>
      <c r="F44">
        <v>4.8</v>
      </c>
      <c r="G44">
        <v>4</v>
      </c>
      <c r="H44">
        <v>3.7</v>
      </c>
      <c r="I44">
        <v>6.1</v>
      </c>
      <c r="J44">
        <v>59273.478999999999</v>
      </c>
      <c r="K44">
        <v>2000</v>
      </c>
    </row>
    <row r="45" spans="1:11" x14ac:dyDescent="0.25">
      <c r="A45">
        <v>160123.084551315</v>
      </c>
      <c r="B45">
        <v>5504.2834486849997</v>
      </c>
      <c r="C45" s="1">
        <v>36891</v>
      </c>
      <c r="D45" t="s">
        <v>11</v>
      </c>
      <c r="E45">
        <v>4914760.4560000012</v>
      </c>
      <c r="F45">
        <v>1.4</v>
      </c>
      <c r="G45">
        <v>3.9</v>
      </c>
      <c r="H45">
        <v>2.9</v>
      </c>
      <c r="I45">
        <v>5.6</v>
      </c>
      <c r="J45">
        <v>165627.36799999999</v>
      </c>
      <c r="K45">
        <v>2000</v>
      </c>
    </row>
    <row r="46" spans="1:11" x14ac:dyDescent="0.25">
      <c r="A46">
        <v>7546.6305842940001</v>
      </c>
      <c r="B46">
        <v>26113.172415705001</v>
      </c>
      <c r="C46" s="1">
        <v>36981</v>
      </c>
      <c r="D46" t="s">
        <v>11</v>
      </c>
      <c r="E46">
        <v>4948420.2589999996</v>
      </c>
      <c r="F46">
        <v>3.5</v>
      </c>
      <c r="G46">
        <v>4.2</v>
      </c>
      <c r="H46">
        <v>3.9</v>
      </c>
      <c r="I46">
        <v>4.9000000000000004</v>
      </c>
      <c r="J46">
        <v>33659.802999999003</v>
      </c>
      <c r="K46">
        <v>2001</v>
      </c>
    </row>
    <row r="47" spans="1:11" x14ac:dyDescent="0.25">
      <c r="A47">
        <v>95801.128658217</v>
      </c>
      <c r="B47">
        <v>-23858.690658217001</v>
      </c>
      <c r="C47" s="1">
        <v>37072</v>
      </c>
      <c r="D47" t="s">
        <v>11</v>
      </c>
      <c r="E47">
        <v>5020362.6969999997</v>
      </c>
      <c r="F47">
        <v>-0.3</v>
      </c>
      <c r="G47">
        <v>4.4000000000000004</v>
      </c>
      <c r="H47">
        <v>2.8</v>
      </c>
      <c r="I47">
        <v>4.9000000000000004</v>
      </c>
      <c r="J47">
        <v>71942.437999999995</v>
      </c>
      <c r="K47">
        <v>2001</v>
      </c>
    </row>
    <row r="48" spans="1:11" x14ac:dyDescent="0.25">
      <c r="A48">
        <v>62468.817816208997</v>
      </c>
      <c r="B48">
        <v>377.73818379099998</v>
      </c>
      <c r="C48" s="1">
        <v>37164</v>
      </c>
      <c r="D48" t="s">
        <v>11</v>
      </c>
      <c r="E48">
        <v>5083209.2529999996</v>
      </c>
      <c r="F48">
        <v>9.8000000000000007</v>
      </c>
      <c r="G48">
        <v>4.8</v>
      </c>
      <c r="H48">
        <v>1.1000000000000001</v>
      </c>
      <c r="I48">
        <v>4.5999999999999996</v>
      </c>
      <c r="J48">
        <v>62846.555999999997</v>
      </c>
      <c r="K48">
        <v>2001</v>
      </c>
    </row>
    <row r="49" spans="1:11" x14ac:dyDescent="0.25">
      <c r="A49">
        <v>147376.728885577</v>
      </c>
      <c r="B49">
        <v>-41158.475885576001</v>
      </c>
      <c r="C49" s="1">
        <v>37256</v>
      </c>
      <c r="D49" t="s">
        <v>11</v>
      </c>
      <c r="E49">
        <v>5189427.5060000001</v>
      </c>
      <c r="F49">
        <v>-4.9000000000000004</v>
      </c>
      <c r="G49">
        <v>5.5</v>
      </c>
      <c r="H49">
        <v>-0.3</v>
      </c>
      <c r="I49">
        <v>4.2</v>
      </c>
      <c r="J49">
        <v>106218.253</v>
      </c>
      <c r="K49">
        <v>2001</v>
      </c>
    </row>
    <row r="50" spans="1:11" x14ac:dyDescent="0.25">
      <c r="A50">
        <v>-5112.2172536159997</v>
      </c>
      <c r="B50">
        <v>-12069.481746384001</v>
      </c>
      <c r="C50" s="1">
        <v>37346</v>
      </c>
      <c r="D50" t="s">
        <v>11</v>
      </c>
      <c r="E50">
        <v>5172245.807</v>
      </c>
      <c r="F50">
        <v>10.1</v>
      </c>
      <c r="G50">
        <v>5.7</v>
      </c>
      <c r="H50">
        <v>1.3</v>
      </c>
      <c r="I50">
        <v>4.5</v>
      </c>
      <c r="J50">
        <v>-17181.699000000001</v>
      </c>
      <c r="K50">
        <v>2002</v>
      </c>
    </row>
    <row r="51" spans="1:11" x14ac:dyDescent="0.25">
      <c r="A51">
        <v>95714.307062081003</v>
      </c>
      <c r="B51">
        <v>-13763.488062081</v>
      </c>
      <c r="C51" s="1">
        <v>37437</v>
      </c>
      <c r="D51" t="s">
        <v>11</v>
      </c>
      <c r="E51">
        <v>5254196.6260000011</v>
      </c>
      <c r="F51">
        <v>2</v>
      </c>
      <c r="G51">
        <v>5.8</v>
      </c>
      <c r="H51">
        <v>3.2</v>
      </c>
      <c r="I51">
        <v>4.5</v>
      </c>
      <c r="J51">
        <v>81950.819000000003</v>
      </c>
      <c r="K51">
        <v>2002</v>
      </c>
    </row>
    <row r="52" spans="1:11" x14ac:dyDescent="0.25">
      <c r="A52">
        <v>97770.974065828996</v>
      </c>
      <c r="B52">
        <v>40014.028934171001</v>
      </c>
      <c r="C52" s="1">
        <v>37529</v>
      </c>
      <c r="D52" t="s">
        <v>11</v>
      </c>
      <c r="E52">
        <v>5391981.6289999997</v>
      </c>
      <c r="F52">
        <v>-0.5</v>
      </c>
      <c r="G52">
        <v>5.7</v>
      </c>
      <c r="H52">
        <v>2.2000000000000002</v>
      </c>
      <c r="I52">
        <v>3.4</v>
      </c>
      <c r="J52">
        <v>137785.003</v>
      </c>
      <c r="K52">
        <v>2002</v>
      </c>
    </row>
    <row r="53" spans="1:11" x14ac:dyDescent="0.25">
      <c r="A53">
        <v>169386.69718245801</v>
      </c>
      <c r="B53">
        <v>7132.7758175420004</v>
      </c>
      <c r="C53" s="1">
        <v>37621</v>
      </c>
      <c r="D53" t="s">
        <v>11</v>
      </c>
      <c r="E53">
        <v>5568501.102</v>
      </c>
      <c r="F53">
        <v>1.9</v>
      </c>
      <c r="G53">
        <v>5.9</v>
      </c>
      <c r="H53">
        <v>2.4</v>
      </c>
      <c r="I53">
        <v>3.1</v>
      </c>
      <c r="J53">
        <v>176519.473</v>
      </c>
      <c r="K53">
        <v>2002</v>
      </c>
    </row>
    <row r="54" spans="1:11" x14ac:dyDescent="0.25">
      <c r="A54">
        <v>33021.130199243999</v>
      </c>
      <c r="B54">
        <v>77136.213800757003</v>
      </c>
      <c r="C54" s="1">
        <v>37711</v>
      </c>
      <c r="D54" t="s">
        <v>11</v>
      </c>
      <c r="E54">
        <v>5678658.4460000014</v>
      </c>
      <c r="F54">
        <v>1.1000000000000001</v>
      </c>
      <c r="G54">
        <v>5.9</v>
      </c>
      <c r="H54">
        <v>4.2</v>
      </c>
      <c r="I54">
        <v>2.9</v>
      </c>
      <c r="J54">
        <v>110157.344000001</v>
      </c>
      <c r="K54">
        <v>2003</v>
      </c>
    </row>
    <row r="55" spans="1:11" x14ac:dyDescent="0.25">
      <c r="A55">
        <v>99347.824659350998</v>
      </c>
      <c r="B55">
        <v>71887.346340648</v>
      </c>
      <c r="C55" s="1">
        <v>37802</v>
      </c>
      <c r="D55" t="s">
        <v>11</v>
      </c>
      <c r="E55">
        <v>5849893.6169999996</v>
      </c>
      <c r="F55">
        <v>5.9</v>
      </c>
      <c r="G55">
        <v>6.1</v>
      </c>
      <c r="H55">
        <v>-0.7</v>
      </c>
      <c r="I55">
        <v>2.6</v>
      </c>
      <c r="J55">
        <v>171235.17099999901</v>
      </c>
      <c r="K55">
        <v>2003</v>
      </c>
    </row>
    <row r="56" spans="1:11" x14ac:dyDescent="0.25">
      <c r="A56">
        <v>26295.753385778</v>
      </c>
      <c r="B56">
        <v>-19621.976385777001</v>
      </c>
      <c r="C56" s="1">
        <v>37894</v>
      </c>
      <c r="D56" t="s">
        <v>11</v>
      </c>
      <c r="E56">
        <v>5856567.3940000013</v>
      </c>
      <c r="F56">
        <v>6.7</v>
      </c>
      <c r="G56">
        <v>6.1</v>
      </c>
      <c r="H56">
        <v>3</v>
      </c>
      <c r="I56">
        <v>3.1</v>
      </c>
      <c r="J56">
        <v>6673.7770000009996</v>
      </c>
      <c r="K56">
        <v>2003</v>
      </c>
    </row>
    <row r="57" spans="1:11" x14ac:dyDescent="0.25">
      <c r="A57">
        <v>148441.34124229901</v>
      </c>
      <c r="B57">
        <v>-44662.841242299</v>
      </c>
      <c r="C57" s="1">
        <v>37986</v>
      </c>
      <c r="D57" t="s">
        <v>11</v>
      </c>
      <c r="E57">
        <v>5960345.8940000013</v>
      </c>
      <c r="F57">
        <v>1.6</v>
      </c>
      <c r="G57">
        <v>5.8</v>
      </c>
      <c r="H57">
        <v>1.5</v>
      </c>
      <c r="I57">
        <v>3.2</v>
      </c>
      <c r="J57">
        <v>103778.5</v>
      </c>
      <c r="K57">
        <v>2003</v>
      </c>
    </row>
    <row r="58" spans="1:11" x14ac:dyDescent="0.25">
      <c r="A58">
        <v>38960.661363683001</v>
      </c>
      <c r="B58">
        <v>134251.23963631599</v>
      </c>
      <c r="C58" s="1">
        <v>38077</v>
      </c>
      <c r="D58" t="s">
        <v>11</v>
      </c>
      <c r="E58">
        <v>6133557.7949999999</v>
      </c>
      <c r="F58">
        <v>2.9</v>
      </c>
      <c r="G58">
        <v>5.7</v>
      </c>
      <c r="H58">
        <v>3.4</v>
      </c>
      <c r="I58">
        <v>3</v>
      </c>
      <c r="J58">
        <v>173211.90100000001</v>
      </c>
      <c r="K58">
        <v>2004</v>
      </c>
    </row>
    <row r="59" spans="1:11" x14ac:dyDescent="0.25">
      <c r="A59">
        <v>129740.215442781</v>
      </c>
      <c r="B59">
        <v>26857.824557218999</v>
      </c>
      <c r="C59" s="1">
        <v>38168</v>
      </c>
      <c r="D59" t="s">
        <v>11</v>
      </c>
      <c r="E59">
        <v>6290155.835</v>
      </c>
      <c r="F59">
        <v>4</v>
      </c>
      <c r="G59">
        <v>5.6</v>
      </c>
      <c r="H59">
        <v>3.2</v>
      </c>
      <c r="I59">
        <v>3.7</v>
      </c>
      <c r="J59">
        <v>156598.04</v>
      </c>
      <c r="K59">
        <v>2004</v>
      </c>
    </row>
    <row r="60" spans="1:11" x14ac:dyDescent="0.25">
      <c r="A60">
        <v>81254.576059754007</v>
      </c>
      <c r="B60">
        <v>12282.778940247001</v>
      </c>
      <c r="C60" s="1">
        <v>38260</v>
      </c>
      <c r="D60" t="s">
        <v>11</v>
      </c>
      <c r="E60">
        <v>6383693.1900000013</v>
      </c>
      <c r="F60">
        <v>2.1</v>
      </c>
      <c r="G60">
        <v>5.4</v>
      </c>
      <c r="H60">
        <v>2.6</v>
      </c>
      <c r="I60">
        <v>3.5</v>
      </c>
      <c r="J60">
        <v>93537.354999999996</v>
      </c>
      <c r="K60">
        <v>2004</v>
      </c>
    </row>
    <row r="61" spans="1:11" x14ac:dyDescent="0.25">
      <c r="A61">
        <v>180268.55564640099</v>
      </c>
      <c r="B61">
        <v>20600.447353598</v>
      </c>
      <c r="C61" s="1">
        <v>38352</v>
      </c>
      <c r="D61" t="s">
        <v>11</v>
      </c>
      <c r="E61">
        <v>6584562.193</v>
      </c>
      <c r="F61">
        <v>5.0999999999999996</v>
      </c>
      <c r="G61">
        <v>5.4</v>
      </c>
      <c r="H61">
        <v>4.4000000000000004</v>
      </c>
      <c r="I61">
        <v>3.5</v>
      </c>
      <c r="J61">
        <v>200869.003</v>
      </c>
      <c r="K61">
        <v>2004</v>
      </c>
    </row>
    <row r="62" spans="1:11" x14ac:dyDescent="0.25">
      <c r="A62">
        <v>96295.562118022994</v>
      </c>
      <c r="B62">
        <v>27991.261881977</v>
      </c>
      <c r="C62" s="1">
        <v>38442</v>
      </c>
      <c r="D62" t="s">
        <v>11</v>
      </c>
      <c r="E62">
        <v>6708849.017</v>
      </c>
      <c r="F62">
        <v>-3.8</v>
      </c>
      <c r="G62">
        <v>5.3</v>
      </c>
      <c r="H62">
        <v>2</v>
      </c>
      <c r="I62">
        <v>3.9</v>
      </c>
      <c r="J62">
        <v>124286.82399999999</v>
      </c>
      <c r="K62">
        <v>2005</v>
      </c>
    </row>
    <row r="63" spans="1:11" x14ac:dyDescent="0.25">
      <c r="A63">
        <v>64344.967303329999</v>
      </c>
      <c r="B63">
        <v>47859.266696669998</v>
      </c>
      <c r="C63" s="1">
        <v>38533</v>
      </c>
      <c r="D63" t="s">
        <v>11</v>
      </c>
      <c r="E63">
        <v>6821053.2510000011</v>
      </c>
      <c r="F63">
        <v>3.2</v>
      </c>
      <c r="G63">
        <v>5.0999999999999996</v>
      </c>
      <c r="H63">
        <v>2.7</v>
      </c>
      <c r="I63">
        <v>3.9</v>
      </c>
      <c r="J63">
        <v>112204.234</v>
      </c>
      <c r="K63">
        <v>2005</v>
      </c>
    </row>
    <row r="64" spans="1:11" x14ac:dyDescent="0.25">
      <c r="A64">
        <v>156091.163276443</v>
      </c>
      <c r="B64">
        <v>-8092.1142764440001</v>
      </c>
      <c r="C64" s="1">
        <v>38625</v>
      </c>
      <c r="D64" t="s">
        <v>11</v>
      </c>
      <c r="E64">
        <v>6969052.2999999998</v>
      </c>
      <c r="F64">
        <v>2.1</v>
      </c>
      <c r="G64">
        <v>5</v>
      </c>
      <c r="H64">
        <v>6.2</v>
      </c>
      <c r="I64">
        <v>4</v>
      </c>
      <c r="J64">
        <v>147999.049</v>
      </c>
      <c r="K64">
        <v>2005</v>
      </c>
    </row>
    <row r="65" spans="1:11" x14ac:dyDescent="0.25">
      <c r="A65">
        <v>170523.83723044299</v>
      </c>
      <c r="B65">
        <v>1733.4217695580001</v>
      </c>
      <c r="C65" s="1">
        <v>38717</v>
      </c>
      <c r="D65" t="s">
        <v>11</v>
      </c>
      <c r="E65">
        <v>7141309.5590000013</v>
      </c>
      <c r="F65">
        <v>3.4</v>
      </c>
      <c r="G65">
        <v>5</v>
      </c>
      <c r="H65">
        <v>3.8</v>
      </c>
      <c r="I65">
        <v>4.4000000000000004</v>
      </c>
      <c r="J65">
        <v>172257.25900000101</v>
      </c>
      <c r="K65">
        <v>2005</v>
      </c>
    </row>
    <row r="66" spans="1:11" x14ac:dyDescent="0.25">
      <c r="A66">
        <v>119429.015297504</v>
      </c>
      <c r="B66">
        <v>58013.717702495996</v>
      </c>
      <c r="C66" s="1">
        <v>38807</v>
      </c>
      <c r="D66" t="s">
        <v>11</v>
      </c>
      <c r="E66">
        <v>7318752.2920000013</v>
      </c>
      <c r="F66">
        <v>9.5</v>
      </c>
      <c r="G66">
        <v>4.7</v>
      </c>
      <c r="H66">
        <v>2.1</v>
      </c>
      <c r="I66">
        <v>4.5999999999999996</v>
      </c>
      <c r="J66">
        <v>177442.73300000001</v>
      </c>
      <c r="K66">
        <v>2006</v>
      </c>
    </row>
    <row r="67" spans="1:11" x14ac:dyDescent="0.25">
      <c r="A67">
        <v>118526.966986228</v>
      </c>
      <c r="B67">
        <v>67510.143013772002</v>
      </c>
      <c r="C67" s="1">
        <v>38898</v>
      </c>
      <c r="D67" t="s">
        <v>11</v>
      </c>
      <c r="E67">
        <v>7504789.4019999998</v>
      </c>
      <c r="F67">
        <v>0.6</v>
      </c>
      <c r="G67">
        <v>4.5999999999999996</v>
      </c>
      <c r="H67">
        <v>3.7</v>
      </c>
      <c r="I67">
        <v>5</v>
      </c>
      <c r="J67">
        <v>186037.109999999</v>
      </c>
      <c r="K67">
        <v>2006</v>
      </c>
    </row>
    <row r="68" spans="1:11" x14ac:dyDescent="0.25">
      <c r="A68">
        <v>100044.193288183</v>
      </c>
      <c r="B68">
        <v>-26861.029288182999</v>
      </c>
      <c r="C68" s="1">
        <v>38990</v>
      </c>
      <c r="D68" t="s">
        <v>11</v>
      </c>
      <c r="E68">
        <v>7577972.5659999996</v>
      </c>
      <c r="F68">
        <v>1.2</v>
      </c>
      <c r="G68">
        <v>4.5999999999999996</v>
      </c>
      <c r="H68">
        <v>3.8</v>
      </c>
      <c r="I68">
        <v>4.8</v>
      </c>
      <c r="J68">
        <v>73183.164000000004</v>
      </c>
      <c r="K68">
        <v>2006</v>
      </c>
    </row>
    <row r="69" spans="1:11" x14ac:dyDescent="0.25">
      <c r="A69">
        <v>276332.85661370202</v>
      </c>
      <c r="B69">
        <v>-29094.537613701999</v>
      </c>
      <c r="C69" s="1">
        <v>39082</v>
      </c>
      <c r="D69" t="s">
        <v>11</v>
      </c>
      <c r="E69">
        <v>7825210.8849999998</v>
      </c>
      <c r="F69">
        <v>5.3</v>
      </c>
      <c r="G69">
        <v>4.4000000000000004</v>
      </c>
      <c r="H69">
        <v>-1.6</v>
      </c>
      <c r="I69">
        <v>4.5999999999999996</v>
      </c>
      <c r="J69">
        <v>247238.31899999999</v>
      </c>
      <c r="K69">
        <v>2006</v>
      </c>
    </row>
    <row r="70" spans="1:11" x14ac:dyDescent="0.25">
      <c r="A70">
        <v>73891.862056804996</v>
      </c>
      <c r="B70">
        <v>-3735.4900568050002</v>
      </c>
      <c r="C70" s="1">
        <v>39172</v>
      </c>
      <c r="D70" t="s">
        <v>11</v>
      </c>
      <c r="E70">
        <v>7895367.2570000011</v>
      </c>
      <c r="F70">
        <v>2.6</v>
      </c>
      <c r="G70">
        <v>4.5</v>
      </c>
      <c r="H70">
        <v>4</v>
      </c>
      <c r="I70">
        <v>4.5999999999999996</v>
      </c>
      <c r="J70">
        <v>70156.372000000003</v>
      </c>
      <c r="K70">
        <v>2007</v>
      </c>
    </row>
    <row r="71" spans="1:11" x14ac:dyDescent="0.25">
      <c r="A71">
        <v>112836.592051827</v>
      </c>
      <c r="B71">
        <v>27390.693948173001</v>
      </c>
      <c r="C71" s="1">
        <v>39263</v>
      </c>
      <c r="D71" t="s">
        <v>11</v>
      </c>
      <c r="E71">
        <v>8035594.5429999996</v>
      </c>
      <c r="F71">
        <v>0.8</v>
      </c>
      <c r="G71">
        <v>4.5</v>
      </c>
      <c r="H71">
        <v>4.5999999999999996</v>
      </c>
      <c r="I71">
        <v>4.7</v>
      </c>
      <c r="J71">
        <v>140227.285999999</v>
      </c>
      <c r="K71">
        <v>2007</v>
      </c>
    </row>
    <row r="72" spans="1:11" x14ac:dyDescent="0.25">
      <c r="A72">
        <v>69694.067743702006</v>
      </c>
      <c r="B72">
        <v>74937.202256297998</v>
      </c>
      <c r="C72" s="1">
        <v>39355</v>
      </c>
      <c r="D72" t="s">
        <v>11</v>
      </c>
      <c r="E72">
        <v>8180225.813000001</v>
      </c>
      <c r="F72">
        <v>1.1000000000000001</v>
      </c>
      <c r="G72">
        <v>4.7</v>
      </c>
      <c r="H72">
        <v>2.6</v>
      </c>
      <c r="I72">
        <v>4.5</v>
      </c>
      <c r="J72">
        <v>144631.26999999999</v>
      </c>
      <c r="K72">
        <v>2007</v>
      </c>
    </row>
    <row r="73" spans="1:11" x14ac:dyDescent="0.25">
      <c r="A73">
        <v>160710.36244297499</v>
      </c>
      <c r="B73">
        <v>74430.530557025006</v>
      </c>
      <c r="C73" s="1">
        <v>39447</v>
      </c>
      <c r="D73" t="s">
        <v>11</v>
      </c>
      <c r="E73">
        <v>8415366.7060000002</v>
      </c>
      <c r="F73">
        <v>0.3</v>
      </c>
      <c r="G73">
        <v>4.8</v>
      </c>
      <c r="H73">
        <v>5</v>
      </c>
      <c r="I73">
        <v>3.8</v>
      </c>
      <c r="J73">
        <v>235140.89300000001</v>
      </c>
      <c r="K73">
        <v>2007</v>
      </c>
    </row>
    <row r="74" spans="1:11" x14ac:dyDescent="0.25">
      <c r="A74">
        <v>147557.18025723699</v>
      </c>
      <c r="B74">
        <v>2826.5007427629998</v>
      </c>
      <c r="C74" s="1">
        <v>39538</v>
      </c>
      <c r="D74" t="s">
        <v>11</v>
      </c>
      <c r="E74">
        <v>8565750.3870000001</v>
      </c>
      <c r="F74">
        <v>2.9</v>
      </c>
      <c r="G74">
        <v>5</v>
      </c>
      <c r="H74">
        <v>4.4000000000000004</v>
      </c>
      <c r="I74">
        <v>2.8</v>
      </c>
      <c r="J74">
        <v>150383.68100000001</v>
      </c>
      <c r="K74">
        <v>2008</v>
      </c>
    </row>
    <row r="75" spans="1:11" x14ac:dyDescent="0.25">
      <c r="A75">
        <v>29733.092848880999</v>
      </c>
      <c r="B75">
        <v>-22794.897848880999</v>
      </c>
      <c r="C75" s="1">
        <v>39629</v>
      </c>
      <c r="D75" t="s">
        <v>11</v>
      </c>
      <c r="E75">
        <v>8572688.5820000004</v>
      </c>
      <c r="F75">
        <v>8.6999999999999993</v>
      </c>
      <c r="G75">
        <v>5.3</v>
      </c>
      <c r="H75">
        <v>5.3</v>
      </c>
      <c r="I75">
        <v>3.2</v>
      </c>
      <c r="J75">
        <v>6938.1949999999997</v>
      </c>
      <c r="K75">
        <v>2008</v>
      </c>
    </row>
    <row r="76" spans="1:11" x14ac:dyDescent="0.25">
      <c r="A76">
        <v>81520.259648154999</v>
      </c>
      <c r="B76">
        <v>73543.740351845001</v>
      </c>
      <c r="C76" s="1">
        <v>39721</v>
      </c>
      <c r="D76" t="s">
        <v>11</v>
      </c>
      <c r="E76">
        <v>8727752.5820000004</v>
      </c>
      <c r="F76">
        <v>-8.9</v>
      </c>
      <c r="G76">
        <v>6</v>
      </c>
      <c r="H76">
        <v>6.3</v>
      </c>
      <c r="I76">
        <v>3.1</v>
      </c>
      <c r="J76">
        <v>155064</v>
      </c>
      <c r="K76">
        <v>2008</v>
      </c>
    </row>
    <row r="77" spans="1:11" x14ac:dyDescent="0.25">
      <c r="A77">
        <v>271682.74041463499</v>
      </c>
      <c r="B77">
        <v>36281.518585364</v>
      </c>
      <c r="C77" s="1">
        <v>39813</v>
      </c>
      <c r="D77" t="s">
        <v>11</v>
      </c>
      <c r="E77">
        <v>9035716.841</v>
      </c>
      <c r="F77">
        <v>2.6</v>
      </c>
      <c r="G77">
        <v>6.9</v>
      </c>
      <c r="H77">
        <v>-8.9</v>
      </c>
      <c r="I77">
        <v>2.2000000000000002</v>
      </c>
      <c r="J77">
        <v>307964.25900000002</v>
      </c>
      <c r="K77">
        <v>2008</v>
      </c>
    </row>
    <row r="78" spans="1:11" x14ac:dyDescent="0.25">
      <c r="A78">
        <v>-28919.114971913001</v>
      </c>
      <c r="B78">
        <v>-52886.788028087998</v>
      </c>
      <c r="C78" s="1">
        <v>39903</v>
      </c>
      <c r="D78" t="s">
        <v>11</v>
      </c>
      <c r="E78">
        <v>8953910.9379999992</v>
      </c>
      <c r="F78">
        <v>-0.8</v>
      </c>
      <c r="G78">
        <v>8.3000000000000007</v>
      </c>
      <c r="H78">
        <v>-2.7</v>
      </c>
      <c r="I78">
        <v>1.9</v>
      </c>
      <c r="J78">
        <v>-81805.903000000995</v>
      </c>
      <c r="K78">
        <v>2009</v>
      </c>
    </row>
    <row r="79" spans="1:11" x14ac:dyDescent="0.25">
      <c r="A79">
        <v>97586.890184314994</v>
      </c>
      <c r="B79">
        <v>-30353.552184313001</v>
      </c>
      <c r="C79" s="1">
        <v>39994</v>
      </c>
      <c r="D79" t="s">
        <v>11</v>
      </c>
      <c r="E79">
        <v>9021144.2760000005</v>
      </c>
      <c r="F79">
        <v>2.9</v>
      </c>
      <c r="G79">
        <v>9.3000000000000007</v>
      </c>
      <c r="H79">
        <v>2.1</v>
      </c>
      <c r="I79">
        <v>2.2999999999999998</v>
      </c>
      <c r="J79">
        <v>67233.338000000993</v>
      </c>
      <c r="K79">
        <v>2009</v>
      </c>
    </row>
    <row r="80" spans="1:11" x14ac:dyDescent="0.25">
      <c r="A80">
        <v>82060.670632816997</v>
      </c>
      <c r="B80">
        <v>-2104.1456328170002</v>
      </c>
      <c r="C80" s="1">
        <v>40086</v>
      </c>
      <c r="D80" t="s">
        <v>11</v>
      </c>
      <c r="E80">
        <v>9101100.8010000009</v>
      </c>
      <c r="F80">
        <v>-4.3</v>
      </c>
      <c r="G80">
        <v>9.6</v>
      </c>
      <c r="H80">
        <v>3.5</v>
      </c>
      <c r="I80">
        <v>2.5</v>
      </c>
      <c r="J80">
        <v>79956.524999999994</v>
      </c>
      <c r="K80">
        <v>2009</v>
      </c>
    </row>
    <row r="81" spans="1:11" x14ac:dyDescent="0.25">
      <c r="A81">
        <v>158430.55892397501</v>
      </c>
      <c r="B81">
        <v>-32733.204923976999</v>
      </c>
      <c r="C81" s="1">
        <v>40178</v>
      </c>
      <c r="D81" t="s">
        <v>11</v>
      </c>
      <c r="E81">
        <v>9226798.1549999993</v>
      </c>
      <c r="F81">
        <v>-0.5</v>
      </c>
      <c r="G81">
        <v>9.9</v>
      </c>
      <c r="H81">
        <v>3.2</v>
      </c>
      <c r="I81">
        <v>2.2999999999999998</v>
      </c>
      <c r="J81">
        <v>125697.353999998</v>
      </c>
      <c r="K81">
        <v>2009</v>
      </c>
    </row>
    <row r="82" spans="1:11" x14ac:dyDescent="0.25">
      <c r="A82">
        <v>-13839.678642088</v>
      </c>
      <c r="B82">
        <v>-14006.353357911001</v>
      </c>
      <c r="C82" s="1">
        <v>40268</v>
      </c>
      <c r="D82" t="s">
        <v>11</v>
      </c>
      <c r="E82">
        <v>9198952.1229999997</v>
      </c>
      <c r="F82">
        <v>0.4</v>
      </c>
      <c r="G82">
        <v>9.8000000000000007</v>
      </c>
      <c r="H82">
        <v>0.6</v>
      </c>
      <c r="I82">
        <v>2.4</v>
      </c>
      <c r="J82">
        <v>-27846.031999999999</v>
      </c>
      <c r="K82">
        <v>2010</v>
      </c>
    </row>
    <row r="83" spans="1:11" x14ac:dyDescent="0.25">
      <c r="A83">
        <v>18139.904512942001</v>
      </c>
      <c r="B83">
        <v>-76001.596512941993</v>
      </c>
      <c r="C83" s="1">
        <v>40359</v>
      </c>
      <c r="D83" t="s">
        <v>11</v>
      </c>
      <c r="E83">
        <v>9141090.4309999999</v>
      </c>
      <c r="F83">
        <v>5.3</v>
      </c>
      <c r="G83">
        <v>9.6</v>
      </c>
      <c r="H83">
        <v>-0.1</v>
      </c>
      <c r="I83">
        <v>2.2999999999999998</v>
      </c>
      <c r="J83">
        <v>-57861.692000000003</v>
      </c>
      <c r="K83">
        <v>2010</v>
      </c>
    </row>
    <row r="84" spans="1:11" x14ac:dyDescent="0.25">
      <c r="A84">
        <v>92789.577281713006</v>
      </c>
      <c r="B84">
        <v>39888.632718287998</v>
      </c>
      <c r="C84" s="1">
        <v>40451</v>
      </c>
      <c r="D84" t="s">
        <v>11</v>
      </c>
      <c r="E84">
        <v>9273768.6410000008</v>
      </c>
      <c r="F84">
        <v>2</v>
      </c>
      <c r="G84">
        <v>9.5</v>
      </c>
      <c r="H84">
        <v>1.2</v>
      </c>
      <c r="I84">
        <v>1.6</v>
      </c>
      <c r="J84">
        <v>132678.21000000101</v>
      </c>
      <c r="K84">
        <v>2010</v>
      </c>
    </row>
    <row r="85" spans="1:11" x14ac:dyDescent="0.25">
      <c r="A85">
        <v>124514.635601199</v>
      </c>
      <c r="B85">
        <v>24724.625398800999</v>
      </c>
      <c r="C85" s="1">
        <v>40543</v>
      </c>
      <c r="D85" t="s">
        <v>11</v>
      </c>
      <c r="E85">
        <v>9423007.9020000007</v>
      </c>
      <c r="F85">
        <v>2.8</v>
      </c>
      <c r="G85">
        <v>9.5</v>
      </c>
      <c r="H85">
        <v>3.3</v>
      </c>
      <c r="I85">
        <v>1.5</v>
      </c>
      <c r="J85">
        <v>149239.261</v>
      </c>
      <c r="K85">
        <v>2010</v>
      </c>
    </row>
    <row r="86" spans="1:11" x14ac:dyDescent="0.25">
      <c r="A86">
        <v>101393.396233626</v>
      </c>
      <c r="B86">
        <v>78211.599766373998</v>
      </c>
      <c r="C86" s="1">
        <v>40633</v>
      </c>
      <c r="D86" t="s">
        <v>11</v>
      </c>
      <c r="E86">
        <v>9602612.898</v>
      </c>
      <c r="F86">
        <v>5</v>
      </c>
      <c r="G86">
        <v>9</v>
      </c>
      <c r="H86">
        <v>4.3</v>
      </c>
      <c r="I86">
        <v>2.1</v>
      </c>
      <c r="J86">
        <v>179604.995999999</v>
      </c>
      <c r="K86">
        <v>2011</v>
      </c>
    </row>
    <row r="87" spans="1:11" x14ac:dyDescent="0.25">
      <c r="A87">
        <v>162625.606461282</v>
      </c>
      <c r="B87">
        <v>560.72653871800003</v>
      </c>
      <c r="C87" s="1">
        <v>40724</v>
      </c>
      <c r="D87" t="s">
        <v>11</v>
      </c>
      <c r="E87">
        <v>9765799.2310000006</v>
      </c>
      <c r="F87">
        <v>-0.6</v>
      </c>
      <c r="G87">
        <v>9.1</v>
      </c>
      <c r="H87">
        <v>4.5999999999999996</v>
      </c>
      <c r="I87">
        <v>1.8</v>
      </c>
      <c r="J87">
        <v>163186.333000001</v>
      </c>
      <c r="K87">
        <v>2011</v>
      </c>
    </row>
    <row r="88" spans="1:11" x14ac:dyDescent="0.25">
      <c r="A88">
        <v>129925.508273692</v>
      </c>
      <c r="B88">
        <v>104691.48172630899</v>
      </c>
      <c r="C88" s="1">
        <v>40816</v>
      </c>
      <c r="D88" t="s">
        <v>11</v>
      </c>
      <c r="E88">
        <v>10000416.221000001</v>
      </c>
      <c r="F88">
        <v>2.1</v>
      </c>
      <c r="G88">
        <v>9</v>
      </c>
      <c r="H88">
        <v>2.6</v>
      </c>
      <c r="I88">
        <v>1.1000000000000001</v>
      </c>
      <c r="J88">
        <v>234616.99</v>
      </c>
      <c r="K88">
        <v>2011</v>
      </c>
    </row>
    <row r="89" spans="1:11" x14ac:dyDescent="0.25">
      <c r="A89">
        <v>174576.04130715301</v>
      </c>
      <c r="B89">
        <v>11411.386692847</v>
      </c>
      <c r="C89" s="1">
        <v>40908</v>
      </c>
      <c r="D89" t="s">
        <v>11</v>
      </c>
      <c r="E89">
        <v>10186403.649</v>
      </c>
      <c r="F89">
        <v>0.2</v>
      </c>
      <c r="G89">
        <v>8.6</v>
      </c>
      <c r="H89">
        <v>1.8</v>
      </c>
      <c r="I89">
        <v>1</v>
      </c>
      <c r="J89">
        <v>185987.427999999</v>
      </c>
      <c r="K89">
        <v>2011</v>
      </c>
    </row>
    <row r="90" spans="1:11" x14ac:dyDescent="0.25">
      <c r="A90">
        <v>73720.259020786005</v>
      </c>
      <c r="B90">
        <v>1043.035979214</v>
      </c>
      <c r="C90" s="1">
        <v>40999</v>
      </c>
      <c r="D90" t="s">
        <v>11</v>
      </c>
      <c r="E90">
        <v>10261166.944</v>
      </c>
      <c r="F90">
        <v>6.7</v>
      </c>
      <c r="G90">
        <v>8.3000000000000007</v>
      </c>
      <c r="H90">
        <v>2.4</v>
      </c>
      <c r="I90">
        <v>0.9</v>
      </c>
      <c r="J90">
        <v>74763.294999999998</v>
      </c>
      <c r="K90">
        <v>2012</v>
      </c>
    </row>
    <row r="91" spans="1:11" x14ac:dyDescent="0.25">
      <c r="A91">
        <v>103377.716813901</v>
      </c>
      <c r="B91">
        <v>-41847.450813900999</v>
      </c>
      <c r="C91" s="1">
        <v>41090</v>
      </c>
      <c r="D91" t="s">
        <v>11</v>
      </c>
      <c r="E91">
        <v>10322697.210000001</v>
      </c>
      <c r="F91">
        <v>3.1</v>
      </c>
      <c r="G91">
        <v>8.1999999999999993</v>
      </c>
      <c r="H91">
        <v>0.8</v>
      </c>
      <c r="I91">
        <v>0.8</v>
      </c>
      <c r="J91">
        <v>61530.266000001</v>
      </c>
      <c r="K91">
        <v>2012</v>
      </c>
    </row>
    <row r="92" spans="1:11" x14ac:dyDescent="0.25">
      <c r="A92">
        <v>122417.046808495</v>
      </c>
      <c r="B92">
        <v>59260.480191504001</v>
      </c>
      <c r="C92" s="1">
        <v>41182</v>
      </c>
      <c r="D92" t="s">
        <v>11</v>
      </c>
      <c r="E92">
        <v>10504374.737</v>
      </c>
      <c r="F92">
        <v>-0.2</v>
      </c>
      <c r="G92">
        <v>8</v>
      </c>
      <c r="H92">
        <v>1.6</v>
      </c>
      <c r="I92">
        <v>0.7</v>
      </c>
      <c r="J92">
        <v>181677.52699999901</v>
      </c>
      <c r="K92">
        <v>2012</v>
      </c>
    </row>
    <row r="93" spans="1:11" x14ac:dyDescent="0.25">
      <c r="A93">
        <v>191992.41347654199</v>
      </c>
      <c r="B93">
        <v>121109.561523458</v>
      </c>
      <c r="C93" s="1">
        <v>41274</v>
      </c>
      <c r="D93" t="s">
        <v>11</v>
      </c>
      <c r="E93">
        <v>10817476.711999999</v>
      </c>
      <c r="F93">
        <v>10.9</v>
      </c>
      <c r="G93">
        <v>7.8</v>
      </c>
      <c r="H93">
        <v>2.9</v>
      </c>
      <c r="I93">
        <v>0.7</v>
      </c>
      <c r="J93">
        <v>313101.97499999998</v>
      </c>
      <c r="K93">
        <v>2012</v>
      </c>
    </row>
    <row r="94" spans="1:11" x14ac:dyDescent="0.25">
      <c r="A94">
        <v>89035.080596690997</v>
      </c>
      <c r="B94">
        <v>-87100.385596691005</v>
      </c>
      <c r="C94" s="1">
        <v>41364</v>
      </c>
      <c r="D94" t="s">
        <v>11</v>
      </c>
      <c r="E94">
        <v>10819411.407</v>
      </c>
      <c r="F94">
        <v>-15.7</v>
      </c>
      <c r="G94">
        <v>7.7</v>
      </c>
      <c r="H94">
        <v>1.6</v>
      </c>
      <c r="I94">
        <v>0.8</v>
      </c>
      <c r="J94">
        <v>1934.6949999999999</v>
      </c>
      <c r="K94">
        <v>2013</v>
      </c>
    </row>
    <row r="95" spans="1:11" x14ac:dyDescent="0.25">
      <c r="A95">
        <v>124257.249286224</v>
      </c>
      <c r="B95">
        <v>-163069.70628622401</v>
      </c>
      <c r="C95" s="1">
        <v>41455</v>
      </c>
      <c r="D95" t="s">
        <v>11</v>
      </c>
      <c r="E95">
        <v>10780598.949999999</v>
      </c>
      <c r="F95">
        <v>2.4</v>
      </c>
      <c r="G95">
        <v>7.5</v>
      </c>
      <c r="H95">
        <v>-0.5</v>
      </c>
      <c r="I95">
        <v>0.9</v>
      </c>
      <c r="J95">
        <v>-38812.457000000002</v>
      </c>
      <c r="K95">
        <v>2013</v>
      </c>
    </row>
    <row r="96" spans="1:11" x14ac:dyDescent="0.25">
      <c r="A96">
        <v>233629.829507641</v>
      </c>
      <c r="B96">
        <v>14133.41449236</v>
      </c>
      <c r="C96" s="1">
        <v>41547</v>
      </c>
      <c r="D96" t="s">
        <v>11</v>
      </c>
      <c r="E96">
        <v>11028362.194</v>
      </c>
      <c r="F96">
        <v>2.4</v>
      </c>
      <c r="G96">
        <v>7.3</v>
      </c>
      <c r="H96">
        <v>2</v>
      </c>
      <c r="I96">
        <v>1.5</v>
      </c>
      <c r="J96">
        <v>247763.244000001</v>
      </c>
      <c r="K96">
        <v>2013</v>
      </c>
    </row>
    <row r="97" spans="1:11" x14ac:dyDescent="0.25">
      <c r="A97">
        <v>151334.596538802</v>
      </c>
      <c r="B97">
        <v>12513.606461197</v>
      </c>
      <c r="C97" s="1">
        <v>41639</v>
      </c>
      <c r="D97" t="s">
        <v>11</v>
      </c>
      <c r="E97">
        <v>11192210.397</v>
      </c>
      <c r="F97">
        <v>0.9</v>
      </c>
      <c r="G97">
        <v>6.9</v>
      </c>
      <c r="H97">
        <v>1.9</v>
      </c>
      <c r="I97">
        <v>1.4</v>
      </c>
      <c r="J97">
        <v>163848.20300000001</v>
      </c>
      <c r="K97">
        <v>2013</v>
      </c>
    </row>
    <row r="98" spans="1:11" x14ac:dyDescent="0.25">
      <c r="A98">
        <v>160860.53816537699</v>
      </c>
      <c r="B98">
        <v>-35156.208165377</v>
      </c>
      <c r="C98" s="1">
        <v>41729</v>
      </c>
      <c r="D98" t="s">
        <v>11</v>
      </c>
      <c r="E98">
        <v>11317914.726999998</v>
      </c>
      <c r="F98">
        <v>4.5</v>
      </c>
      <c r="G98">
        <v>6.7</v>
      </c>
      <c r="H98">
        <v>2.4</v>
      </c>
      <c r="I98">
        <v>1.6</v>
      </c>
      <c r="J98">
        <v>125704.33</v>
      </c>
      <c r="K98">
        <v>2014</v>
      </c>
    </row>
    <row r="99" spans="1:11" x14ac:dyDescent="0.25">
      <c r="A99">
        <v>174114.84039488301</v>
      </c>
      <c r="B99">
        <v>-1691.892394882</v>
      </c>
      <c r="C99" s="1">
        <v>41820</v>
      </c>
      <c r="D99" t="s">
        <v>11</v>
      </c>
      <c r="E99">
        <v>11490337.675000001</v>
      </c>
      <c r="F99">
        <v>5.3</v>
      </c>
      <c r="G99">
        <v>6.2</v>
      </c>
      <c r="H99">
        <v>1.9</v>
      </c>
      <c r="I99">
        <v>1.7</v>
      </c>
      <c r="J99">
        <v>172422.94800000099</v>
      </c>
      <c r="K99">
        <v>2014</v>
      </c>
    </row>
    <row r="100" spans="1:11" x14ac:dyDescent="0.25">
      <c r="A100">
        <v>154879.84681907101</v>
      </c>
      <c r="B100">
        <v>-48513.835819070999</v>
      </c>
      <c r="C100" s="1">
        <v>41912</v>
      </c>
      <c r="D100" t="s">
        <v>11</v>
      </c>
      <c r="E100">
        <v>11596703.686000001</v>
      </c>
      <c r="F100">
        <v>4.0999999999999996</v>
      </c>
      <c r="G100">
        <v>6.1</v>
      </c>
      <c r="H100">
        <v>0.9</v>
      </c>
      <c r="I100">
        <v>1.7</v>
      </c>
      <c r="J100">
        <v>106366.011</v>
      </c>
      <c r="K100">
        <v>2014</v>
      </c>
    </row>
    <row r="101" spans="1:11" x14ac:dyDescent="0.25">
      <c r="A101">
        <v>212624.31235700601</v>
      </c>
      <c r="B101">
        <v>-45324.462357005999</v>
      </c>
      <c r="C101" s="1">
        <v>42004</v>
      </c>
      <c r="D101" t="s">
        <v>11</v>
      </c>
      <c r="E101">
        <v>11764003.536</v>
      </c>
      <c r="F101">
        <v>4.3</v>
      </c>
      <c r="G101">
        <v>5.7</v>
      </c>
      <c r="H101">
        <v>-0.3</v>
      </c>
      <c r="I101">
        <v>1.6</v>
      </c>
      <c r="J101">
        <v>167299.85</v>
      </c>
      <c r="K101">
        <v>2014</v>
      </c>
    </row>
    <row r="102" spans="1:11" x14ac:dyDescent="0.25">
      <c r="A102">
        <v>179085.314403631</v>
      </c>
      <c r="B102">
        <v>15321.709596369999</v>
      </c>
      <c r="C102" s="1">
        <v>42094</v>
      </c>
      <c r="D102" t="s">
        <v>11</v>
      </c>
      <c r="E102">
        <v>11958410.560000001</v>
      </c>
      <c r="F102">
        <v>2</v>
      </c>
      <c r="G102">
        <v>5.6</v>
      </c>
      <c r="H102">
        <v>-2.9</v>
      </c>
      <c r="I102">
        <v>1.5</v>
      </c>
      <c r="J102">
        <v>194407.024</v>
      </c>
      <c r="K102">
        <v>2015</v>
      </c>
    </row>
    <row r="103" spans="1:11" x14ac:dyDescent="0.25">
      <c r="A103">
        <v>56693.724533567998</v>
      </c>
      <c r="B103">
        <v>-82663.409533568003</v>
      </c>
      <c r="C103" s="1">
        <v>42185</v>
      </c>
      <c r="D103" t="s">
        <v>11</v>
      </c>
      <c r="E103">
        <v>11932440.875</v>
      </c>
      <c r="F103">
        <v>3.9</v>
      </c>
      <c r="G103">
        <v>5.4</v>
      </c>
      <c r="H103">
        <v>2.4</v>
      </c>
      <c r="I103">
        <v>1.5</v>
      </c>
      <c r="J103">
        <v>-25969.685000001002</v>
      </c>
      <c r="K103">
        <v>2015</v>
      </c>
    </row>
    <row r="104" spans="1:11" x14ac:dyDescent="0.25">
      <c r="A104">
        <v>217165.682839227</v>
      </c>
      <c r="B104">
        <v>-159175.99283922699</v>
      </c>
      <c r="C104" s="1">
        <v>42277</v>
      </c>
      <c r="D104" t="s">
        <v>11</v>
      </c>
      <c r="E104">
        <v>11990430.564999999</v>
      </c>
      <c r="F104">
        <v>3.3</v>
      </c>
      <c r="G104">
        <v>5.2</v>
      </c>
      <c r="H104">
        <v>1.4</v>
      </c>
      <c r="I104">
        <v>1.6</v>
      </c>
      <c r="J104">
        <v>57989.689999998998</v>
      </c>
      <c r="K104">
        <v>2015</v>
      </c>
    </row>
    <row r="105" spans="1:11" x14ac:dyDescent="0.25">
      <c r="A105">
        <v>209371.17960985599</v>
      </c>
      <c r="B105">
        <v>-9777.3996098549997</v>
      </c>
      <c r="C105" s="1">
        <v>42369</v>
      </c>
      <c r="D105" t="s">
        <v>11</v>
      </c>
      <c r="E105">
        <v>12190024.345000001</v>
      </c>
      <c r="F105">
        <v>3</v>
      </c>
      <c r="G105">
        <v>5</v>
      </c>
      <c r="H105">
        <v>0.8</v>
      </c>
      <c r="I105">
        <v>1.6</v>
      </c>
      <c r="J105">
        <v>199593.78000000099</v>
      </c>
      <c r="K105">
        <v>2015</v>
      </c>
    </row>
    <row r="106" spans="1:11" x14ac:dyDescent="0.25">
      <c r="A106">
        <v>208186.91742084501</v>
      </c>
      <c r="B106">
        <v>31268.485579153999</v>
      </c>
      <c r="C106" s="1">
        <v>42460</v>
      </c>
      <c r="D106" t="s">
        <v>11</v>
      </c>
      <c r="E106">
        <v>12429479.748</v>
      </c>
      <c r="F106">
        <v>2.1</v>
      </c>
      <c r="G106">
        <v>4.9000000000000004</v>
      </c>
      <c r="H106">
        <v>-0.3</v>
      </c>
      <c r="I106">
        <v>1.4</v>
      </c>
      <c r="J106">
        <v>239455.402999999</v>
      </c>
      <c r="K106">
        <v>2016</v>
      </c>
    </row>
    <row r="107" spans="1:11" x14ac:dyDescent="0.25">
      <c r="A107">
        <v>97301.342988876</v>
      </c>
      <c r="B107">
        <v>1273.862011124</v>
      </c>
      <c r="C107" s="1">
        <v>42551</v>
      </c>
      <c r="D107" t="s">
        <v>11</v>
      </c>
      <c r="E107">
        <v>12528054.953</v>
      </c>
      <c r="F107">
        <v>2.9</v>
      </c>
      <c r="G107">
        <v>4.9000000000000004</v>
      </c>
      <c r="H107">
        <v>2.5</v>
      </c>
      <c r="I107">
        <v>1.3</v>
      </c>
      <c r="J107">
        <v>98575.205000000002</v>
      </c>
      <c r="K107">
        <v>2016</v>
      </c>
    </row>
    <row r="108" spans="1:11" x14ac:dyDescent="0.25">
      <c r="A108">
        <v>224078.82095603799</v>
      </c>
      <c r="B108">
        <v>46671.771043961999</v>
      </c>
      <c r="C108" s="1">
        <v>42643</v>
      </c>
      <c r="D108" t="s">
        <v>11</v>
      </c>
      <c r="E108">
        <v>12798805.545</v>
      </c>
      <c r="F108">
        <v>2.6</v>
      </c>
      <c r="G108">
        <v>4.9000000000000004</v>
      </c>
      <c r="H108">
        <v>1.6</v>
      </c>
      <c r="I108">
        <v>1.2</v>
      </c>
      <c r="J108">
        <v>270750.592</v>
      </c>
      <c r="K108">
        <v>2016</v>
      </c>
    </row>
    <row r="109" spans="1:11" x14ac:dyDescent="0.25">
      <c r="A109">
        <v>163288.76801710101</v>
      </c>
      <c r="B109">
        <v>-67527.282017100995</v>
      </c>
      <c r="C109" s="1">
        <v>42735</v>
      </c>
      <c r="D109" t="s">
        <v>11</v>
      </c>
      <c r="E109">
        <v>12894567.030999999</v>
      </c>
      <c r="F109">
        <v>1.6</v>
      </c>
      <c r="G109">
        <v>4.7</v>
      </c>
      <c r="H109">
        <v>3.4</v>
      </c>
      <c r="I109">
        <v>1.7</v>
      </c>
      <c r="J109">
        <v>95761.486000000004</v>
      </c>
      <c r="K109">
        <v>2016</v>
      </c>
    </row>
    <row r="110" spans="1:11" x14ac:dyDescent="0.25">
      <c r="A110">
        <v>200129.22558624201</v>
      </c>
      <c r="C110" s="1">
        <v>42825</v>
      </c>
      <c r="D110" t="s">
        <v>13</v>
      </c>
      <c r="F110">
        <v>0.7</v>
      </c>
      <c r="G110">
        <v>5.2</v>
      </c>
      <c r="H110">
        <v>1.8</v>
      </c>
      <c r="I110">
        <v>1.7</v>
      </c>
      <c r="K110">
        <v>2017</v>
      </c>
    </row>
    <row r="111" spans="1:11" x14ac:dyDescent="0.25">
      <c r="A111">
        <v>110373.267474683</v>
      </c>
      <c r="C111" s="1">
        <v>42916</v>
      </c>
      <c r="D111" t="s">
        <v>13</v>
      </c>
      <c r="F111">
        <v>-0.6</v>
      </c>
      <c r="G111">
        <v>5.8</v>
      </c>
      <c r="H111">
        <v>1.8</v>
      </c>
      <c r="I111">
        <v>1.8</v>
      </c>
      <c r="K111">
        <v>2017</v>
      </c>
    </row>
    <row r="112" spans="1:11" x14ac:dyDescent="0.25">
      <c r="A112">
        <v>268980.08113061899</v>
      </c>
      <c r="C112" s="1">
        <v>43008</v>
      </c>
      <c r="D112" t="s">
        <v>13</v>
      </c>
      <c r="F112">
        <v>-0.5</v>
      </c>
      <c r="G112">
        <v>6.3</v>
      </c>
      <c r="H112">
        <v>1.8</v>
      </c>
      <c r="I112">
        <v>1.8</v>
      </c>
      <c r="K112">
        <v>2017</v>
      </c>
    </row>
    <row r="113" spans="1:11" x14ac:dyDescent="0.25">
      <c r="A113">
        <v>281313.95573619998</v>
      </c>
      <c r="C113" s="1">
        <v>43100</v>
      </c>
      <c r="D113" t="s">
        <v>13</v>
      </c>
      <c r="F113">
        <v>-0.5</v>
      </c>
      <c r="G113">
        <v>6.8</v>
      </c>
      <c r="H113">
        <v>1.8</v>
      </c>
      <c r="I113">
        <v>1.9</v>
      </c>
      <c r="K113">
        <v>2017</v>
      </c>
    </row>
    <row r="114" spans="1:11" x14ac:dyDescent="0.25">
      <c r="A114">
        <v>151282.19166589901</v>
      </c>
      <c r="C114" s="1">
        <v>43190</v>
      </c>
      <c r="D114" t="s">
        <v>13</v>
      </c>
      <c r="F114">
        <v>0.2</v>
      </c>
      <c r="G114">
        <v>7.1</v>
      </c>
      <c r="H114">
        <v>1.8</v>
      </c>
      <c r="I114">
        <v>1.9</v>
      </c>
      <c r="K114">
        <v>2018</v>
      </c>
    </row>
    <row r="115" spans="1:11" x14ac:dyDescent="0.25">
      <c r="A115">
        <v>146826.07119961001</v>
      </c>
      <c r="C115" s="1">
        <v>43281</v>
      </c>
      <c r="D115" t="s">
        <v>13</v>
      </c>
      <c r="F115">
        <v>0.6</v>
      </c>
      <c r="G115">
        <v>7.3</v>
      </c>
      <c r="H115">
        <v>2</v>
      </c>
      <c r="I115">
        <v>1.9</v>
      </c>
      <c r="K115">
        <v>2018</v>
      </c>
    </row>
    <row r="116" spans="1:11" x14ac:dyDescent="0.25">
      <c r="A116">
        <v>161466.083171423</v>
      </c>
      <c r="C116" s="1">
        <v>43373</v>
      </c>
      <c r="D116" t="s">
        <v>13</v>
      </c>
      <c r="F116">
        <v>1</v>
      </c>
      <c r="G116">
        <v>7.4</v>
      </c>
      <c r="H116">
        <v>2</v>
      </c>
      <c r="I116">
        <v>2</v>
      </c>
      <c r="K116">
        <v>2018</v>
      </c>
    </row>
    <row r="117" spans="1:11" x14ac:dyDescent="0.25">
      <c r="A117">
        <v>176772.044167599</v>
      </c>
      <c r="C117" s="1">
        <v>43465</v>
      </c>
      <c r="D117" t="s">
        <v>13</v>
      </c>
      <c r="F117">
        <v>1.5</v>
      </c>
      <c r="G117">
        <v>7.3</v>
      </c>
      <c r="H117">
        <v>2.1</v>
      </c>
      <c r="I117">
        <v>2</v>
      </c>
      <c r="K117">
        <v>2018</v>
      </c>
    </row>
    <row r="118" spans="1:11" x14ac:dyDescent="0.25">
      <c r="A118">
        <v>150695.56278718199</v>
      </c>
      <c r="C118" s="1">
        <v>43555</v>
      </c>
      <c r="D118" t="s">
        <v>13</v>
      </c>
      <c r="F118">
        <v>1.6</v>
      </c>
      <c r="G118">
        <v>7.2</v>
      </c>
      <c r="H118">
        <v>2.1</v>
      </c>
      <c r="I118">
        <v>2</v>
      </c>
      <c r="K118">
        <v>2019</v>
      </c>
    </row>
    <row r="119" spans="1:11" x14ac:dyDescent="0.25">
      <c r="A119">
        <v>127051.588064508</v>
      </c>
      <c r="C119" s="1">
        <v>43646</v>
      </c>
      <c r="D119" t="s">
        <v>13</v>
      </c>
      <c r="F119">
        <v>2.1</v>
      </c>
      <c r="G119">
        <v>7.1</v>
      </c>
      <c r="H119">
        <v>2</v>
      </c>
      <c r="I119">
        <v>2</v>
      </c>
      <c r="K119">
        <v>2019</v>
      </c>
    </row>
    <row r="120" spans="1:11" x14ac:dyDescent="0.25">
      <c r="A120">
        <v>166262.25660392601</v>
      </c>
      <c r="C120" s="1">
        <v>43738</v>
      </c>
      <c r="D120" t="s">
        <v>13</v>
      </c>
      <c r="F120">
        <v>2.2000000000000002</v>
      </c>
      <c r="G120">
        <v>7</v>
      </c>
      <c r="H120">
        <v>2</v>
      </c>
      <c r="I120">
        <v>2</v>
      </c>
      <c r="K120">
        <v>2019</v>
      </c>
    </row>
    <row r="121" spans="1:11" x14ac:dyDescent="0.25">
      <c r="A121">
        <v>179255.40602141799</v>
      </c>
      <c r="C121" s="1">
        <v>43830</v>
      </c>
      <c r="D121" t="s">
        <v>13</v>
      </c>
      <c r="F121">
        <v>2.1</v>
      </c>
      <c r="G121">
        <v>6.9</v>
      </c>
      <c r="H121">
        <v>1.9</v>
      </c>
      <c r="I121">
        <v>2</v>
      </c>
      <c r="K121">
        <v>2019</v>
      </c>
    </row>
    <row r="122" spans="1:11" x14ac:dyDescent="0.25">
      <c r="A122">
        <v>139539.431909665</v>
      </c>
      <c r="C122" s="1">
        <v>43921</v>
      </c>
      <c r="D122" t="s">
        <v>13</v>
      </c>
      <c r="F122">
        <v>2</v>
      </c>
      <c r="G122">
        <v>6.8</v>
      </c>
      <c r="H122">
        <v>1.8</v>
      </c>
      <c r="I122">
        <v>2</v>
      </c>
      <c r="K122">
        <v>2020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/>
  </sheetViews>
  <sheetFormatPr defaultRowHeight="15" x14ac:dyDescent="0.25"/>
  <cols>
    <col min="1" max="1" width="18" customWidth="1"/>
    <col min="2" max="2" width="15" customWidth="1"/>
    <col min="3" max="3" width="11" customWidth="1"/>
    <col min="4" max="4" width="9" customWidth="1"/>
    <col min="5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-53638.524198535997</v>
      </c>
      <c r="B2">
        <v>-4832.5228014639997</v>
      </c>
      <c r="C2" s="1">
        <v>32963</v>
      </c>
      <c r="D2" t="s">
        <v>11</v>
      </c>
      <c r="E2">
        <v>3571450.298</v>
      </c>
      <c r="F2">
        <v>3.4</v>
      </c>
      <c r="G2">
        <v>5.3</v>
      </c>
      <c r="H2">
        <v>7.1</v>
      </c>
      <c r="I2">
        <v>8.5</v>
      </c>
      <c r="J2">
        <v>-58471.046999999999</v>
      </c>
      <c r="K2">
        <v>1990</v>
      </c>
    </row>
    <row r="3" spans="1:11" x14ac:dyDescent="0.25">
      <c r="A3">
        <v>8846.3533970299995</v>
      </c>
      <c r="B3">
        <v>19847.614602969999</v>
      </c>
      <c r="C3" s="1">
        <v>33054</v>
      </c>
      <c r="D3" t="s">
        <v>11</v>
      </c>
      <c r="E3">
        <v>3600144.2659999998</v>
      </c>
      <c r="F3">
        <v>2.4</v>
      </c>
      <c r="G3">
        <v>5.3</v>
      </c>
      <c r="H3">
        <v>4</v>
      </c>
      <c r="I3">
        <v>8.6999999999999993</v>
      </c>
      <c r="J3">
        <v>28693.968000000001</v>
      </c>
      <c r="K3">
        <v>1990</v>
      </c>
    </row>
    <row r="4" spans="1:11" x14ac:dyDescent="0.25">
      <c r="A4">
        <v>696.64778586800003</v>
      </c>
      <c r="B4">
        <v>10551.700214132999</v>
      </c>
      <c r="C4" s="1">
        <v>33146</v>
      </c>
      <c r="D4" t="s">
        <v>11</v>
      </c>
      <c r="E4">
        <v>3611392.6140000001</v>
      </c>
      <c r="F4">
        <v>0.1</v>
      </c>
      <c r="G4">
        <v>5.7</v>
      </c>
      <c r="H4">
        <v>7.1</v>
      </c>
      <c r="I4">
        <v>8.5</v>
      </c>
      <c r="J4">
        <v>11248.348</v>
      </c>
      <c r="K4">
        <v>1990</v>
      </c>
    </row>
    <row r="5" spans="1:11" x14ac:dyDescent="0.25">
      <c r="A5">
        <v>92626.158885593002</v>
      </c>
      <c r="B5">
        <v>-66726.656885592995</v>
      </c>
      <c r="C5" s="1">
        <v>33238</v>
      </c>
      <c r="D5" t="s">
        <v>11</v>
      </c>
      <c r="E5">
        <v>3637292.1159999999</v>
      </c>
      <c r="F5">
        <v>-3.1</v>
      </c>
      <c r="G5">
        <v>6.1</v>
      </c>
      <c r="H5">
        <v>7</v>
      </c>
      <c r="I5">
        <v>8.1</v>
      </c>
      <c r="J5">
        <v>25899.502</v>
      </c>
      <c r="K5">
        <v>1990</v>
      </c>
    </row>
    <row r="6" spans="1:11" x14ac:dyDescent="0.25">
      <c r="A6">
        <v>10986.153172515</v>
      </c>
      <c r="B6">
        <v>-79489.196172515003</v>
      </c>
      <c r="C6" s="1">
        <v>33328</v>
      </c>
      <c r="D6" t="s">
        <v>11</v>
      </c>
      <c r="E6">
        <v>3568789.0729999999</v>
      </c>
      <c r="F6">
        <v>0.8</v>
      </c>
      <c r="G6">
        <v>6.6</v>
      </c>
      <c r="H6">
        <v>3</v>
      </c>
      <c r="I6">
        <v>7.7</v>
      </c>
      <c r="J6">
        <v>-68503.043000000005</v>
      </c>
      <c r="K6">
        <v>1991</v>
      </c>
    </row>
    <row r="7" spans="1:11" x14ac:dyDescent="0.25">
      <c r="A7">
        <v>5041.9357839699996</v>
      </c>
      <c r="B7">
        <v>-12997.260783969999</v>
      </c>
      <c r="C7" s="1">
        <v>33419</v>
      </c>
      <c r="D7" t="s">
        <v>11</v>
      </c>
      <c r="E7">
        <v>3560833.7480000001</v>
      </c>
      <c r="F7">
        <v>2.8</v>
      </c>
      <c r="G7">
        <v>6.8</v>
      </c>
      <c r="H7">
        <v>2.4</v>
      </c>
      <c r="I7">
        <v>7.8</v>
      </c>
      <c r="J7">
        <v>-7955.3249999999998</v>
      </c>
      <c r="K7">
        <v>1991</v>
      </c>
    </row>
    <row r="8" spans="1:11" x14ac:dyDescent="0.25">
      <c r="A8">
        <v>-39318.428879036997</v>
      </c>
      <c r="B8">
        <v>61420.363879037002</v>
      </c>
      <c r="C8" s="1">
        <v>33511</v>
      </c>
      <c r="D8" t="s">
        <v>11</v>
      </c>
      <c r="E8">
        <v>3582935.6830000002</v>
      </c>
      <c r="F8">
        <v>1.5</v>
      </c>
      <c r="G8">
        <v>6.9</v>
      </c>
      <c r="H8">
        <v>3.1</v>
      </c>
      <c r="I8">
        <v>7.5</v>
      </c>
      <c r="J8">
        <v>22101.935000000001</v>
      </c>
      <c r="K8">
        <v>1991</v>
      </c>
    </row>
    <row r="9" spans="1:11" x14ac:dyDescent="0.25">
      <c r="A9">
        <v>29996.635397708</v>
      </c>
      <c r="B9">
        <v>-18587.677397709002</v>
      </c>
      <c r="C9" s="1">
        <v>33603</v>
      </c>
      <c r="D9" t="s">
        <v>11</v>
      </c>
      <c r="E9">
        <v>3594344.6409999998</v>
      </c>
      <c r="F9">
        <v>3.5</v>
      </c>
      <c r="G9">
        <v>7.1</v>
      </c>
      <c r="H9">
        <v>3.4</v>
      </c>
      <c r="I9">
        <v>6.7</v>
      </c>
      <c r="J9">
        <v>11408.958000000001</v>
      </c>
      <c r="K9">
        <v>1991</v>
      </c>
    </row>
    <row r="10" spans="1:11" x14ac:dyDescent="0.25">
      <c r="A10">
        <v>-25580.654695653</v>
      </c>
      <c r="B10">
        <v>6231.7306956530001</v>
      </c>
      <c r="C10" s="1">
        <v>33694</v>
      </c>
      <c r="D10" t="s">
        <v>11</v>
      </c>
      <c r="E10">
        <v>3574995.7170000002</v>
      </c>
      <c r="F10">
        <v>8.9</v>
      </c>
      <c r="G10">
        <v>7.4</v>
      </c>
      <c r="H10">
        <v>2.7</v>
      </c>
      <c r="I10">
        <v>6.7</v>
      </c>
      <c r="J10">
        <v>-19348.923999999999</v>
      </c>
      <c r="K10">
        <v>1992</v>
      </c>
    </row>
    <row r="11" spans="1:11" x14ac:dyDescent="0.25">
      <c r="A11">
        <v>-37023.051523613998</v>
      </c>
      <c r="B11">
        <v>-4086.604476386</v>
      </c>
      <c r="C11" s="1">
        <v>33785</v>
      </c>
      <c r="D11" t="s">
        <v>11</v>
      </c>
      <c r="E11">
        <v>3533886.0610000002</v>
      </c>
      <c r="F11">
        <v>4.2</v>
      </c>
      <c r="G11">
        <v>7.6</v>
      </c>
      <c r="H11">
        <v>3.1</v>
      </c>
      <c r="I11">
        <v>6.7</v>
      </c>
      <c r="J11">
        <v>-41109.656000000003</v>
      </c>
      <c r="K11">
        <v>1992</v>
      </c>
    </row>
    <row r="12" spans="1:11" x14ac:dyDescent="0.25">
      <c r="A12">
        <v>5939.7033381000001</v>
      </c>
      <c r="B12">
        <v>-44891.299338101002</v>
      </c>
      <c r="C12" s="1">
        <v>33877</v>
      </c>
      <c r="D12" t="s">
        <v>11</v>
      </c>
      <c r="E12">
        <v>3494934.4649999999</v>
      </c>
      <c r="F12">
        <v>1.8</v>
      </c>
      <c r="G12">
        <v>7.6</v>
      </c>
      <c r="H12">
        <v>3.1</v>
      </c>
      <c r="I12">
        <v>5.7</v>
      </c>
      <c r="J12">
        <v>-38951.595999999998</v>
      </c>
      <c r="K12">
        <v>1992</v>
      </c>
    </row>
    <row r="13" spans="1:11" x14ac:dyDescent="0.25">
      <c r="A13">
        <v>50581.860711802001</v>
      </c>
      <c r="B13">
        <v>-18481.756711802002</v>
      </c>
      <c r="C13" s="1">
        <v>33969</v>
      </c>
      <c r="D13" t="s">
        <v>11</v>
      </c>
      <c r="E13">
        <v>3527034.5690000001</v>
      </c>
      <c r="F13">
        <v>1.4</v>
      </c>
      <c r="G13">
        <v>7.4</v>
      </c>
      <c r="H13">
        <v>3.6</v>
      </c>
      <c r="I13">
        <v>6</v>
      </c>
      <c r="J13">
        <v>32100.103999999999</v>
      </c>
      <c r="K13">
        <v>1992</v>
      </c>
    </row>
    <row r="14" spans="1:11" x14ac:dyDescent="0.25">
      <c r="A14">
        <v>-6879.8033739270004</v>
      </c>
      <c r="B14">
        <v>-63705.885626073003</v>
      </c>
      <c r="C14" s="1">
        <v>34059</v>
      </c>
      <c r="D14" t="s">
        <v>11</v>
      </c>
      <c r="E14">
        <v>3456448.88</v>
      </c>
      <c r="F14">
        <v>2.2999999999999998</v>
      </c>
      <c r="G14">
        <v>7.1</v>
      </c>
      <c r="H14">
        <v>2.9</v>
      </c>
      <c r="I14">
        <v>5.5</v>
      </c>
      <c r="J14">
        <v>-70585.688999999998</v>
      </c>
      <c r="K14">
        <v>1993</v>
      </c>
    </row>
    <row r="15" spans="1:11" x14ac:dyDescent="0.25">
      <c r="A15">
        <v>6808.9429712860001</v>
      </c>
      <c r="B15">
        <v>5299.1990287139997</v>
      </c>
      <c r="C15" s="1">
        <v>34150</v>
      </c>
      <c r="D15" t="s">
        <v>11</v>
      </c>
      <c r="E15">
        <v>3468557.0219999999</v>
      </c>
      <c r="F15">
        <v>0.7</v>
      </c>
      <c r="G15">
        <v>7.1</v>
      </c>
      <c r="H15">
        <v>2.9</v>
      </c>
      <c r="I15">
        <v>5.2</v>
      </c>
      <c r="J15">
        <v>12108.142</v>
      </c>
      <c r="K15">
        <v>1993</v>
      </c>
    </row>
    <row r="16" spans="1:11" x14ac:dyDescent="0.25">
      <c r="A16">
        <v>-397.74041386499999</v>
      </c>
      <c r="B16">
        <v>8879.3994138649996</v>
      </c>
      <c r="C16" s="1">
        <v>34242</v>
      </c>
      <c r="D16" t="s">
        <v>11</v>
      </c>
      <c r="E16">
        <v>3477038.6809999999</v>
      </c>
      <c r="F16">
        <v>0.2</v>
      </c>
      <c r="G16">
        <v>6.8</v>
      </c>
      <c r="H16">
        <v>1.9</v>
      </c>
      <c r="I16">
        <v>5</v>
      </c>
      <c r="J16">
        <v>8481.6589999999997</v>
      </c>
      <c r="K16">
        <v>1993</v>
      </c>
    </row>
    <row r="17" spans="1:11" x14ac:dyDescent="0.25">
      <c r="A17">
        <v>37983.141578741001</v>
      </c>
      <c r="B17">
        <v>13464.755421259</v>
      </c>
      <c r="C17" s="1">
        <v>34334</v>
      </c>
      <c r="D17" t="s">
        <v>11</v>
      </c>
      <c r="E17">
        <v>3528486.5780000002</v>
      </c>
      <c r="F17">
        <v>2.6</v>
      </c>
      <c r="G17">
        <v>6.6</v>
      </c>
      <c r="H17">
        <v>3.4</v>
      </c>
      <c r="I17">
        <v>5</v>
      </c>
      <c r="J17">
        <v>51447.896999999997</v>
      </c>
      <c r="K17">
        <v>1993</v>
      </c>
    </row>
    <row r="18" spans="1:11" x14ac:dyDescent="0.25">
      <c r="A18">
        <v>7454.2959262220002</v>
      </c>
      <c r="B18">
        <v>-12634.351926222</v>
      </c>
      <c r="C18" s="1">
        <v>34424</v>
      </c>
      <c r="D18" t="s">
        <v>11</v>
      </c>
      <c r="E18">
        <v>3523306.5219999999</v>
      </c>
      <c r="F18">
        <v>2.8</v>
      </c>
      <c r="G18">
        <v>6.6</v>
      </c>
      <c r="H18">
        <v>2</v>
      </c>
      <c r="I18">
        <v>5.5</v>
      </c>
      <c r="J18">
        <v>-5180.0559999999996</v>
      </c>
      <c r="K18">
        <v>1994</v>
      </c>
    </row>
    <row r="19" spans="1:11" x14ac:dyDescent="0.25">
      <c r="A19">
        <v>-27407.751727958999</v>
      </c>
      <c r="B19">
        <v>26997.794727959001</v>
      </c>
      <c r="C19" s="1">
        <v>34515</v>
      </c>
      <c r="D19" t="s">
        <v>11</v>
      </c>
      <c r="E19">
        <v>3522896.5649999999</v>
      </c>
      <c r="F19">
        <v>4.3</v>
      </c>
      <c r="G19">
        <v>6.2</v>
      </c>
      <c r="H19">
        <v>2.2999999999999998</v>
      </c>
      <c r="I19">
        <v>6.7</v>
      </c>
      <c r="J19">
        <v>-409.95699999999999</v>
      </c>
      <c r="K19">
        <v>1994</v>
      </c>
    </row>
    <row r="20" spans="1:11" x14ac:dyDescent="0.25">
      <c r="A20">
        <v>49998.833171892999</v>
      </c>
      <c r="B20">
        <v>-31708.852171892999</v>
      </c>
      <c r="C20" s="1">
        <v>34607</v>
      </c>
      <c r="D20" t="s">
        <v>11</v>
      </c>
      <c r="E20">
        <v>3541186.5460000001</v>
      </c>
      <c r="F20">
        <v>2.4</v>
      </c>
      <c r="G20">
        <v>6</v>
      </c>
      <c r="H20">
        <v>3.8</v>
      </c>
      <c r="I20">
        <v>6.9</v>
      </c>
      <c r="J20">
        <v>18289.981</v>
      </c>
      <c r="K20">
        <v>1994</v>
      </c>
    </row>
    <row r="21" spans="1:11" x14ac:dyDescent="0.25">
      <c r="A21">
        <v>133790.75302140001</v>
      </c>
      <c r="B21">
        <v>-63357.828021401001</v>
      </c>
      <c r="C21" s="1">
        <v>34699</v>
      </c>
      <c r="D21" t="s">
        <v>11</v>
      </c>
      <c r="E21">
        <v>3611619.4709999999</v>
      </c>
      <c r="F21">
        <v>5.7</v>
      </c>
      <c r="G21">
        <v>5.6</v>
      </c>
      <c r="H21">
        <v>2.2999999999999998</v>
      </c>
      <c r="I21">
        <v>7.6</v>
      </c>
      <c r="J21">
        <v>70432.925000000003</v>
      </c>
      <c r="K21">
        <v>1994</v>
      </c>
    </row>
    <row r="22" spans="1:11" x14ac:dyDescent="0.25">
      <c r="A22">
        <v>240.743549215</v>
      </c>
      <c r="B22">
        <v>-4733.6535492149997</v>
      </c>
      <c r="C22" s="1">
        <v>34789</v>
      </c>
      <c r="D22" t="s">
        <v>11</v>
      </c>
      <c r="E22">
        <v>3607126.5610000002</v>
      </c>
      <c r="F22">
        <v>3.9</v>
      </c>
      <c r="G22">
        <v>5.5</v>
      </c>
      <c r="H22">
        <v>3</v>
      </c>
      <c r="I22">
        <v>7.4</v>
      </c>
      <c r="J22">
        <v>-4492.91</v>
      </c>
      <c r="K22">
        <v>1995</v>
      </c>
    </row>
    <row r="23" spans="1:11" x14ac:dyDescent="0.25">
      <c r="A23">
        <v>37931.990089573002</v>
      </c>
      <c r="B23">
        <v>6869.7459104259997</v>
      </c>
      <c r="C23" s="1">
        <v>34880</v>
      </c>
      <c r="D23" t="s">
        <v>11</v>
      </c>
      <c r="E23">
        <v>3651928.2969999998</v>
      </c>
      <c r="F23">
        <v>0.9</v>
      </c>
      <c r="G23">
        <v>5.7</v>
      </c>
      <c r="H23">
        <v>3.3</v>
      </c>
      <c r="I23">
        <v>6.4</v>
      </c>
      <c r="J23">
        <v>44801.735999999997</v>
      </c>
      <c r="K23">
        <v>1995</v>
      </c>
    </row>
    <row r="24" spans="1:11" x14ac:dyDescent="0.25">
      <c r="A24">
        <v>30794.576375526001</v>
      </c>
      <c r="B24">
        <v>-8852.9933755260008</v>
      </c>
      <c r="C24" s="1">
        <v>34972</v>
      </c>
      <c r="D24" t="s">
        <v>11</v>
      </c>
      <c r="E24">
        <v>3673869.88</v>
      </c>
      <c r="F24">
        <v>3.6</v>
      </c>
      <c r="G24">
        <v>5.7</v>
      </c>
      <c r="H24">
        <v>2</v>
      </c>
      <c r="I24">
        <v>6.1</v>
      </c>
      <c r="J24">
        <v>21941.582999999999</v>
      </c>
      <c r="K24">
        <v>1995</v>
      </c>
    </row>
    <row r="25" spans="1:11" x14ac:dyDescent="0.25">
      <c r="A25">
        <v>55571.334163141997</v>
      </c>
      <c r="B25">
        <v>40041.281836857997</v>
      </c>
      <c r="C25" s="1">
        <v>35064</v>
      </c>
      <c r="D25" t="s">
        <v>11</v>
      </c>
      <c r="E25">
        <v>3769482.4959999998</v>
      </c>
      <c r="F25">
        <v>2.2999999999999998</v>
      </c>
      <c r="G25">
        <v>5.6</v>
      </c>
      <c r="H25">
        <v>2.2000000000000002</v>
      </c>
      <c r="I25">
        <v>5.7</v>
      </c>
      <c r="J25">
        <v>95612.615999999995</v>
      </c>
      <c r="K25">
        <v>1995</v>
      </c>
    </row>
    <row r="26" spans="1:11" x14ac:dyDescent="0.25">
      <c r="A26">
        <v>-26370.273269355999</v>
      </c>
      <c r="B26">
        <v>17409.414269355999</v>
      </c>
      <c r="C26" s="1">
        <v>35155</v>
      </c>
      <c r="D26" t="s">
        <v>11</v>
      </c>
      <c r="E26">
        <v>3760521.6370000001</v>
      </c>
      <c r="F26">
        <v>3.9</v>
      </c>
      <c r="G26">
        <v>5.5</v>
      </c>
      <c r="H26">
        <v>3.6</v>
      </c>
      <c r="I26">
        <v>5.6</v>
      </c>
      <c r="J26">
        <v>-8960.8590000000004</v>
      </c>
      <c r="K26">
        <v>1996</v>
      </c>
    </row>
    <row r="27" spans="1:11" x14ac:dyDescent="0.25">
      <c r="A27">
        <v>3457.8651520349999</v>
      </c>
      <c r="B27">
        <v>25117.138847964001</v>
      </c>
      <c r="C27" s="1">
        <v>35246</v>
      </c>
      <c r="D27" t="s">
        <v>11</v>
      </c>
      <c r="E27">
        <v>3789096.6409999998</v>
      </c>
      <c r="F27">
        <v>3.9</v>
      </c>
      <c r="G27">
        <v>5.5</v>
      </c>
      <c r="H27">
        <v>3.5</v>
      </c>
      <c r="I27">
        <v>6.5</v>
      </c>
      <c r="J27">
        <v>28575.004000000001</v>
      </c>
      <c r="K27">
        <v>1996</v>
      </c>
    </row>
    <row r="28" spans="1:11" x14ac:dyDescent="0.25">
      <c r="A28">
        <v>71479.990538257</v>
      </c>
      <c r="B28">
        <v>-34367.282538257001</v>
      </c>
      <c r="C28" s="1">
        <v>35338</v>
      </c>
      <c r="D28" t="s">
        <v>11</v>
      </c>
      <c r="E28">
        <v>3826209.3489999999</v>
      </c>
      <c r="F28">
        <v>3.2</v>
      </c>
      <c r="G28">
        <v>5.3</v>
      </c>
      <c r="H28">
        <v>2.2999999999999998</v>
      </c>
      <c r="I28">
        <v>6.5</v>
      </c>
      <c r="J28">
        <v>37112.707999999999</v>
      </c>
      <c r="K28">
        <v>1996</v>
      </c>
    </row>
    <row r="29" spans="1:11" x14ac:dyDescent="0.25">
      <c r="A29">
        <v>98148.952690598002</v>
      </c>
      <c r="B29">
        <v>703.11830940200002</v>
      </c>
      <c r="C29" s="1">
        <v>35430</v>
      </c>
      <c r="D29" t="s">
        <v>11</v>
      </c>
      <c r="E29">
        <v>3925061.42</v>
      </c>
      <c r="F29">
        <v>2.1</v>
      </c>
      <c r="G29">
        <v>5.3</v>
      </c>
      <c r="H29">
        <v>3.5</v>
      </c>
      <c r="I29">
        <v>6.1</v>
      </c>
      <c r="J29">
        <v>98852.070999999996</v>
      </c>
      <c r="K29">
        <v>1996</v>
      </c>
    </row>
    <row r="30" spans="1:11" x14ac:dyDescent="0.25">
      <c r="A30">
        <v>32570.747903747</v>
      </c>
      <c r="B30">
        <v>-37121.779903747003</v>
      </c>
      <c r="C30" s="1">
        <v>35520</v>
      </c>
      <c r="D30" t="s">
        <v>11</v>
      </c>
      <c r="E30">
        <v>3920510.3879999998</v>
      </c>
      <c r="F30">
        <v>4.0999999999999996</v>
      </c>
      <c r="G30">
        <v>5.2</v>
      </c>
      <c r="H30">
        <v>2.5</v>
      </c>
      <c r="I30">
        <v>6.4</v>
      </c>
      <c r="J30">
        <v>-4551.0320000000002</v>
      </c>
      <c r="K30">
        <v>1997</v>
      </c>
    </row>
    <row r="31" spans="1:11" x14ac:dyDescent="0.25">
      <c r="A31">
        <v>14227.989074683001</v>
      </c>
      <c r="B31">
        <v>63749.298925317002</v>
      </c>
      <c r="C31" s="1">
        <v>35611</v>
      </c>
      <c r="D31" t="s">
        <v>11</v>
      </c>
      <c r="E31">
        <v>3998487.676</v>
      </c>
      <c r="F31">
        <v>3.5</v>
      </c>
      <c r="G31">
        <v>5</v>
      </c>
      <c r="H31">
        <v>0.9</v>
      </c>
      <c r="I31">
        <v>6.6</v>
      </c>
      <c r="J31">
        <v>77977.288</v>
      </c>
      <c r="K31">
        <v>1997</v>
      </c>
    </row>
    <row r="32" spans="1:11" x14ac:dyDescent="0.25">
      <c r="A32">
        <v>47928.802235470997</v>
      </c>
      <c r="B32">
        <v>-35056.112235471002</v>
      </c>
      <c r="C32" s="1">
        <v>35703</v>
      </c>
      <c r="D32" t="s">
        <v>11</v>
      </c>
      <c r="E32">
        <v>4011360.3659999999</v>
      </c>
      <c r="F32">
        <v>4.9000000000000004</v>
      </c>
      <c r="G32">
        <v>4.9000000000000004</v>
      </c>
      <c r="H32">
        <v>2</v>
      </c>
      <c r="I32">
        <v>6.1</v>
      </c>
      <c r="J32">
        <v>12872.69</v>
      </c>
      <c r="K32">
        <v>1997</v>
      </c>
    </row>
    <row r="33" spans="1:11" x14ac:dyDescent="0.25">
      <c r="A33">
        <v>97524.503350387997</v>
      </c>
      <c r="B33">
        <v>16914.873649612</v>
      </c>
      <c r="C33" s="1">
        <v>35795</v>
      </c>
      <c r="D33" t="s">
        <v>11</v>
      </c>
      <c r="E33">
        <v>4125799.7429999998</v>
      </c>
      <c r="F33">
        <v>5.9</v>
      </c>
      <c r="G33">
        <v>4.7</v>
      </c>
      <c r="H33">
        <v>2.2000000000000002</v>
      </c>
      <c r="I33">
        <v>5.9</v>
      </c>
      <c r="J33">
        <v>114439.37699999999</v>
      </c>
      <c r="K33">
        <v>1997</v>
      </c>
    </row>
    <row r="34" spans="1:11" x14ac:dyDescent="0.25">
      <c r="A34">
        <v>16674.117730172002</v>
      </c>
      <c r="B34">
        <v>32920.650269828002</v>
      </c>
      <c r="C34" s="1">
        <v>35885</v>
      </c>
      <c r="D34" t="s">
        <v>11</v>
      </c>
      <c r="E34">
        <v>4175394.5109999999</v>
      </c>
      <c r="F34">
        <v>8.8000000000000007</v>
      </c>
      <c r="G34">
        <v>4.5999999999999996</v>
      </c>
      <c r="H34">
        <v>0.8</v>
      </c>
      <c r="I34">
        <v>5.6</v>
      </c>
      <c r="J34">
        <v>49594.767999999996</v>
      </c>
      <c r="K34">
        <v>1998</v>
      </c>
    </row>
    <row r="35" spans="1:11" x14ac:dyDescent="0.25">
      <c r="A35">
        <v>7879.2770537930001</v>
      </c>
      <c r="B35">
        <v>26079.965946207001</v>
      </c>
      <c r="C35" s="1">
        <v>35976</v>
      </c>
      <c r="D35" t="s">
        <v>11</v>
      </c>
      <c r="E35">
        <v>4209353.7539999997</v>
      </c>
      <c r="F35">
        <v>5.7</v>
      </c>
      <c r="G35">
        <v>4.4000000000000004</v>
      </c>
      <c r="H35">
        <v>1.3</v>
      </c>
      <c r="I35">
        <v>5.6</v>
      </c>
      <c r="J35">
        <v>33959.243000000002</v>
      </c>
      <c r="K35">
        <v>1998</v>
      </c>
    </row>
    <row r="36" spans="1:11" x14ac:dyDescent="0.25">
      <c r="A36">
        <v>42802.897569831002</v>
      </c>
      <c r="B36">
        <v>-48912.735569830002</v>
      </c>
      <c r="C36" s="1">
        <v>36068</v>
      </c>
      <c r="D36" t="s">
        <v>11</v>
      </c>
      <c r="E36">
        <v>4203243.9160000011</v>
      </c>
      <c r="F36">
        <v>4.0999999999999996</v>
      </c>
      <c r="G36">
        <v>4.5</v>
      </c>
      <c r="H36">
        <v>2.1</v>
      </c>
      <c r="I36">
        <v>5.2</v>
      </c>
      <c r="J36">
        <v>-6109.8379999999997</v>
      </c>
      <c r="K36">
        <v>1998</v>
      </c>
    </row>
    <row r="37" spans="1:11" x14ac:dyDescent="0.25">
      <c r="A37">
        <v>112196.842510615</v>
      </c>
      <c r="B37">
        <v>70819.315489383996</v>
      </c>
      <c r="C37" s="1">
        <v>36160</v>
      </c>
      <c r="D37" t="s">
        <v>11</v>
      </c>
      <c r="E37">
        <v>4386260.074</v>
      </c>
      <c r="F37">
        <v>3.3</v>
      </c>
      <c r="G37">
        <v>4.4000000000000004</v>
      </c>
      <c r="H37">
        <v>1.9</v>
      </c>
      <c r="I37">
        <v>4.5999999999999996</v>
      </c>
      <c r="J37">
        <v>183016.158</v>
      </c>
      <c r="K37">
        <v>1998</v>
      </c>
    </row>
    <row r="38" spans="1:11" x14ac:dyDescent="0.25">
      <c r="A38">
        <v>55385.800716113998</v>
      </c>
      <c r="B38">
        <v>-105152.683716115</v>
      </c>
      <c r="C38" s="1">
        <v>36250</v>
      </c>
      <c r="D38" t="s">
        <v>11</v>
      </c>
      <c r="E38">
        <v>4336493.1909999996</v>
      </c>
      <c r="F38">
        <v>3.6</v>
      </c>
      <c r="G38">
        <v>4.3</v>
      </c>
      <c r="H38">
        <v>1.5</v>
      </c>
      <c r="I38">
        <v>5</v>
      </c>
      <c r="J38">
        <v>-49766.883000000002</v>
      </c>
      <c r="K38">
        <v>1999</v>
      </c>
    </row>
    <row r="39" spans="1:11" x14ac:dyDescent="0.25">
      <c r="A39">
        <v>25500.962343501</v>
      </c>
      <c r="B39">
        <v>18001.870656498999</v>
      </c>
      <c r="C39" s="1">
        <v>36341</v>
      </c>
      <c r="D39" t="s">
        <v>11</v>
      </c>
      <c r="E39">
        <v>4379996.0240000011</v>
      </c>
      <c r="F39">
        <v>1</v>
      </c>
      <c r="G39">
        <v>4.3</v>
      </c>
      <c r="H39">
        <v>3</v>
      </c>
      <c r="I39">
        <v>5.5</v>
      </c>
      <c r="J39">
        <v>43502.833000001003</v>
      </c>
      <c r="K39">
        <v>1999</v>
      </c>
    </row>
    <row r="40" spans="1:11" x14ac:dyDescent="0.25">
      <c r="A40">
        <v>84431.915113216994</v>
      </c>
      <c r="B40">
        <v>-59184.108113217</v>
      </c>
      <c r="C40" s="1">
        <v>36433</v>
      </c>
      <c r="D40" t="s">
        <v>11</v>
      </c>
      <c r="E40">
        <v>4405243.8310000012</v>
      </c>
      <c r="F40">
        <v>2.7</v>
      </c>
      <c r="G40">
        <v>4.2</v>
      </c>
      <c r="H40">
        <v>3</v>
      </c>
      <c r="I40">
        <v>5.9</v>
      </c>
      <c r="J40">
        <v>25247.807000000001</v>
      </c>
      <c r="K40">
        <v>1999</v>
      </c>
    </row>
    <row r="41" spans="1:11" x14ac:dyDescent="0.25">
      <c r="A41">
        <v>152748.47864851501</v>
      </c>
      <c r="B41">
        <v>-19953.379648515001</v>
      </c>
      <c r="C41" s="1">
        <v>36525</v>
      </c>
      <c r="D41" t="s">
        <v>11</v>
      </c>
      <c r="E41">
        <v>4538038.93</v>
      </c>
      <c r="F41">
        <v>6</v>
      </c>
      <c r="G41">
        <v>4.0999999999999996</v>
      </c>
      <c r="H41">
        <v>3</v>
      </c>
      <c r="I41">
        <v>6.1</v>
      </c>
      <c r="J41">
        <v>132795.098999999</v>
      </c>
      <c r="K41">
        <v>1999</v>
      </c>
    </row>
    <row r="42" spans="1:11" x14ac:dyDescent="0.25">
      <c r="A42">
        <v>48296.041689275997</v>
      </c>
      <c r="B42">
        <v>3886.0483107240002</v>
      </c>
      <c r="C42" s="1">
        <v>36616</v>
      </c>
      <c r="D42" t="s">
        <v>11</v>
      </c>
      <c r="E42">
        <v>4590221.0199999996</v>
      </c>
      <c r="F42">
        <v>8.1</v>
      </c>
      <c r="G42">
        <v>4</v>
      </c>
      <c r="H42">
        <v>4</v>
      </c>
      <c r="I42">
        <v>6.6</v>
      </c>
      <c r="J42">
        <v>52182.09</v>
      </c>
      <c r="K42">
        <v>2000</v>
      </c>
    </row>
    <row r="43" spans="1:11" x14ac:dyDescent="0.25">
      <c r="A43">
        <v>61812.531196937998</v>
      </c>
      <c r="B43">
        <v>37826.057803062002</v>
      </c>
      <c r="C43" s="1">
        <v>36707</v>
      </c>
      <c r="D43" t="s">
        <v>11</v>
      </c>
      <c r="E43">
        <v>4689859.6090000011</v>
      </c>
      <c r="F43">
        <v>4.2</v>
      </c>
      <c r="G43">
        <v>3.9</v>
      </c>
      <c r="H43">
        <v>3.2</v>
      </c>
      <c r="I43">
        <v>6.5</v>
      </c>
      <c r="J43">
        <v>99638.589000000997</v>
      </c>
      <c r="K43">
        <v>2000</v>
      </c>
    </row>
    <row r="44" spans="1:11" x14ac:dyDescent="0.25">
      <c r="A44">
        <v>78583.733761929994</v>
      </c>
      <c r="B44">
        <v>-19310.254761929998</v>
      </c>
      <c r="C44" s="1">
        <v>36799</v>
      </c>
      <c r="D44" t="s">
        <v>11</v>
      </c>
      <c r="E44">
        <v>4749133.0880000014</v>
      </c>
      <c r="F44">
        <v>4.8</v>
      </c>
      <c r="G44">
        <v>4</v>
      </c>
      <c r="H44">
        <v>3.7</v>
      </c>
      <c r="I44">
        <v>6.1</v>
      </c>
      <c r="J44">
        <v>59273.478999999999</v>
      </c>
      <c r="K44">
        <v>2000</v>
      </c>
    </row>
    <row r="45" spans="1:11" x14ac:dyDescent="0.25">
      <c r="A45">
        <v>160123.084551315</v>
      </c>
      <c r="B45">
        <v>5504.2834486849997</v>
      </c>
      <c r="C45" s="1">
        <v>36891</v>
      </c>
      <c r="D45" t="s">
        <v>11</v>
      </c>
      <c r="E45">
        <v>4914760.4560000012</v>
      </c>
      <c r="F45">
        <v>1.4</v>
      </c>
      <c r="G45">
        <v>3.9</v>
      </c>
      <c r="H45">
        <v>2.9</v>
      </c>
      <c r="I45">
        <v>5.6</v>
      </c>
      <c r="J45">
        <v>165627.36799999999</v>
      </c>
      <c r="K45">
        <v>2000</v>
      </c>
    </row>
    <row r="46" spans="1:11" x14ac:dyDescent="0.25">
      <c r="A46">
        <v>7546.6305842940001</v>
      </c>
      <c r="B46">
        <v>26113.172415705001</v>
      </c>
      <c r="C46" s="1">
        <v>36981</v>
      </c>
      <c r="D46" t="s">
        <v>11</v>
      </c>
      <c r="E46">
        <v>4948420.2589999996</v>
      </c>
      <c r="F46">
        <v>3.5</v>
      </c>
      <c r="G46">
        <v>4.2</v>
      </c>
      <c r="H46">
        <v>3.9</v>
      </c>
      <c r="I46">
        <v>4.9000000000000004</v>
      </c>
      <c r="J46">
        <v>33659.802999999003</v>
      </c>
      <c r="K46">
        <v>2001</v>
      </c>
    </row>
    <row r="47" spans="1:11" x14ac:dyDescent="0.25">
      <c r="A47">
        <v>95801.128658217</v>
      </c>
      <c r="B47">
        <v>-23858.690658217001</v>
      </c>
      <c r="C47" s="1">
        <v>37072</v>
      </c>
      <c r="D47" t="s">
        <v>11</v>
      </c>
      <c r="E47">
        <v>5020362.6969999997</v>
      </c>
      <c r="F47">
        <v>-0.3</v>
      </c>
      <c r="G47">
        <v>4.4000000000000004</v>
      </c>
      <c r="H47">
        <v>2.8</v>
      </c>
      <c r="I47">
        <v>4.9000000000000004</v>
      </c>
      <c r="J47">
        <v>71942.437999999995</v>
      </c>
      <c r="K47">
        <v>2001</v>
      </c>
    </row>
    <row r="48" spans="1:11" x14ac:dyDescent="0.25">
      <c r="A48">
        <v>62468.817816208997</v>
      </c>
      <c r="B48">
        <v>377.73818379099998</v>
      </c>
      <c r="C48" s="1">
        <v>37164</v>
      </c>
      <c r="D48" t="s">
        <v>11</v>
      </c>
      <c r="E48">
        <v>5083209.2529999996</v>
      </c>
      <c r="F48">
        <v>9.8000000000000007</v>
      </c>
      <c r="G48">
        <v>4.8</v>
      </c>
      <c r="H48">
        <v>1.1000000000000001</v>
      </c>
      <c r="I48">
        <v>4.5999999999999996</v>
      </c>
      <c r="J48">
        <v>62846.555999999997</v>
      </c>
      <c r="K48">
        <v>2001</v>
      </c>
    </row>
    <row r="49" spans="1:11" x14ac:dyDescent="0.25">
      <c r="A49">
        <v>147376.728885577</v>
      </c>
      <c r="B49">
        <v>-41158.475885576001</v>
      </c>
      <c r="C49" s="1">
        <v>37256</v>
      </c>
      <c r="D49" t="s">
        <v>11</v>
      </c>
      <c r="E49">
        <v>5189427.5060000001</v>
      </c>
      <c r="F49">
        <v>-4.9000000000000004</v>
      </c>
      <c r="G49">
        <v>5.5</v>
      </c>
      <c r="H49">
        <v>-0.3</v>
      </c>
      <c r="I49">
        <v>4.2</v>
      </c>
      <c r="J49">
        <v>106218.253</v>
      </c>
      <c r="K49">
        <v>2001</v>
      </c>
    </row>
    <row r="50" spans="1:11" x14ac:dyDescent="0.25">
      <c r="A50">
        <v>-5112.2172536159997</v>
      </c>
      <c r="B50">
        <v>-12069.481746384001</v>
      </c>
      <c r="C50" s="1">
        <v>37346</v>
      </c>
      <c r="D50" t="s">
        <v>11</v>
      </c>
      <c r="E50">
        <v>5172245.807</v>
      </c>
      <c r="F50">
        <v>10.1</v>
      </c>
      <c r="G50">
        <v>5.7</v>
      </c>
      <c r="H50">
        <v>1.3</v>
      </c>
      <c r="I50">
        <v>4.5</v>
      </c>
      <c r="J50">
        <v>-17181.699000000001</v>
      </c>
      <c r="K50">
        <v>2002</v>
      </c>
    </row>
    <row r="51" spans="1:11" x14ac:dyDescent="0.25">
      <c r="A51">
        <v>95714.307062081003</v>
      </c>
      <c r="B51">
        <v>-13763.488062081</v>
      </c>
      <c r="C51" s="1">
        <v>37437</v>
      </c>
      <c r="D51" t="s">
        <v>11</v>
      </c>
      <c r="E51">
        <v>5254196.6260000011</v>
      </c>
      <c r="F51">
        <v>2</v>
      </c>
      <c r="G51">
        <v>5.8</v>
      </c>
      <c r="H51">
        <v>3.2</v>
      </c>
      <c r="I51">
        <v>4.5</v>
      </c>
      <c r="J51">
        <v>81950.819000000003</v>
      </c>
      <c r="K51">
        <v>2002</v>
      </c>
    </row>
    <row r="52" spans="1:11" x14ac:dyDescent="0.25">
      <c r="A52">
        <v>97770.974065828996</v>
      </c>
      <c r="B52">
        <v>40014.028934171001</v>
      </c>
      <c r="C52" s="1">
        <v>37529</v>
      </c>
      <c r="D52" t="s">
        <v>11</v>
      </c>
      <c r="E52">
        <v>5391981.6289999997</v>
      </c>
      <c r="F52">
        <v>-0.5</v>
      </c>
      <c r="G52">
        <v>5.7</v>
      </c>
      <c r="H52">
        <v>2.2000000000000002</v>
      </c>
      <c r="I52">
        <v>3.4</v>
      </c>
      <c r="J52">
        <v>137785.003</v>
      </c>
      <c r="K52">
        <v>2002</v>
      </c>
    </row>
    <row r="53" spans="1:11" x14ac:dyDescent="0.25">
      <c r="A53">
        <v>169386.69718245801</v>
      </c>
      <c r="B53">
        <v>7132.7758175420004</v>
      </c>
      <c r="C53" s="1">
        <v>37621</v>
      </c>
      <c r="D53" t="s">
        <v>11</v>
      </c>
      <c r="E53">
        <v>5568501.102</v>
      </c>
      <c r="F53">
        <v>1.9</v>
      </c>
      <c r="G53">
        <v>5.9</v>
      </c>
      <c r="H53">
        <v>2.4</v>
      </c>
      <c r="I53">
        <v>3.1</v>
      </c>
      <c r="J53">
        <v>176519.473</v>
      </c>
      <c r="K53">
        <v>2002</v>
      </c>
    </row>
    <row r="54" spans="1:11" x14ac:dyDescent="0.25">
      <c r="A54">
        <v>33021.130199243999</v>
      </c>
      <c r="B54">
        <v>77136.213800757003</v>
      </c>
      <c r="C54" s="1">
        <v>37711</v>
      </c>
      <c r="D54" t="s">
        <v>11</v>
      </c>
      <c r="E54">
        <v>5678658.4460000014</v>
      </c>
      <c r="F54">
        <v>1.1000000000000001</v>
      </c>
      <c r="G54">
        <v>5.9</v>
      </c>
      <c r="H54">
        <v>4.2</v>
      </c>
      <c r="I54">
        <v>2.9</v>
      </c>
      <c r="J54">
        <v>110157.344000001</v>
      </c>
      <c r="K54">
        <v>2003</v>
      </c>
    </row>
    <row r="55" spans="1:11" x14ac:dyDescent="0.25">
      <c r="A55">
        <v>99347.824659350998</v>
      </c>
      <c r="B55">
        <v>71887.346340648</v>
      </c>
      <c r="C55" s="1">
        <v>37802</v>
      </c>
      <c r="D55" t="s">
        <v>11</v>
      </c>
      <c r="E55">
        <v>5849893.6169999996</v>
      </c>
      <c r="F55">
        <v>5.9</v>
      </c>
      <c r="G55">
        <v>6.1</v>
      </c>
      <c r="H55">
        <v>-0.7</v>
      </c>
      <c r="I55">
        <v>2.6</v>
      </c>
      <c r="J55">
        <v>171235.17099999901</v>
      </c>
      <c r="K55">
        <v>2003</v>
      </c>
    </row>
    <row r="56" spans="1:11" x14ac:dyDescent="0.25">
      <c r="A56">
        <v>26295.753385778</v>
      </c>
      <c r="B56">
        <v>-19621.976385777001</v>
      </c>
      <c r="C56" s="1">
        <v>37894</v>
      </c>
      <c r="D56" t="s">
        <v>11</v>
      </c>
      <c r="E56">
        <v>5856567.3940000013</v>
      </c>
      <c r="F56">
        <v>6.7</v>
      </c>
      <c r="G56">
        <v>6.1</v>
      </c>
      <c r="H56">
        <v>3</v>
      </c>
      <c r="I56">
        <v>3.1</v>
      </c>
      <c r="J56">
        <v>6673.7770000009996</v>
      </c>
      <c r="K56">
        <v>2003</v>
      </c>
    </row>
    <row r="57" spans="1:11" x14ac:dyDescent="0.25">
      <c r="A57">
        <v>148441.34124229901</v>
      </c>
      <c r="B57">
        <v>-44662.841242299</v>
      </c>
      <c r="C57" s="1">
        <v>37986</v>
      </c>
      <c r="D57" t="s">
        <v>11</v>
      </c>
      <c r="E57">
        <v>5960345.8940000013</v>
      </c>
      <c r="F57">
        <v>1.6</v>
      </c>
      <c r="G57">
        <v>5.8</v>
      </c>
      <c r="H57">
        <v>1.5</v>
      </c>
      <c r="I57">
        <v>3.2</v>
      </c>
      <c r="J57">
        <v>103778.5</v>
      </c>
      <c r="K57">
        <v>2003</v>
      </c>
    </row>
    <row r="58" spans="1:11" x14ac:dyDescent="0.25">
      <c r="A58">
        <v>38960.661363683001</v>
      </c>
      <c r="B58">
        <v>134251.23963631599</v>
      </c>
      <c r="C58" s="1">
        <v>38077</v>
      </c>
      <c r="D58" t="s">
        <v>11</v>
      </c>
      <c r="E58">
        <v>6133557.7949999999</v>
      </c>
      <c r="F58">
        <v>2.9</v>
      </c>
      <c r="G58">
        <v>5.7</v>
      </c>
      <c r="H58">
        <v>3.4</v>
      </c>
      <c r="I58">
        <v>3</v>
      </c>
      <c r="J58">
        <v>173211.90100000001</v>
      </c>
      <c r="K58">
        <v>2004</v>
      </c>
    </row>
    <row r="59" spans="1:11" x14ac:dyDescent="0.25">
      <c r="A59">
        <v>129740.215442781</v>
      </c>
      <c r="B59">
        <v>26857.824557218999</v>
      </c>
      <c r="C59" s="1">
        <v>38168</v>
      </c>
      <c r="D59" t="s">
        <v>11</v>
      </c>
      <c r="E59">
        <v>6290155.835</v>
      </c>
      <c r="F59">
        <v>4</v>
      </c>
      <c r="G59">
        <v>5.6</v>
      </c>
      <c r="H59">
        <v>3.2</v>
      </c>
      <c r="I59">
        <v>3.7</v>
      </c>
      <c r="J59">
        <v>156598.04</v>
      </c>
      <c r="K59">
        <v>2004</v>
      </c>
    </row>
    <row r="60" spans="1:11" x14ac:dyDescent="0.25">
      <c r="A60">
        <v>81254.576059754007</v>
      </c>
      <c r="B60">
        <v>12282.778940247001</v>
      </c>
      <c r="C60" s="1">
        <v>38260</v>
      </c>
      <c r="D60" t="s">
        <v>11</v>
      </c>
      <c r="E60">
        <v>6383693.1900000013</v>
      </c>
      <c r="F60">
        <v>2.1</v>
      </c>
      <c r="G60">
        <v>5.4</v>
      </c>
      <c r="H60">
        <v>2.6</v>
      </c>
      <c r="I60">
        <v>3.5</v>
      </c>
      <c r="J60">
        <v>93537.354999999996</v>
      </c>
      <c r="K60">
        <v>2004</v>
      </c>
    </row>
    <row r="61" spans="1:11" x14ac:dyDescent="0.25">
      <c r="A61">
        <v>180268.55564640099</v>
      </c>
      <c r="B61">
        <v>20600.447353598</v>
      </c>
      <c r="C61" s="1">
        <v>38352</v>
      </c>
      <c r="D61" t="s">
        <v>11</v>
      </c>
      <c r="E61">
        <v>6584562.193</v>
      </c>
      <c r="F61">
        <v>5.0999999999999996</v>
      </c>
      <c r="G61">
        <v>5.4</v>
      </c>
      <c r="H61">
        <v>4.4000000000000004</v>
      </c>
      <c r="I61">
        <v>3.5</v>
      </c>
      <c r="J61">
        <v>200869.003</v>
      </c>
      <c r="K61">
        <v>2004</v>
      </c>
    </row>
    <row r="62" spans="1:11" x14ac:dyDescent="0.25">
      <c r="A62">
        <v>96295.562118022994</v>
      </c>
      <c r="B62">
        <v>27991.261881977</v>
      </c>
      <c r="C62" s="1">
        <v>38442</v>
      </c>
      <c r="D62" t="s">
        <v>11</v>
      </c>
      <c r="E62">
        <v>6708849.017</v>
      </c>
      <c r="F62">
        <v>-3.8</v>
      </c>
      <c r="G62">
        <v>5.3</v>
      </c>
      <c r="H62">
        <v>2</v>
      </c>
      <c r="I62">
        <v>3.9</v>
      </c>
      <c r="J62">
        <v>124286.82399999999</v>
      </c>
      <c r="K62">
        <v>2005</v>
      </c>
    </row>
    <row r="63" spans="1:11" x14ac:dyDescent="0.25">
      <c r="A63">
        <v>64344.967303329999</v>
      </c>
      <c r="B63">
        <v>47859.266696669998</v>
      </c>
      <c r="C63" s="1">
        <v>38533</v>
      </c>
      <c r="D63" t="s">
        <v>11</v>
      </c>
      <c r="E63">
        <v>6821053.2510000011</v>
      </c>
      <c r="F63">
        <v>3.2</v>
      </c>
      <c r="G63">
        <v>5.0999999999999996</v>
      </c>
      <c r="H63">
        <v>2.7</v>
      </c>
      <c r="I63">
        <v>3.9</v>
      </c>
      <c r="J63">
        <v>112204.234</v>
      </c>
      <c r="K63">
        <v>2005</v>
      </c>
    </row>
    <row r="64" spans="1:11" x14ac:dyDescent="0.25">
      <c r="A64">
        <v>156091.163276443</v>
      </c>
      <c r="B64">
        <v>-8092.1142764440001</v>
      </c>
      <c r="C64" s="1">
        <v>38625</v>
      </c>
      <c r="D64" t="s">
        <v>11</v>
      </c>
      <c r="E64">
        <v>6969052.2999999998</v>
      </c>
      <c r="F64">
        <v>2.1</v>
      </c>
      <c r="G64">
        <v>5</v>
      </c>
      <c r="H64">
        <v>6.2</v>
      </c>
      <c r="I64">
        <v>4</v>
      </c>
      <c r="J64">
        <v>147999.049</v>
      </c>
      <c r="K64">
        <v>2005</v>
      </c>
    </row>
    <row r="65" spans="1:11" x14ac:dyDescent="0.25">
      <c r="A65">
        <v>170523.83723044299</v>
      </c>
      <c r="B65">
        <v>1733.4217695580001</v>
      </c>
      <c r="C65" s="1">
        <v>38717</v>
      </c>
      <c r="D65" t="s">
        <v>11</v>
      </c>
      <c r="E65">
        <v>7141309.5590000013</v>
      </c>
      <c r="F65">
        <v>3.4</v>
      </c>
      <c r="G65">
        <v>5</v>
      </c>
      <c r="H65">
        <v>3.8</v>
      </c>
      <c r="I65">
        <v>4.4000000000000004</v>
      </c>
      <c r="J65">
        <v>172257.25900000101</v>
      </c>
      <c r="K65">
        <v>2005</v>
      </c>
    </row>
    <row r="66" spans="1:11" x14ac:dyDescent="0.25">
      <c r="A66">
        <v>119429.015297504</v>
      </c>
      <c r="B66">
        <v>58013.717702495996</v>
      </c>
      <c r="C66" s="1">
        <v>38807</v>
      </c>
      <c r="D66" t="s">
        <v>11</v>
      </c>
      <c r="E66">
        <v>7318752.2920000013</v>
      </c>
      <c r="F66">
        <v>9.5</v>
      </c>
      <c r="G66">
        <v>4.7</v>
      </c>
      <c r="H66">
        <v>2.1</v>
      </c>
      <c r="I66">
        <v>4.5999999999999996</v>
      </c>
      <c r="J66">
        <v>177442.73300000001</v>
      </c>
      <c r="K66">
        <v>2006</v>
      </c>
    </row>
    <row r="67" spans="1:11" x14ac:dyDescent="0.25">
      <c r="A67">
        <v>118526.966986228</v>
      </c>
      <c r="B67">
        <v>67510.143013772002</v>
      </c>
      <c r="C67" s="1">
        <v>38898</v>
      </c>
      <c r="D67" t="s">
        <v>11</v>
      </c>
      <c r="E67">
        <v>7504789.4019999998</v>
      </c>
      <c r="F67">
        <v>0.6</v>
      </c>
      <c r="G67">
        <v>4.5999999999999996</v>
      </c>
      <c r="H67">
        <v>3.7</v>
      </c>
      <c r="I67">
        <v>5</v>
      </c>
      <c r="J67">
        <v>186037.109999999</v>
      </c>
      <c r="K67">
        <v>2006</v>
      </c>
    </row>
    <row r="68" spans="1:11" x14ac:dyDescent="0.25">
      <c r="A68">
        <v>100044.193288183</v>
      </c>
      <c r="B68">
        <v>-26861.029288182999</v>
      </c>
      <c r="C68" s="1">
        <v>38990</v>
      </c>
      <c r="D68" t="s">
        <v>11</v>
      </c>
      <c r="E68">
        <v>7577972.5659999996</v>
      </c>
      <c r="F68">
        <v>1.2</v>
      </c>
      <c r="G68">
        <v>4.5999999999999996</v>
      </c>
      <c r="H68">
        <v>3.8</v>
      </c>
      <c r="I68">
        <v>4.8</v>
      </c>
      <c r="J68">
        <v>73183.164000000004</v>
      </c>
      <c r="K68">
        <v>2006</v>
      </c>
    </row>
    <row r="69" spans="1:11" x14ac:dyDescent="0.25">
      <c r="A69">
        <v>276332.85661370202</v>
      </c>
      <c r="B69">
        <v>-29094.537613701999</v>
      </c>
      <c r="C69" s="1">
        <v>39082</v>
      </c>
      <c r="D69" t="s">
        <v>11</v>
      </c>
      <c r="E69">
        <v>7825210.8849999998</v>
      </c>
      <c r="F69">
        <v>5.3</v>
      </c>
      <c r="G69">
        <v>4.4000000000000004</v>
      </c>
      <c r="H69">
        <v>-1.6</v>
      </c>
      <c r="I69">
        <v>4.5999999999999996</v>
      </c>
      <c r="J69">
        <v>247238.31899999999</v>
      </c>
      <c r="K69">
        <v>2006</v>
      </c>
    </row>
    <row r="70" spans="1:11" x14ac:dyDescent="0.25">
      <c r="A70">
        <v>73891.862056804996</v>
      </c>
      <c r="B70">
        <v>-3735.4900568050002</v>
      </c>
      <c r="C70" s="1">
        <v>39172</v>
      </c>
      <c r="D70" t="s">
        <v>11</v>
      </c>
      <c r="E70">
        <v>7895367.2570000011</v>
      </c>
      <c r="F70">
        <v>2.6</v>
      </c>
      <c r="G70">
        <v>4.5</v>
      </c>
      <c r="H70">
        <v>4</v>
      </c>
      <c r="I70">
        <v>4.5999999999999996</v>
      </c>
      <c r="J70">
        <v>70156.372000000003</v>
      </c>
      <c r="K70">
        <v>2007</v>
      </c>
    </row>
    <row r="71" spans="1:11" x14ac:dyDescent="0.25">
      <c r="A71">
        <v>112836.592051827</v>
      </c>
      <c r="B71">
        <v>27390.693948173001</v>
      </c>
      <c r="C71" s="1">
        <v>39263</v>
      </c>
      <c r="D71" t="s">
        <v>11</v>
      </c>
      <c r="E71">
        <v>8035594.5429999996</v>
      </c>
      <c r="F71">
        <v>0.8</v>
      </c>
      <c r="G71">
        <v>4.5</v>
      </c>
      <c r="H71">
        <v>4.5999999999999996</v>
      </c>
      <c r="I71">
        <v>4.7</v>
      </c>
      <c r="J71">
        <v>140227.285999999</v>
      </c>
      <c r="K71">
        <v>2007</v>
      </c>
    </row>
    <row r="72" spans="1:11" x14ac:dyDescent="0.25">
      <c r="A72">
        <v>69694.067743702006</v>
      </c>
      <c r="B72">
        <v>74937.202256297998</v>
      </c>
      <c r="C72" s="1">
        <v>39355</v>
      </c>
      <c r="D72" t="s">
        <v>11</v>
      </c>
      <c r="E72">
        <v>8180225.813000001</v>
      </c>
      <c r="F72">
        <v>1.1000000000000001</v>
      </c>
      <c r="G72">
        <v>4.7</v>
      </c>
      <c r="H72">
        <v>2.6</v>
      </c>
      <c r="I72">
        <v>4.5</v>
      </c>
      <c r="J72">
        <v>144631.26999999999</v>
      </c>
      <c r="K72">
        <v>2007</v>
      </c>
    </row>
    <row r="73" spans="1:11" x14ac:dyDescent="0.25">
      <c r="A73">
        <v>160710.36244297499</v>
      </c>
      <c r="B73">
        <v>74430.530557025006</v>
      </c>
      <c r="C73" s="1">
        <v>39447</v>
      </c>
      <c r="D73" t="s">
        <v>11</v>
      </c>
      <c r="E73">
        <v>8415366.7060000002</v>
      </c>
      <c r="F73">
        <v>0.3</v>
      </c>
      <c r="G73">
        <v>4.8</v>
      </c>
      <c r="H73">
        <v>5</v>
      </c>
      <c r="I73">
        <v>3.8</v>
      </c>
      <c r="J73">
        <v>235140.89300000001</v>
      </c>
      <c r="K73">
        <v>2007</v>
      </c>
    </row>
    <row r="74" spans="1:11" x14ac:dyDescent="0.25">
      <c r="A74">
        <v>147557.18025723699</v>
      </c>
      <c r="B74">
        <v>2826.5007427629998</v>
      </c>
      <c r="C74" s="1">
        <v>39538</v>
      </c>
      <c r="D74" t="s">
        <v>11</v>
      </c>
      <c r="E74">
        <v>8565750.3870000001</v>
      </c>
      <c r="F74">
        <v>2.9</v>
      </c>
      <c r="G74">
        <v>5</v>
      </c>
      <c r="H74">
        <v>4.4000000000000004</v>
      </c>
      <c r="I74">
        <v>2.8</v>
      </c>
      <c r="J74">
        <v>150383.68100000001</v>
      </c>
      <c r="K74">
        <v>2008</v>
      </c>
    </row>
    <row r="75" spans="1:11" x14ac:dyDescent="0.25">
      <c r="A75">
        <v>29733.092848880999</v>
      </c>
      <c r="B75">
        <v>-22794.897848880999</v>
      </c>
      <c r="C75" s="1">
        <v>39629</v>
      </c>
      <c r="D75" t="s">
        <v>11</v>
      </c>
      <c r="E75">
        <v>8572688.5820000004</v>
      </c>
      <c r="F75">
        <v>8.6999999999999993</v>
      </c>
      <c r="G75">
        <v>5.3</v>
      </c>
      <c r="H75">
        <v>5.3</v>
      </c>
      <c r="I75">
        <v>3.2</v>
      </c>
      <c r="J75">
        <v>6938.1949999999997</v>
      </c>
      <c r="K75">
        <v>2008</v>
      </c>
    </row>
    <row r="76" spans="1:11" x14ac:dyDescent="0.25">
      <c r="A76">
        <v>81520.259648154999</v>
      </c>
      <c r="B76">
        <v>73543.740351845001</v>
      </c>
      <c r="C76" s="1">
        <v>39721</v>
      </c>
      <c r="D76" t="s">
        <v>11</v>
      </c>
      <c r="E76">
        <v>8727752.5820000004</v>
      </c>
      <c r="F76">
        <v>-8.9</v>
      </c>
      <c r="G76">
        <v>6</v>
      </c>
      <c r="H76">
        <v>6.3</v>
      </c>
      <c r="I76">
        <v>3.1</v>
      </c>
      <c r="J76">
        <v>155064</v>
      </c>
      <c r="K76">
        <v>2008</v>
      </c>
    </row>
    <row r="77" spans="1:11" x14ac:dyDescent="0.25">
      <c r="A77">
        <v>271682.74041463499</v>
      </c>
      <c r="B77">
        <v>36281.518585364</v>
      </c>
      <c r="C77" s="1">
        <v>39813</v>
      </c>
      <c r="D77" t="s">
        <v>11</v>
      </c>
      <c r="E77">
        <v>9035716.841</v>
      </c>
      <c r="F77">
        <v>2.6</v>
      </c>
      <c r="G77">
        <v>6.9</v>
      </c>
      <c r="H77">
        <v>-8.9</v>
      </c>
      <c r="I77">
        <v>2.2000000000000002</v>
      </c>
      <c r="J77">
        <v>307964.25900000002</v>
      </c>
      <c r="K77">
        <v>2008</v>
      </c>
    </row>
    <row r="78" spans="1:11" x14ac:dyDescent="0.25">
      <c r="A78">
        <v>-28919.114971913001</v>
      </c>
      <c r="B78">
        <v>-52886.788028087998</v>
      </c>
      <c r="C78" s="1">
        <v>39903</v>
      </c>
      <c r="D78" t="s">
        <v>11</v>
      </c>
      <c r="E78">
        <v>8953910.9379999992</v>
      </c>
      <c r="F78">
        <v>-0.8</v>
      </c>
      <c r="G78">
        <v>8.3000000000000007</v>
      </c>
      <c r="H78">
        <v>-2.7</v>
      </c>
      <c r="I78">
        <v>1.9</v>
      </c>
      <c r="J78">
        <v>-81805.903000000995</v>
      </c>
      <c r="K78">
        <v>2009</v>
      </c>
    </row>
    <row r="79" spans="1:11" x14ac:dyDescent="0.25">
      <c r="A79">
        <v>97586.890184314994</v>
      </c>
      <c r="B79">
        <v>-30353.552184313001</v>
      </c>
      <c r="C79" s="1">
        <v>39994</v>
      </c>
      <c r="D79" t="s">
        <v>11</v>
      </c>
      <c r="E79">
        <v>9021144.2760000005</v>
      </c>
      <c r="F79">
        <v>2.9</v>
      </c>
      <c r="G79">
        <v>9.3000000000000007</v>
      </c>
      <c r="H79">
        <v>2.1</v>
      </c>
      <c r="I79">
        <v>2.2999999999999998</v>
      </c>
      <c r="J79">
        <v>67233.338000000993</v>
      </c>
      <c r="K79">
        <v>2009</v>
      </c>
    </row>
    <row r="80" spans="1:11" x14ac:dyDescent="0.25">
      <c r="A80">
        <v>82060.670632816997</v>
      </c>
      <c r="B80">
        <v>-2104.1456328170002</v>
      </c>
      <c r="C80" s="1">
        <v>40086</v>
      </c>
      <c r="D80" t="s">
        <v>11</v>
      </c>
      <c r="E80">
        <v>9101100.8010000009</v>
      </c>
      <c r="F80">
        <v>-4.3</v>
      </c>
      <c r="G80">
        <v>9.6</v>
      </c>
      <c r="H80">
        <v>3.5</v>
      </c>
      <c r="I80">
        <v>2.5</v>
      </c>
      <c r="J80">
        <v>79956.524999999994</v>
      </c>
      <c r="K80">
        <v>2009</v>
      </c>
    </row>
    <row r="81" spans="1:11" x14ac:dyDescent="0.25">
      <c r="A81">
        <v>158430.55892397501</v>
      </c>
      <c r="B81">
        <v>-32733.204923976999</v>
      </c>
      <c r="C81" s="1">
        <v>40178</v>
      </c>
      <c r="D81" t="s">
        <v>11</v>
      </c>
      <c r="E81">
        <v>9226798.1549999993</v>
      </c>
      <c r="F81">
        <v>-0.5</v>
      </c>
      <c r="G81">
        <v>9.9</v>
      </c>
      <c r="H81">
        <v>3.2</v>
      </c>
      <c r="I81">
        <v>2.2999999999999998</v>
      </c>
      <c r="J81">
        <v>125697.353999998</v>
      </c>
      <c r="K81">
        <v>2009</v>
      </c>
    </row>
    <row r="82" spans="1:11" x14ac:dyDescent="0.25">
      <c r="A82">
        <v>-13839.678642088</v>
      </c>
      <c r="B82">
        <v>-14006.353357911001</v>
      </c>
      <c r="C82" s="1">
        <v>40268</v>
      </c>
      <c r="D82" t="s">
        <v>11</v>
      </c>
      <c r="E82">
        <v>9198952.1229999997</v>
      </c>
      <c r="F82">
        <v>0.4</v>
      </c>
      <c r="G82">
        <v>9.8000000000000007</v>
      </c>
      <c r="H82">
        <v>0.6</v>
      </c>
      <c r="I82">
        <v>2.4</v>
      </c>
      <c r="J82">
        <v>-27846.031999999999</v>
      </c>
      <c r="K82">
        <v>2010</v>
      </c>
    </row>
    <row r="83" spans="1:11" x14ac:dyDescent="0.25">
      <c r="A83">
        <v>18139.904512942001</v>
      </c>
      <c r="B83">
        <v>-76001.596512941993</v>
      </c>
      <c r="C83" s="1">
        <v>40359</v>
      </c>
      <c r="D83" t="s">
        <v>11</v>
      </c>
      <c r="E83">
        <v>9141090.4309999999</v>
      </c>
      <c r="F83">
        <v>5.3</v>
      </c>
      <c r="G83">
        <v>9.6</v>
      </c>
      <c r="H83">
        <v>-0.1</v>
      </c>
      <c r="I83">
        <v>2.2999999999999998</v>
      </c>
      <c r="J83">
        <v>-57861.692000000003</v>
      </c>
      <c r="K83">
        <v>2010</v>
      </c>
    </row>
    <row r="84" spans="1:11" x14ac:dyDescent="0.25">
      <c r="A84">
        <v>92789.577281713006</v>
      </c>
      <c r="B84">
        <v>39888.632718287998</v>
      </c>
      <c r="C84" s="1">
        <v>40451</v>
      </c>
      <c r="D84" t="s">
        <v>11</v>
      </c>
      <c r="E84">
        <v>9273768.6410000008</v>
      </c>
      <c r="F84">
        <v>2</v>
      </c>
      <c r="G84">
        <v>9.5</v>
      </c>
      <c r="H84">
        <v>1.2</v>
      </c>
      <c r="I84">
        <v>1.6</v>
      </c>
      <c r="J84">
        <v>132678.21000000101</v>
      </c>
      <c r="K84">
        <v>2010</v>
      </c>
    </row>
    <row r="85" spans="1:11" x14ac:dyDescent="0.25">
      <c r="A85">
        <v>124514.635601199</v>
      </c>
      <c r="B85">
        <v>24724.625398800999</v>
      </c>
      <c r="C85" s="1">
        <v>40543</v>
      </c>
      <c r="D85" t="s">
        <v>11</v>
      </c>
      <c r="E85">
        <v>9423007.9020000007</v>
      </c>
      <c r="F85">
        <v>2.8</v>
      </c>
      <c r="G85">
        <v>9.5</v>
      </c>
      <c r="H85">
        <v>3.3</v>
      </c>
      <c r="I85">
        <v>1.5</v>
      </c>
      <c r="J85">
        <v>149239.261</v>
      </c>
      <c r="K85">
        <v>2010</v>
      </c>
    </row>
    <row r="86" spans="1:11" x14ac:dyDescent="0.25">
      <c r="A86">
        <v>101393.396233626</v>
      </c>
      <c r="B86">
        <v>78211.599766373998</v>
      </c>
      <c r="C86" s="1">
        <v>40633</v>
      </c>
      <c r="D86" t="s">
        <v>11</v>
      </c>
      <c r="E86">
        <v>9602612.898</v>
      </c>
      <c r="F86">
        <v>5</v>
      </c>
      <c r="G86">
        <v>9</v>
      </c>
      <c r="H86">
        <v>4.3</v>
      </c>
      <c r="I86">
        <v>2.1</v>
      </c>
      <c r="J86">
        <v>179604.995999999</v>
      </c>
      <c r="K86">
        <v>2011</v>
      </c>
    </row>
    <row r="87" spans="1:11" x14ac:dyDescent="0.25">
      <c r="A87">
        <v>162625.606461282</v>
      </c>
      <c r="B87">
        <v>560.72653871800003</v>
      </c>
      <c r="C87" s="1">
        <v>40724</v>
      </c>
      <c r="D87" t="s">
        <v>11</v>
      </c>
      <c r="E87">
        <v>9765799.2310000006</v>
      </c>
      <c r="F87">
        <v>-0.6</v>
      </c>
      <c r="G87">
        <v>9.1</v>
      </c>
      <c r="H87">
        <v>4.5999999999999996</v>
      </c>
      <c r="I87">
        <v>1.8</v>
      </c>
      <c r="J87">
        <v>163186.333000001</v>
      </c>
      <c r="K87">
        <v>2011</v>
      </c>
    </row>
    <row r="88" spans="1:11" x14ac:dyDescent="0.25">
      <c r="A88">
        <v>129925.508273692</v>
      </c>
      <c r="B88">
        <v>104691.48172630899</v>
      </c>
      <c r="C88" s="1">
        <v>40816</v>
      </c>
      <c r="D88" t="s">
        <v>11</v>
      </c>
      <c r="E88">
        <v>10000416.221000001</v>
      </c>
      <c r="F88">
        <v>2.1</v>
      </c>
      <c r="G88">
        <v>9</v>
      </c>
      <c r="H88">
        <v>2.6</v>
      </c>
      <c r="I88">
        <v>1.1000000000000001</v>
      </c>
      <c r="J88">
        <v>234616.99</v>
      </c>
      <c r="K88">
        <v>2011</v>
      </c>
    </row>
    <row r="89" spans="1:11" x14ac:dyDescent="0.25">
      <c r="A89">
        <v>174576.04130715301</v>
      </c>
      <c r="B89">
        <v>11411.386692847</v>
      </c>
      <c r="C89" s="1">
        <v>40908</v>
      </c>
      <c r="D89" t="s">
        <v>11</v>
      </c>
      <c r="E89">
        <v>10186403.649</v>
      </c>
      <c r="F89">
        <v>0.2</v>
      </c>
      <c r="G89">
        <v>8.6</v>
      </c>
      <c r="H89">
        <v>1.8</v>
      </c>
      <c r="I89">
        <v>1</v>
      </c>
      <c r="J89">
        <v>185987.427999999</v>
      </c>
      <c r="K89">
        <v>2011</v>
      </c>
    </row>
    <row r="90" spans="1:11" x14ac:dyDescent="0.25">
      <c r="A90">
        <v>73720.259020786005</v>
      </c>
      <c r="B90">
        <v>1043.035979214</v>
      </c>
      <c r="C90" s="1">
        <v>40999</v>
      </c>
      <c r="D90" t="s">
        <v>11</v>
      </c>
      <c r="E90">
        <v>10261166.944</v>
      </c>
      <c r="F90">
        <v>6.7</v>
      </c>
      <c r="G90">
        <v>8.3000000000000007</v>
      </c>
      <c r="H90">
        <v>2.4</v>
      </c>
      <c r="I90">
        <v>0.9</v>
      </c>
      <c r="J90">
        <v>74763.294999999998</v>
      </c>
      <c r="K90">
        <v>2012</v>
      </c>
    </row>
    <row r="91" spans="1:11" x14ac:dyDescent="0.25">
      <c r="A91">
        <v>103377.716813901</v>
      </c>
      <c r="B91">
        <v>-41847.450813900999</v>
      </c>
      <c r="C91" s="1">
        <v>41090</v>
      </c>
      <c r="D91" t="s">
        <v>11</v>
      </c>
      <c r="E91">
        <v>10322697.210000001</v>
      </c>
      <c r="F91">
        <v>3.1</v>
      </c>
      <c r="G91">
        <v>8.1999999999999993</v>
      </c>
      <c r="H91">
        <v>0.8</v>
      </c>
      <c r="I91">
        <v>0.8</v>
      </c>
      <c r="J91">
        <v>61530.266000001</v>
      </c>
      <c r="K91">
        <v>2012</v>
      </c>
    </row>
    <row r="92" spans="1:11" x14ac:dyDescent="0.25">
      <c r="A92">
        <v>122417.046808495</v>
      </c>
      <c r="B92">
        <v>59260.480191504001</v>
      </c>
      <c r="C92" s="1">
        <v>41182</v>
      </c>
      <c r="D92" t="s">
        <v>11</v>
      </c>
      <c r="E92">
        <v>10504374.737</v>
      </c>
      <c r="F92">
        <v>-0.2</v>
      </c>
      <c r="G92">
        <v>8</v>
      </c>
      <c r="H92">
        <v>1.6</v>
      </c>
      <c r="I92">
        <v>0.7</v>
      </c>
      <c r="J92">
        <v>181677.52699999901</v>
      </c>
      <c r="K92">
        <v>2012</v>
      </c>
    </row>
    <row r="93" spans="1:11" x14ac:dyDescent="0.25">
      <c r="A93">
        <v>191992.41347654199</v>
      </c>
      <c r="B93">
        <v>121109.561523458</v>
      </c>
      <c r="C93" s="1">
        <v>41274</v>
      </c>
      <c r="D93" t="s">
        <v>11</v>
      </c>
      <c r="E93">
        <v>10817476.711999999</v>
      </c>
      <c r="F93">
        <v>10.9</v>
      </c>
      <c r="G93">
        <v>7.8</v>
      </c>
      <c r="H93">
        <v>2.9</v>
      </c>
      <c r="I93">
        <v>0.7</v>
      </c>
      <c r="J93">
        <v>313101.97499999998</v>
      </c>
      <c r="K93">
        <v>2012</v>
      </c>
    </row>
    <row r="94" spans="1:11" x14ac:dyDescent="0.25">
      <c r="A94">
        <v>89035.080596690997</v>
      </c>
      <c r="B94">
        <v>-87100.385596691005</v>
      </c>
      <c r="C94" s="1">
        <v>41364</v>
      </c>
      <c r="D94" t="s">
        <v>11</v>
      </c>
      <c r="E94">
        <v>10819411.407</v>
      </c>
      <c r="F94">
        <v>-15.7</v>
      </c>
      <c r="G94">
        <v>7.7</v>
      </c>
      <c r="H94">
        <v>1.6</v>
      </c>
      <c r="I94">
        <v>0.8</v>
      </c>
      <c r="J94">
        <v>1934.6949999999999</v>
      </c>
      <c r="K94">
        <v>2013</v>
      </c>
    </row>
    <row r="95" spans="1:11" x14ac:dyDescent="0.25">
      <c r="A95">
        <v>124257.249286224</v>
      </c>
      <c r="B95">
        <v>-163069.70628622401</v>
      </c>
      <c r="C95" s="1">
        <v>41455</v>
      </c>
      <c r="D95" t="s">
        <v>11</v>
      </c>
      <c r="E95">
        <v>10780598.949999999</v>
      </c>
      <c r="F95">
        <v>2.4</v>
      </c>
      <c r="G95">
        <v>7.5</v>
      </c>
      <c r="H95">
        <v>-0.5</v>
      </c>
      <c r="I95">
        <v>0.9</v>
      </c>
      <c r="J95">
        <v>-38812.457000000002</v>
      </c>
      <c r="K95">
        <v>2013</v>
      </c>
    </row>
    <row r="96" spans="1:11" x14ac:dyDescent="0.25">
      <c r="A96">
        <v>233629.829507641</v>
      </c>
      <c r="B96">
        <v>14133.41449236</v>
      </c>
      <c r="C96" s="1">
        <v>41547</v>
      </c>
      <c r="D96" t="s">
        <v>11</v>
      </c>
      <c r="E96">
        <v>11028362.194</v>
      </c>
      <c r="F96">
        <v>2.4</v>
      </c>
      <c r="G96">
        <v>7.3</v>
      </c>
      <c r="H96">
        <v>2</v>
      </c>
      <c r="I96">
        <v>1.5</v>
      </c>
      <c r="J96">
        <v>247763.244000001</v>
      </c>
      <c r="K96">
        <v>2013</v>
      </c>
    </row>
    <row r="97" spans="1:11" x14ac:dyDescent="0.25">
      <c r="A97">
        <v>151334.596538802</v>
      </c>
      <c r="B97">
        <v>12513.606461197</v>
      </c>
      <c r="C97" s="1">
        <v>41639</v>
      </c>
      <c r="D97" t="s">
        <v>11</v>
      </c>
      <c r="E97">
        <v>11192210.397</v>
      </c>
      <c r="F97">
        <v>0.9</v>
      </c>
      <c r="G97">
        <v>6.9</v>
      </c>
      <c r="H97">
        <v>1.9</v>
      </c>
      <c r="I97">
        <v>1.4</v>
      </c>
      <c r="J97">
        <v>163848.20300000001</v>
      </c>
      <c r="K97">
        <v>2013</v>
      </c>
    </row>
    <row r="98" spans="1:11" x14ac:dyDescent="0.25">
      <c r="A98">
        <v>160860.53816537699</v>
      </c>
      <c r="B98">
        <v>-35156.208165377</v>
      </c>
      <c r="C98" s="1">
        <v>41729</v>
      </c>
      <c r="D98" t="s">
        <v>11</v>
      </c>
      <c r="E98">
        <v>11317914.726999998</v>
      </c>
      <c r="F98">
        <v>4.5</v>
      </c>
      <c r="G98">
        <v>6.7</v>
      </c>
      <c r="H98">
        <v>2.4</v>
      </c>
      <c r="I98">
        <v>1.6</v>
      </c>
      <c r="J98">
        <v>125704.33</v>
      </c>
      <c r="K98">
        <v>2014</v>
      </c>
    </row>
    <row r="99" spans="1:11" x14ac:dyDescent="0.25">
      <c r="A99">
        <v>174114.84039488301</v>
      </c>
      <c r="B99">
        <v>-1691.892394882</v>
      </c>
      <c r="C99" s="1">
        <v>41820</v>
      </c>
      <c r="D99" t="s">
        <v>11</v>
      </c>
      <c r="E99">
        <v>11490337.675000001</v>
      </c>
      <c r="F99">
        <v>5.3</v>
      </c>
      <c r="G99">
        <v>6.2</v>
      </c>
      <c r="H99">
        <v>1.9</v>
      </c>
      <c r="I99">
        <v>1.7</v>
      </c>
      <c r="J99">
        <v>172422.94800000099</v>
      </c>
      <c r="K99">
        <v>2014</v>
      </c>
    </row>
    <row r="100" spans="1:11" x14ac:dyDescent="0.25">
      <c r="A100">
        <v>154879.84681907101</v>
      </c>
      <c r="B100">
        <v>-48513.835819070999</v>
      </c>
      <c r="C100" s="1">
        <v>41912</v>
      </c>
      <c r="D100" t="s">
        <v>11</v>
      </c>
      <c r="E100">
        <v>11596703.686000001</v>
      </c>
      <c r="F100">
        <v>4.0999999999999996</v>
      </c>
      <c r="G100">
        <v>6.1</v>
      </c>
      <c r="H100">
        <v>0.9</v>
      </c>
      <c r="I100">
        <v>1.7</v>
      </c>
      <c r="J100">
        <v>106366.011</v>
      </c>
      <c r="K100">
        <v>2014</v>
      </c>
    </row>
    <row r="101" spans="1:11" x14ac:dyDescent="0.25">
      <c r="A101">
        <v>212624.31235700601</v>
      </c>
      <c r="B101">
        <v>-45324.462357005999</v>
      </c>
      <c r="C101" s="1">
        <v>42004</v>
      </c>
      <c r="D101" t="s">
        <v>11</v>
      </c>
      <c r="E101">
        <v>11764003.536</v>
      </c>
      <c r="F101">
        <v>4.3</v>
      </c>
      <c r="G101">
        <v>5.7</v>
      </c>
      <c r="H101">
        <v>-0.3</v>
      </c>
      <c r="I101">
        <v>1.6</v>
      </c>
      <c r="J101">
        <v>167299.85</v>
      </c>
      <c r="K101">
        <v>2014</v>
      </c>
    </row>
    <row r="102" spans="1:11" x14ac:dyDescent="0.25">
      <c r="A102">
        <v>179085.314403631</v>
      </c>
      <c r="B102">
        <v>15321.709596369999</v>
      </c>
      <c r="C102" s="1">
        <v>42094</v>
      </c>
      <c r="D102" t="s">
        <v>11</v>
      </c>
      <c r="E102">
        <v>11958410.560000001</v>
      </c>
      <c r="F102">
        <v>2</v>
      </c>
      <c r="G102">
        <v>5.6</v>
      </c>
      <c r="H102">
        <v>-2.9</v>
      </c>
      <c r="I102">
        <v>1.5</v>
      </c>
      <c r="J102">
        <v>194407.024</v>
      </c>
      <c r="K102">
        <v>2015</v>
      </c>
    </row>
    <row r="103" spans="1:11" x14ac:dyDescent="0.25">
      <c r="A103">
        <v>56693.724533567998</v>
      </c>
      <c r="B103">
        <v>-82663.409533568003</v>
      </c>
      <c r="C103" s="1">
        <v>42185</v>
      </c>
      <c r="D103" t="s">
        <v>11</v>
      </c>
      <c r="E103">
        <v>11932440.875</v>
      </c>
      <c r="F103">
        <v>3.9</v>
      </c>
      <c r="G103">
        <v>5.4</v>
      </c>
      <c r="H103">
        <v>2.4</v>
      </c>
      <c r="I103">
        <v>1.5</v>
      </c>
      <c r="J103">
        <v>-25969.685000001002</v>
      </c>
      <c r="K103">
        <v>2015</v>
      </c>
    </row>
    <row r="104" spans="1:11" x14ac:dyDescent="0.25">
      <c r="A104">
        <v>217165.682839227</v>
      </c>
      <c r="B104">
        <v>-159175.99283922699</v>
      </c>
      <c r="C104" s="1">
        <v>42277</v>
      </c>
      <c r="D104" t="s">
        <v>11</v>
      </c>
      <c r="E104">
        <v>11990430.564999999</v>
      </c>
      <c r="F104">
        <v>3.3</v>
      </c>
      <c r="G104">
        <v>5.2</v>
      </c>
      <c r="H104">
        <v>1.4</v>
      </c>
      <c r="I104">
        <v>1.6</v>
      </c>
      <c r="J104">
        <v>57989.689999998998</v>
      </c>
      <c r="K104">
        <v>2015</v>
      </c>
    </row>
    <row r="105" spans="1:11" x14ac:dyDescent="0.25">
      <c r="A105">
        <v>209371.17960985599</v>
      </c>
      <c r="B105">
        <v>-9777.3996098549997</v>
      </c>
      <c r="C105" s="1">
        <v>42369</v>
      </c>
      <c r="D105" t="s">
        <v>11</v>
      </c>
      <c r="E105">
        <v>12190024.345000001</v>
      </c>
      <c r="F105">
        <v>3</v>
      </c>
      <c r="G105">
        <v>5</v>
      </c>
      <c r="H105">
        <v>0.8</v>
      </c>
      <c r="I105">
        <v>1.6</v>
      </c>
      <c r="J105">
        <v>199593.78000000099</v>
      </c>
      <c r="K105">
        <v>2015</v>
      </c>
    </row>
    <row r="106" spans="1:11" x14ac:dyDescent="0.25">
      <c r="A106">
        <v>208186.91742084501</v>
      </c>
      <c r="B106">
        <v>31268.485579153999</v>
      </c>
      <c r="C106" s="1">
        <v>42460</v>
      </c>
      <c r="D106" t="s">
        <v>11</v>
      </c>
      <c r="E106">
        <v>12429479.748</v>
      </c>
      <c r="F106">
        <v>2.1</v>
      </c>
      <c r="G106">
        <v>4.9000000000000004</v>
      </c>
      <c r="H106">
        <v>-0.3</v>
      </c>
      <c r="I106">
        <v>1.4</v>
      </c>
      <c r="J106">
        <v>239455.402999999</v>
      </c>
      <c r="K106">
        <v>2016</v>
      </c>
    </row>
    <row r="107" spans="1:11" x14ac:dyDescent="0.25">
      <c r="A107">
        <v>97301.342988876</v>
      </c>
      <c r="B107">
        <v>1273.862011124</v>
      </c>
      <c r="C107" s="1">
        <v>42551</v>
      </c>
      <c r="D107" t="s">
        <v>11</v>
      </c>
      <c r="E107">
        <v>12528054.953</v>
      </c>
      <c r="F107">
        <v>2.9</v>
      </c>
      <c r="G107">
        <v>4.9000000000000004</v>
      </c>
      <c r="H107">
        <v>2.5</v>
      </c>
      <c r="I107">
        <v>1.3</v>
      </c>
      <c r="J107">
        <v>98575.205000000002</v>
      </c>
      <c r="K107">
        <v>2016</v>
      </c>
    </row>
    <row r="108" spans="1:11" x14ac:dyDescent="0.25">
      <c r="A108">
        <v>224078.82095603799</v>
      </c>
      <c r="B108">
        <v>46671.771043961999</v>
      </c>
      <c r="C108" s="1">
        <v>42643</v>
      </c>
      <c r="D108" t="s">
        <v>11</v>
      </c>
      <c r="E108">
        <v>12798805.545</v>
      </c>
      <c r="F108">
        <v>2.6</v>
      </c>
      <c r="G108">
        <v>4.9000000000000004</v>
      </c>
      <c r="H108">
        <v>1.6</v>
      </c>
      <c r="I108">
        <v>1.2</v>
      </c>
      <c r="J108">
        <v>270750.592</v>
      </c>
      <c r="K108">
        <v>2016</v>
      </c>
    </row>
    <row r="109" spans="1:11" x14ac:dyDescent="0.25">
      <c r="A109">
        <v>163288.76801710101</v>
      </c>
      <c r="B109">
        <v>-67527.282017100995</v>
      </c>
      <c r="C109" s="1">
        <v>42735</v>
      </c>
      <c r="D109" t="s">
        <v>11</v>
      </c>
      <c r="E109">
        <v>12894567.030999999</v>
      </c>
      <c r="F109">
        <v>1.6</v>
      </c>
      <c r="G109">
        <v>4.7</v>
      </c>
      <c r="H109">
        <v>3.4</v>
      </c>
      <c r="I109">
        <v>1.7</v>
      </c>
      <c r="J109">
        <v>95761.486000000004</v>
      </c>
      <c r="K109">
        <v>2016</v>
      </c>
    </row>
    <row r="110" spans="1:11" x14ac:dyDescent="0.25">
      <c r="A110">
        <v>202889.25895652999</v>
      </c>
      <c r="C110" s="1">
        <v>42825</v>
      </c>
      <c r="D110" t="s">
        <v>14</v>
      </c>
      <c r="F110">
        <v>-1</v>
      </c>
      <c r="G110">
        <v>5.6</v>
      </c>
      <c r="H110">
        <v>1.5</v>
      </c>
      <c r="I110">
        <v>0.3</v>
      </c>
      <c r="K110">
        <v>2017</v>
      </c>
    </row>
    <row r="111" spans="1:11" x14ac:dyDescent="0.25">
      <c r="A111">
        <v>109814.120166796</v>
      </c>
      <c r="C111" s="1">
        <v>42916</v>
      </c>
      <c r="D111" t="s">
        <v>14</v>
      </c>
      <c r="F111">
        <v>-4</v>
      </c>
      <c r="G111">
        <v>6.9</v>
      </c>
      <c r="H111">
        <v>1.3</v>
      </c>
      <c r="I111">
        <v>0.4</v>
      </c>
      <c r="K111">
        <v>2017</v>
      </c>
    </row>
    <row r="112" spans="1:11" x14ac:dyDescent="0.25">
      <c r="A112">
        <v>239931.911596397</v>
      </c>
      <c r="C112" s="1">
        <v>43008</v>
      </c>
      <c r="D112" t="s">
        <v>14</v>
      </c>
      <c r="F112">
        <v>-3.9</v>
      </c>
      <c r="G112">
        <v>8</v>
      </c>
      <c r="H112">
        <v>1.3</v>
      </c>
      <c r="I112">
        <v>0.5</v>
      </c>
      <c r="K112">
        <v>2017</v>
      </c>
    </row>
    <row r="113" spans="1:11" x14ac:dyDescent="0.25">
      <c r="A113">
        <v>326770.54858824698</v>
      </c>
      <c r="C113" s="1">
        <v>43100</v>
      </c>
      <c r="D113" t="s">
        <v>14</v>
      </c>
      <c r="F113">
        <v>-3.7</v>
      </c>
      <c r="G113">
        <v>8.9</v>
      </c>
      <c r="H113">
        <v>1.4</v>
      </c>
      <c r="I113">
        <v>0.6</v>
      </c>
      <c r="K113">
        <v>2017</v>
      </c>
    </row>
    <row r="114" spans="1:11" x14ac:dyDescent="0.25">
      <c r="A114">
        <v>149493.875053914</v>
      </c>
      <c r="C114" s="1">
        <v>43190</v>
      </c>
      <c r="D114" t="s">
        <v>14</v>
      </c>
      <c r="F114">
        <v>-2.5</v>
      </c>
      <c r="G114">
        <v>9.6</v>
      </c>
      <c r="H114">
        <v>1.5</v>
      </c>
      <c r="I114">
        <v>0.7</v>
      </c>
      <c r="K114">
        <v>2018</v>
      </c>
    </row>
    <row r="115" spans="1:11" x14ac:dyDescent="0.25">
      <c r="A115">
        <v>134790.896065718</v>
      </c>
      <c r="C115" s="1">
        <v>43281</v>
      </c>
      <c r="D115" t="s">
        <v>14</v>
      </c>
      <c r="F115">
        <v>-1.4</v>
      </c>
      <c r="G115">
        <v>9.8000000000000007</v>
      </c>
      <c r="H115">
        <v>1.7</v>
      </c>
      <c r="I115">
        <v>0.7</v>
      </c>
      <c r="K115">
        <v>2018</v>
      </c>
    </row>
    <row r="116" spans="1:11" x14ac:dyDescent="0.25">
      <c r="A116">
        <v>140000.54028140099</v>
      </c>
      <c r="C116" s="1">
        <v>43373</v>
      </c>
      <c r="D116" t="s">
        <v>14</v>
      </c>
      <c r="F116">
        <v>-0.4</v>
      </c>
      <c r="G116">
        <v>10</v>
      </c>
      <c r="H116">
        <v>1.7</v>
      </c>
      <c r="I116">
        <v>0.8</v>
      </c>
      <c r="K116">
        <v>2018</v>
      </c>
    </row>
    <row r="117" spans="1:11" x14ac:dyDescent="0.25">
      <c r="A117">
        <v>136668.93287148999</v>
      </c>
      <c r="C117" s="1">
        <v>43465</v>
      </c>
      <c r="D117" t="s">
        <v>14</v>
      </c>
      <c r="F117">
        <v>0.8</v>
      </c>
      <c r="G117">
        <v>9.9</v>
      </c>
      <c r="H117">
        <v>1.9</v>
      </c>
      <c r="I117">
        <v>0.9</v>
      </c>
      <c r="K117">
        <v>2018</v>
      </c>
    </row>
    <row r="118" spans="1:11" x14ac:dyDescent="0.25">
      <c r="A118">
        <v>143827.7625715</v>
      </c>
      <c r="C118" s="1">
        <v>43555</v>
      </c>
      <c r="D118" t="s">
        <v>14</v>
      </c>
      <c r="F118">
        <v>1.4</v>
      </c>
      <c r="G118">
        <v>9.8000000000000007</v>
      </c>
      <c r="H118">
        <v>1.8</v>
      </c>
      <c r="I118">
        <v>1</v>
      </c>
      <c r="K118">
        <v>2019</v>
      </c>
    </row>
    <row r="119" spans="1:11" x14ac:dyDescent="0.25">
      <c r="A119">
        <v>96437.800548197003</v>
      </c>
      <c r="C119" s="1">
        <v>43646</v>
      </c>
      <c r="D119" t="s">
        <v>14</v>
      </c>
      <c r="F119">
        <v>2.2000000000000002</v>
      </c>
      <c r="G119">
        <v>9.6</v>
      </c>
      <c r="H119">
        <v>1.7</v>
      </c>
      <c r="I119">
        <v>1.1000000000000001</v>
      </c>
      <c r="K119">
        <v>2019</v>
      </c>
    </row>
    <row r="120" spans="1:11" x14ac:dyDescent="0.25">
      <c r="A120">
        <v>145245.66963089499</v>
      </c>
      <c r="C120" s="1">
        <v>43738</v>
      </c>
      <c r="D120" t="s">
        <v>14</v>
      </c>
      <c r="F120">
        <v>2.5</v>
      </c>
      <c r="G120">
        <v>9.4</v>
      </c>
      <c r="H120">
        <v>1.6</v>
      </c>
      <c r="I120">
        <v>1.1000000000000001</v>
      </c>
      <c r="K120">
        <v>2019</v>
      </c>
    </row>
    <row r="121" spans="1:11" x14ac:dyDescent="0.25">
      <c r="A121">
        <v>130399.141109984</v>
      </c>
      <c r="C121" s="1">
        <v>43830</v>
      </c>
      <c r="D121" t="s">
        <v>14</v>
      </c>
      <c r="F121">
        <v>2.6</v>
      </c>
      <c r="G121">
        <v>9.1</v>
      </c>
      <c r="H121">
        <v>1.6</v>
      </c>
      <c r="I121">
        <v>1.2</v>
      </c>
      <c r="K121">
        <v>2019</v>
      </c>
    </row>
    <row r="122" spans="1:11" x14ac:dyDescent="0.25">
      <c r="A122">
        <v>129979.43120090201</v>
      </c>
      <c r="C122" s="1">
        <v>43921</v>
      </c>
      <c r="D122" t="s">
        <v>14</v>
      </c>
      <c r="F122">
        <v>2.5</v>
      </c>
      <c r="G122">
        <v>8.9</v>
      </c>
      <c r="H122">
        <v>1.4</v>
      </c>
      <c r="I122">
        <v>1.2</v>
      </c>
      <c r="K122">
        <v>2020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/>
  </sheetViews>
  <sheetFormatPr defaultRowHeight="15" x14ac:dyDescent="0.25"/>
  <cols>
    <col min="1" max="1" width="18" customWidth="1"/>
    <col min="2" max="2" width="15" customWidth="1"/>
    <col min="3" max="3" width="11" customWidth="1"/>
    <col min="4" max="4" width="9" customWidth="1"/>
    <col min="5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-53638.524198535997</v>
      </c>
      <c r="B2">
        <v>-4832.5228014639997</v>
      </c>
      <c r="C2" s="1">
        <v>32963</v>
      </c>
      <c r="D2" t="s">
        <v>11</v>
      </c>
      <c r="E2">
        <v>3571450.298</v>
      </c>
      <c r="F2">
        <v>3.4</v>
      </c>
      <c r="G2">
        <v>5.3</v>
      </c>
      <c r="H2">
        <v>7.1</v>
      </c>
      <c r="I2">
        <v>8.5</v>
      </c>
      <c r="J2">
        <v>-58471.046999999999</v>
      </c>
      <c r="K2">
        <v>1990</v>
      </c>
    </row>
    <row r="3" spans="1:11" x14ac:dyDescent="0.25">
      <c r="A3">
        <v>8846.3533970299995</v>
      </c>
      <c r="B3">
        <v>19847.614602969999</v>
      </c>
      <c r="C3" s="1">
        <v>33054</v>
      </c>
      <c r="D3" t="s">
        <v>11</v>
      </c>
      <c r="E3">
        <v>3600144.2659999998</v>
      </c>
      <c r="F3">
        <v>2.4</v>
      </c>
      <c r="G3">
        <v>5.3</v>
      </c>
      <c r="H3">
        <v>4</v>
      </c>
      <c r="I3">
        <v>8.6999999999999993</v>
      </c>
      <c r="J3">
        <v>28693.968000000001</v>
      </c>
      <c r="K3">
        <v>1990</v>
      </c>
    </row>
    <row r="4" spans="1:11" x14ac:dyDescent="0.25">
      <c r="A4">
        <v>696.64778586800003</v>
      </c>
      <c r="B4">
        <v>10551.700214132999</v>
      </c>
      <c r="C4" s="1">
        <v>33146</v>
      </c>
      <c r="D4" t="s">
        <v>11</v>
      </c>
      <c r="E4">
        <v>3611392.6140000001</v>
      </c>
      <c r="F4">
        <v>0.1</v>
      </c>
      <c r="G4">
        <v>5.7</v>
      </c>
      <c r="H4">
        <v>7.1</v>
      </c>
      <c r="I4">
        <v>8.5</v>
      </c>
      <c r="J4">
        <v>11248.348</v>
      </c>
      <c r="K4">
        <v>1990</v>
      </c>
    </row>
    <row r="5" spans="1:11" x14ac:dyDescent="0.25">
      <c r="A5">
        <v>92626.158885593002</v>
      </c>
      <c r="B5">
        <v>-66726.656885592995</v>
      </c>
      <c r="C5" s="1">
        <v>33238</v>
      </c>
      <c r="D5" t="s">
        <v>11</v>
      </c>
      <c r="E5">
        <v>3637292.1159999999</v>
      </c>
      <c r="F5">
        <v>-3.1</v>
      </c>
      <c r="G5">
        <v>6.1</v>
      </c>
      <c r="H5">
        <v>7</v>
      </c>
      <c r="I5">
        <v>8.1</v>
      </c>
      <c r="J5">
        <v>25899.502</v>
      </c>
      <c r="K5">
        <v>1990</v>
      </c>
    </row>
    <row r="6" spans="1:11" x14ac:dyDescent="0.25">
      <c r="A6">
        <v>10986.153172515</v>
      </c>
      <c r="B6">
        <v>-79489.196172515003</v>
      </c>
      <c r="C6" s="1">
        <v>33328</v>
      </c>
      <c r="D6" t="s">
        <v>11</v>
      </c>
      <c r="E6">
        <v>3568789.0729999999</v>
      </c>
      <c r="F6">
        <v>0.8</v>
      </c>
      <c r="G6">
        <v>6.6</v>
      </c>
      <c r="H6">
        <v>3</v>
      </c>
      <c r="I6">
        <v>7.7</v>
      </c>
      <c r="J6">
        <v>-68503.043000000005</v>
      </c>
      <c r="K6">
        <v>1991</v>
      </c>
    </row>
    <row r="7" spans="1:11" x14ac:dyDescent="0.25">
      <c r="A7">
        <v>5041.9357839699996</v>
      </c>
      <c r="B7">
        <v>-12997.260783969999</v>
      </c>
      <c r="C7" s="1">
        <v>33419</v>
      </c>
      <c r="D7" t="s">
        <v>11</v>
      </c>
      <c r="E7">
        <v>3560833.7480000001</v>
      </c>
      <c r="F7">
        <v>2.8</v>
      </c>
      <c r="G7">
        <v>6.8</v>
      </c>
      <c r="H7">
        <v>2.4</v>
      </c>
      <c r="I7">
        <v>7.8</v>
      </c>
      <c r="J7">
        <v>-7955.3249999999998</v>
      </c>
      <c r="K7">
        <v>1991</v>
      </c>
    </row>
    <row r="8" spans="1:11" x14ac:dyDescent="0.25">
      <c r="A8">
        <v>-39318.428879036997</v>
      </c>
      <c r="B8">
        <v>61420.363879037002</v>
      </c>
      <c r="C8" s="1">
        <v>33511</v>
      </c>
      <c r="D8" t="s">
        <v>11</v>
      </c>
      <c r="E8">
        <v>3582935.6830000002</v>
      </c>
      <c r="F8">
        <v>1.5</v>
      </c>
      <c r="G8">
        <v>6.9</v>
      </c>
      <c r="H8">
        <v>3.1</v>
      </c>
      <c r="I8">
        <v>7.5</v>
      </c>
      <c r="J8">
        <v>22101.935000000001</v>
      </c>
      <c r="K8">
        <v>1991</v>
      </c>
    </row>
    <row r="9" spans="1:11" x14ac:dyDescent="0.25">
      <c r="A9">
        <v>29996.635397708</v>
      </c>
      <c r="B9">
        <v>-18587.677397709002</v>
      </c>
      <c r="C9" s="1">
        <v>33603</v>
      </c>
      <c r="D9" t="s">
        <v>11</v>
      </c>
      <c r="E9">
        <v>3594344.6409999998</v>
      </c>
      <c r="F9">
        <v>3.5</v>
      </c>
      <c r="G9">
        <v>7.1</v>
      </c>
      <c r="H9">
        <v>3.4</v>
      </c>
      <c r="I9">
        <v>6.7</v>
      </c>
      <c r="J9">
        <v>11408.958000000001</v>
      </c>
      <c r="K9">
        <v>1991</v>
      </c>
    </row>
    <row r="10" spans="1:11" x14ac:dyDescent="0.25">
      <c r="A10">
        <v>-25580.654695653</v>
      </c>
      <c r="B10">
        <v>6231.7306956530001</v>
      </c>
      <c r="C10" s="1">
        <v>33694</v>
      </c>
      <c r="D10" t="s">
        <v>11</v>
      </c>
      <c r="E10">
        <v>3574995.7170000002</v>
      </c>
      <c r="F10">
        <v>8.9</v>
      </c>
      <c r="G10">
        <v>7.4</v>
      </c>
      <c r="H10">
        <v>2.7</v>
      </c>
      <c r="I10">
        <v>6.7</v>
      </c>
      <c r="J10">
        <v>-19348.923999999999</v>
      </c>
      <c r="K10">
        <v>1992</v>
      </c>
    </row>
    <row r="11" spans="1:11" x14ac:dyDescent="0.25">
      <c r="A11">
        <v>-37023.051523613998</v>
      </c>
      <c r="B11">
        <v>-4086.604476386</v>
      </c>
      <c r="C11" s="1">
        <v>33785</v>
      </c>
      <c r="D11" t="s">
        <v>11</v>
      </c>
      <c r="E11">
        <v>3533886.0610000002</v>
      </c>
      <c r="F11">
        <v>4.2</v>
      </c>
      <c r="G11">
        <v>7.6</v>
      </c>
      <c r="H11">
        <v>3.1</v>
      </c>
      <c r="I11">
        <v>6.7</v>
      </c>
      <c r="J11">
        <v>-41109.656000000003</v>
      </c>
      <c r="K11">
        <v>1992</v>
      </c>
    </row>
    <row r="12" spans="1:11" x14ac:dyDescent="0.25">
      <c r="A12">
        <v>5939.7033381000001</v>
      </c>
      <c r="B12">
        <v>-44891.299338101002</v>
      </c>
      <c r="C12" s="1">
        <v>33877</v>
      </c>
      <c r="D12" t="s">
        <v>11</v>
      </c>
      <c r="E12">
        <v>3494934.4649999999</v>
      </c>
      <c r="F12">
        <v>1.8</v>
      </c>
      <c r="G12">
        <v>7.6</v>
      </c>
      <c r="H12">
        <v>3.1</v>
      </c>
      <c r="I12">
        <v>5.7</v>
      </c>
      <c r="J12">
        <v>-38951.595999999998</v>
      </c>
      <c r="K12">
        <v>1992</v>
      </c>
    </row>
    <row r="13" spans="1:11" x14ac:dyDescent="0.25">
      <c r="A13">
        <v>50581.860711802001</v>
      </c>
      <c r="B13">
        <v>-18481.756711802002</v>
      </c>
      <c r="C13" s="1">
        <v>33969</v>
      </c>
      <c r="D13" t="s">
        <v>11</v>
      </c>
      <c r="E13">
        <v>3527034.5690000001</v>
      </c>
      <c r="F13">
        <v>1.4</v>
      </c>
      <c r="G13">
        <v>7.4</v>
      </c>
      <c r="H13">
        <v>3.6</v>
      </c>
      <c r="I13">
        <v>6</v>
      </c>
      <c r="J13">
        <v>32100.103999999999</v>
      </c>
      <c r="K13">
        <v>1992</v>
      </c>
    </row>
    <row r="14" spans="1:11" x14ac:dyDescent="0.25">
      <c r="A14">
        <v>-6879.8033739270004</v>
      </c>
      <c r="B14">
        <v>-63705.885626073003</v>
      </c>
      <c r="C14" s="1">
        <v>34059</v>
      </c>
      <c r="D14" t="s">
        <v>11</v>
      </c>
      <c r="E14">
        <v>3456448.88</v>
      </c>
      <c r="F14">
        <v>2.2999999999999998</v>
      </c>
      <c r="G14">
        <v>7.1</v>
      </c>
      <c r="H14">
        <v>2.9</v>
      </c>
      <c r="I14">
        <v>5.5</v>
      </c>
      <c r="J14">
        <v>-70585.688999999998</v>
      </c>
      <c r="K14">
        <v>1993</v>
      </c>
    </row>
    <row r="15" spans="1:11" x14ac:dyDescent="0.25">
      <c r="A15">
        <v>6808.9429712860001</v>
      </c>
      <c r="B15">
        <v>5299.1990287139997</v>
      </c>
      <c r="C15" s="1">
        <v>34150</v>
      </c>
      <c r="D15" t="s">
        <v>11</v>
      </c>
      <c r="E15">
        <v>3468557.0219999999</v>
      </c>
      <c r="F15">
        <v>0.7</v>
      </c>
      <c r="G15">
        <v>7.1</v>
      </c>
      <c r="H15">
        <v>2.9</v>
      </c>
      <c r="I15">
        <v>5.2</v>
      </c>
      <c r="J15">
        <v>12108.142</v>
      </c>
      <c r="K15">
        <v>1993</v>
      </c>
    </row>
    <row r="16" spans="1:11" x14ac:dyDescent="0.25">
      <c r="A16">
        <v>-397.74041386499999</v>
      </c>
      <c r="B16">
        <v>8879.3994138649996</v>
      </c>
      <c r="C16" s="1">
        <v>34242</v>
      </c>
      <c r="D16" t="s">
        <v>11</v>
      </c>
      <c r="E16">
        <v>3477038.6809999999</v>
      </c>
      <c r="F16">
        <v>0.2</v>
      </c>
      <c r="G16">
        <v>6.8</v>
      </c>
      <c r="H16">
        <v>1.9</v>
      </c>
      <c r="I16">
        <v>5</v>
      </c>
      <c r="J16">
        <v>8481.6589999999997</v>
      </c>
      <c r="K16">
        <v>1993</v>
      </c>
    </row>
    <row r="17" spans="1:11" x14ac:dyDescent="0.25">
      <c r="A17">
        <v>37983.141578741001</v>
      </c>
      <c r="B17">
        <v>13464.755421259</v>
      </c>
      <c r="C17" s="1">
        <v>34334</v>
      </c>
      <c r="D17" t="s">
        <v>11</v>
      </c>
      <c r="E17">
        <v>3528486.5780000002</v>
      </c>
      <c r="F17">
        <v>2.6</v>
      </c>
      <c r="G17">
        <v>6.6</v>
      </c>
      <c r="H17">
        <v>3.4</v>
      </c>
      <c r="I17">
        <v>5</v>
      </c>
      <c r="J17">
        <v>51447.896999999997</v>
      </c>
      <c r="K17">
        <v>1993</v>
      </c>
    </row>
    <row r="18" spans="1:11" x14ac:dyDescent="0.25">
      <c r="A18">
        <v>7454.2959262220002</v>
      </c>
      <c r="B18">
        <v>-12634.351926222</v>
      </c>
      <c r="C18" s="1">
        <v>34424</v>
      </c>
      <c r="D18" t="s">
        <v>11</v>
      </c>
      <c r="E18">
        <v>3523306.5219999999</v>
      </c>
      <c r="F18">
        <v>2.8</v>
      </c>
      <c r="G18">
        <v>6.6</v>
      </c>
      <c r="H18">
        <v>2</v>
      </c>
      <c r="I18">
        <v>5.5</v>
      </c>
      <c r="J18">
        <v>-5180.0559999999996</v>
      </c>
      <c r="K18">
        <v>1994</v>
      </c>
    </row>
    <row r="19" spans="1:11" x14ac:dyDescent="0.25">
      <c r="A19">
        <v>-27407.751727958999</v>
      </c>
      <c r="B19">
        <v>26997.794727959001</v>
      </c>
      <c r="C19" s="1">
        <v>34515</v>
      </c>
      <c r="D19" t="s">
        <v>11</v>
      </c>
      <c r="E19">
        <v>3522896.5649999999</v>
      </c>
      <c r="F19">
        <v>4.3</v>
      </c>
      <c r="G19">
        <v>6.2</v>
      </c>
      <c r="H19">
        <v>2.2999999999999998</v>
      </c>
      <c r="I19">
        <v>6.7</v>
      </c>
      <c r="J19">
        <v>-409.95699999999999</v>
      </c>
      <c r="K19">
        <v>1994</v>
      </c>
    </row>
    <row r="20" spans="1:11" x14ac:dyDescent="0.25">
      <c r="A20">
        <v>49998.833171892999</v>
      </c>
      <c r="B20">
        <v>-31708.852171892999</v>
      </c>
      <c r="C20" s="1">
        <v>34607</v>
      </c>
      <c r="D20" t="s">
        <v>11</v>
      </c>
      <c r="E20">
        <v>3541186.5460000001</v>
      </c>
      <c r="F20">
        <v>2.4</v>
      </c>
      <c r="G20">
        <v>6</v>
      </c>
      <c r="H20">
        <v>3.8</v>
      </c>
      <c r="I20">
        <v>6.9</v>
      </c>
      <c r="J20">
        <v>18289.981</v>
      </c>
      <c r="K20">
        <v>1994</v>
      </c>
    </row>
    <row r="21" spans="1:11" x14ac:dyDescent="0.25">
      <c r="A21">
        <v>133790.75302140001</v>
      </c>
      <c r="B21">
        <v>-63357.828021401001</v>
      </c>
      <c r="C21" s="1">
        <v>34699</v>
      </c>
      <c r="D21" t="s">
        <v>11</v>
      </c>
      <c r="E21">
        <v>3611619.4709999999</v>
      </c>
      <c r="F21">
        <v>5.7</v>
      </c>
      <c r="G21">
        <v>5.6</v>
      </c>
      <c r="H21">
        <v>2.2999999999999998</v>
      </c>
      <c r="I21">
        <v>7.6</v>
      </c>
      <c r="J21">
        <v>70432.925000000003</v>
      </c>
      <c r="K21">
        <v>1994</v>
      </c>
    </row>
    <row r="22" spans="1:11" x14ac:dyDescent="0.25">
      <c r="A22">
        <v>240.743549215</v>
      </c>
      <c r="B22">
        <v>-4733.6535492149997</v>
      </c>
      <c r="C22" s="1">
        <v>34789</v>
      </c>
      <c r="D22" t="s">
        <v>11</v>
      </c>
      <c r="E22">
        <v>3607126.5610000002</v>
      </c>
      <c r="F22">
        <v>3.9</v>
      </c>
      <c r="G22">
        <v>5.5</v>
      </c>
      <c r="H22">
        <v>3</v>
      </c>
      <c r="I22">
        <v>7.4</v>
      </c>
      <c r="J22">
        <v>-4492.91</v>
      </c>
      <c r="K22">
        <v>1995</v>
      </c>
    </row>
    <row r="23" spans="1:11" x14ac:dyDescent="0.25">
      <c r="A23">
        <v>37931.990089573002</v>
      </c>
      <c r="B23">
        <v>6869.7459104259997</v>
      </c>
      <c r="C23" s="1">
        <v>34880</v>
      </c>
      <c r="D23" t="s">
        <v>11</v>
      </c>
      <c r="E23">
        <v>3651928.2969999998</v>
      </c>
      <c r="F23">
        <v>0.9</v>
      </c>
      <c r="G23">
        <v>5.7</v>
      </c>
      <c r="H23">
        <v>3.3</v>
      </c>
      <c r="I23">
        <v>6.4</v>
      </c>
      <c r="J23">
        <v>44801.735999999997</v>
      </c>
      <c r="K23">
        <v>1995</v>
      </c>
    </row>
    <row r="24" spans="1:11" x14ac:dyDescent="0.25">
      <c r="A24">
        <v>30794.576375526001</v>
      </c>
      <c r="B24">
        <v>-8852.9933755260008</v>
      </c>
      <c r="C24" s="1">
        <v>34972</v>
      </c>
      <c r="D24" t="s">
        <v>11</v>
      </c>
      <c r="E24">
        <v>3673869.88</v>
      </c>
      <c r="F24">
        <v>3.6</v>
      </c>
      <c r="G24">
        <v>5.7</v>
      </c>
      <c r="H24">
        <v>2</v>
      </c>
      <c r="I24">
        <v>6.1</v>
      </c>
      <c r="J24">
        <v>21941.582999999999</v>
      </c>
      <c r="K24">
        <v>1995</v>
      </c>
    </row>
    <row r="25" spans="1:11" x14ac:dyDescent="0.25">
      <c r="A25">
        <v>55571.334163141997</v>
      </c>
      <c r="B25">
        <v>40041.281836857997</v>
      </c>
      <c r="C25" s="1">
        <v>35064</v>
      </c>
      <c r="D25" t="s">
        <v>11</v>
      </c>
      <c r="E25">
        <v>3769482.4959999998</v>
      </c>
      <c r="F25">
        <v>2.2999999999999998</v>
      </c>
      <c r="G25">
        <v>5.6</v>
      </c>
      <c r="H25">
        <v>2.2000000000000002</v>
      </c>
      <c r="I25">
        <v>5.7</v>
      </c>
      <c r="J25">
        <v>95612.615999999995</v>
      </c>
      <c r="K25">
        <v>1995</v>
      </c>
    </row>
    <row r="26" spans="1:11" x14ac:dyDescent="0.25">
      <c r="A26">
        <v>-26370.273269355999</v>
      </c>
      <c r="B26">
        <v>17409.414269355999</v>
      </c>
      <c r="C26" s="1">
        <v>35155</v>
      </c>
      <c r="D26" t="s">
        <v>11</v>
      </c>
      <c r="E26">
        <v>3760521.6370000001</v>
      </c>
      <c r="F26">
        <v>3.9</v>
      </c>
      <c r="G26">
        <v>5.5</v>
      </c>
      <c r="H26">
        <v>3.6</v>
      </c>
      <c r="I26">
        <v>5.6</v>
      </c>
      <c r="J26">
        <v>-8960.8590000000004</v>
      </c>
      <c r="K26">
        <v>1996</v>
      </c>
    </row>
    <row r="27" spans="1:11" x14ac:dyDescent="0.25">
      <c r="A27">
        <v>3457.8651520349999</v>
      </c>
      <c r="B27">
        <v>25117.138847964001</v>
      </c>
      <c r="C27" s="1">
        <v>35246</v>
      </c>
      <c r="D27" t="s">
        <v>11</v>
      </c>
      <c r="E27">
        <v>3789096.6409999998</v>
      </c>
      <c r="F27">
        <v>3.9</v>
      </c>
      <c r="G27">
        <v>5.5</v>
      </c>
      <c r="H27">
        <v>3.5</v>
      </c>
      <c r="I27">
        <v>6.5</v>
      </c>
      <c r="J27">
        <v>28575.004000000001</v>
      </c>
      <c r="K27">
        <v>1996</v>
      </c>
    </row>
    <row r="28" spans="1:11" x14ac:dyDescent="0.25">
      <c r="A28">
        <v>71479.990538257</v>
      </c>
      <c r="B28">
        <v>-34367.282538257001</v>
      </c>
      <c r="C28" s="1">
        <v>35338</v>
      </c>
      <c r="D28" t="s">
        <v>11</v>
      </c>
      <c r="E28">
        <v>3826209.3489999999</v>
      </c>
      <c r="F28">
        <v>3.2</v>
      </c>
      <c r="G28">
        <v>5.3</v>
      </c>
      <c r="H28">
        <v>2.2999999999999998</v>
      </c>
      <c r="I28">
        <v>6.5</v>
      </c>
      <c r="J28">
        <v>37112.707999999999</v>
      </c>
      <c r="K28">
        <v>1996</v>
      </c>
    </row>
    <row r="29" spans="1:11" x14ac:dyDescent="0.25">
      <c r="A29">
        <v>98148.952690598002</v>
      </c>
      <c r="B29">
        <v>703.11830940200002</v>
      </c>
      <c r="C29" s="1">
        <v>35430</v>
      </c>
      <c r="D29" t="s">
        <v>11</v>
      </c>
      <c r="E29">
        <v>3925061.42</v>
      </c>
      <c r="F29">
        <v>2.1</v>
      </c>
      <c r="G29">
        <v>5.3</v>
      </c>
      <c r="H29">
        <v>3.5</v>
      </c>
      <c r="I29">
        <v>6.1</v>
      </c>
      <c r="J29">
        <v>98852.070999999996</v>
      </c>
      <c r="K29">
        <v>1996</v>
      </c>
    </row>
    <row r="30" spans="1:11" x14ac:dyDescent="0.25">
      <c r="A30">
        <v>32570.747903747</v>
      </c>
      <c r="B30">
        <v>-37121.779903747003</v>
      </c>
      <c r="C30" s="1">
        <v>35520</v>
      </c>
      <c r="D30" t="s">
        <v>11</v>
      </c>
      <c r="E30">
        <v>3920510.3879999998</v>
      </c>
      <c r="F30">
        <v>4.0999999999999996</v>
      </c>
      <c r="G30">
        <v>5.2</v>
      </c>
      <c r="H30">
        <v>2.5</v>
      </c>
      <c r="I30">
        <v>6.4</v>
      </c>
      <c r="J30">
        <v>-4551.0320000000002</v>
      </c>
      <c r="K30">
        <v>1997</v>
      </c>
    </row>
    <row r="31" spans="1:11" x14ac:dyDescent="0.25">
      <c r="A31">
        <v>14227.989074683001</v>
      </c>
      <c r="B31">
        <v>63749.298925317002</v>
      </c>
      <c r="C31" s="1">
        <v>35611</v>
      </c>
      <c r="D31" t="s">
        <v>11</v>
      </c>
      <c r="E31">
        <v>3998487.676</v>
      </c>
      <c r="F31">
        <v>3.5</v>
      </c>
      <c r="G31">
        <v>5</v>
      </c>
      <c r="H31">
        <v>0.9</v>
      </c>
      <c r="I31">
        <v>6.6</v>
      </c>
      <c r="J31">
        <v>77977.288</v>
      </c>
      <c r="K31">
        <v>1997</v>
      </c>
    </row>
    <row r="32" spans="1:11" x14ac:dyDescent="0.25">
      <c r="A32">
        <v>47928.802235470997</v>
      </c>
      <c r="B32">
        <v>-35056.112235471002</v>
      </c>
      <c r="C32" s="1">
        <v>35703</v>
      </c>
      <c r="D32" t="s">
        <v>11</v>
      </c>
      <c r="E32">
        <v>4011360.3659999999</v>
      </c>
      <c r="F32">
        <v>4.9000000000000004</v>
      </c>
      <c r="G32">
        <v>4.9000000000000004</v>
      </c>
      <c r="H32">
        <v>2</v>
      </c>
      <c r="I32">
        <v>6.1</v>
      </c>
      <c r="J32">
        <v>12872.69</v>
      </c>
      <c r="K32">
        <v>1997</v>
      </c>
    </row>
    <row r="33" spans="1:11" x14ac:dyDescent="0.25">
      <c r="A33">
        <v>97524.503350387997</v>
      </c>
      <c r="B33">
        <v>16914.873649612</v>
      </c>
      <c r="C33" s="1">
        <v>35795</v>
      </c>
      <c r="D33" t="s">
        <v>11</v>
      </c>
      <c r="E33">
        <v>4125799.7429999998</v>
      </c>
      <c r="F33">
        <v>5.9</v>
      </c>
      <c r="G33">
        <v>4.7</v>
      </c>
      <c r="H33">
        <v>2.2000000000000002</v>
      </c>
      <c r="I33">
        <v>5.9</v>
      </c>
      <c r="J33">
        <v>114439.37699999999</v>
      </c>
      <c r="K33">
        <v>1997</v>
      </c>
    </row>
    <row r="34" spans="1:11" x14ac:dyDescent="0.25">
      <c r="A34">
        <v>16674.117730172002</v>
      </c>
      <c r="B34">
        <v>32920.650269828002</v>
      </c>
      <c r="C34" s="1">
        <v>35885</v>
      </c>
      <c r="D34" t="s">
        <v>11</v>
      </c>
      <c r="E34">
        <v>4175394.5109999999</v>
      </c>
      <c r="F34">
        <v>8.8000000000000007</v>
      </c>
      <c r="G34">
        <v>4.5999999999999996</v>
      </c>
      <c r="H34">
        <v>0.8</v>
      </c>
      <c r="I34">
        <v>5.6</v>
      </c>
      <c r="J34">
        <v>49594.767999999996</v>
      </c>
      <c r="K34">
        <v>1998</v>
      </c>
    </row>
    <row r="35" spans="1:11" x14ac:dyDescent="0.25">
      <c r="A35">
        <v>7879.2770537930001</v>
      </c>
      <c r="B35">
        <v>26079.965946207001</v>
      </c>
      <c r="C35" s="1">
        <v>35976</v>
      </c>
      <c r="D35" t="s">
        <v>11</v>
      </c>
      <c r="E35">
        <v>4209353.7539999997</v>
      </c>
      <c r="F35">
        <v>5.7</v>
      </c>
      <c r="G35">
        <v>4.4000000000000004</v>
      </c>
      <c r="H35">
        <v>1.3</v>
      </c>
      <c r="I35">
        <v>5.6</v>
      </c>
      <c r="J35">
        <v>33959.243000000002</v>
      </c>
      <c r="K35">
        <v>1998</v>
      </c>
    </row>
    <row r="36" spans="1:11" x14ac:dyDescent="0.25">
      <c r="A36">
        <v>42802.897569831002</v>
      </c>
      <c r="B36">
        <v>-48912.735569830002</v>
      </c>
      <c r="C36" s="1">
        <v>36068</v>
      </c>
      <c r="D36" t="s">
        <v>11</v>
      </c>
      <c r="E36">
        <v>4203243.9160000011</v>
      </c>
      <c r="F36">
        <v>4.0999999999999996</v>
      </c>
      <c r="G36">
        <v>4.5</v>
      </c>
      <c r="H36">
        <v>2.1</v>
      </c>
      <c r="I36">
        <v>5.2</v>
      </c>
      <c r="J36">
        <v>-6109.8379999999997</v>
      </c>
      <c r="K36">
        <v>1998</v>
      </c>
    </row>
    <row r="37" spans="1:11" x14ac:dyDescent="0.25">
      <c r="A37">
        <v>112196.842510615</v>
      </c>
      <c r="B37">
        <v>70819.315489383996</v>
      </c>
      <c r="C37" s="1">
        <v>36160</v>
      </c>
      <c r="D37" t="s">
        <v>11</v>
      </c>
      <c r="E37">
        <v>4386260.074</v>
      </c>
      <c r="F37">
        <v>3.3</v>
      </c>
      <c r="G37">
        <v>4.4000000000000004</v>
      </c>
      <c r="H37">
        <v>1.9</v>
      </c>
      <c r="I37">
        <v>4.5999999999999996</v>
      </c>
      <c r="J37">
        <v>183016.158</v>
      </c>
      <c r="K37">
        <v>1998</v>
      </c>
    </row>
    <row r="38" spans="1:11" x14ac:dyDescent="0.25">
      <c r="A38">
        <v>55385.800716113998</v>
      </c>
      <c r="B38">
        <v>-105152.683716115</v>
      </c>
      <c r="C38" s="1">
        <v>36250</v>
      </c>
      <c r="D38" t="s">
        <v>11</v>
      </c>
      <c r="E38">
        <v>4336493.1909999996</v>
      </c>
      <c r="F38">
        <v>3.6</v>
      </c>
      <c r="G38">
        <v>4.3</v>
      </c>
      <c r="H38">
        <v>1.5</v>
      </c>
      <c r="I38">
        <v>5</v>
      </c>
      <c r="J38">
        <v>-49766.883000000002</v>
      </c>
      <c r="K38">
        <v>1999</v>
      </c>
    </row>
    <row r="39" spans="1:11" x14ac:dyDescent="0.25">
      <c r="A39">
        <v>25500.962343501</v>
      </c>
      <c r="B39">
        <v>18001.870656498999</v>
      </c>
      <c r="C39" s="1">
        <v>36341</v>
      </c>
      <c r="D39" t="s">
        <v>11</v>
      </c>
      <c r="E39">
        <v>4379996.0240000011</v>
      </c>
      <c r="F39">
        <v>1</v>
      </c>
      <c r="G39">
        <v>4.3</v>
      </c>
      <c r="H39">
        <v>3</v>
      </c>
      <c r="I39">
        <v>5.5</v>
      </c>
      <c r="J39">
        <v>43502.833000001003</v>
      </c>
      <c r="K39">
        <v>1999</v>
      </c>
    </row>
    <row r="40" spans="1:11" x14ac:dyDescent="0.25">
      <c r="A40">
        <v>84431.915113216994</v>
      </c>
      <c r="B40">
        <v>-59184.108113217</v>
      </c>
      <c r="C40" s="1">
        <v>36433</v>
      </c>
      <c r="D40" t="s">
        <v>11</v>
      </c>
      <c r="E40">
        <v>4405243.8310000012</v>
      </c>
      <c r="F40">
        <v>2.7</v>
      </c>
      <c r="G40">
        <v>4.2</v>
      </c>
      <c r="H40">
        <v>3</v>
      </c>
      <c r="I40">
        <v>5.9</v>
      </c>
      <c r="J40">
        <v>25247.807000000001</v>
      </c>
      <c r="K40">
        <v>1999</v>
      </c>
    </row>
    <row r="41" spans="1:11" x14ac:dyDescent="0.25">
      <c r="A41">
        <v>152748.47864851501</v>
      </c>
      <c r="B41">
        <v>-19953.379648515001</v>
      </c>
      <c r="C41" s="1">
        <v>36525</v>
      </c>
      <c r="D41" t="s">
        <v>11</v>
      </c>
      <c r="E41">
        <v>4538038.93</v>
      </c>
      <c r="F41">
        <v>6</v>
      </c>
      <c r="G41">
        <v>4.0999999999999996</v>
      </c>
      <c r="H41">
        <v>3</v>
      </c>
      <c r="I41">
        <v>6.1</v>
      </c>
      <c r="J41">
        <v>132795.098999999</v>
      </c>
      <c r="K41">
        <v>1999</v>
      </c>
    </row>
    <row r="42" spans="1:11" x14ac:dyDescent="0.25">
      <c r="A42">
        <v>48296.041689275997</v>
      </c>
      <c r="B42">
        <v>3886.0483107240002</v>
      </c>
      <c r="C42" s="1">
        <v>36616</v>
      </c>
      <c r="D42" t="s">
        <v>11</v>
      </c>
      <c r="E42">
        <v>4590221.0199999996</v>
      </c>
      <c r="F42">
        <v>8.1</v>
      </c>
      <c r="G42">
        <v>4</v>
      </c>
      <c r="H42">
        <v>4</v>
      </c>
      <c r="I42">
        <v>6.6</v>
      </c>
      <c r="J42">
        <v>52182.09</v>
      </c>
      <c r="K42">
        <v>2000</v>
      </c>
    </row>
    <row r="43" spans="1:11" x14ac:dyDescent="0.25">
      <c r="A43">
        <v>61812.531196937998</v>
      </c>
      <c r="B43">
        <v>37826.057803062002</v>
      </c>
      <c r="C43" s="1">
        <v>36707</v>
      </c>
      <c r="D43" t="s">
        <v>11</v>
      </c>
      <c r="E43">
        <v>4689859.6090000011</v>
      </c>
      <c r="F43">
        <v>4.2</v>
      </c>
      <c r="G43">
        <v>3.9</v>
      </c>
      <c r="H43">
        <v>3.2</v>
      </c>
      <c r="I43">
        <v>6.5</v>
      </c>
      <c r="J43">
        <v>99638.589000000997</v>
      </c>
      <c r="K43">
        <v>2000</v>
      </c>
    </row>
    <row r="44" spans="1:11" x14ac:dyDescent="0.25">
      <c r="A44">
        <v>78583.733761929994</v>
      </c>
      <c r="B44">
        <v>-19310.254761929998</v>
      </c>
      <c r="C44" s="1">
        <v>36799</v>
      </c>
      <c r="D44" t="s">
        <v>11</v>
      </c>
      <c r="E44">
        <v>4749133.0880000014</v>
      </c>
      <c r="F44">
        <v>4.8</v>
      </c>
      <c r="G44">
        <v>4</v>
      </c>
      <c r="H44">
        <v>3.7</v>
      </c>
      <c r="I44">
        <v>6.1</v>
      </c>
      <c r="J44">
        <v>59273.478999999999</v>
      </c>
      <c r="K44">
        <v>2000</v>
      </c>
    </row>
    <row r="45" spans="1:11" x14ac:dyDescent="0.25">
      <c r="A45">
        <v>160123.084551315</v>
      </c>
      <c r="B45">
        <v>5504.2834486849997</v>
      </c>
      <c r="C45" s="1">
        <v>36891</v>
      </c>
      <c r="D45" t="s">
        <v>11</v>
      </c>
      <c r="E45">
        <v>4914760.4560000012</v>
      </c>
      <c r="F45">
        <v>1.4</v>
      </c>
      <c r="G45">
        <v>3.9</v>
      </c>
      <c r="H45">
        <v>2.9</v>
      </c>
      <c r="I45">
        <v>5.6</v>
      </c>
      <c r="J45">
        <v>165627.36799999999</v>
      </c>
      <c r="K45">
        <v>2000</v>
      </c>
    </row>
    <row r="46" spans="1:11" x14ac:dyDescent="0.25">
      <c r="A46">
        <v>7546.6305842940001</v>
      </c>
      <c r="B46">
        <v>26113.172415705001</v>
      </c>
      <c r="C46" s="1">
        <v>36981</v>
      </c>
      <c r="D46" t="s">
        <v>11</v>
      </c>
      <c r="E46">
        <v>4948420.2589999996</v>
      </c>
      <c r="F46">
        <v>3.5</v>
      </c>
      <c r="G46">
        <v>4.2</v>
      </c>
      <c r="H46">
        <v>3.9</v>
      </c>
      <c r="I46">
        <v>4.9000000000000004</v>
      </c>
      <c r="J46">
        <v>33659.802999999003</v>
      </c>
      <c r="K46">
        <v>2001</v>
      </c>
    </row>
    <row r="47" spans="1:11" x14ac:dyDescent="0.25">
      <c r="A47">
        <v>95801.128658217</v>
      </c>
      <c r="B47">
        <v>-23858.690658217001</v>
      </c>
      <c r="C47" s="1">
        <v>37072</v>
      </c>
      <c r="D47" t="s">
        <v>11</v>
      </c>
      <c r="E47">
        <v>5020362.6969999997</v>
      </c>
      <c r="F47">
        <v>-0.3</v>
      </c>
      <c r="G47">
        <v>4.4000000000000004</v>
      </c>
      <c r="H47">
        <v>2.8</v>
      </c>
      <c r="I47">
        <v>4.9000000000000004</v>
      </c>
      <c r="J47">
        <v>71942.437999999995</v>
      </c>
      <c r="K47">
        <v>2001</v>
      </c>
    </row>
    <row r="48" spans="1:11" x14ac:dyDescent="0.25">
      <c r="A48">
        <v>62468.817816208997</v>
      </c>
      <c r="B48">
        <v>377.73818379099998</v>
      </c>
      <c r="C48" s="1">
        <v>37164</v>
      </c>
      <c r="D48" t="s">
        <v>11</v>
      </c>
      <c r="E48">
        <v>5083209.2529999996</v>
      </c>
      <c r="F48">
        <v>9.8000000000000007</v>
      </c>
      <c r="G48">
        <v>4.8</v>
      </c>
      <c r="H48">
        <v>1.1000000000000001</v>
      </c>
      <c r="I48">
        <v>4.5999999999999996</v>
      </c>
      <c r="J48">
        <v>62846.555999999997</v>
      </c>
      <c r="K48">
        <v>2001</v>
      </c>
    </row>
    <row r="49" spans="1:11" x14ac:dyDescent="0.25">
      <c r="A49">
        <v>147376.728885577</v>
      </c>
      <c r="B49">
        <v>-41158.475885576001</v>
      </c>
      <c r="C49" s="1">
        <v>37256</v>
      </c>
      <c r="D49" t="s">
        <v>11</v>
      </c>
      <c r="E49">
        <v>5189427.5060000001</v>
      </c>
      <c r="F49">
        <v>-4.9000000000000004</v>
      </c>
      <c r="G49">
        <v>5.5</v>
      </c>
      <c r="H49">
        <v>-0.3</v>
      </c>
      <c r="I49">
        <v>4.2</v>
      </c>
      <c r="J49">
        <v>106218.253</v>
      </c>
      <c r="K49">
        <v>2001</v>
      </c>
    </row>
    <row r="50" spans="1:11" x14ac:dyDescent="0.25">
      <c r="A50">
        <v>-5112.2172536159997</v>
      </c>
      <c r="B50">
        <v>-12069.481746384001</v>
      </c>
      <c r="C50" s="1">
        <v>37346</v>
      </c>
      <c r="D50" t="s">
        <v>11</v>
      </c>
      <c r="E50">
        <v>5172245.807</v>
      </c>
      <c r="F50">
        <v>10.1</v>
      </c>
      <c r="G50">
        <v>5.7</v>
      </c>
      <c r="H50">
        <v>1.3</v>
      </c>
      <c r="I50">
        <v>4.5</v>
      </c>
      <c r="J50">
        <v>-17181.699000000001</v>
      </c>
      <c r="K50">
        <v>2002</v>
      </c>
    </row>
    <row r="51" spans="1:11" x14ac:dyDescent="0.25">
      <c r="A51">
        <v>95714.307062081003</v>
      </c>
      <c r="B51">
        <v>-13763.488062081</v>
      </c>
      <c r="C51" s="1">
        <v>37437</v>
      </c>
      <c r="D51" t="s">
        <v>11</v>
      </c>
      <c r="E51">
        <v>5254196.6260000011</v>
      </c>
      <c r="F51">
        <v>2</v>
      </c>
      <c r="G51">
        <v>5.8</v>
      </c>
      <c r="H51">
        <v>3.2</v>
      </c>
      <c r="I51">
        <v>4.5</v>
      </c>
      <c r="J51">
        <v>81950.819000000003</v>
      </c>
      <c r="K51">
        <v>2002</v>
      </c>
    </row>
    <row r="52" spans="1:11" x14ac:dyDescent="0.25">
      <c r="A52">
        <v>97770.974065828996</v>
      </c>
      <c r="B52">
        <v>40014.028934171001</v>
      </c>
      <c r="C52" s="1">
        <v>37529</v>
      </c>
      <c r="D52" t="s">
        <v>11</v>
      </c>
      <c r="E52">
        <v>5391981.6289999997</v>
      </c>
      <c r="F52">
        <v>-0.5</v>
      </c>
      <c r="G52">
        <v>5.7</v>
      </c>
      <c r="H52">
        <v>2.2000000000000002</v>
      </c>
      <c r="I52">
        <v>3.4</v>
      </c>
      <c r="J52">
        <v>137785.003</v>
      </c>
      <c r="K52">
        <v>2002</v>
      </c>
    </row>
    <row r="53" spans="1:11" x14ac:dyDescent="0.25">
      <c r="A53">
        <v>169386.69718245801</v>
      </c>
      <c r="B53">
        <v>7132.7758175420004</v>
      </c>
      <c r="C53" s="1">
        <v>37621</v>
      </c>
      <c r="D53" t="s">
        <v>11</v>
      </c>
      <c r="E53">
        <v>5568501.102</v>
      </c>
      <c r="F53">
        <v>1.9</v>
      </c>
      <c r="G53">
        <v>5.9</v>
      </c>
      <c r="H53">
        <v>2.4</v>
      </c>
      <c r="I53">
        <v>3.1</v>
      </c>
      <c r="J53">
        <v>176519.473</v>
      </c>
      <c r="K53">
        <v>2002</v>
      </c>
    </row>
    <row r="54" spans="1:11" x14ac:dyDescent="0.25">
      <c r="A54">
        <v>33021.130199243999</v>
      </c>
      <c r="B54">
        <v>77136.213800757003</v>
      </c>
      <c r="C54" s="1">
        <v>37711</v>
      </c>
      <c r="D54" t="s">
        <v>11</v>
      </c>
      <c r="E54">
        <v>5678658.4460000014</v>
      </c>
      <c r="F54">
        <v>1.1000000000000001</v>
      </c>
      <c r="G54">
        <v>5.9</v>
      </c>
      <c r="H54">
        <v>4.2</v>
      </c>
      <c r="I54">
        <v>2.9</v>
      </c>
      <c r="J54">
        <v>110157.344000001</v>
      </c>
      <c r="K54">
        <v>2003</v>
      </c>
    </row>
    <row r="55" spans="1:11" x14ac:dyDescent="0.25">
      <c r="A55">
        <v>99347.824659350998</v>
      </c>
      <c r="B55">
        <v>71887.346340648</v>
      </c>
      <c r="C55" s="1">
        <v>37802</v>
      </c>
      <c r="D55" t="s">
        <v>11</v>
      </c>
      <c r="E55">
        <v>5849893.6169999996</v>
      </c>
      <c r="F55">
        <v>5.9</v>
      </c>
      <c r="G55">
        <v>6.1</v>
      </c>
      <c r="H55">
        <v>-0.7</v>
      </c>
      <c r="I55">
        <v>2.6</v>
      </c>
      <c r="J55">
        <v>171235.17099999901</v>
      </c>
      <c r="K55">
        <v>2003</v>
      </c>
    </row>
    <row r="56" spans="1:11" x14ac:dyDescent="0.25">
      <c r="A56">
        <v>26295.753385778</v>
      </c>
      <c r="B56">
        <v>-19621.976385777001</v>
      </c>
      <c r="C56" s="1">
        <v>37894</v>
      </c>
      <c r="D56" t="s">
        <v>11</v>
      </c>
      <c r="E56">
        <v>5856567.3940000013</v>
      </c>
      <c r="F56">
        <v>6.7</v>
      </c>
      <c r="G56">
        <v>6.1</v>
      </c>
      <c r="H56">
        <v>3</v>
      </c>
      <c r="I56">
        <v>3.1</v>
      </c>
      <c r="J56">
        <v>6673.7770000009996</v>
      </c>
      <c r="K56">
        <v>2003</v>
      </c>
    </row>
    <row r="57" spans="1:11" x14ac:dyDescent="0.25">
      <c r="A57">
        <v>148441.34124229901</v>
      </c>
      <c r="B57">
        <v>-44662.841242299</v>
      </c>
      <c r="C57" s="1">
        <v>37986</v>
      </c>
      <c r="D57" t="s">
        <v>11</v>
      </c>
      <c r="E57">
        <v>5960345.8940000013</v>
      </c>
      <c r="F57">
        <v>1.6</v>
      </c>
      <c r="G57">
        <v>5.8</v>
      </c>
      <c r="H57">
        <v>1.5</v>
      </c>
      <c r="I57">
        <v>3.2</v>
      </c>
      <c r="J57">
        <v>103778.5</v>
      </c>
      <c r="K57">
        <v>2003</v>
      </c>
    </row>
    <row r="58" spans="1:11" x14ac:dyDescent="0.25">
      <c r="A58">
        <v>38960.661363683001</v>
      </c>
      <c r="B58">
        <v>134251.23963631599</v>
      </c>
      <c r="C58" s="1">
        <v>38077</v>
      </c>
      <c r="D58" t="s">
        <v>11</v>
      </c>
      <c r="E58">
        <v>6133557.7949999999</v>
      </c>
      <c r="F58">
        <v>2.9</v>
      </c>
      <c r="G58">
        <v>5.7</v>
      </c>
      <c r="H58">
        <v>3.4</v>
      </c>
      <c r="I58">
        <v>3</v>
      </c>
      <c r="J58">
        <v>173211.90100000001</v>
      </c>
      <c r="K58">
        <v>2004</v>
      </c>
    </row>
    <row r="59" spans="1:11" x14ac:dyDescent="0.25">
      <c r="A59">
        <v>129740.215442781</v>
      </c>
      <c r="B59">
        <v>26857.824557218999</v>
      </c>
      <c r="C59" s="1">
        <v>38168</v>
      </c>
      <c r="D59" t="s">
        <v>11</v>
      </c>
      <c r="E59">
        <v>6290155.835</v>
      </c>
      <c r="F59">
        <v>4</v>
      </c>
      <c r="G59">
        <v>5.6</v>
      </c>
      <c r="H59">
        <v>3.2</v>
      </c>
      <c r="I59">
        <v>3.7</v>
      </c>
      <c r="J59">
        <v>156598.04</v>
      </c>
      <c r="K59">
        <v>2004</v>
      </c>
    </row>
    <row r="60" spans="1:11" x14ac:dyDescent="0.25">
      <c r="A60">
        <v>81254.576059754007</v>
      </c>
      <c r="B60">
        <v>12282.778940247001</v>
      </c>
      <c r="C60" s="1">
        <v>38260</v>
      </c>
      <c r="D60" t="s">
        <v>11</v>
      </c>
      <c r="E60">
        <v>6383693.1900000013</v>
      </c>
      <c r="F60">
        <v>2.1</v>
      </c>
      <c r="G60">
        <v>5.4</v>
      </c>
      <c r="H60">
        <v>2.6</v>
      </c>
      <c r="I60">
        <v>3.5</v>
      </c>
      <c r="J60">
        <v>93537.354999999996</v>
      </c>
      <c r="K60">
        <v>2004</v>
      </c>
    </row>
    <row r="61" spans="1:11" x14ac:dyDescent="0.25">
      <c r="A61">
        <v>180268.55564640099</v>
      </c>
      <c r="B61">
        <v>20600.447353598</v>
      </c>
      <c r="C61" s="1">
        <v>38352</v>
      </c>
      <c r="D61" t="s">
        <v>11</v>
      </c>
      <c r="E61">
        <v>6584562.193</v>
      </c>
      <c r="F61">
        <v>5.0999999999999996</v>
      </c>
      <c r="G61">
        <v>5.4</v>
      </c>
      <c r="H61">
        <v>4.4000000000000004</v>
      </c>
      <c r="I61">
        <v>3.5</v>
      </c>
      <c r="J61">
        <v>200869.003</v>
      </c>
      <c r="K61">
        <v>2004</v>
      </c>
    </row>
    <row r="62" spans="1:11" x14ac:dyDescent="0.25">
      <c r="A62">
        <v>96295.562118022994</v>
      </c>
      <c r="B62">
        <v>27991.261881977</v>
      </c>
      <c r="C62" s="1">
        <v>38442</v>
      </c>
      <c r="D62" t="s">
        <v>11</v>
      </c>
      <c r="E62">
        <v>6708849.017</v>
      </c>
      <c r="F62">
        <v>-3.8</v>
      </c>
      <c r="G62">
        <v>5.3</v>
      </c>
      <c r="H62">
        <v>2</v>
      </c>
      <c r="I62">
        <v>3.9</v>
      </c>
      <c r="J62">
        <v>124286.82399999999</v>
      </c>
      <c r="K62">
        <v>2005</v>
      </c>
    </row>
    <row r="63" spans="1:11" x14ac:dyDescent="0.25">
      <c r="A63">
        <v>64344.967303329999</v>
      </c>
      <c r="B63">
        <v>47859.266696669998</v>
      </c>
      <c r="C63" s="1">
        <v>38533</v>
      </c>
      <c r="D63" t="s">
        <v>11</v>
      </c>
      <c r="E63">
        <v>6821053.2510000011</v>
      </c>
      <c r="F63">
        <v>3.2</v>
      </c>
      <c r="G63">
        <v>5.0999999999999996</v>
      </c>
      <c r="H63">
        <v>2.7</v>
      </c>
      <c r="I63">
        <v>3.9</v>
      </c>
      <c r="J63">
        <v>112204.234</v>
      </c>
      <c r="K63">
        <v>2005</v>
      </c>
    </row>
    <row r="64" spans="1:11" x14ac:dyDescent="0.25">
      <c r="A64">
        <v>156091.163276443</v>
      </c>
      <c r="B64">
        <v>-8092.1142764440001</v>
      </c>
      <c r="C64" s="1">
        <v>38625</v>
      </c>
      <c r="D64" t="s">
        <v>11</v>
      </c>
      <c r="E64">
        <v>6969052.2999999998</v>
      </c>
      <c r="F64">
        <v>2.1</v>
      </c>
      <c r="G64">
        <v>5</v>
      </c>
      <c r="H64">
        <v>6.2</v>
      </c>
      <c r="I64">
        <v>4</v>
      </c>
      <c r="J64">
        <v>147999.049</v>
      </c>
      <c r="K64">
        <v>2005</v>
      </c>
    </row>
    <row r="65" spans="1:11" x14ac:dyDescent="0.25">
      <c r="A65">
        <v>170523.83723044299</v>
      </c>
      <c r="B65">
        <v>1733.4217695580001</v>
      </c>
      <c r="C65" s="1">
        <v>38717</v>
      </c>
      <c r="D65" t="s">
        <v>11</v>
      </c>
      <c r="E65">
        <v>7141309.5590000013</v>
      </c>
      <c r="F65">
        <v>3.4</v>
      </c>
      <c r="G65">
        <v>5</v>
      </c>
      <c r="H65">
        <v>3.8</v>
      </c>
      <c r="I65">
        <v>4.4000000000000004</v>
      </c>
      <c r="J65">
        <v>172257.25900000101</v>
      </c>
      <c r="K65">
        <v>2005</v>
      </c>
    </row>
    <row r="66" spans="1:11" x14ac:dyDescent="0.25">
      <c r="A66">
        <v>119429.015297504</v>
      </c>
      <c r="B66">
        <v>58013.717702495996</v>
      </c>
      <c r="C66" s="1">
        <v>38807</v>
      </c>
      <c r="D66" t="s">
        <v>11</v>
      </c>
      <c r="E66">
        <v>7318752.2920000013</v>
      </c>
      <c r="F66">
        <v>9.5</v>
      </c>
      <c r="G66">
        <v>4.7</v>
      </c>
      <c r="H66">
        <v>2.1</v>
      </c>
      <c r="I66">
        <v>4.5999999999999996</v>
      </c>
      <c r="J66">
        <v>177442.73300000001</v>
      </c>
      <c r="K66">
        <v>2006</v>
      </c>
    </row>
    <row r="67" spans="1:11" x14ac:dyDescent="0.25">
      <c r="A67">
        <v>118526.966986228</v>
      </c>
      <c r="B67">
        <v>67510.143013772002</v>
      </c>
      <c r="C67" s="1">
        <v>38898</v>
      </c>
      <c r="D67" t="s">
        <v>11</v>
      </c>
      <c r="E67">
        <v>7504789.4019999998</v>
      </c>
      <c r="F67">
        <v>0.6</v>
      </c>
      <c r="G67">
        <v>4.5999999999999996</v>
      </c>
      <c r="H67">
        <v>3.7</v>
      </c>
      <c r="I67">
        <v>5</v>
      </c>
      <c r="J67">
        <v>186037.109999999</v>
      </c>
      <c r="K67">
        <v>2006</v>
      </c>
    </row>
    <row r="68" spans="1:11" x14ac:dyDescent="0.25">
      <c r="A68">
        <v>100044.193288183</v>
      </c>
      <c r="B68">
        <v>-26861.029288182999</v>
      </c>
      <c r="C68" s="1">
        <v>38990</v>
      </c>
      <c r="D68" t="s">
        <v>11</v>
      </c>
      <c r="E68">
        <v>7577972.5659999996</v>
      </c>
      <c r="F68">
        <v>1.2</v>
      </c>
      <c r="G68">
        <v>4.5999999999999996</v>
      </c>
      <c r="H68">
        <v>3.8</v>
      </c>
      <c r="I68">
        <v>4.8</v>
      </c>
      <c r="J68">
        <v>73183.164000000004</v>
      </c>
      <c r="K68">
        <v>2006</v>
      </c>
    </row>
    <row r="69" spans="1:11" x14ac:dyDescent="0.25">
      <c r="A69">
        <v>276332.85661370202</v>
      </c>
      <c r="B69">
        <v>-29094.537613701999</v>
      </c>
      <c r="C69" s="1">
        <v>39082</v>
      </c>
      <c r="D69" t="s">
        <v>11</v>
      </c>
      <c r="E69">
        <v>7825210.8849999998</v>
      </c>
      <c r="F69">
        <v>5.3</v>
      </c>
      <c r="G69">
        <v>4.4000000000000004</v>
      </c>
      <c r="H69">
        <v>-1.6</v>
      </c>
      <c r="I69">
        <v>4.5999999999999996</v>
      </c>
      <c r="J69">
        <v>247238.31899999999</v>
      </c>
      <c r="K69">
        <v>2006</v>
      </c>
    </row>
    <row r="70" spans="1:11" x14ac:dyDescent="0.25">
      <c r="A70">
        <v>73891.862056804996</v>
      </c>
      <c r="B70">
        <v>-3735.4900568050002</v>
      </c>
      <c r="C70" s="1">
        <v>39172</v>
      </c>
      <c r="D70" t="s">
        <v>11</v>
      </c>
      <c r="E70">
        <v>7895367.2570000011</v>
      </c>
      <c r="F70">
        <v>2.6</v>
      </c>
      <c r="G70">
        <v>4.5</v>
      </c>
      <c r="H70">
        <v>4</v>
      </c>
      <c r="I70">
        <v>4.5999999999999996</v>
      </c>
      <c r="J70">
        <v>70156.372000000003</v>
      </c>
      <c r="K70">
        <v>2007</v>
      </c>
    </row>
    <row r="71" spans="1:11" x14ac:dyDescent="0.25">
      <c r="A71">
        <v>112836.592051827</v>
      </c>
      <c r="B71">
        <v>27390.693948173001</v>
      </c>
      <c r="C71" s="1">
        <v>39263</v>
      </c>
      <c r="D71" t="s">
        <v>11</v>
      </c>
      <c r="E71">
        <v>8035594.5429999996</v>
      </c>
      <c r="F71">
        <v>0.8</v>
      </c>
      <c r="G71">
        <v>4.5</v>
      </c>
      <c r="H71">
        <v>4.5999999999999996</v>
      </c>
      <c r="I71">
        <v>4.7</v>
      </c>
      <c r="J71">
        <v>140227.285999999</v>
      </c>
      <c r="K71">
        <v>2007</v>
      </c>
    </row>
    <row r="72" spans="1:11" x14ac:dyDescent="0.25">
      <c r="A72">
        <v>69694.067743702006</v>
      </c>
      <c r="B72">
        <v>74937.202256297998</v>
      </c>
      <c r="C72" s="1">
        <v>39355</v>
      </c>
      <c r="D72" t="s">
        <v>11</v>
      </c>
      <c r="E72">
        <v>8180225.813000001</v>
      </c>
      <c r="F72">
        <v>1.1000000000000001</v>
      </c>
      <c r="G72">
        <v>4.7</v>
      </c>
      <c r="H72">
        <v>2.6</v>
      </c>
      <c r="I72">
        <v>4.5</v>
      </c>
      <c r="J72">
        <v>144631.26999999999</v>
      </c>
      <c r="K72">
        <v>2007</v>
      </c>
    </row>
    <row r="73" spans="1:11" x14ac:dyDescent="0.25">
      <c r="A73">
        <v>160710.36244297499</v>
      </c>
      <c r="B73">
        <v>74430.530557025006</v>
      </c>
      <c r="C73" s="1">
        <v>39447</v>
      </c>
      <c r="D73" t="s">
        <v>11</v>
      </c>
      <c r="E73">
        <v>8415366.7060000002</v>
      </c>
      <c r="F73">
        <v>0.3</v>
      </c>
      <c r="G73">
        <v>4.8</v>
      </c>
      <c r="H73">
        <v>5</v>
      </c>
      <c r="I73">
        <v>3.8</v>
      </c>
      <c r="J73">
        <v>235140.89300000001</v>
      </c>
      <c r="K73">
        <v>2007</v>
      </c>
    </row>
    <row r="74" spans="1:11" x14ac:dyDescent="0.25">
      <c r="A74">
        <v>147557.18025723699</v>
      </c>
      <c r="B74">
        <v>2826.5007427629998</v>
      </c>
      <c r="C74" s="1">
        <v>39538</v>
      </c>
      <c r="D74" t="s">
        <v>11</v>
      </c>
      <c r="E74">
        <v>8565750.3870000001</v>
      </c>
      <c r="F74">
        <v>2.9</v>
      </c>
      <c r="G74">
        <v>5</v>
      </c>
      <c r="H74">
        <v>4.4000000000000004</v>
      </c>
      <c r="I74">
        <v>2.8</v>
      </c>
      <c r="J74">
        <v>150383.68100000001</v>
      </c>
      <c r="K74">
        <v>2008</v>
      </c>
    </row>
    <row r="75" spans="1:11" x14ac:dyDescent="0.25">
      <c r="A75">
        <v>29733.092848880999</v>
      </c>
      <c r="B75">
        <v>-22794.897848880999</v>
      </c>
      <c r="C75" s="1">
        <v>39629</v>
      </c>
      <c r="D75" t="s">
        <v>11</v>
      </c>
      <c r="E75">
        <v>8572688.5820000004</v>
      </c>
      <c r="F75">
        <v>8.6999999999999993</v>
      </c>
      <c r="G75">
        <v>5.3</v>
      </c>
      <c r="H75">
        <v>5.3</v>
      </c>
      <c r="I75">
        <v>3.2</v>
      </c>
      <c r="J75">
        <v>6938.1949999999997</v>
      </c>
      <c r="K75">
        <v>2008</v>
      </c>
    </row>
    <row r="76" spans="1:11" x14ac:dyDescent="0.25">
      <c r="A76">
        <v>81520.259648154999</v>
      </c>
      <c r="B76">
        <v>73543.740351845001</v>
      </c>
      <c r="C76" s="1">
        <v>39721</v>
      </c>
      <c r="D76" t="s">
        <v>11</v>
      </c>
      <c r="E76">
        <v>8727752.5820000004</v>
      </c>
      <c r="F76">
        <v>-8.9</v>
      </c>
      <c r="G76">
        <v>6</v>
      </c>
      <c r="H76">
        <v>6.3</v>
      </c>
      <c r="I76">
        <v>3.1</v>
      </c>
      <c r="J76">
        <v>155064</v>
      </c>
      <c r="K76">
        <v>2008</v>
      </c>
    </row>
    <row r="77" spans="1:11" x14ac:dyDescent="0.25">
      <c r="A77">
        <v>271682.74041463499</v>
      </c>
      <c r="B77">
        <v>36281.518585364</v>
      </c>
      <c r="C77" s="1">
        <v>39813</v>
      </c>
      <c r="D77" t="s">
        <v>11</v>
      </c>
      <c r="E77">
        <v>9035716.841</v>
      </c>
      <c r="F77">
        <v>2.6</v>
      </c>
      <c r="G77">
        <v>6.9</v>
      </c>
      <c r="H77">
        <v>-8.9</v>
      </c>
      <c r="I77">
        <v>2.2000000000000002</v>
      </c>
      <c r="J77">
        <v>307964.25900000002</v>
      </c>
      <c r="K77">
        <v>2008</v>
      </c>
    </row>
    <row r="78" spans="1:11" x14ac:dyDescent="0.25">
      <c r="A78">
        <v>-28919.114971913001</v>
      </c>
      <c r="B78">
        <v>-52886.788028087998</v>
      </c>
      <c r="C78" s="1">
        <v>39903</v>
      </c>
      <c r="D78" t="s">
        <v>11</v>
      </c>
      <c r="E78">
        <v>8953910.9379999992</v>
      </c>
      <c r="F78">
        <v>-0.8</v>
      </c>
      <c r="G78">
        <v>8.3000000000000007</v>
      </c>
      <c r="H78">
        <v>-2.7</v>
      </c>
      <c r="I78">
        <v>1.9</v>
      </c>
      <c r="J78">
        <v>-81805.903000000995</v>
      </c>
      <c r="K78">
        <v>2009</v>
      </c>
    </row>
    <row r="79" spans="1:11" x14ac:dyDescent="0.25">
      <c r="A79">
        <v>97586.890184314994</v>
      </c>
      <c r="B79">
        <v>-30353.552184313001</v>
      </c>
      <c r="C79" s="1">
        <v>39994</v>
      </c>
      <c r="D79" t="s">
        <v>11</v>
      </c>
      <c r="E79">
        <v>9021144.2760000005</v>
      </c>
      <c r="F79">
        <v>2.9</v>
      </c>
      <c r="G79">
        <v>9.3000000000000007</v>
      </c>
      <c r="H79">
        <v>2.1</v>
      </c>
      <c r="I79">
        <v>2.2999999999999998</v>
      </c>
      <c r="J79">
        <v>67233.338000000993</v>
      </c>
      <c r="K79">
        <v>2009</v>
      </c>
    </row>
    <row r="80" spans="1:11" x14ac:dyDescent="0.25">
      <c r="A80">
        <v>82060.670632816997</v>
      </c>
      <c r="B80">
        <v>-2104.1456328170002</v>
      </c>
      <c r="C80" s="1">
        <v>40086</v>
      </c>
      <c r="D80" t="s">
        <v>11</v>
      </c>
      <c r="E80">
        <v>9101100.8010000009</v>
      </c>
      <c r="F80">
        <v>-4.3</v>
      </c>
      <c r="G80">
        <v>9.6</v>
      </c>
      <c r="H80">
        <v>3.5</v>
      </c>
      <c r="I80">
        <v>2.5</v>
      </c>
      <c r="J80">
        <v>79956.524999999994</v>
      </c>
      <c r="K80">
        <v>2009</v>
      </c>
    </row>
    <row r="81" spans="1:11" x14ac:dyDescent="0.25">
      <c r="A81">
        <v>158430.55892397501</v>
      </c>
      <c r="B81">
        <v>-32733.204923976999</v>
      </c>
      <c r="C81" s="1">
        <v>40178</v>
      </c>
      <c r="D81" t="s">
        <v>11</v>
      </c>
      <c r="E81">
        <v>9226798.1549999993</v>
      </c>
      <c r="F81">
        <v>-0.5</v>
      </c>
      <c r="G81">
        <v>9.9</v>
      </c>
      <c r="H81">
        <v>3.2</v>
      </c>
      <c r="I81">
        <v>2.2999999999999998</v>
      </c>
      <c r="J81">
        <v>125697.353999998</v>
      </c>
      <c r="K81">
        <v>2009</v>
      </c>
    </row>
    <row r="82" spans="1:11" x14ac:dyDescent="0.25">
      <c r="A82">
        <v>-13839.678642088</v>
      </c>
      <c r="B82">
        <v>-14006.353357911001</v>
      </c>
      <c r="C82" s="1">
        <v>40268</v>
      </c>
      <c r="D82" t="s">
        <v>11</v>
      </c>
      <c r="E82">
        <v>9198952.1229999997</v>
      </c>
      <c r="F82">
        <v>0.4</v>
      </c>
      <c r="G82">
        <v>9.8000000000000007</v>
      </c>
      <c r="H82">
        <v>0.6</v>
      </c>
      <c r="I82">
        <v>2.4</v>
      </c>
      <c r="J82">
        <v>-27846.031999999999</v>
      </c>
      <c r="K82">
        <v>2010</v>
      </c>
    </row>
    <row r="83" spans="1:11" x14ac:dyDescent="0.25">
      <c r="A83">
        <v>18139.904512942001</v>
      </c>
      <c r="B83">
        <v>-76001.596512941993</v>
      </c>
      <c r="C83" s="1">
        <v>40359</v>
      </c>
      <c r="D83" t="s">
        <v>11</v>
      </c>
      <c r="E83">
        <v>9141090.4309999999</v>
      </c>
      <c r="F83">
        <v>5.3</v>
      </c>
      <c r="G83">
        <v>9.6</v>
      </c>
      <c r="H83">
        <v>-0.1</v>
      </c>
      <c r="I83">
        <v>2.2999999999999998</v>
      </c>
      <c r="J83">
        <v>-57861.692000000003</v>
      </c>
      <c r="K83">
        <v>2010</v>
      </c>
    </row>
    <row r="84" spans="1:11" x14ac:dyDescent="0.25">
      <c r="A84">
        <v>92789.577281713006</v>
      </c>
      <c r="B84">
        <v>39888.632718287998</v>
      </c>
      <c r="C84" s="1">
        <v>40451</v>
      </c>
      <c r="D84" t="s">
        <v>11</v>
      </c>
      <c r="E84">
        <v>9273768.6410000008</v>
      </c>
      <c r="F84">
        <v>2</v>
      </c>
      <c r="G84">
        <v>9.5</v>
      </c>
      <c r="H84">
        <v>1.2</v>
      </c>
      <c r="I84">
        <v>1.6</v>
      </c>
      <c r="J84">
        <v>132678.21000000101</v>
      </c>
      <c r="K84">
        <v>2010</v>
      </c>
    </row>
    <row r="85" spans="1:11" x14ac:dyDescent="0.25">
      <c r="A85">
        <v>124514.635601199</v>
      </c>
      <c r="B85">
        <v>24724.625398800999</v>
      </c>
      <c r="C85" s="1">
        <v>40543</v>
      </c>
      <c r="D85" t="s">
        <v>11</v>
      </c>
      <c r="E85">
        <v>9423007.9020000007</v>
      </c>
      <c r="F85">
        <v>2.8</v>
      </c>
      <c r="G85">
        <v>9.5</v>
      </c>
      <c r="H85">
        <v>3.3</v>
      </c>
      <c r="I85">
        <v>1.5</v>
      </c>
      <c r="J85">
        <v>149239.261</v>
      </c>
      <c r="K85">
        <v>2010</v>
      </c>
    </row>
    <row r="86" spans="1:11" x14ac:dyDescent="0.25">
      <c r="A86">
        <v>101393.396233626</v>
      </c>
      <c r="B86">
        <v>78211.599766373998</v>
      </c>
      <c r="C86" s="1">
        <v>40633</v>
      </c>
      <c r="D86" t="s">
        <v>11</v>
      </c>
      <c r="E86">
        <v>9602612.898</v>
      </c>
      <c r="F86">
        <v>5</v>
      </c>
      <c r="G86">
        <v>9</v>
      </c>
      <c r="H86">
        <v>4.3</v>
      </c>
      <c r="I86">
        <v>2.1</v>
      </c>
      <c r="J86">
        <v>179604.995999999</v>
      </c>
      <c r="K86">
        <v>2011</v>
      </c>
    </row>
    <row r="87" spans="1:11" x14ac:dyDescent="0.25">
      <c r="A87">
        <v>162625.606461282</v>
      </c>
      <c r="B87">
        <v>560.72653871800003</v>
      </c>
      <c r="C87" s="1">
        <v>40724</v>
      </c>
      <c r="D87" t="s">
        <v>11</v>
      </c>
      <c r="E87">
        <v>9765799.2310000006</v>
      </c>
      <c r="F87">
        <v>-0.6</v>
      </c>
      <c r="G87">
        <v>9.1</v>
      </c>
      <c r="H87">
        <v>4.5999999999999996</v>
      </c>
      <c r="I87">
        <v>1.8</v>
      </c>
      <c r="J87">
        <v>163186.333000001</v>
      </c>
      <c r="K87">
        <v>2011</v>
      </c>
    </row>
    <row r="88" spans="1:11" x14ac:dyDescent="0.25">
      <c r="A88">
        <v>129925.508273692</v>
      </c>
      <c r="B88">
        <v>104691.48172630899</v>
      </c>
      <c r="C88" s="1">
        <v>40816</v>
      </c>
      <c r="D88" t="s">
        <v>11</v>
      </c>
      <c r="E88">
        <v>10000416.221000001</v>
      </c>
      <c r="F88">
        <v>2.1</v>
      </c>
      <c r="G88">
        <v>9</v>
      </c>
      <c r="H88">
        <v>2.6</v>
      </c>
      <c r="I88">
        <v>1.1000000000000001</v>
      </c>
      <c r="J88">
        <v>234616.99</v>
      </c>
      <c r="K88">
        <v>2011</v>
      </c>
    </row>
    <row r="89" spans="1:11" x14ac:dyDescent="0.25">
      <c r="A89">
        <v>174576.04130715301</v>
      </c>
      <c r="B89">
        <v>11411.386692847</v>
      </c>
      <c r="C89" s="1">
        <v>40908</v>
      </c>
      <c r="D89" t="s">
        <v>11</v>
      </c>
      <c r="E89">
        <v>10186403.649</v>
      </c>
      <c r="F89">
        <v>0.2</v>
      </c>
      <c r="G89">
        <v>8.6</v>
      </c>
      <c r="H89">
        <v>1.8</v>
      </c>
      <c r="I89">
        <v>1</v>
      </c>
      <c r="J89">
        <v>185987.427999999</v>
      </c>
      <c r="K89">
        <v>2011</v>
      </c>
    </row>
    <row r="90" spans="1:11" x14ac:dyDescent="0.25">
      <c r="A90">
        <v>73720.259020786005</v>
      </c>
      <c r="B90">
        <v>1043.035979214</v>
      </c>
      <c r="C90" s="1">
        <v>40999</v>
      </c>
      <c r="D90" t="s">
        <v>11</v>
      </c>
      <c r="E90">
        <v>10261166.944</v>
      </c>
      <c r="F90">
        <v>6.7</v>
      </c>
      <c r="G90">
        <v>8.3000000000000007</v>
      </c>
      <c r="H90">
        <v>2.4</v>
      </c>
      <c r="I90">
        <v>0.9</v>
      </c>
      <c r="J90">
        <v>74763.294999999998</v>
      </c>
      <c r="K90">
        <v>2012</v>
      </c>
    </row>
    <row r="91" spans="1:11" x14ac:dyDescent="0.25">
      <c r="A91">
        <v>103377.716813901</v>
      </c>
      <c r="B91">
        <v>-41847.450813900999</v>
      </c>
      <c r="C91" s="1">
        <v>41090</v>
      </c>
      <c r="D91" t="s">
        <v>11</v>
      </c>
      <c r="E91">
        <v>10322697.210000001</v>
      </c>
      <c r="F91">
        <v>3.1</v>
      </c>
      <c r="G91">
        <v>8.1999999999999993</v>
      </c>
      <c r="H91">
        <v>0.8</v>
      </c>
      <c r="I91">
        <v>0.8</v>
      </c>
      <c r="J91">
        <v>61530.266000001</v>
      </c>
      <c r="K91">
        <v>2012</v>
      </c>
    </row>
    <row r="92" spans="1:11" x14ac:dyDescent="0.25">
      <c r="A92">
        <v>122417.046808495</v>
      </c>
      <c r="B92">
        <v>59260.480191504001</v>
      </c>
      <c r="C92" s="1">
        <v>41182</v>
      </c>
      <c r="D92" t="s">
        <v>11</v>
      </c>
      <c r="E92">
        <v>10504374.737</v>
      </c>
      <c r="F92">
        <v>-0.2</v>
      </c>
      <c r="G92">
        <v>8</v>
      </c>
      <c r="H92">
        <v>1.6</v>
      </c>
      <c r="I92">
        <v>0.7</v>
      </c>
      <c r="J92">
        <v>181677.52699999901</v>
      </c>
      <c r="K92">
        <v>2012</v>
      </c>
    </row>
    <row r="93" spans="1:11" x14ac:dyDescent="0.25">
      <c r="A93">
        <v>191992.41347654199</v>
      </c>
      <c r="B93">
        <v>121109.561523458</v>
      </c>
      <c r="C93" s="1">
        <v>41274</v>
      </c>
      <c r="D93" t="s">
        <v>11</v>
      </c>
      <c r="E93">
        <v>10817476.711999999</v>
      </c>
      <c r="F93">
        <v>10.9</v>
      </c>
      <c r="G93">
        <v>7.8</v>
      </c>
      <c r="H93">
        <v>2.9</v>
      </c>
      <c r="I93">
        <v>0.7</v>
      </c>
      <c r="J93">
        <v>313101.97499999998</v>
      </c>
      <c r="K93">
        <v>2012</v>
      </c>
    </row>
    <row r="94" spans="1:11" x14ac:dyDescent="0.25">
      <c r="A94">
        <v>89035.080596690997</v>
      </c>
      <c r="B94">
        <v>-87100.385596691005</v>
      </c>
      <c r="C94" s="1">
        <v>41364</v>
      </c>
      <c r="D94" t="s">
        <v>11</v>
      </c>
      <c r="E94">
        <v>10819411.407</v>
      </c>
      <c r="F94">
        <v>-15.7</v>
      </c>
      <c r="G94">
        <v>7.7</v>
      </c>
      <c r="H94">
        <v>1.6</v>
      </c>
      <c r="I94">
        <v>0.8</v>
      </c>
      <c r="J94">
        <v>1934.6949999999999</v>
      </c>
      <c r="K94">
        <v>2013</v>
      </c>
    </row>
    <row r="95" spans="1:11" x14ac:dyDescent="0.25">
      <c r="A95">
        <v>124257.249286224</v>
      </c>
      <c r="B95">
        <v>-163069.70628622401</v>
      </c>
      <c r="C95" s="1">
        <v>41455</v>
      </c>
      <c r="D95" t="s">
        <v>11</v>
      </c>
      <c r="E95">
        <v>10780598.949999999</v>
      </c>
      <c r="F95">
        <v>2.4</v>
      </c>
      <c r="G95">
        <v>7.5</v>
      </c>
      <c r="H95">
        <v>-0.5</v>
      </c>
      <c r="I95">
        <v>0.9</v>
      </c>
      <c r="J95">
        <v>-38812.457000000002</v>
      </c>
      <c r="K95">
        <v>2013</v>
      </c>
    </row>
    <row r="96" spans="1:11" x14ac:dyDescent="0.25">
      <c r="A96">
        <v>233629.829507641</v>
      </c>
      <c r="B96">
        <v>14133.41449236</v>
      </c>
      <c r="C96" s="1">
        <v>41547</v>
      </c>
      <c r="D96" t="s">
        <v>11</v>
      </c>
      <c r="E96">
        <v>11028362.194</v>
      </c>
      <c r="F96">
        <v>2.4</v>
      </c>
      <c r="G96">
        <v>7.3</v>
      </c>
      <c r="H96">
        <v>2</v>
      </c>
      <c r="I96">
        <v>1.5</v>
      </c>
      <c r="J96">
        <v>247763.244000001</v>
      </c>
      <c r="K96">
        <v>2013</v>
      </c>
    </row>
    <row r="97" spans="1:11" x14ac:dyDescent="0.25">
      <c r="A97">
        <v>151334.596538802</v>
      </c>
      <c r="B97">
        <v>12513.606461197</v>
      </c>
      <c r="C97" s="1">
        <v>41639</v>
      </c>
      <c r="D97" t="s">
        <v>11</v>
      </c>
      <c r="E97">
        <v>11192210.397</v>
      </c>
      <c r="F97">
        <v>0.9</v>
      </c>
      <c r="G97">
        <v>6.9</v>
      </c>
      <c r="H97">
        <v>1.9</v>
      </c>
      <c r="I97">
        <v>1.4</v>
      </c>
      <c r="J97">
        <v>163848.20300000001</v>
      </c>
      <c r="K97">
        <v>2013</v>
      </c>
    </row>
    <row r="98" spans="1:11" x14ac:dyDescent="0.25">
      <c r="A98">
        <v>160860.53816537699</v>
      </c>
      <c r="B98">
        <v>-35156.208165377</v>
      </c>
      <c r="C98" s="1">
        <v>41729</v>
      </c>
      <c r="D98" t="s">
        <v>11</v>
      </c>
      <c r="E98">
        <v>11317914.726999998</v>
      </c>
      <c r="F98">
        <v>4.5</v>
      </c>
      <c r="G98">
        <v>6.7</v>
      </c>
      <c r="H98">
        <v>2.4</v>
      </c>
      <c r="I98">
        <v>1.6</v>
      </c>
      <c r="J98">
        <v>125704.33</v>
      </c>
      <c r="K98">
        <v>2014</v>
      </c>
    </row>
    <row r="99" spans="1:11" x14ac:dyDescent="0.25">
      <c r="A99">
        <v>174114.84039488301</v>
      </c>
      <c r="B99">
        <v>-1691.892394882</v>
      </c>
      <c r="C99" s="1">
        <v>41820</v>
      </c>
      <c r="D99" t="s">
        <v>11</v>
      </c>
      <c r="E99">
        <v>11490337.675000001</v>
      </c>
      <c r="F99">
        <v>5.3</v>
      </c>
      <c r="G99">
        <v>6.2</v>
      </c>
      <c r="H99">
        <v>1.9</v>
      </c>
      <c r="I99">
        <v>1.7</v>
      </c>
      <c r="J99">
        <v>172422.94800000099</v>
      </c>
      <c r="K99">
        <v>2014</v>
      </c>
    </row>
    <row r="100" spans="1:11" x14ac:dyDescent="0.25">
      <c r="A100">
        <v>154879.84681907101</v>
      </c>
      <c r="B100">
        <v>-48513.835819070999</v>
      </c>
      <c r="C100" s="1">
        <v>41912</v>
      </c>
      <c r="D100" t="s">
        <v>11</v>
      </c>
      <c r="E100">
        <v>11596703.686000001</v>
      </c>
      <c r="F100">
        <v>4.0999999999999996</v>
      </c>
      <c r="G100">
        <v>6.1</v>
      </c>
      <c r="H100">
        <v>0.9</v>
      </c>
      <c r="I100">
        <v>1.7</v>
      </c>
      <c r="J100">
        <v>106366.011</v>
      </c>
      <c r="K100">
        <v>2014</v>
      </c>
    </row>
    <row r="101" spans="1:11" x14ac:dyDescent="0.25">
      <c r="A101">
        <v>212624.31235700601</v>
      </c>
      <c r="B101">
        <v>-45324.462357005999</v>
      </c>
      <c r="C101" s="1">
        <v>42004</v>
      </c>
      <c r="D101" t="s">
        <v>11</v>
      </c>
      <c r="E101">
        <v>11764003.536</v>
      </c>
      <c r="F101">
        <v>4.3</v>
      </c>
      <c r="G101">
        <v>5.7</v>
      </c>
      <c r="H101">
        <v>-0.3</v>
      </c>
      <c r="I101">
        <v>1.6</v>
      </c>
      <c r="J101">
        <v>167299.85</v>
      </c>
      <c r="K101">
        <v>2014</v>
      </c>
    </row>
    <row r="102" spans="1:11" x14ac:dyDescent="0.25">
      <c r="A102">
        <v>179085.314403631</v>
      </c>
      <c r="B102">
        <v>15321.709596369999</v>
      </c>
      <c r="C102" s="1">
        <v>42094</v>
      </c>
      <c r="D102" t="s">
        <v>11</v>
      </c>
      <c r="E102">
        <v>11958410.560000001</v>
      </c>
      <c r="F102">
        <v>2</v>
      </c>
      <c r="G102">
        <v>5.6</v>
      </c>
      <c r="H102">
        <v>-2.9</v>
      </c>
      <c r="I102">
        <v>1.5</v>
      </c>
      <c r="J102">
        <v>194407.024</v>
      </c>
      <c r="K102">
        <v>2015</v>
      </c>
    </row>
    <row r="103" spans="1:11" x14ac:dyDescent="0.25">
      <c r="A103">
        <v>56693.724533567998</v>
      </c>
      <c r="B103">
        <v>-82663.409533568003</v>
      </c>
      <c r="C103" s="1">
        <v>42185</v>
      </c>
      <c r="D103" t="s">
        <v>11</v>
      </c>
      <c r="E103">
        <v>11932440.875</v>
      </c>
      <c r="F103">
        <v>3.9</v>
      </c>
      <c r="G103">
        <v>5.4</v>
      </c>
      <c r="H103">
        <v>2.4</v>
      </c>
      <c r="I103">
        <v>1.5</v>
      </c>
      <c r="J103">
        <v>-25969.685000001002</v>
      </c>
      <c r="K103">
        <v>2015</v>
      </c>
    </row>
    <row r="104" spans="1:11" x14ac:dyDescent="0.25">
      <c r="A104">
        <v>217165.682839227</v>
      </c>
      <c r="B104">
        <v>-159175.99283922699</v>
      </c>
      <c r="C104" s="1">
        <v>42277</v>
      </c>
      <c r="D104" t="s">
        <v>11</v>
      </c>
      <c r="E104">
        <v>11990430.564999999</v>
      </c>
      <c r="F104">
        <v>3.3</v>
      </c>
      <c r="G104">
        <v>5.2</v>
      </c>
      <c r="H104">
        <v>1.4</v>
      </c>
      <c r="I104">
        <v>1.6</v>
      </c>
      <c r="J104">
        <v>57989.689999998998</v>
      </c>
      <c r="K104">
        <v>2015</v>
      </c>
    </row>
    <row r="105" spans="1:11" x14ac:dyDescent="0.25">
      <c r="A105">
        <v>209371.17960985599</v>
      </c>
      <c r="B105">
        <v>-9777.3996098549997</v>
      </c>
      <c r="C105" s="1">
        <v>42369</v>
      </c>
      <c r="D105" t="s">
        <v>11</v>
      </c>
      <c r="E105">
        <v>12190024.345000001</v>
      </c>
      <c r="F105">
        <v>3</v>
      </c>
      <c r="G105">
        <v>5</v>
      </c>
      <c r="H105">
        <v>0.8</v>
      </c>
      <c r="I105">
        <v>1.6</v>
      </c>
      <c r="J105">
        <v>199593.78000000099</v>
      </c>
      <c r="K105">
        <v>2015</v>
      </c>
    </row>
    <row r="106" spans="1:11" x14ac:dyDescent="0.25">
      <c r="A106">
        <v>208186.91742084501</v>
      </c>
      <c r="B106">
        <v>31268.485579153999</v>
      </c>
      <c r="C106" s="1">
        <v>42460</v>
      </c>
      <c r="D106" t="s">
        <v>11</v>
      </c>
      <c r="E106">
        <v>12429479.748</v>
      </c>
      <c r="F106">
        <v>2.1</v>
      </c>
      <c r="G106">
        <v>4.9000000000000004</v>
      </c>
      <c r="H106">
        <v>-0.3</v>
      </c>
      <c r="I106">
        <v>1.4</v>
      </c>
      <c r="J106">
        <v>239455.402999999</v>
      </c>
      <c r="K106">
        <v>2016</v>
      </c>
    </row>
    <row r="107" spans="1:11" x14ac:dyDescent="0.25">
      <c r="A107">
        <v>97301.342988876</v>
      </c>
      <c r="B107">
        <v>1273.862011124</v>
      </c>
      <c r="C107" s="1">
        <v>42551</v>
      </c>
      <c r="D107" t="s">
        <v>11</v>
      </c>
      <c r="E107">
        <v>12528054.953</v>
      </c>
      <c r="F107">
        <v>2.9</v>
      </c>
      <c r="G107">
        <v>4.9000000000000004</v>
      </c>
      <c r="H107">
        <v>2.5</v>
      </c>
      <c r="I107">
        <v>1.3</v>
      </c>
      <c r="J107">
        <v>98575.205000000002</v>
      </c>
      <c r="K107">
        <v>2016</v>
      </c>
    </row>
    <row r="108" spans="1:11" x14ac:dyDescent="0.25">
      <c r="A108">
        <v>224078.82095603799</v>
      </c>
      <c r="B108">
        <v>46671.771043961999</v>
      </c>
      <c r="C108" s="1">
        <v>42643</v>
      </c>
      <c r="D108" t="s">
        <v>11</v>
      </c>
      <c r="E108">
        <v>12798805.545</v>
      </c>
      <c r="F108">
        <v>2.6</v>
      </c>
      <c r="G108">
        <v>4.9000000000000004</v>
      </c>
      <c r="H108">
        <v>1.6</v>
      </c>
      <c r="I108">
        <v>1.2</v>
      </c>
      <c r="J108">
        <v>270750.592</v>
      </c>
      <c r="K108">
        <v>2016</v>
      </c>
    </row>
    <row r="109" spans="1:11" x14ac:dyDescent="0.25">
      <c r="A109">
        <v>163288.76801710101</v>
      </c>
      <c r="B109">
        <v>-67527.282017100995</v>
      </c>
      <c r="C109" s="1">
        <v>42735</v>
      </c>
      <c r="D109" t="s">
        <v>11</v>
      </c>
      <c r="E109">
        <v>12894567.030999999</v>
      </c>
      <c r="F109">
        <v>1.6</v>
      </c>
      <c r="G109">
        <v>4.7</v>
      </c>
      <c r="H109">
        <v>3.4</v>
      </c>
      <c r="I109">
        <v>1.7</v>
      </c>
      <c r="J109">
        <v>95761.486000000004</v>
      </c>
      <c r="K109">
        <v>2016</v>
      </c>
    </row>
    <row r="110" spans="1:11" x14ac:dyDescent="0.25">
      <c r="A110">
        <v>200129.22558624201</v>
      </c>
      <c r="C110" s="1">
        <v>42825</v>
      </c>
      <c r="D110" t="s">
        <v>13</v>
      </c>
      <c r="F110">
        <v>0.7</v>
      </c>
      <c r="G110">
        <v>5.2</v>
      </c>
      <c r="H110">
        <v>1.8</v>
      </c>
      <c r="I110">
        <v>1.7</v>
      </c>
      <c r="K110">
        <v>2017</v>
      </c>
    </row>
    <row r="111" spans="1:11" x14ac:dyDescent="0.25">
      <c r="A111">
        <v>110373.267474683</v>
      </c>
      <c r="C111" s="1">
        <v>42916</v>
      </c>
      <c r="D111" t="s">
        <v>13</v>
      </c>
      <c r="F111">
        <v>-0.6</v>
      </c>
      <c r="G111">
        <v>5.8</v>
      </c>
      <c r="H111">
        <v>1.8</v>
      </c>
      <c r="I111">
        <v>1.8</v>
      </c>
      <c r="K111">
        <v>2017</v>
      </c>
    </row>
    <row r="112" spans="1:11" x14ac:dyDescent="0.25">
      <c r="A112">
        <v>268980.08113061899</v>
      </c>
      <c r="C112" s="1">
        <v>43008</v>
      </c>
      <c r="D112" t="s">
        <v>13</v>
      </c>
      <c r="F112">
        <v>-0.5</v>
      </c>
      <c r="G112">
        <v>6.3</v>
      </c>
      <c r="H112">
        <v>1.8</v>
      </c>
      <c r="I112">
        <v>1.8</v>
      </c>
      <c r="K112">
        <v>2017</v>
      </c>
    </row>
    <row r="113" spans="1:11" x14ac:dyDescent="0.25">
      <c r="A113">
        <v>281313.95573619998</v>
      </c>
      <c r="C113" s="1">
        <v>43100</v>
      </c>
      <c r="D113" t="s">
        <v>13</v>
      </c>
      <c r="F113">
        <v>-0.5</v>
      </c>
      <c r="G113">
        <v>6.8</v>
      </c>
      <c r="H113">
        <v>1.8</v>
      </c>
      <c r="I113">
        <v>1.9</v>
      </c>
      <c r="K113">
        <v>2017</v>
      </c>
    </row>
    <row r="114" spans="1:11" x14ac:dyDescent="0.25">
      <c r="A114">
        <v>151282.19166589901</v>
      </c>
      <c r="C114" s="1">
        <v>43190</v>
      </c>
      <c r="D114" t="s">
        <v>13</v>
      </c>
      <c r="F114">
        <v>0.2</v>
      </c>
      <c r="G114">
        <v>7.1</v>
      </c>
      <c r="H114">
        <v>1.8</v>
      </c>
      <c r="I114">
        <v>1.9</v>
      </c>
      <c r="K114">
        <v>2018</v>
      </c>
    </row>
    <row r="115" spans="1:11" x14ac:dyDescent="0.25">
      <c r="A115">
        <v>146826.07119961001</v>
      </c>
      <c r="C115" s="1">
        <v>43281</v>
      </c>
      <c r="D115" t="s">
        <v>13</v>
      </c>
      <c r="F115">
        <v>0.6</v>
      </c>
      <c r="G115">
        <v>7.3</v>
      </c>
      <c r="H115">
        <v>2</v>
      </c>
      <c r="I115">
        <v>1.9</v>
      </c>
      <c r="K115">
        <v>2018</v>
      </c>
    </row>
    <row r="116" spans="1:11" x14ac:dyDescent="0.25">
      <c r="A116">
        <v>161466.083171423</v>
      </c>
      <c r="C116" s="1">
        <v>43373</v>
      </c>
      <c r="D116" t="s">
        <v>13</v>
      </c>
      <c r="F116">
        <v>1</v>
      </c>
      <c r="G116">
        <v>7.4</v>
      </c>
      <c r="H116">
        <v>2</v>
      </c>
      <c r="I116">
        <v>2</v>
      </c>
      <c r="K116">
        <v>2018</v>
      </c>
    </row>
    <row r="117" spans="1:11" x14ac:dyDescent="0.25">
      <c r="A117">
        <v>176772.044167599</v>
      </c>
      <c r="C117" s="1">
        <v>43465</v>
      </c>
      <c r="D117" t="s">
        <v>13</v>
      </c>
      <c r="F117">
        <v>1.5</v>
      </c>
      <c r="G117">
        <v>7.3</v>
      </c>
      <c r="H117">
        <v>2.1</v>
      </c>
      <c r="I117">
        <v>2</v>
      </c>
      <c r="K117">
        <v>2018</v>
      </c>
    </row>
    <row r="118" spans="1:11" x14ac:dyDescent="0.25">
      <c r="A118">
        <v>150695.56278718199</v>
      </c>
      <c r="C118" s="1">
        <v>43555</v>
      </c>
      <c r="D118" t="s">
        <v>13</v>
      </c>
      <c r="F118">
        <v>1.6</v>
      </c>
      <c r="G118">
        <v>7.2</v>
      </c>
      <c r="H118">
        <v>2.1</v>
      </c>
      <c r="I118">
        <v>2</v>
      </c>
      <c r="K118">
        <v>2019</v>
      </c>
    </row>
    <row r="119" spans="1:11" x14ac:dyDescent="0.25">
      <c r="A119">
        <v>127051.588064508</v>
      </c>
      <c r="C119" s="1">
        <v>43646</v>
      </c>
      <c r="D119" t="s">
        <v>13</v>
      </c>
      <c r="F119">
        <v>2.1</v>
      </c>
      <c r="G119">
        <v>7.1</v>
      </c>
      <c r="H119">
        <v>2</v>
      </c>
      <c r="I119">
        <v>2</v>
      </c>
      <c r="K119">
        <v>2019</v>
      </c>
    </row>
    <row r="120" spans="1:11" x14ac:dyDescent="0.25">
      <c r="A120">
        <v>166262.25660392601</v>
      </c>
      <c r="C120" s="1">
        <v>43738</v>
      </c>
      <c r="D120" t="s">
        <v>13</v>
      </c>
      <c r="F120">
        <v>2.2000000000000002</v>
      </c>
      <c r="G120">
        <v>7</v>
      </c>
      <c r="H120">
        <v>2</v>
      </c>
      <c r="I120">
        <v>2</v>
      </c>
      <c r="K120">
        <v>2019</v>
      </c>
    </row>
    <row r="121" spans="1:11" x14ac:dyDescent="0.25">
      <c r="A121">
        <v>179255.40602141799</v>
      </c>
      <c r="C121" s="1">
        <v>43830</v>
      </c>
      <c r="D121" t="s">
        <v>13</v>
      </c>
      <c r="F121">
        <v>2.1</v>
      </c>
      <c r="G121">
        <v>6.9</v>
      </c>
      <c r="H121">
        <v>1.9</v>
      </c>
      <c r="I121">
        <v>2</v>
      </c>
      <c r="K121">
        <v>2019</v>
      </c>
    </row>
    <row r="122" spans="1:11" x14ac:dyDescent="0.25">
      <c r="A122">
        <v>139539.431909665</v>
      </c>
      <c r="C122" s="1">
        <v>43921</v>
      </c>
      <c r="D122" t="s">
        <v>13</v>
      </c>
      <c r="F122">
        <v>2</v>
      </c>
      <c r="G122">
        <v>6.8</v>
      </c>
      <c r="H122">
        <v>1.8</v>
      </c>
      <c r="I122">
        <v>2</v>
      </c>
      <c r="K122">
        <v>2020</v>
      </c>
    </row>
    <row r="123" spans="1:11" x14ac:dyDescent="0.25">
      <c r="A123">
        <v>194609.15884566199</v>
      </c>
      <c r="C123" s="1">
        <v>42825</v>
      </c>
      <c r="D123" t="s">
        <v>12</v>
      </c>
      <c r="F123">
        <v>2.2000000000000002</v>
      </c>
      <c r="G123">
        <v>4.7</v>
      </c>
      <c r="H123">
        <v>2.4</v>
      </c>
      <c r="I123">
        <v>1.7</v>
      </c>
      <c r="K123">
        <v>2017</v>
      </c>
    </row>
    <row r="124" spans="1:11" x14ac:dyDescent="0.25">
      <c r="A124">
        <v>115171.606584176</v>
      </c>
      <c r="C124" s="1">
        <v>42916</v>
      </c>
      <c r="D124" t="s">
        <v>12</v>
      </c>
      <c r="F124">
        <v>2.5</v>
      </c>
      <c r="G124">
        <v>4.5999999999999996</v>
      </c>
      <c r="H124">
        <v>2.4</v>
      </c>
      <c r="I124">
        <v>1.9</v>
      </c>
      <c r="K124">
        <v>2017</v>
      </c>
    </row>
    <row r="125" spans="1:11" x14ac:dyDescent="0.25">
      <c r="A125">
        <v>241253.43047364001</v>
      </c>
      <c r="C125" s="1">
        <v>43008</v>
      </c>
      <c r="D125" t="s">
        <v>12</v>
      </c>
      <c r="F125">
        <v>2.9</v>
      </c>
      <c r="G125">
        <v>4.5999999999999996</v>
      </c>
      <c r="H125">
        <v>2.2999999999999998</v>
      </c>
      <c r="I125">
        <v>2</v>
      </c>
      <c r="K125">
        <v>2017</v>
      </c>
    </row>
    <row r="126" spans="1:11" x14ac:dyDescent="0.25">
      <c r="A126">
        <v>227236.15179132399</v>
      </c>
      <c r="C126" s="1">
        <v>43100</v>
      </c>
      <c r="D126" t="s">
        <v>12</v>
      </c>
      <c r="F126">
        <v>2.7</v>
      </c>
      <c r="G126">
        <v>4.5</v>
      </c>
      <c r="H126">
        <v>2.2999999999999998</v>
      </c>
      <c r="I126">
        <v>2.2000000000000002</v>
      </c>
      <c r="K126">
        <v>2017</v>
      </c>
    </row>
    <row r="127" spans="1:11" x14ac:dyDescent="0.25">
      <c r="A127">
        <v>158184.141809769</v>
      </c>
      <c r="C127" s="1">
        <v>43190</v>
      </c>
      <c r="D127" t="s">
        <v>12</v>
      </c>
      <c r="F127">
        <v>2.9</v>
      </c>
      <c r="G127">
        <v>4.5</v>
      </c>
      <c r="H127">
        <v>2.2999999999999998</v>
      </c>
      <c r="I127">
        <v>2.2999999999999998</v>
      </c>
      <c r="K127">
        <v>2018</v>
      </c>
    </row>
    <row r="128" spans="1:11" x14ac:dyDescent="0.25">
      <c r="A128">
        <v>161800.37952201901</v>
      </c>
      <c r="C128" s="1">
        <v>43281</v>
      </c>
      <c r="D128" t="s">
        <v>12</v>
      </c>
      <c r="F128">
        <v>2.6</v>
      </c>
      <c r="G128">
        <v>4.5</v>
      </c>
      <c r="H128">
        <v>2.2999999999999998</v>
      </c>
      <c r="I128">
        <v>2.4</v>
      </c>
      <c r="K128">
        <v>2018</v>
      </c>
    </row>
    <row r="129" spans="1:11" x14ac:dyDescent="0.25">
      <c r="A129">
        <v>192528.09355268901</v>
      </c>
      <c r="C129" s="1">
        <v>43373</v>
      </c>
      <c r="D129" t="s">
        <v>12</v>
      </c>
      <c r="F129">
        <v>2.6</v>
      </c>
      <c r="G129">
        <v>4.4000000000000004</v>
      </c>
      <c r="H129">
        <v>2.2999999999999998</v>
      </c>
      <c r="I129">
        <v>2.6</v>
      </c>
      <c r="K129">
        <v>2018</v>
      </c>
    </row>
    <row r="130" spans="1:11" x14ac:dyDescent="0.25">
      <c r="A130">
        <v>237465.050997104</v>
      </c>
      <c r="C130" s="1">
        <v>43465</v>
      </c>
      <c r="D130" t="s">
        <v>12</v>
      </c>
      <c r="F130">
        <v>2.4</v>
      </c>
      <c r="G130">
        <v>4.4000000000000004</v>
      </c>
      <c r="H130">
        <v>2.4</v>
      </c>
      <c r="I130">
        <v>2.7</v>
      </c>
      <c r="K130">
        <v>2018</v>
      </c>
    </row>
    <row r="131" spans="1:11" x14ac:dyDescent="0.25">
      <c r="A131">
        <v>163294.26524950401</v>
      </c>
      <c r="C131" s="1">
        <v>43555</v>
      </c>
      <c r="D131" t="s">
        <v>12</v>
      </c>
      <c r="F131">
        <v>2.2000000000000002</v>
      </c>
      <c r="G131">
        <v>4.5</v>
      </c>
      <c r="H131">
        <v>2.2999999999999998</v>
      </c>
      <c r="I131">
        <v>2.8</v>
      </c>
      <c r="K131">
        <v>2019</v>
      </c>
    </row>
    <row r="132" spans="1:11" x14ac:dyDescent="0.25">
      <c r="A132">
        <v>170112.02263763701</v>
      </c>
      <c r="C132" s="1">
        <v>43646</v>
      </c>
      <c r="D132" t="s">
        <v>12</v>
      </c>
      <c r="F132">
        <v>2.2999999999999998</v>
      </c>
      <c r="G132">
        <v>4.5999999999999996</v>
      </c>
      <c r="H132">
        <v>2.2999999999999998</v>
      </c>
      <c r="I132">
        <v>2.9</v>
      </c>
      <c r="K132">
        <v>2019</v>
      </c>
    </row>
    <row r="133" spans="1:11" x14ac:dyDescent="0.25">
      <c r="A133">
        <v>206455.080168435</v>
      </c>
      <c r="C133" s="1">
        <v>43738</v>
      </c>
      <c r="D133" t="s">
        <v>12</v>
      </c>
      <c r="F133">
        <v>2.2000000000000002</v>
      </c>
      <c r="G133">
        <v>4.5999999999999996</v>
      </c>
      <c r="H133">
        <v>2.2000000000000002</v>
      </c>
      <c r="I133">
        <v>2.9</v>
      </c>
      <c r="K133">
        <v>2019</v>
      </c>
    </row>
    <row r="134" spans="1:11" x14ac:dyDescent="0.25">
      <c r="A134">
        <v>227124.42984049401</v>
      </c>
      <c r="C134" s="1">
        <v>43830</v>
      </c>
      <c r="D134" t="s">
        <v>12</v>
      </c>
      <c r="F134">
        <v>2.2000000000000002</v>
      </c>
      <c r="G134">
        <v>4.7</v>
      </c>
      <c r="H134">
        <v>2.2000000000000002</v>
      </c>
      <c r="I134">
        <v>3</v>
      </c>
      <c r="K134">
        <v>2019</v>
      </c>
    </row>
    <row r="135" spans="1:11" x14ac:dyDescent="0.25">
      <c r="A135">
        <v>176881.80511415799</v>
      </c>
      <c r="C135" s="1">
        <v>43921</v>
      </c>
      <c r="D135" t="s">
        <v>12</v>
      </c>
      <c r="F135">
        <v>2.1</v>
      </c>
      <c r="G135">
        <v>4.7</v>
      </c>
      <c r="H135">
        <v>2.1</v>
      </c>
      <c r="I135">
        <v>3</v>
      </c>
      <c r="K135">
        <v>2020</v>
      </c>
    </row>
    <row r="136" spans="1:11" x14ac:dyDescent="0.25">
      <c r="A136">
        <v>202889.25895652999</v>
      </c>
      <c r="C136" s="1">
        <v>42825</v>
      </c>
      <c r="D136" t="s">
        <v>14</v>
      </c>
      <c r="F136">
        <v>-1</v>
      </c>
      <c r="G136">
        <v>5.6</v>
      </c>
      <c r="H136">
        <v>1.5</v>
      </c>
      <c r="I136">
        <v>0.3</v>
      </c>
      <c r="K136">
        <v>2017</v>
      </c>
    </row>
    <row r="137" spans="1:11" x14ac:dyDescent="0.25">
      <c r="A137">
        <v>109814.120166796</v>
      </c>
      <c r="C137" s="1">
        <v>42916</v>
      </c>
      <c r="D137" t="s">
        <v>14</v>
      </c>
      <c r="F137">
        <v>-4</v>
      </c>
      <c r="G137">
        <v>6.9</v>
      </c>
      <c r="H137">
        <v>1.3</v>
      </c>
      <c r="I137">
        <v>0.4</v>
      </c>
      <c r="K137">
        <v>2017</v>
      </c>
    </row>
    <row r="138" spans="1:11" x14ac:dyDescent="0.25">
      <c r="A138">
        <v>239931.911596397</v>
      </c>
      <c r="C138" s="1">
        <v>43008</v>
      </c>
      <c r="D138" t="s">
        <v>14</v>
      </c>
      <c r="F138">
        <v>-3.9</v>
      </c>
      <c r="G138">
        <v>8</v>
      </c>
      <c r="H138">
        <v>1.3</v>
      </c>
      <c r="I138">
        <v>0.5</v>
      </c>
      <c r="K138">
        <v>2017</v>
      </c>
    </row>
    <row r="139" spans="1:11" x14ac:dyDescent="0.25">
      <c r="A139">
        <v>326770.54858824698</v>
      </c>
      <c r="C139" s="1">
        <v>43100</v>
      </c>
      <c r="D139" t="s">
        <v>14</v>
      </c>
      <c r="F139">
        <v>-3.7</v>
      </c>
      <c r="G139">
        <v>8.9</v>
      </c>
      <c r="H139">
        <v>1.4</v>
      </c>
      <c r="I139">
        <v>0.6</v>
      </c>
      <c r="K139">
        <v>2017</v>
      </c>
    </row>
    <row r="140" spans="1:11" x14ac:dyDescent="0.25">
      <c r="A140">
        <v>149493.875053914</v>
      </c>
      <c r="C140" s="1">
        <v>43190</v>
      </c>
      <c r="D140" t="s">
        <v>14</v>
      </c>
      <c r="F140">
        <v>-2.5</v>
      </c>
      <c r="G140">
        <v>9.6</v>
      </c>
      <c r="H140">
        <v>1.5</v>
      </c>
      <c r="I140">
        <v>0.7</v>
      </c>
      <c r="K140">
        <v>2018</v>
      </c>
    </row>
    <row r="141" spans="1:11" x14ac:dyDescent="0.25">
      <c r="A141">
        <v>134790.896065718</v>
      </c>
      <c r="C141" s="1">
        <v>43281</v>
      </c>
      <c r="D141" t="s">
        <v>14</v>
      </c>
      <c r="F141">
        <v>-1.4</v>
      </c>
      <c r="G141">
        <v>9.8000000000000007</v>
      </c>
      <c r="H141">
        <v>1.7</v>
      </c>
      <c r="I141">
        <v>0.7</v>
      </c>
      <c r="K141">
        <v>2018</v>
      </c>
    </row>
    <row r="142" spans="1:11" x14ac:dyDescent="0.25">
      <c r="A142">
        <v>140000.54028140099</v>
      </c>
      <c r="C142" s="1">
        <v>43373</v>
      </c>
      <c r="D142" t="s">
        <v>14</v>
      </c>
      <c r="F142">
        <v>-0.4</v>
      </c>
      <c r="G142">
        <v>10</v>
      </c>
      <c r="H142">
        <v>1.7</v>
      </c>
      <c r="I142">
        <v>0.8</v>
      </c>
      <c r="K142">
        <v>2018</v>
      </c>
    </row>
    <row r="143" spans="1:11" x14ac:dyDescent="0.25">
      <c r="A143">
        <v>136668.93287148999</v>
      </c>
      <c r="C143" s="1">
        <v>43465</v>
      </c>
      <c r="D143" t="s">
        <v>14</v>
      </c>
      <c r="F143">
        <v>0.8</v>
      </c>
      <c r="G143">
        <v>9.9</v>
      </c>
      <c r="H143">
        <v>1.9</v>
      </c>
      <c r="I143">
        <v>0.9</v>
      </c>
      <c r="K143">
        <v>2018</v>
      </c>
    </row>
    <row r="144" spans="1:11" x14ac:dyDescent="0.25">
      <c r="A144">
        <v>143827.7625715</v>
      </c>
      <c r="C144" s="1">
        <v>43555</v>
      </c>
      <c r="D144" t="s">
        <v>14</v>
      </c>
      <c r="F144">
        <v>1.4</v>
      </c>
      <c r="G144">
        <v>9.8000000000000007</v>
      </c>
      <c r="H144">
        <v>1.8</v>
      </c>
      <c r="I144">
        <v>1</v>
      </c>
      <c r="K144">
        <v>2019</v>
      </c>
    </row>
    <row r="145" spans="1:11" x14ac:dyDescent="0.25">
      <c r="A145">
        <v>96437.800548197003</v>
      </c>
      <c r="C145" s="1">
        <v>43646</v>
      </c>
      <c r="D145" t="s">
        <v>14</v>
      </c>
      <c r="F145">
        <v>2.2000000000000002</v>
      </c>
      <c r="G145">
        <v>9.6</v>
      </c>
      <c r="H145">
        <v>1.7</v>
      </c>
      <c r="I145">
        <v>1.1000000000000001</v>
      </c>
      <c r="K145">
        <v>2019</v>
      </c>
    </row>
    <row r="146" spans="1:11" x14ac:dyDescent="0.25">
      <c r="A146">
        <v>145245.66963089499</v>
      </c>
      <c r="C146" s="1">
        <v>43738</v>
      </c>
      <c r="D146" t="s">
        <v>14</v>
      </c>
      <c r="F146">
        <v>2.5</v>
      </c>
      <c r="G146">
        <v>9.4</v>
      </c>
      <c r="H146">
        <v>1.6</v>
      </c>
      <c r="I146">
        <v>1.1000000000000001</v>
      </c>
      <c r="K146">
        <v>2019</v>
      </c>
    </row>
    <row r="147" spans="1:11" x14ac:dyDescent="0.25">
      <c r="A147">
        <v>130399.141109984</v>
      </c>
      <c r="C147" s="1">
        <v>43830</v>
      </c>
      <c r="D147" t="s">
        <v>14</v>
      </c>
      <c r="F147">
        <v>2.6</v>
      </c>
      <c r="G147">
        <v>9.1</v>
      </c>
      <c r="H147">
        <v>1.6</v>
      </c>
      <c r="I147">
        <v>1.2</v>
      </c>
      <c r="K147">
        <v>2019</v>
      </c>
    </row>
    <row r="148" spans="1:11" x14ac:dyDescent="0.25">
      <c r="A148">
        <v>129979.43120090201</v>
      </c>
      <c r="C148" s="1">
        <v>43921</v>
      </c>
      <c r="D148" t="s">
        <v>14</v>
      </c>
      <c r="F148">
        <v>2.5</v>
      </c>
      <c r="G148">
        <v>8.9</v>
      </c>
      <c r="H148">
        <v>1.4</v>
      </c>
      <c r="I148">
        <v>1.2</v>
      </c>
      <c r="K148">
        <v>2020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50"/>
  <sheetViews>
    <sheetView showGridLines="0" tabSelected="1" zoomScale="85" zoomScaleNormal="8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Z12" sqref="Z12"/>
    </sheetView>
  </sheetViews>
  <sheetFormatPr defaultRowHeight="15" x14ac:dyDescent="0.25"/>
  <cols>
    <col min="1" max="1" width="2.140625" customWidth="1"/>
    <col min="2" max="2" width="10.85546875" bestFit="1" customWidth="1"/>
    <col min="3" max="3" width="9" bestFit="1" customWidth="1"/>
    <col min="4" max="4" width="15.28515625" style="14" bestFit="1" customWidth="1"/>
    <col min="5" max="5" width="14.140625" style="14" bestFit="1" customWidth="1"/>
    <col min="6" max="6" width="18.5703125" style="14" bestFit="1" customWidth="1"/>
    <col min="7" max="7" width="15" style="2" bestFit="1" customWidth="1"/>
    <col min="8" max="8" width="18.42578125" style="2" bestFit="1" customWidth="1"/>
    <col min="9" max="9" width="14.42578125" style="2" bestFit="1" customWidth="1"/>
    <col min="10" max="10" width="18.140625" style="2" bestFit="1" customWidth="1"/>
    <col min="11" max="11" width="16.28515625" style="3" bestFit="1" customWidth="1"/>
    <col min="12" max="12" width="15.28515625" style="4" bestFit="1" customWidth="1"/>
    <col min="13" max="13" width="15.28515625" style="14" bestFit="1" customWidth="1"/>
    <col min="14" max="14" width="17.85546875" style="14" bestFit="1" customWidth="1"/>
    <col min="15" max="15" width="16.5703125" style="14" bestFit="1" customWidth="1"/>
  </cols>
  <sheetData>
    <row r="1" spans="2:15" x14ac:dyDescent="0.25">
      <c r="B1" s="19"/>
      <c r="C1" s="19"/>
      <c r="D1" s="19"/>
      <c r="E1" s="19" t="s">
        <v>20</v>
      </c>
      <c r="F1" s="19"/>
      <c r="G1" s="19"/>
    </row>
    <row r="2" spans="2:15" ht="15.75" thickBot="1" x14ac:dyDescent="0.3">
      <c r="J2" s="5" t="s">
        <v>15</v>
      </c>
    </row>
    <row r="3" spans="2:15" ht="15.75" thickBot="1" x14ac:dyDescent="0.3">
      <c r="B3" t="s">
        <v>2</v>
      </c>
      <c r="C3" t="s">
        <v>3</v>
      </c>
      <c r="D3" s="14" t="s">
        <v>4</v>
      </c>
      <c r="E3" s="14" t="s">
        <v>9</v>
      </c>
      <c r="F3" s="14" t="s">
        <v>0</v>
      </c>
      <c r="G3" t="s">
        <v>1</v>
      </c>
      <c r="H3" s="6" t="s">
        <v>23</v>
      </c>
      <c r="I3" s="7" t="s">
        <v>24</v>
      </c>
      <c r="J3" s="8" t="s">
        <v>16</v>
      </c>
      <c r="K3" s="9" t="s">
        <v>17</v>
      </c>
      <c r="L3" s="10" t="s">
        <v>18</v>
      </c>
      <c r="M3" s="17" t="s">
        <v>19</v>
      </c>
      <c r="N3" s="17" t="s">
        <v>21</v>
      </c>
      <c r="O3" s="17" t="s">
        <v>22</v>
      </c>
    </row>
    <row r="4" spans="2:15" x14ac:dyDescent="0.25">
      <c r="B4" s="1">
        <v>32963</v>
      </c>
      <c r="C4" t="s">
        <v>11</v>
      </c>
      <c r="D4" s="14">
        <v>3571450.298</v>
      </c>
      <c r="E4" s="14">
        <v>-58471.046999999999</v>
      </c>
      <c r="F4" s="14">
        <v>-53638.524198535997</v>
      </c>
      <c r="G4" s="14">
        <v>-4832.5228014639997</v>
      </c>
      <c r="H4" s="15">
        <v>3629921.3450000002</v>
      </c>
      <c r="I4" s="7">
        <f>AVERAGE(G4:G111)</f>
        <v>2.5661224585578396E-9</v>
      </c>
      <c r="J4" s="11">
        <f>B4</f>
        <v>32963</v>
      </c>
      <c r="K4" s="12">
        <f>D4</f>
        <v>3571450.298</v>
      </c>
      <c r="L4" s="16">
        <f>F4+H4</f>
        <v>3576282.8208014644</v>
      </c>
      <c r="M4" s="16"/>
      <c r="N4" s="16"/>
      <c r="O4" s="16"/>
    </row>
    <row r="5" spans="2:15" x14ac:dyDescent="0.25">
      <c r="B5" s="1">
        <v>33054</v>
      </c>
      <c r="C5" t="s">
        <v>11</v>
      </c>
      <c r="D5" s="14">
        <v>3600144.2659999998</v>
      </c>
      <c r="E5" s="14">
        <v>28693.968000000001</v>
      </c>
      <c r="F5" s="14">
        <v>8846.3533970299995</v>
      </c>
      <c r="G5" s="14">
        <v>19847.614602969999</v>
      </c>
      <c r="H5" s="6"/>
      <c r="I5" s="7">
        <f>SUM(G4:G111)</f>
        <v>2.7714122552424669E-7</v>
      </c>
      <c r="J5" s="11">
        <f t="shared" ref="J5:J68" si="0">B5</f>
        <v>33054</v>
      </c>
      <c r="K5" s="12">
        <f t="shared" ref="K5:K68" si="1">D5</f>
        <v>3600144.2659999998</v>
      </c>
      <c r="L5" s="16">
        <f>F5+L4</f>
        <v>3585129.1741984943</v>
      </c>
      <c r="M5" s="18"/>
      <c r="N5" s="18"/>
      <c r="O5" s="18"/>
    </row>
    <row r="6" spans="2:15" x14ac:dyDescent="0.25">
      <c r="B6" s="1">
        <v>33146</v>
      </c>
      <c r="C6" t="s">
        <v>11</v>
      </c>
      <c r="D6" s="14">
        <v>3611392.6140000001</v>
      </c>
      <c r="E6" s="14">
        <v>11248.348</v>
      </c>
      <c r="F6" s="14">
        <v>696.64778586800003</v>
      </c>
      <c r="G6" s="14">
        <v>10551.700214132999</v>
      </c>
      <c r="H6" s="6"/>
      <c r="I6" s="7"/>
      <c r="J6" s="11">
        <f t="shared" si="0"/>
        <v>33146</v>
      </c>
      <c r="K6" s="12">
        <f t="shared" si="1"/>
        <v>3611392.6140000001</v>
      </c>
      <c r="L6" s="16">
        <f t="shared" ref="L6:L69" si="2">F6+L5</f>
        <v>3585825.8219843623</v>
      </c>
      <c r="M6" s="18"/>
      <c r="N6" s="18"/>
      <c r="O6" s="18"/>
    </row>
    <row r="7" spans="2:15" x14ac:dyDescent="0.25">
      <c r="B7" s="1">
        <v>33238</v>
      </c>
      <c r="C7" t="s">
        <v>11</v>
      </c>
      <c r="D7" s="14">
        <v>3637292.1159999999</v>
      </c>
      <c r="E7" s="14">
        <v>25899.502</v>
      </c>
      <c r="F7" s="14">
        <v>92626.158885593002</v>
      </c>
      <c r="G7" s="14">
        <v>-66726.656885592995</v>
      </c>
      <c r="H7" s="6"/>
      <c r="I7" s="7"/>
      <c r="J7" s="11">
        <f t="shared" si="0"/>
        <v>33238</v>
      </c>
      <c r="K7" s="12">
        <f t="shared" si="1"/>
        <v>3637292.1159999999</v>
      </c>
      <c r="L7" s="16">
        <f t="shared" si="2"/>
        <v>3678451.9808699554</v>
      </c>
      <c r="M7" s="18"/>
      <c r="N7" s="18"/>
      <c r="O7" s="18"/>
    </row>
    <row r="8" spans="2:15" x14ac:dyDescent="0.25">
      <c r="B8" s="1">
        <v>33328</v>
      </c>
      <c r="C8" t="s">
        <v>11</v>
      </c>
      <c r="D8" s="14">
        <v>3568789.0729999999</v>
      </c>
      <c r="E8" s="14">
        <v>-68503.043000000005</v>
      </c>
      <c r="F8" s="14">
        <v>10986.153172515</v>
      </c>
      <c r="G8" s="14">
        <v>-79489.196172515003</v>
      </c>
      <c r="H8" s="6"/>
      <c r="I8" s="7"/>
      <c r="J8" s="11">
        <f t="shared" si="0"/>
        <v>33328</v>
      </c>
      <c r="K8" s="12">
        <f t="shared" si="1"/>
        <v>3568789.0729999999</v>
      </c>
      <c r="L8" s="16">
        <f t="shared" si="2"/>
        <v>3689438.1340424703</v>
      </c>
      <c r="M8" s="18"/>
      <c r="N8" s="18"/>
      <c r="O8" s="18"/>
    </row>
    <row r="9" spans="2:15" x14ac:dyDescent="0.25">
      <c r="B9" s="1">
        <v>33419</v>
      </c>
      <c r="C9" t="s">
        <v>11</v>
      </c>
      <c r="D9" s="14">
        <v>3560833.7480000001</v>
      </c>
      <c r="E9" s="14">
        <v>-7955.3249999999998</v>
      </c>
      <c r="F9" s="14">
        <v>5041.9357839699996</v>
      </c>
      <c r="G9" s="14">
        <v>-12997.260783969999</v>
      </c>
      <c r="H9" s="6"/>
      <c r="I9" s="7"/>
      <c r="J9" s="11">
        <f t="shared" si="0"/>
        <v>33419</v>
      </c>
      <c r="K9" s="12">
        <f t="shared" si="1"/>
        <v>3560833.7480000001</v>
      </c>
      <c r="L9" s="16">
        <f t="shared" si="2"/>
        <v>3694480.0698264404</v>
      </c>
      <c r="M9" s="18"/>
      <c r="N9" s="18"/>
      <c r="O9" s="18"/>
    </row>
    <row r="10" spans="2:15" x14ac:dyDescent="0.25">
      <c r="B10" s="1">
        <v>33511</v>
      </c>
      <c r="C10" t="s">
        <v>11</v>
      </c>
      <c r="D10" s="14">
        <v>3582935.6830000002</v>
      </c>
      <c r="E10" s="14">
        <v>22101.935000000001</v>
      </c>
      <c r="F10" s="14">
        <v>-39318.428879036997</v>
      </c>
      <c r="G10" s="14">
        <v>61420.363879037002</v>
      </c>
      <c r="H10" s="6"/>
      <c r="I10" s="7"/>
      <c r="J10" s="11">
        <f t="shared" si="0"/>
        <v>33511</v>
      </c>
      <c r="K10" s="12">
        <f t="shared" si="1"/>
        <v>3582935.6830000002</v>
      </c>
      <c r="L10" s="16">
        <f t="shared" si="2"/>
        <v>3655161.6409474034</v>
      </c>
      <c r="M10" s="18"/>
      <c r="N10" s="18"/>
      <c r="O10" s="18"/>
    </row>
    <row r="11" spans="2:15" x14ac:dyDescent="0.25">
      <c r="B11" s="1">
        <v>33603</v>
      </c>
      <c r="C11" t="s">
        <v>11</v>
      </c>
      <c r="D11" s="14">
        <v>3594344.6409999998</v>
      </c>
      <c r="E11" s="14">
        <v>11408.958000000001</v>
      </c>
      <c r="F11" s="14">
        <v>29996.635397708</v>
      </c>
      <c r="G11" s="14">
        <v>-18587.677397709002</v>
      </c>
      <c r="H11" s="6"/>
      <c r="I11" s="7"/>
      <c r="J11" s="11">
        <f t="shared" si="0"/>
        <v>33603</v>
      </c>
      <c r="K11" s="12">
        <f t="shared" si="1"/>
        <v>3594344.6409999998</v>
      </c>
      <c r="L11" s="16">
        <f t="shared" si="2"/>
        <v>3685158.2763451114</v>
      </c>
      <c r="M11" s="18"/>
      <c r="N11" s="18"/>
      <c r="O11" s="18"/>
    </row>
    <row r="12" spans="2:15" x14ac:dyDescent="0.25">
      <c r="B12" s="1">
        <v>33694</v>
      </c>
      <c r="C12" t="s">
        <v>11</v>
      </c>
      <c r="D12" s="14">
        <v>3574995.7170000002</v>
      </c>
      <c r="E12" s="14">
        <v>-19348.923999999999</v>
      </c>
      <c r="F12" s="14">
        <v>-25580.654695653</v>
      </c>
      <c r="G12" s="14">
        <v>6231.7306956530001</v>
      </c>
      <c r="H12" s="6"/>
      <c r="I12" s="7"/>
      <c r="J12" s="11">
        <f t="shared" si="0"/>
        <v>33694</v>
      </c>
      <c r="K12" s="12">
        <f t="shared" si="1"/>
        <v>3574995.7170000002</v>
      </c>
      <c r="L12" s="16">
        <f t="shared" si="2"/>
        <v>3659577.6216494585</v>
      </c>
      <c r="M12" s="18"/>
      <c r="N12" s="18"/>
      <c r="O12" s="18"/>
    </row>
    <row r="13" spans="2:15" x14ac:dyDescent="0.25">
      <c r="B13" s="1">
        <v>33785</v>
      </c>
      <c r="C13" t="s">
        <v>11</v>
      </c>
      <c r="D13" s="14">
        <v>3533886.0610000002</v>
      </c>
      <c r="E13" s="14">
        <v>-41109.656000000003</v>
      </c>
      <c r="F13" s="14">
        <v>-37023.051523613998</v>
      </c>
      <c r="G13" s="14">
        <v>-4086.604476386</v>
      </c>
      <c r="H13" s="6"/>
      <c r="I13" s="7"/>
      <c r="J13" s="11">
        <f t="shared" si="0"/>
        <v>33785</v>
      </c>
      <c r="K13" s="12">
        <f t="shared" si="1"/>
        <v>3533886.0610000002</v>
      </c>
      <c r="L13" s="16">
        <f t="shared" si="2"/>
        <v>3622554.5701258443</v>
      </c>
      <c r="M13" s="18"/>
      <c r="N13" s="18"/>
      <c r="O13" s="18"/>
    </row>
    <row r="14" spans="2:15" x14ac:dyDescent="0.25">
      <c r="B14" s="1">
        <v>33877</v>
      </c>
      <c r="C14" t="s">
        <v>11</v>
      </c>
      <c r="D14" s="14">
        <v>3494934.4649999999</v>
      </c>
      <c r="E14" s="14">
        <v>-38951.595999999998</v>
      </c>
      <c r="F14" s="14">
        <v>5939.7033381000001</v>
      </c>
      <c r="G14" s="14">
        <v>-44891.299338101002</v>
      </c>
      <c r="H14" s="6"/>
      <c r="I14" s="7"/>
      <c r="J14" s="11">
        <f t="shared" si="0"/>
        <v>33877</v>
      </c>
      <c r="K14" s="12">
        <f t="shared" si="1"/>
        <v>3494934.4649999999</v>
      </c>
      <c r="L14" s="16">
        <f t="shared" si="2"/>
        <v>3628494.2734639444</v>
      </c>
      <c r="M14" s="18"/>
      <c r="N14" s="18"/>
      <c r="O14" s="18"/>
    </row>
    <row r="15" spans="2:15" x14ac:dyDescent="0.25">
      <c r="B15" s="1">
        <v>33969</v>
      </c>
      <c r="C15" t="s">
        <v>11</v>
      </c>
      <c r="D15" s="14">
        <v>3527034.5690000001</v>
      </c>
      <c r="E15" s="14">
        <v>32100.103999999999</v>
      </c>
      <c r="F15" s="14">
        <v>50581.860711802001</v>
      </c>
      <c r="G15" s="14">
        <v>-18481.756711802002</v>
      </c>
      <c r="H15" s="6"/>
      <c r="I15" s="7"/>
      <c r="J15" s="11">
        <f t="shared" si="0"/>
        <v>33969</v>
      </c>
      <c r="K15" s="12">
        <f t="shared" si="1"/>
        <v>3527034.5690000001</v>
      </c>
      <c r="L15" s="16">
        <f t="shared" si="2"/>
        <v>3679076.1341757462</v>
      </c>
      <c r="M15" s="18"/>
      <c r="N15" s="18"/>
      <c r="O15" s="18"/>
    </row>
    <row r="16" spans="2:15" x14ac:dyDescent="0.25">
      <c r="B16" s="1">
        <v>34059</v>
      </c>
      <c r="C16" t="s">
        <v>11</v>
      </c>
      <c r="D16" s="14">
        <v>3456448.88</v>
      </c>
      <c r="E16" s="14">
        <v>-70585.688999999998</v>
      </c>
      <c r="F16" s="14">
        <v>-6879.8033739270004</v>
      </c>
      <c r="G16" s="14">
        <v>-63705.885626073003</v>
      </c>
      <c r="H16" s="6"/>
      <c r="I16" s="7"/>
      <c r="J16" s="11">
        <f t="shared" si="0"/>
        <v>34059</v>
      </c>
      <c r="K16" s="12">
        <f t="shared" si="1"/>
        <v>3456448.88</v>
      </c>
      <c r="L16" s="16">
        <f t="shared" si="2"/>
        <v>3672196.3308018195</v>
      </c>
      <c r="M16" s="18"/>
      <c r="N16" s="18"/>
      <c r="O16" s="18"/>
    </row>
    <row r="17" spans="2:15" x14ac:dyDescent="0.25">
      <c r="B17" s="1">
        <v>34150</v>
      </c>
      <c r="C17" t="s">
        <v>11</v>
      </c>
      <c r="D17" s="14">
        <v>3468557.0219999999</v>
      </c>
      <c r="E17" s="14">
        <v>12108.142</v>
      </c>
      <c r="F17" s="14">
        <v>6808.9429712860001</v>
      </c>
      <c r="G17" s="14">
        <v>5299.1990287139997</v>
      </c>
      <c r="H17" s="6"/>
      <c r="I17" s="7"/>
      <c r="J17" s="11">
        <f t="shared" si="0"/>
        <v>34150</v>
      </c>
      <c r="K17" s="12">
        <f t="shared" si="1"/>
        <v>3468557.0219999999</v>
      </c>
      <c r="L17" s="16">
        <f t="shared" si="2"/>
        <v>3679005.2737731053</v>
      </c>
      <c r="M17" s="18"/>
      <c r="N17" s="18"/>
      <c r="O17" s="18"/>
    </row>
    <row r="18" spans="2:15" x14ac:dyDescent="0.25">
      <c r="B18" s="1">
        <v>34242</v>
      </c>
      <c r="C18" t="s">
        <v>11</v>
      </c>
      <c r="D18" s="14">
        <v>3477038.6809999999</v>
      </c>
      <c r="E18" s="14">
        <v>8481.6589999999997</v>
      </c>
      <c r="F18" s="14">
        <v>-397.74041386499999</v>
      </c>
      <c r="G18" s="14">
        <v>8879.3994138649996</v>
      </c>
      <c r="H18" s="6"/>
      <c r="I18" s="7"/>
      <c r="J18" s="11">
        <f t="shared" si="0"/>
        <v>34242</v>
      </c>
      <c r="K18" s="12">
        <f t="shared" si="1"/>
        <v>3477038.6809999999</v>
      </c>
      <c r="L18" s="16">
        <f t="shared" si="2"/>
        <v>3678607.5333592403</v>
      </c>
      <c r="M18" s="18"/>
      <c r="N18" s="18"/>
      <c r="O18" s="18"/>
    </row>
    <row r="19" spans="2:15" x14ac:dyDescent="0.25">
      <c r="B19" s="1">
        <v>34334</v>
      </c>
      <c r="C19" t="s">
        <v>11</v>
      </c>
      <c r="D19" s="14">
        <v>3528486.5780000002</v>
      </c>
      <c r="E19" s="14">
        <v>51447.896999999997</v>
      </c>
      <c r="F19" s="14">
        <v>37983.141578741001</v>
      </c>
      <c r="G19" s="14">
        <v>13464.755421259</v>
      </c>
      <c r="H19" s="6"/>
      <c r="I19" s="7"/>
      <c r="J19" s="11">
        <f t="shared" si="0"/>
        <v>34334</v>
      </c>
      <c r="K19" s="12">
        <f t="shared" si="1"/>
        <v>3528486.5780000002</v>
      </c>
      <c r="L19" s="16">
        <f t="shared" si="2"/>
        <v>3716590.6749379812</v>
      </c>
      <c r="M19" s="18"/>
      <c r="N19" s="18"/>
      <c r="O19" s="18"/>
    </row>
    <row r="20" spans="2:15" x14ac:dyDescent="0.25">
      <c r="B20" s="1">
        <v>34424</v>
      </c>
      <c r="C20" t="s">
        <v>11</v>
      </c>
      <c r="D20" s="14">
        <v>3523306.5219999999</v>
      </c>
      <c r="E20" s="14">
        <v>-5180.0559999999996</v>
      </c>
      <c r="F20" s="14">
        <v>7454.2959262220002</v>
      </c>
      <c r="G20" s="14">
        <v>-12634.351926222</v>
      </c>
      <c r="H20" s="6"/>
      <c r="I20" s="7"/>
      <c r="J20" s="11">
        <f t="shared" si="0"/>
        <v>34424</v>
      </c>
      <c r="K20" s="12">
        <f t="shared" si="1"/>
        <v>3523306.5219999999</v>
      </c>
      <c r="L20" s="16">
        <f t="shared" si="2"/>
        <v>3724044.9708642033</v>
      </c>
      <c r="M20" s="18"/>
      <c r="N20" s="18"/>
      <c r="O20" s="18"/>
    </row>
    <row r="21" spans="2:15" x14ac:dyDescent="0.25">
      <c r="B21" s="1">
        <v>34515</v>
      </c>
      <c r="C21" t="s">
        <v>11</v>
      </c>
      <c r="D21" s="14">
        <v>3522896.5649999999</v>
      </c>
      <c r="E21" s="14">
        <v>-409.95699999999999</v>
      </c>
      <c r="F21" s="14">
        <v>-27407.751727958999</v>
      </c>
      <c r="G21" s="14">
        <v>26997.794727959001</v>
      </c>
      <c r="H21" s="6"/>
      <c r="I21" s="7"/>
      <c r="J21" s="11">
        <f t="shared" si="0"/>
        <v>34515</v>
      </c>
      <c r="K21" s="12">
        <f t="shared" si="1"/>
        <v>3522896.5649999999</v>
      </c>
      <c r="L21" s="16">
        <f t="shared" si="2"/>
        <v>3696637.2191362442</v>
      </c>
      <c r="M21" s="18"/>
      <c r="N21" s="18"/>
      <c r="O21" s="18"/>
    </row>
    <row r="22" spans="2:15" x14ac:dyDescent="0.25">
      <c r="B22" s="1">
        <v>34607</v>
      </c>
      <c r="C22" t="s">
        <v>11</v>
      </c>
      <c r="D22" s="14">
        <v>3541186.5460000001</v>
      </c>
      <c r="E22" s="14">
        <v>18289.981</v>
      </c>
      <c r="F22" s="14">
        <v>49998.833171892999</v>
      </c>
      <c r="G22" s="14">
        <v>-31708.852171892999</v>
      </c>
      <c r="H22" s="6"/>
      <c r="I22" s="7"/>
      <c r="J22" s="11">
        <f t="shared" si="0"/>
        <v>34607</v>
      </c>
      <c r="K22" s="12">
        <f t="shared" si="1"/>
        <v>3541186.5460000001</v>
      </c>
      <c r="L22" s="16">
        <f t="shared" si="2"/>
        <v>3746636.0523081371</v>
      </c>
      <c r="M22" s="18"/>
      <c r="N22" s="18"/>
      <c r="O22" s="18"/>
    </row>
    <row r="23" spans="2:15" x14ac:dyDescent="0.25">
      <c r="B23" s="1">
        <v>34699</v>
      </c>
      <c r="C23" t="s">
        <v>11</v>
      </c>
      <c r="D23" s="14">
        <v>3611619.4709999999</v>
      </c>
      <c r="E23" s="14">
        <v>70432.925000000003</v>
      </c>
      <c r="F23" s="14">
        <v>133790.75302140001</v>
      </c>
      <c r="G23" s="14">
        <v>-63357.828021401001</v>
      </c>
      <c r="H23" s="6"/>
      <c r="I23" s="7"/>
      <c r="J23" s="11">
        <f t="shared" si="0"/>
        <v>34699</v>
      </c>
      <c r="K23" s="12">
        <f t="shared" si="1"/>
        <v>3611619.4709999999</v>
      </c>
      <c r="L23" s="16">
        <f t="shared" si="2"/>
        <v>3880426.805329537</v>
      </c>
      <c r="M23" s="18"/>
      <c r="N23" s="18"/>
      <c r="O23" s="18"/>
    </row>
    <row r="24" spans="2:15" x14ac:dyDescent="0.25">
      <c r="B24" s="1">
        <v>34789</v>
      </c>
      <c r="C24" t="s">
        <v>11</v>
      </c>
      <c r="D24" s="14">
        <v>3607126.5610000002</v>
      </c>
      <c r="E24" s="14">
        <v>-4492.91</v>
      </c>
      <c r="F24" s="14">
        <v>240.743549215</v>
      </c>
      <c r="G24" s="14">
        <v>-4733.6535492149997</v>
      </c>
      <c r="H24" s="6"/>
      <c r="I24" s="7"/>
      <c r="J24" s="11">
        <f t="shared" si="0"/>
        <v>34789</v>
      </c>
      <c r="K24" s="12">
        <f t="shared" si="1"/>
        <v>3607126.5610000002</v>
      </c>
      <c r="L24" s="16">
        <f t="shared" si="2"/>
        <v>3880667.5488787522</v>
      </c>
      <c r="M24" s="18"/>
      <c r="N24" s="18"/>
      <c r="O24" s="18"/>
    </row>
    <row r="25" spans="2:15" x14ac:dyDescent="0.25">
      <c r="B25" s="1">
        <v>34880</v>
      </c>
      <c r="C25" t="s">
        <v>11</v>
      </c>
      <c r="D25" s="14">
        <v>3651928.2969999998</v>
      </c>
      <c r="E25" s="14">
        <v>44801.735999999997</v>
      </c>
      <c r="F25" s="14">
        <v>37931.990089573002</v>
      </c>
      <c r="G25" s="14">
        <v>6869.7459104259997</v>
      </c>
      <c r="H25" s="6"/>
      <c r="I25" s="7"/>
      <c r="J25" s="11">
        <f t="shared" si="0"/>
        <v>34880</v>
      </c>
      <c r="K25" s="12">
        <f t="shared" si="1"/>
        <v>3651928.2969999998</v>
      </c>
      <c r="L25" s="16">
        <f t="shared" si="2"/>
        <v>3918599.5389683251</v>
      </c>
      <c r="M25" s="18"/>
      <c r="N25" s="18"/>
      <c r="O25" s="18"/>
    </row>
    <row r="26" spans="2:15" x14ac:dyDescent="0.25">
      <c r="B26" s="1">
        <v>34972</v>
      </c>
      <c r="C26" t="s">
        <v>11</v>
      </c>
      <c r="D26" s="14">
        <v>3673869.88</v>
      </c>
      <c r="E26" s="14">
        <v>21941.582999999999</v>
      </c>
      <c r="F26" s="14">
        <v>30794.576375526001</v>
      </c>
      <c r="G26" s="14">
        <v>-8852.9933755260008</v>
      </c>
      <c r="H26" s="6"/>
      <c r="I26" s="7"/>
      <c r="J26" s="11">
        <f t="shared" si="0"/>
        <v>34972</v>
      </c>
      <c r="K26" s="12">
        <f t="shared" si="1"/>
        <v>3673869.88</v>
      </c>
      <c r="L26" s="16">
        <f t="shared" si="2"/>
        <v>3949394.115343851</v>
      </c>
      <c r="M26" s="18"/>
      <c r="N26" s="18"/>
      <c r="O26" s="18"/>
    </row>
    <row r="27" spans="2:15" x14ac:dyDescent="0.25">
      <c r="B27" s="1">
        <v>35064</v>
      </c>
      <c r="C27" t="s">
        <v>11</v>
      </c>
      <c r="D27" s="14">
        <v>3769482.4959999998</v>
      </c>
      <c r="E27" s="14">
        <v>95612.615999999995</v>
      </c>
      <c r="F27" s="14">
        <v>55571.334163141997</v>
      </c>
      <c r="G27" s="14">
        <v>40041.281836857997</v>
      </c>
      <c r="H27" s="6"/>
      <c r="I27" s="7"/>
      <c r="J27" s="11">
        <f t="shared" si="0"/>
        <v>35064</v>
      </c>
      <c r="K27" s="12">
        <f t="shared" si="1"/>
        <v>3769482.4959999998</v>
      </c>
      <c r="L27" s="16">
        <f t="shared" si="2"/>
        <v>4004965.4495069929</v>
      </c>
      <c r="M27" s="18"/>
      <c r="N27" s="18"/>
      <c r="O27" s="18"/>
    </row>
    <row r="28" spans="2:15" x14ac:dyDescent="0.25">
      <c r="B28" s="1">
        <v>35155</v>
      </c>
      <c r="C28" t="s">
        <v>11</v>
      </c>
      <c r="D28" s="14">
        <v>3760521.6370000001</v>
      </c>
      <c r="E28" s="14">
        <v>-8960.8590000000004</v>
      </c>
      <c r="F28" s="14">
        <v>-26370.273269355999</v>
      </c>
      <c r="G28" s="14">
        <v>17409.414269355999</v>
      </c>
      <c r="H28" s="6"/>
      <c r="I28" s="7"/>
      <c r="J28" s="11">
        <f t="shared" si="0"/>
        <v>35155</v>
      </c>
      <c r="K28" s="12">
        <f t="shared" si="1"/>
        <v>3760521.6370000001</v>
      </c>
      <c r="L28" s="16">
        <f t="shared" si="2"/>
        <v>3978595.1762376367</v>
      </c>
      <c r="M28" s="18"/>
      <c r="N28" s="18"/>
      <c r="O28" s="18"/>
    </row>
    <row r="29" spans="2:15" x14ac:dyDescent="0.25">
      <c r="B29" s="1">
        <v>35246</v>
      </c>
      <c r="C29" t="s">
        <v>11</v>
      </c>
      <c r="D29" s="14">
        <v>3789096.6409999998</v>
      </c>
      <c r="E29" s="14">
        <v>28575.004000000001</v>
      </c>
      <c r="F29" s="14">
        <v>3457.8651520349999</v>
      </c>
      <c r="G29" s="14">
        <v>25117.138847964001</v>
      </c>
      <c r="H29" s="6"/>
      <c r="I29" s="7"/>
      <c r="J29" s="11">
        <f t="shared" si="0"/>
        <v>35246</v>
      </c>
      <c r="K29" s="12">
        <f t="shared" si="1"/>
        <v>3789096.6409999998</v>
      </c>
      <c r="L29" s="16">
        <f t="shared" si="2"/>
        <v>3982053.0413896716</v>
      </c>
      <c r="M29" s="18"/>
      <c r="N29" s="18"/>
      <c r="O29" s="18"/>
    </row>
    <row r="30" spans="2:15" x14ac:dyDescent="0.25">
      <c r="B30" s="1">
        <v>35338</v>
      </c>
      <c r="C30" t="s">
        <v>11</v>
      </c>
      <c r="D30" s="14">
        <v>3826209.3489999999</v>
      </c>
      <c r="E30" s="14">
        <v>37112.707999999999</v>
      </c>
      <c r="F30" s="14">
        <v>71479.990538257</v>
      </c>
      <c r="G30" s="14">
        <v>-34367.282538257001</v>
      </c>
      <c r="H30" s="6"/>
      <c r="I30" s="7"/>
      <c r="J30" s="11">
        <f t="shared" si="0"/>
        <v>35338</v>
      </c>
      <c r="K30" s="12">
        <f t="shared" si="1"/>
        <v>3826209.3489999999</v>
      </c>
      <c r="L30" s="16">
        <f t="shared" si="2"/>
        <v>4053533.0319279288</v>
      </c>
      <c r="M30" s="18"/>
      <c r="N30" s="18"/>
      <c r="O30" s="18"/>
    </row>
    <row r="31" spans="2:15" x14ac:dyDescent="0.25">
      <c r="B31" s="1">
        <v>35430</v>
      </c>
      <c r="C31" t="s">
        <v>11</v>
      </c>
      <c r="D31" s="14">
        <v>3925061.42</v>
      </c>
      <c r="E31" s="14">
        <v>98852.070999999996</v>
      </c>
      <c r="F31" s="14">
        <v>98148.952690598002</v>
      </c>
      <c r="G31" s="14">
        <v>703.11830940200002</v>
      </c>
      <c r="H31" s="6"/>
      <c r="I31" s="7"/>
      <c r="J31" s="11">
        <f t="shared" si="0"/>
        <v>35430</v>
      </c>
      <c r="K31" s="12">
        <f t="shared" si="1"/>
        <v>3925061.42</v>
      </c>
      <c r="L31" s="16">
        <f t="shared" si="2"/>
        <v>4151681.9846185269</v>
      </c>
      <c r="M31" s="18"/>
      <c r="N31" s="18"/>
      <c r="O31" s="18"/>
    </row>
    <row r="32" spans="2:15" x14ac:dyDescent="0.25">
      <c r="B32" s="1">
        <v>35520</v>
      </c>
      <c r="C32" t="s">
        <v>11</v>
      </c>
      <c r="D32" s="14">
        <v>3920510.3879999998</v>
      </c>
      <c r="E32" s="14">
        <v>-4551.0320000000002</v>
      </c>
      <c r="F32" s="14">
        <v>32570.747903747</v>
      </c>
      <c r="G32" s="14">
        <v>-37121.779903747003</v>
      </c>
      <c r="H32" s="6"/>
      <c r="I32" s="7"/>
      <c r="J32" s="11">
        <f t="shared" si="0"/>
        <v>35520</v>
      </c>
      <c r="K32" s="12">
        <f t="shared" si="1"/>
        <v>3920510.3879999998</v>
      </c>
      <c r="L32" s="16">
        <f t="shared" si="2"/>
        <v>4184252.7325222739</v>
      </c>
      <c r="M32" s="18"/>
      <c r="N32" s="18"/>
      <c r="O32" s="18"/>
    </row>
    <row r="33" spans="2:15" x14ac:dyDescent="0.25">
      <c r="B33" s="1">
        <v>35611</v>
      </c>
      <c r="C33" t="s">
        <v>11</v>
      </c>
      <c r="D33" s="14">
        <v>3998487.676</v>
      </c>
      <c r="E33" s="14">
        <v>77977.288</v>
      </c>
      <c r="F33" s="14">
        <v>14227.989074683001</v>
      </c>
      <c r="G33" s="14">
        <v>63749.298925317002</v>
      </c>
      <c r="H33" s="6"/>
      <c r="I33" s="7"/>
      <c r="J33" s="11">
        <f t="shared" si="0"/>
        <v>35611</v>
      </c>
      <c r="K33" s="12">
        <f t="shared" si="1"/>
        <v>3998487.676</v>
      </c>
      <c r="L33" s="16">
        <f t="shared" si="2"/>
        <v>4198480.7215969572</v>
      </c>
      <c r="M33" s="18"/>
      <c r="N33" s="18"/>
      <c r="O33" s="18"/>
    </row>
    <row r="34" spans="2:15" x14ac:dyDescent="0.25">
      <c r="B34" s="1">
        <v>35703</v>
      </c>
      <c r="C34" t="s">
        <v>11</v>
      </c>
      <c r="D34" s="14">
        <v>4011360.3659999999</v>
      </c>
      <c r="E34" s="14">
        <v>12872.69</v>
      </c>
      <c r="F34" s="14">
        <v>47928.802235470997</v>
      </c>
      <c r="G34" s="14">
        <v>-35056.112235471002</v>
      </c>
      <c r="H34" s="6"/>
      <c r="I34" s="7"/>
      <c r="J34" s="11">
        <f t="shared" si="0"/>
        <v>35703</v>
      </c>
      <c r="K34" s="12">
        <f t="shared" si="1"/>
        <v>4011360.3659999999</v>
      </c>
      <c r="L34" s="16">
        <f t="shared" si="2"/>
        <v>4246409.5238324283</v>
      </c>
      <c r="M34" s="18"/>
      <c r="N34" s="18"/>
      <c r="O34" s="18"/>
    </row>
    <row r="35" spans="2:15" x14ac:dyDescent="0.25">
      <c r="B35" s="1">
        <v>35795</v>
      </c>
      <c r="C35" t="s">
        <v>11</v>
      </c>
      <c r="D35" s="14">
        <v>4125799.7429999998</v>
      </c>
      <c r="E35" s="14">
        <v>114439.37699999999</v>
      </c>
      <c r="F35" s="14">
        <v>97524.503350387997</v>
      </c>
      <c r="G35" s="14">
        <v>16914.873649612</v>
      </c>
      <c r="H35" s="6"/>
      <c r="I35" s="7"/>
      <c r="J35" s="11">
        <f t="shared" si="0"/>
        <v>35795</v>
      </c>
      <c r="K35" s="12">
        <f t="shared" si="1"/>
        <v>4125799.7429999998</v>
      </c>
      <c r="L35" s="16">
        <f t="shared" si="2"/>
        <v>4343934.0271828165</v>
      </c>
      <c r="M35" s="18"/>
      <c r="N35" s="18"/>
      <c r="O35" s="18"/>
    </row>
    <row r="36" spans="2:15" x14ac:dyDescent="0.25">
      <c r="B36" s="1">
        <v>35885</v>
      </c>
      <c r="C36" t="s">
        <v>11</v>
      </c>
      <c r="D36" s="14">
        <v>4175394.5109999999</v>
      </c>
      <c r="E36" s="14">
        <v>49594.767999999996</v>
      </c>
      <c r="F36" s="14">
        <v>16674.117730172002</v>
      </c>
      <c r="G36" s="14">
        <v>32920.650269828002</v>
      </c>
      <c r="H36" s="6"/>
      <c r="I36" s="7"/>
      <c r="J36" s="11">
        <f t="shared" si="0"/>
        <v>35885</v>
      </c>
      <c r="K36" s="12">
        <f t="shared" si="1"/>
        <v>4175394.5109999999</v>
      </c>
      <c r="L36" s="16">
        <f t="shared" si="2"/>
        <v>4360608.1449129889</v>
      </c>
      <c r="M36" s="18"/>
      <c r="N36" s="18"/>
      <c r="O36" s="18"/>
    </row>
    <row r="37" spans="2:15" x14ac:dyDescent="0.25">
      <c r="B37" s="1">
        <v>35976</v>
      </c>
      <c r="C37" t="s">
        <v>11</v>
      </c>
      <c r="D37" s="14">
        <v>4209353.7539999997</v>
      </c>
      <c r="E37" s="14">
        <v>33959.243000000002</v>
      </c>
      <c r="F37" s="14">
        <v>7879.2770537930001</v>
      </c>
      <c r="G37" s="14">
        <v>26079.965946207001</v>
      </c>
      <c r="H37" s="6"/>
      <c r="I37" s="7"/>
      <c r="J37" s="11">
        <f t="shared" si="0"/>
        <v>35976</v>
      </c>
      <c r="K37" s="12">
        <f t="shared" si="1"/>
        <v>4209353.7539999997</v>
      </c>
      <c r="L37" s="16">
        <f t="shared" si="2"/>
        <v>4368487.4219667818</v>
      </c>
      <c r="M37" s="18"/>
      <c r="N37" s="18"/>
      <c r="O37" s="18"/>
    </row>
    <row r="38" spans="2:15" x14ac:dyDescent="0.25">
      <c r="B38" s="1">
        <v>36068</v>
      </c>
      <c r="C38" t="s">
        <v>11</v>
      </c>
      <c r="D38" s="14">
        <v>4203243.9160000011</v>
      </c>
      <c r="E38" s="14">
        <v>-6109.8379999999997</v>
      </c>
      <c r="F38" s="14">
        <v>42802.897569831002</v>
      </c>
      <c r="G38" s="14">
        <v>-48912.735569830002</v>
      </c>
      <c r="H38" s="6"/>
      <c r="I38" s="7"/>
      <c r="J38" s="11">
        <f t="shared" si="0"/>
        <v>36068</v>
      </c>
      <c r="K38" s="12">
        <f t="shared" si="1"/>
        <v>4203243.9160000011</v>
      </c>
      <c r="L38" s="16">
        <f t="shared" si="2"/>
        <v>4411290.3195366133</v>
      </c>
      <c r="M38" s="18"/>
      <c r="N38" s="18"/>
      <c r="O38" s="18"/>
    </row>
    <row r="39" spans="2:15" x14ac:dyDescent="0.25">
      <c r="B39" s="1">
        <v>36160</v>
      </c>
      <c r="C39" t="s">
        <v>11</v>
      </c>
      <c r="D39" s="14">
        <v>4386260.074</v>
      </c>
      <c r="E39" s="14">
        <v>183016.158</v>
      </c>
      <c r="F39" s="14">
        <v>112196.842510615</v>
      </c>
      <c r="G39" s="14">
        <v>70819.315489383996</v>
      </c>
      <c r="H39" s="6"/>
      <c r="I39" s="7"/>
      <c r="J39" s="11">
        <f t="shared" si="0"/>
        <v>36160</v>
      </c>
      <c r="K39" s="12">
        <f t="shared" si="1"/>
        <v>4386260.074</v>
      </c>
      <c r="L39" s="16">
        <f t="shared" si="2"/>
        <v>4523487.1620472278</v>
      </c>
      <c r="M39" s="18"/>
      <c r="N39" s="18"/>
      <c r="O39" s="18"/>
    </row>
    <row r="40" spans="2:15" x14ac:dyDescent="0.25">
      <c r="B40" s="1">
        <v>36250</v>
      </c>
      <c r="C40" t="s">
        <v>11</v>
      </c>
      <c r="D40" s="14">
        <v>4336493.1909999996</v>
      </c>
      <c r="E40" s="14">
        <v>-49766.883000000002</v>
      </c>
      <c r="F40" s="14">
        <v>55385.800716113998</v>
      </c>
      <c r="G40" s="14">
        <v>-105152.683716115</v>
      </c>
      <c r="H40" s="6"/>
      <c r="I40" s="7"/>
      <c r="J40" s="11">
        <f t="shared" si="0"/>
        <v>36250</v>
      </c>
      <c r="K40" s="12">
        <f t="shared" si="1"/>
        <v>4336493.1909999996</v>
      </c>
      <c r="L40" s="16">
        <f t="shared" si="2"/>
        <v>4578872.9627633421</v>
      </c>
      <c r="M40" s="18"/>
      <c r="N40" s="18"/>
      <c r="O40" s="18"/>
    </row>
    <row r="41" spans="2:15" x14ac:dyDescent="0.25">
      <c r="B41" s="1">
        <v>36341</v>
      </c>
      <c r="C41" t="s">
        <v>11</v>
      </c>
      <c r="D41" s="14">
        <v>4379996.0240000011</v>
      </c>
      <c r="E41" s="14">
        <v>43502.833000001003</v>
      </c>
      <c r="F41" s="14">
        <v>25500.962343501</v>
      </c>
      <c r="G41" s="14">
        <v>18001.870656498999</v>
      </c>
      <c r="H41" s="6"/>
      <c r="I41" s="7"/>
      <c r="J41" s="11">
        <f t="shared" si="0"/>
        <v>36341</v>
      </c>
      <c r="K41" s="12">
        <f t="shared" si="1"/>
        <v>4379996.0240000011</v>
      </c>
      <c r="L41" s="16">
        <f t="shared" si="2"/>
        <v>4604373.925106843</v>
      </c>
      <c r="M41" s="18"/>
      <c r="N41" s="18"/>
      <c r="O41" s="18"/>
    </row>
    <row r="42" spans="2:15" x14ac:dyDescent="0.25">
      <c r="B42" s="1">
        <v>36433</v>
      </c>
      <c r="C42" t="s">
        <v>11</v>
      </c>
      <c r="D42" s="14">
        <v>4405243.8310000012</v>
      </c>
      <c r="E42" s="14">
        <v>25247.807000000001</v>
      </c>
      <c r="F42" s="14">
        <v>84431.915113216994</v>
      </c>
      <c r="G42" s="14">
        <v>-59184.108113217</v>
      </c>
      <c r="H42" s="6"/>
      <c r="I42" s="7"/>
      <c r="J42" s="11">
        <f t="shared" si="0"/>
        <v>36433</v>
      </c>
      <c r="K42" s="12">
        <f t="shared" si="1"/>
        <v>4405243.8310000012</v>
      </c>
      <c r="L42" s="16">
        <f t="shared" si="2"/>
        <v>4688805.8402200602</v>
      </c>
      <c r="M42" s="18"/>
      <c r="N42" s="18"/>
      <c r="O42" s="18"/>
    </row>
    <row r="43" spans="2:15" x14ac:dyDescent="0.25">
      <c r="B43" s="1">
        <v>36525</v>
      </c>
      <c r="C43" t="s">
        <v>11</v>
      </c>
      <c r="D43" s="14">
        <v>4538038.93</v>
      </c>
      <c r="E43" s="14">
        <v>132795.098999999</v>
      </c>
      <c r="F43" s="14">
        <v>152748.47864851501</v>
      </c>
      <c r="G43" s="14">
        <v>-19953.379648515001</v>
      </c>
      <c r="H43" s="6"/>
      <c r="I43" s="7"/>
      <c r="J43" s="11">
        <f t="shared" si="0"/>
        <v>36525</v>
      </c>
      <c r="K43" s="12">
        <f t="shared" si="1"/>
        <v>4538038.93</v>
      </c>
      <c r="L43" s="16">
        <f t="shared" si="2"/>
        <v>4841554.3188685756</v>
      </c>
      <c r="M43" s="18"/>
      <c r="N43" s="18"/>
      <c r="O43" s="18"/>
    </row>
    <row r="44" spans="2:15" x14ac:dyDescent="0.25">
      <c r="B44" s="1">
        <v>36616</v>
      </c>
      <c r="C44" t="s">
        <v>11</v>
      </c>
      <c r="D44" s="14">
        <v>4590221.0199999996</v>
      </c>
      <c r="E44" s="14">
        <v>52182.09</v>
      </c>
      <c r="F44" s="14">
        <v>48296.041689275997</v>
      </c>
      <c r="G44" s="14">
        <v>3886.0483107240002</v>
      </c>
      <c r="H44" s="6"/>
      <c r="I44" s="7"/>
      <c r="J44" s="11">
        <f t="shared" si="0"/>
        <v>36616</v>
      </c>
      <c r="K44" s="12">
        <f t="shared" si="1"/>
        <v>4590221.0199999996</v>
      </c>
      <c r="L44" s="16">
        <f t="shared" si="2"/>
        <v>4889850.3605578514</v>
      </c>
      <c r="M44" s="18"/>
      <c r="N44" s="18"/>
      <c r="O44" s="18"/>
    </row>
    <row r="45" spans="2:15" x14ac:dyDescent="0.25">
      <c r="B45" s="1">
        <v>36707</v>
      </c>
      <c r="C45" t="s">
        <v>11</v>
      </c>
      <c r="D45" s="14">
        <v>4689859.6090000011</v>
      </c>
      <c r="E45" s="14">
        <v>99638.589000000997</v>
      </c>
      <c r="F45" s="14">
        <v>61812.531196937998</v>
      </c>
      <c r="G45" s="14">
        <v>37826.057803062002</v>
      </c>
      <c r="H45" s="6"/>
      <c r="I45" s="7"/>
      <c r="J45" s="11">
        <f t="shared" si="0"/>
        <v>36707</v>
      </c>
      <c r="K45" s="12">
        <f t="shared" si="1"/>
        <v>4689859.6090000011</v>
      </c>
      <c r="L45" s="16">
        <f t="shared" si="2"/>
        <v>4951662.8917547893</v>
      </c>
      <c r="M45" s="18"/>
      <c r="N45" s="18"/>
      <c r="O45" s="18"/>
    </row>
    <row r="46" spans="2:15" x14ac:dyDescent="0.25">
      <c r="B46" s="1">
        <v>36799</v>
      </c>
      <c r="C46" t="s">
        <v>11</v>
      </c>
      <c r="D46" s="14">
        <v>4749133.0880000014</v>
      </c>
      <c r="E46" s="14">
        <v>59273.478999999999</v>
      </c>
      <c r="F46" s="14">
        <v>78583.733761929994</v>
      </c>
      <c r="G46" s="14">
        <v>-19310.254761929998</v>
      </c>
      <c r="H46" s="6"/>
      <c r="I46" s="7"/>
      <c r="J46" s="11">
        <f t="shared" si="0"/>
        <v>36799</v>
      </c>
      <c r="K46" s="12">
        <f t="shared" si="1"/>
        <v>4749133.0880000014</v>
      </c>
      <c r="L46" s="16">
        <f t="shared" si="2"/>
        <v>5030246.6255167192</v>
      </c>
      <c r="M46" s="18"/>
      <c r="N46" s="18"/>
      <c r="O46" s="18"/>
    </row>
    <row r="47" spans="2:15" x14ac:dyDescent="0.25">
      <c r="B47" s="1">
        <v>36891</v>
      </c>
      <c r="C47" t="s">
        <v>11</v>
      </c>
      <c r="D47" s="14">
        <v>4914760.4560000012</v>
      </c>
      <c r="E47" s="14">
        <v>165627.36799999999</v>
      </c>
      <c r="F47" s="14">
        <v>160123.084551315</v>
      </c>
      <c r="G47" s="14">
        <v>5504.2834486849997</v>
      </c>
      <c r="H47" s="6"/>
      <c r="I47" s="7"/>
      <c r="J47" s="11">
        <f t="shared" si="0"/>
        <v>36891</v>
      </c>
      <c r="K47" s="12">
        <f t="shared" si="1"/>
        <v>4914760.4560000012</v>
      </c>
      <c r="L47" s="16">
        <f t="shared" si="2"/>
        <v>5190369.710068034</v>
      </c>
      <c r="M47" s="18"/>
      <c r="N47" s="18"/>
      <c r="O47" s="18"/>
    </row>
    <row r="48" spans="2:15" x14ac:dyDescent="0.25">
      <c r="B48" s="1">
        <v>36981</v>
      </c>
      <c r="C48" t="s">
        <v>11</v>
      </c>
      <c r="D48" s="14">
        <v>4948420.2589999996</v>
      </c>
      <c r="E48" s="14">
        <v>33659.802999999003</v>
      </c>
      <c r="F48" s="14">
        <v>7546.6305842940001</v>
      </c>
      <c r="G48" s="14">
        <v>26113.172415705001</v>
      </c>
      <c r="H48" s="6"/>
      <c r="I48" s="7"/>
      <c r="J48" s="11">
        <f t="shared" si="0"/>
        <v>36981</v>
      </c>
      <c r="K48" s="12">
        <f t="shared" si="1"/>
        <v>4948420.2589999996</v>
      </c>
      <c r="L48" s="16">
        <f t="shared" si="2"/>
        <v>5197916.340652328</v>
      </c>
      <c r="M48" s="18"/>
      <c r="N48" s="18"/>
      <c r="O48" s="18"/>
    </row>
    <row r="49" spans="2:15" x14ac:dyDescent="0.25">
      <c r="B49" s="1">
        <v>37072</v>
      </c>
      <c r="C49" t="s">
        <v>11</v>
      </c>
      <c r="D49" s="14">
        <v>5020362.6969999997</v>
      </c>
      <c r="E49" s="14">
        <v>71942.437999999995</v>
      </c>
      <c r="F49" s="14">
        <v>95801.128658217</v>
      </c>
      <c r="G49" s="14">
        <v>-23858.690658217001</v>
      </c>
      <c r="H49" s="6"/>
      <c r="I49" s="7"/>
      <c r="J49" s="11">
        <f t="shared" si="0"/>
        <v>37072</v>
      </c>
      <c r="K49" s="12">
        <f t="shared" si="1"/>
        <v>5020362.6969999997</v>
      </c>
      <c r="L49" s="16">
        <f t="shared" si="2"/>
        <v>5293717.4693105454</v>
      </c>
      <c r="M49" s="18"/>
      <c r="N49" s="18"/>
      <c r="O49" s="18"/>
    </row>
    <row r="50" spans="2:15" x14ac:dyDescent="0.25">
      <c r="B50" s="1">
        <v>37164</v>
      </c>
      <c r="C50" t="s">
        <v>11</v>
      </c>
      <c r="D50" s="14">
        <v>5083209.2529999996</v>
      </c>
      <c r="E50" s="14">
        <v>62846.555999999997</v>
      </c>
      <c r="F50" s="14">
        <v>62468.817816208997</v>
      </c>
      <c r="G50" s="14">
        <v>377.73818379099998</v>
      </c>
      <c r="H50" s="6"/>
      <c r="I50" s="7"/>
      <c r="J50" s="11">
        <f t="shared" si="0"/>
        <v>37164</v>
      </c>
      <c r="K50" s="12">
        <f t="shared" si="1"/>
        <v>5083209.2529999996</v>
      </c>
      <c r="L50" s="16">
        <f t="shared" si="2"/>
        <v>5356186.2871267544</v>
      </c>
      <c r="M50" s="18"/>
      <c r="N50" s="18"/>
      <c r="O50" s="18"/>
    </row>
    <row r="51" spans="2:15" x14ac:dyDescent="0.25">
      <c r="B51" s="1">
        <v>37256</v>
      </c>
      <c r="C51" t="s">
        <v>11</v>
      </c>
      <c r="D51" s="14">
        <v>5189427.5060000001</v>
      </c>
      <c r="E51" s="14">
        <v>106218.253</v>
      </c>
      <c r="F51" s="14">
        <v>147376.728885577</v>
      </c>
      <c r="G51" s="14">
        <v>-41158.475885576001</v>
      </c>
      <c r="H51" s="6"/>
      <c r="I51" s="7"/>
      <c r="J51" s="11">
        <f t="shared" si="0"/>
        <v>37256</v>
      </c>
      <c r="K51" s="12">
        <f t="shared" si="1"/>
        <v>5189427.5060000001</v>
      </c>
      <c r="L51" s="16">
        <f t="shared" si="2"/>
        <v>5503563.0160123315</v>
      </c>
      <c r="M51" s="18"/>
      <c r="N51" s="18"/>
      <c r="O51" s="18"/>
    </row>
    <row r="52" spans="2:15" x14ac:dyDescent="0.25">
      <c r="B52" s="1">
        <v>37346</v>
      </c>
      <c r="C52" t="s">
        <v>11</v>
      </c>
      <c r="D52" s="14">
        <v>5172245.807</v>
      </c>
      <c r="E52" s="14">
        <v>-17181.699000000001</v>
      </c>
      <c r="F52" s="14">
        <v>-5112.2172536159997</v>
      </c>
      <c r="G52" s="14">
        <v>-12069.481746384001</v>
      </c>
      <c r="H52" s="6"/>
      <c r="I52" s="7"/>
      <c r="J52" s="11">
        <f t="shared" si="0"/>
        <v>37346</v>
      </c>
      <c r="K52" s="12">
        <f t="shared" si="1"/>
        <v>5172245.807</v>
      </c>
      <c r="L52" s="16">
        <f t="shared" si="2"/>
        <v>5498450.7987587154</v>
      </c>
      <c r="M52" s="18"/>
      <c r="N52" s="18"/>
      <c r="O52" s="18"/>
    </row>
    <row r="53" spans="2:15" x14ac:dyDescent="0.25">
      <c r="B53" s="1">
        <v>37437</v>
      </c>
      <c r="C53" t="s">
        <v>11</v>
      </c>
      <c r="D53" s="14">
        <v>5254196.6260000011</v>
      </c>
      <c r="E53" s="14">
        <v>81950.819000000003</v>
      </c>
      <c r="F53" s="14">
        <v>95714.307062081003</v>
      </c>
      <c r="G53" s="14">
        <v>-13763.488062081</v>
      </c>
      <c r="H53" s="6"/>
      <c r="I53" s="7"/>
      <c r="J53" s="11">
        <f t="shared" si="0"/>
        <v>37437</v>
      </c>
      <c r="K53" s="12">
        <f t="shared" si="1"/>
        <v>5254196.6260000011</v>
      </c>
      <c r="L53" s="16">
        <f t="shared" si="2"/>
        <v>5594165.1058207965</v>
      </c>
      <c r="M53" s="18"/>
      <c r="N53" s="18"/>
      <c r="O53" s="18"/>
    </row>
    <row r="54" spans="2:15" x14ac:dyDescent="0.25">
      <c r="B54" s="1">
        <v>37529</v>
      </c>
      <c r="C54" t="s">
        <v>11</v>
      </c>
      <c r="D54" s="14">
        <v>5391981.6289999997</v>
      </c>
      <c r="E54" s="14">
        <v>137785.003</v>
      </c>
      <c r="F54" s="14">
        <v>97770.974065828996</v>
      </c>
      <c r="G54" s="14">
        <v>40014.028934171001</v>
      </c>
      <c r="H54" s="6"/>
      <c r="I54" s="7"/>
      <c r="J54" s="11">
        <f t="shared" si="0"/>
        <v>37529</v>
      </c>
      <c r="K54" s="12">
        <f t="shared" si="1"/>
        <v>5391981.6289999997</v>
      </c>
      <c r="L54" s="16">
        <f t="shared" si="2"/>
        <v>5691936.0798866255</v>
      </c>
      <c r="M54" s="18"/>
      <c r="N54" s="18"/>
      <c r="O54" s="18"/>
    </row>
    <row r="55" spans="2:15" x14ac:dyDescent="0.25">
      <c r="B55" s="1">
        <v>37621</v>
      </c>
      <c r="C55" t="s">
        <v>11</v>
      </c>
      <c r="D55" s="14">
        <v>5568501.102</v>
      </c>
      <c r="E55" s="14">
        <v>176519.473</v>
      </c>
      <c r="F55" s="14">
        <v>169386.69718245801</v>
      </c>
      <c r="G55" s="14">
        <v>7132.7758175420004</v>
      </c>
      <c r="H55" s="6"/>
      <c r="I55" s="7"/>
      <c r="J55" s="11">
        <f t="shared" si="0"/>
        <v>37621</v>
      </c>
      <c r="K55" s="12">
        <f t="shared" si="1"/>
        <v>5568501.102</v>
      </c>
      <c r="L55" s="16">
        <f t="shared" si="2"/>
        <v>5861322.7770690834</v>
      </c>
      <c r="M55" s="18"/>
      <c r="N55" s="18"/>
      <c r="O55" s="18"/>
    </row>
    <row r="56" spans="2:15" x14ac:dyDescent="0.25">
      <c r="B56" s="1">
        <v>37711</v>
      </c>
      <c r="C56" t="s">
        <v>11</v>
      </c>
      <c r="D56" s="14">
        <v>5678658.4460000014</v>
      </c>
      <c r="E56" s="14">
        <v>110157.344000001</v>
      </c>
      <c r="F56" s="14">
        <v>33021.130199243999</v>
      </c>
      <c r="G56" s="14">
        <v>77136.213800757003</v>
      </c>
      <c r="H56" s="6"/>
      <c r="I56" s="7"/>
      <c r="J56" s="11">
        <f t="shared" si="0"/>
        <v>37711</v>
      </c>
      <c r="K56" s="12">
        <f t="shared" si="1"/>
        <v>5678658.4460000014</v>
      </c>
      <c r="L56" s="16">
        <f t="shared" si="2"/>
        <v>5894343.9072683277</v>
      </c>
      <c r="M56" s="18"/>
      <c r="N56" s="18"/>
      <c r="O56" s="18"/>
    </row>
    <row r="57" spans="2:15" x14ac:dyDescent="0.25">
      <c r="B57" s="1">
        <v>37802</v>
      </c>
      <c r="C57" t="s">
        <v>11</v>
      </c>
      <c r="D57" s="14">
        <v>5849893.6169999996</v>
      </c>
      <c r="E57" s="14">
        <v>171235.17099999901</v>
      </c>
      <c r="F57" s="14">
        <v>99347.824659350998</v>
      </c>
      <c r="G57" s="14">
        <v>71887.346340648</v>
      </c>
      <c r="H57" s="6"/>
      <c r="I57" s="7"/>
      <c r="J57" s="11">
        <f t="shared" si="0"/>
        <v>37802</v>
      </c>
      <c r="K57" s="12">
        <f t="shared" si="1"/>
        <v>5849893.6169999996</v>
      </c>
      <c r="L57" s="16">
        <f t="shared" si="2"/>
        <v>5993691.7319276789</v>
      </c>
      <c r="M57" s="18"/>
      <c r="N57" s="18"/>
      <c r="O57" s="18"/>
    </row>
    <row r="58" spans="2:15" x14ac:dyDescent="0.25">
      <c r="B58" s="1">
        <v>37894</v>
      </c>
      <c r="C58" t="s">
        <v>11</v>
      </c>
      <c r="D58" s="14">
        <v>5856567.3940000013</v>
      </c>
      <c r="E58" s="14">
        <v>6673.7770000009996</v>
      </c>
      <c r="F58" s="14">
        <v>26295.753385778</v>
      </c>
      <c r="G58" s="14">
        <v>-19621.976385777001</v>
      </c>
      <c r="H58" s="6"/>
      <c r="I58" s="7"/>
      <c r="J58" s="11">
        <f t="shared" si="0"/>
        <v>37894</v>
      </c>
      <c r="K58" s="12">
        <f t="shared" si="1"/>
        <v>5856567.3940000013</v>
      </c>
      <c r="L58" s="16">
        <f t="shared" si="2"/>
        <v>6019987.4853134565</v>
      </c>
      <c r="M58" s="18"/>
      <c r="N58" s="18"/>
      <c r="O58" s="18"/>
    </row>
    <row r="59" spans="2:15" x14ac:dyDescent="0.25">
      <c r="B59" s="1">
        <v>37986</v>
      </c>
      <c r="C59" t="s">
        <v>11</v>
      </c>
      <c r="D59" s="14">
        <v>5960345.8940000013</v>
      </c>
      <c r="E59" s="14">
        <v>103778.5</v>
      </c>
      <c r="F59" s="14">
        <v>148441.34124229901</v>
      </c>
      <c r="G59" s="14">
        <v>-44662.841242299</v>
      </c>
      <c r="H59" s="6"/>
      <c r="I59" s="7"/>
      <c r="J59" s="11">
        <f t="shared" si="0"/>
        <v>37986</v>
      </c>
      <c r="K59" s="12">
        <f t="shared" si="1"/>
        <v>5960345.8940000013</v>
      </c>
      <c r="L59" s="16">
        <f t="shared" si="2"/>
        <v>6168428.8265557559</v>
      </c>
      <c r="M59" s="18"/>
      <c r="N59" s="18"/>
      <c r="O59" s="18"/>
    </row>
    <row r="60" spans="2:15" x14ac:dyDescent="0.25">
      <c r="B60" s="1">
        <v>38077</v>
      </c>
      <c r="C60" t="s">
        <v>11</v>
      </c>
      <c r="D60" s="14">
        <v>6133557.7949999999</v>
      </c>
      <c r="E60" s="14">
        <v>173211.90100000001</v>
      </c>
      <c r="F60" s="14">
        <v>38960.661363683001</v>
      </c>
      <c r="G60" s="14">
        <v>134251.23963631599</v>
      </c>
      <c r="H60" s="6"/>
      <c r="I60" s="7"/>
      <c r="J60" s="11">
        <f t="shared" si="0"/>
        <v>38077</v>
      </c>
      <c r="K60" s="12">
        <f t="shared" si="1"/>
        <v>6133557.7949999999</v>
      </c>
      <c r="L60" s="16">
        <f t="shared" si="2"/>
        <v>6207389.4879194386</v>
      </c>
      <c r="M60" s="18"/>
      <c r="N60" s="18"/>
      <c r="O60" s="18"/>
    </row>
    <row r="61" spans="2:15" x14ac:dyDescent="0.25">
      <c r="B61" s="1">
        <v>38168</v>
      </c>
      <c r="C61" t="s">
        <v>11</v>
      </c>
      <c r="D61" s="14">
        <v>6290155.835</v>
      </c>
      <c r="E61" s="14">
        <v>156598.04</v>
      </c>
      <c r="F61" s="14">
        <v>129740.215442781</v>
      </c>
      <c r="G61" s="14">
        <v>26857.824557218999</v>
      </c>
      <c r="H61" s="6"/>
      <c r="I61" s="7"/>
      <c r="J61" s="11">
        <f t="shared" si="0"/>
        <v>38168</v>
      </c>
      <c r="K61" s="12">
        <f t="shared" si="1"/>
        <v>6290155.835</v>
      </c>
      <c r="L61" s="16">
        <f t="shared" si="2"/>
        <v>6337129.70336222</v>
      </c>
      <c r="M61" s="18"/>
      <c r="N61" s="18"/>
      <c r="O61" s="18"/>
    </row>
    <row r="62" spans="2:15" x14ac:dyDescent="0.25">
      <c r="B62" s="1">
        <v>38260</v>
      </c>
      <c r="C62" t="s">
        <v>11</v>
      </c>
      <c r="D62" s="14">
        <v>6383693.1900000013</v>
      </c>
      <c r="E62" s="14">
        <v>93537.354999999996</v>
      </c>
      <c r="F62" s="14">
        <v>81254.576059754007</v>
      </c>
      <c r="G62" s="14">
        <v>12282.778940247001</v>
      </c>
      <c r="H62" s="6"/>
      <c r="I62" s="7"/>
      <c r="J62" s="11">
        <f t="shared" si="0"/>
        <v>38260</v>
      </c>
      <c r="K62" s="12">
        <f t="shared" si="1"/>
        <v>6383693.1900000013</v>
      </c>
      <c r="L62" s="16">
        <f t="shared" si="2"/>
        <v>6418384.279421974</v>
      </c>
      <c r="M62" s="18"/>
      <c r="N62" s="18"/>
      <c r="O62" s="18"/>
    </row>
    <row r="63" spans="2:15" x14ac:dyDescent="0.25">
      <c r="B63" s="1">
        <v>38352</v>
      </c>
      <c r="C63" t="s">
        <v>11</v>
      </c>
      <c r="D63" s="14">
        <v>6584562.193</v>
      </c>
      <c r="E63" s="14">
        <v>200869.003</v>
      </c>
      <c r="F63" s="14">
        <v>180268.55564640099</v>
      </c>
      <c r="G63" s="14">
        <v>20600.447353598</v>
      </c>
      <c r="H63" s="6"/>
      <c r="I63" s="7"/>
      <c r="J63" s="11">
        <f t="shared" si="0"/>
        <v>38352</v>
      </c>
      <c r="K63" s="12">
        <f t="shared" si="1"/>
        <v>6584562.193</v>
      </c>
      <c r="L63" s="16">
        <f t="shared" si="2"/>
        <v>6598652.8350683749</v>
      </c>
      <c r="M63" s="18"/>
      <c r="N63" s="18"/>
      <c r="O63" s="18"/>
    </row>
    <row r="64" spans="2:15" x14ac:dyDescent="0.25">
      <c r="B64" s="1">
        <v>38442</v>
      </c>
      <c r="C64" t="s">
        <v>11</v>
      </c>
      <c r="D64" s="14">
        <v>6708849.017</v>
      </c>
      <c r="E64" s="14">
        <v>124286.82399999999</v>
      </c>
      <c r="F64" s="14">
        <v>96295.562118022994</v>
      </c>
      <c r="G64" s="14">
        <v>27991.261881977</v>
      </c>
      <c r="H64" s="6"/>
      <c r="I64" s="7"/>
      <c r="J64" s="11">
        <f t="shared" si="0"/>
        <v>38442</v>
      </c>
      <c r="K64" s="12">
        <f t="shared" si="1"/>
        <v>6708849.017</v>
      </c>
      <c r="L64" s="16">
        <f t="shared" si="2"/>
        <v>6694948.3971863976</v>
      </c>
      <c r="M64" s="18"/>
      <c r="N64" s="18"/>
      <c r="O64" s="18"/>
    </row>
    <row r="65" spans="2:15" x14ac:dyDescent="0.25">
      <c r="B65" s="1">
        <v>38533</v>
      </c>
      <c r="C65" t="s">
        <v>11</v>
      </c>
      <c r="D65" s="14">
        <v>6821053.2510000011</v>
      </c>
      <c r="E65" s="14">
        <v>112204.234</v>
      </c>
      <c r="F65" s="14">
        <v>64344.967303329999</v>
      </c>
      <c r="G65" s="14">
        <v>47859.266696669998</v>
      </c>
      <c r="H65" s="6"/>
      <c r="I65" s="7"/>
      <c r="J65" s="11">
        <f t="shared" si="0"/>
        <v>38533</v>
      </c>
      <c r="K65" s="12">
        <f t="shared" si="1"/>
        <v>6821053.2510000011</v>
      </c>
      <c r="L65" s="16">
        <f t="shared" si="2"/>
        <v>6759293.3644897277</v>
      </c>
      <c r="M65" s="18"/>
      <c r="N65" s="18"/>
      <c r="O65" s="18"/>
    </row>
    <row r="66" spans="2:15" x14ac:dyDescent="0.25">
      <c r="B66" s="1">
        <v>38625</v>
      </c>
      <c r="C66" t="s">
        <v>11</v>
      </c>
      <c r="D66" s="14">
        <v>6969052.2999999998</v>
      </c>
      <c r="E66" s="14">
        <v>147999.049</v>
      </c>
      <c r="F66" s="14">
        <v>156091.163276443</v>
      </c>
      <c r="G66" s="14">
        <v>-8092.1142764440001</v>
      </c>
      <c r="H66" s="6"/>
      <c r="I66" s="7"/>
      <c r="J66" s="11">
        <f t="shared" si="0"/>
        <v>38625</v>
      </c>
      <c r="K66" s="12">
        <f t="shared" si="1"/>
        <v>6969052.2999999998</v>
      </c>
      <c r="L66" s="16">
        <f t="shared" si="2"/>
        <v>6915384.5277661709</v>
      </c>
      <c r="M66" s="18"/>
      <c r="N66" s="18"/>
      <c r="O66" s="18"/>
    </row>
    <row r="67" spans="2:15" x14ac:dyDescent="0.25">
      <c r="B67" s="1">
        <v>38717</v>
      </c>
      <c r="C67" t="s">
        <v>11</v>
      </c>
      <c r="D67" s="14">
        <v>7141309.5590000013</v>
      </c>
      <c r="E67" s="14">
        <v>172257.25900000101</v>
      </c>
      <c r="F67" s="14">
        <v>170523.83723044299</v>
      </c>
      <c r="G67" s="14">
        <v>1733.4217695580001</v>
      </c>
      <c r="H67" s="6"/>
      <c r="I67" s="7"/>
      <c r="J67" s="11">
        <f t="shared" si="0"/>
        <v>38717</v>
      </c>
      <c r="K67" s="12">
        <f t="shared" si="1"/>
        <v>7141309.5590000013</v>
      </c>
      <c r="L67" s="16">
        <f t="shared" si="2"/>
        <v>7085908.3649966139</v>
      </c>
      <c r="M67" s="18"/>
      <c r="N67" s="18"/>
      <c r="O67" s="18"/>
    </row>
    <row r="68" spans="2:15" x14ac:dyDescent="0.25">
      <c r="B68" s="1">
        <v>38807</v>
      </c>
      <c r="C68" t="s">
        <v>11</v>
      </c>
      <c r="D68" s="14">
        <v>7318752.2920000013</v>
      </c>
      <c r="E68" s="14">
        <v>177442.73300000001</v>
      </c>
      <c r="F68" s="14">
        <v>119429.015297504</v>
      </c>
      <c r="G68" s="14">
        <v>58013.717702495996</v>
      </c>
      <c r="H68" s="6"/>
      <c r="I68" s="7"/>
      <c r="J68" s="11">
        <f t="shared" si="0"/>
        <v>38807</v>
      </c>
      <c r="K68" s="12">
        <f t="shared" si="1"/>
        <v>7318752.2920000013</v>
      </c>
      <c r="L68" s="16">
        <f t="shared" si="2"/>
        <v>7205337.3802941181</v>
      </c>
      <c r="M68" s="18"/>
      <c r="N68" s="18"/>
      <c r="O68" s="18"/>
    </row>
    <row r="69" spans="2:15" x14ac:dyDescent="0.25">
      <c r="B69" s="1">
        <v>38898</v>
      </c>
      <c r="C69" t="s">
        <v>11</v>
      </c>
      <c r="D69" s="14">
        <v>7504789.4019999998</v>
      </c>
      <c r="E69" s="14">
        <v>186037.109999999</v>
      </c>
      <c r="F69" s="14">
        <v>118526.966986228</v>
      </c>
      <c r="G69" s="14">
        <v>67510.143013772002</v>
      </c>
      <c r="H69" s="6"/>
      <c r="I69" s="7"/>
      <c r="J69" s="11">
        <f t="shared" ref="J69:J124" si="3">B69</f>
        <v>38898</v>
      </c>
      <c r="K69" s="12">
        <f t="shared" ref="K69:K111" si="4">D69</f>
        <v>7504789.4019999998</v>
      </c>
      <c r="L69" s="16">
        <f t="shared" si="2"/>
        <v>7323864.3472803459</v>
      </c>
      <c r="M69" s="18"/>
      <c r="N69" s="18"/>
      <c r="O69" s="18"/>
    </row>
    <row r="70" spans="2:15" x14ac:dyDescent="0.25">
      <c r="B70" s="1">
        <v>38990</v>
      </c>
      <c r="C70" t="s">
        <v>11</v>
      </c>
      <c r="D70" s="14">
        <v>7577972.5659999996</v>
      </c>
      <c r="E70" s="14">
        <v>73183.164000000004</v>
      </c>
      <c r="F70" s="14">
        <v>100044.193288183</v>
      </c>
      <c r="G70" s="14">
        <v>-26861.029288182999</v>
      </c>
      <c r="H70" s="6"/>
      <c r="I70" s="7"/>
      <c r="J70" s="11">
        <f t="shared" si="3"/>
        <v>38990</v>
      </c>
      <c r="K70" s="12">
        <f t="shared" si="4"/>
        <v>7577972.5659999996</v>
      </c>
      <c r="L70" s="16">
        <f t="shared" ref="L70:L111" si="5">F70+L69</f>
        <v>7423908.5405685287</v>
      </c>
      <c r="M70" s="18"/>
      <c r="N70" s="18"/>
      <c r="O70" s="18"/>
    </row>
    <row r="71" spans="2:15" x14ac:dyDescent="0.25">
      <c r="B71" s="1">
        <v>39082</v>
      </c>
      <c r="C71" t="s">
        <v>11</v>
      </c>
      <c r="D71" s="14">
        <v>7825210.8849999998</v>
      </c>
      <c r="E71" s="14">
        <v>247238.31899999999</v>
      </c>
      <c r="F71" s="14">
        <v>276332.85661370202</v>
      </c>
      <c r="G71" s="14">
        <v>-29094.537613701999</v>
      </c>
      <c r="H71" s="6"/>
      <c r="I71" s="7"/>
      <c r="J71" s="11">
        <f t="shared" si="3"/>
        <v>39082</v>
      </c>
      <c r="K71" s="12">
        <f t="shared" si="4"/>
        <v>7825210.8849999998</v>
      </c>
      <c r="L71" s="16">
        <f t="shared" si="5"/>
        <v>7700241.3971822308</v>
      </c>
      <c r="M71" s="18"/>
      <c r="N71" s="18"/>
      <c r="O71" s="18"/>
    </row>
    <row r="72" spans="2:15" x14ac:dyDescent="0.25">
      <c r="B72" s="1">
        <v>39172</v>
      </c>
      <c r="C72" t="s">
        <v>11</v>
      </c>
      <c r="D72" s="14">
        <v>7895367.2570000011</v>
      </c>
      <c r="E72" s="14">
        <v>70156.372000000003</v>
      </c>
      <c r="F72" s="14">
        <v>73891.862056804996</v>
      </c>
      <c r="G72" s="14">
        <v>-3735.4900568050002</v>
      </c>
      <c r="H72" s="6"/>
      <c r="I72" s="7"/>
      <c r="J72" s="11">
        <f t="shared" si="3"/>
        <v>39172</v>
      </c>
      <c r="K72" s="12">
        <f t="shared" si="4"/>
        <v>7895367.2570000011</v>
      </c>
      <c r="L72" s="16">
        <f t="shared" si="5"/>
        <v>7774133.2592390357</v>
      </c>
      <c r="M72" s="18"/>
      <c r="N72" s="18"/>
      <c r="O72" s="18"/>
    </row>
    <row r="73" spans="2:15" x14ac:dyDescent="0.25">
      <c r="B73" s="1">
        <v>39263</v>
      </c>
      <c r="C73" t="s">
        <v>11</v>
      </c>
      <c r="D73" s="14">
        <v>8035594.5429999996</v>
      </c>
      <c r="E73" s="14">
        <v>140227.285999999</v>
      </c>
      <c r="F73" s="14">
        <v>112836.592051827</v>
      </c>
      <c r="G73" s="14">
        <v>27390.693948173001</v>
      </c>
      <c r="H73" s="6"/>
      <c r="I73" s="7"/>
      <c r="J73" s="11">
        <f t="shared" si="3"/>
        <v>39263</v>
      </c>
      <c r="K73" s="12">
        <f t="shared" si="4"/>
        <v>8035594.5429999996</v>
      </c>
      <c r="L73" s="16">
        <f t="shared" si="5"/>
        <v>7886969.851290863</v>
      </c>
      <c r="M73" s="18"/>
      <c r="N73" s="18"/>
      <c r="O73" s="18"/>
    </row>
    <row r="74" spans="2:15" x14ac:dyDescent="0.25">
      <c r="B74" s="1">
        <v>39355</v>
      </c>
      <c r="C74" t="s">
        <v>11</v>
      </c>
      <c r="D74" s="14">
        <v>8180225.813000001</v>
      </c>
      <c r="E74" s="14">
        <v>144631.26999999999</v>
      </c>
      <c r="F74" s="14">
        <v>69694.067743702006</v>
      </c>
      <c r="G74" s="14">
        <v>74937.202256297998</v>
      </c>
      <c r="H74" s="6"/>
      <c r="I74" s="7"/>
      <c r="J74" s="11">
        <f t="shared" si="3"/>
        <v>39355</v>
      </c>
      <c r="K74" s="12">
        <f t="shared" si="4"/>
        <v>8180225.813000001</v>
      </c>
      <c r="L74" s="16">
        <f t="shared" si="5"/>
        <v>7956663.9190345649</v>
      </c>
      <c r="M74" s="18"/>
      <c r="N74" s="18"/>
      <c r="O74" s="18"/>
    </row>
    <row r="75" spans="2:15" x14ac:dyDescent="0.25">
      <c r="B75" s="1">
        <v>39447</v>
      </c>
      <c r="C75" t="s">
        <v>11</v>
      </c>
      <c r="D75" s="14">
        <v>8415366.7060000002</v>
      </c>
      <c r="E75" s="14">
        <v>235140.89300000001</v>
      </c>
      <c r="F75" s="14">
        <v>160710.36244297499</v>
      </c>
      <c r="G75" s="14">
        <v>74430.530557025006</v>
      </c>
      <c r="H75" s="6"/>
      <c r="I75" s="7"/>
      <c r="J75" s="11">
        <f t="shared" si="3"/>
        <v>39447</v>
      </c>
      <c r="K75" s="12">
        <f t="shared" si="4"/>
        <v>8415366.7060000002</v>
      </c>
      <c r="L75" s="16">
        <f t="shared" si="5"/>
        <v>8117374.2814775398</v>
      </c>
      <c r="M75" s="18"/>
      <c r="N75" s="18"/>
      <c r="O75" s="18"/>
    </row>
    <row r="76" spans="2:15" x14ac:dyDescent="0.25">
      <c r="B76" s="1">
        <v>39538</v>
      </c>
      <c r="C76" t="s">
        <v>11</v>
      </c>
      <c r="D76" s="14">
        <v>8565750.3870000001</v>
      </c>
      <c r="E76" s="14">
        <v>150383.68100000001</v>
      </c>
      <c r="F76" s="14">
        <v>147557.18025723699</v>
      </c>
      <c r="G76" s="14">
        <v>2826.5007427629998</v>
      </c>
      <c r="H76" s="6"/>
      <c r="I76" s="7"/>
      <c r="J76" s="11">
        <f t="shared" si="3"/>
        <v>39538</v>
      </c>
      <c r="K76" s="12">
        <f t="shared" si="4"/>
        <v>8565750.3870000001</v>
      </c>
      <c r="L76" s="16">
        <f t="shared" si="5"/>
        <v>8264931.4617347764</v>
      </c>
      <c r="M76" s="18"/>
      <c r="N76" s="18"/>
      <c r="O76" s="18"/>
    </row>
    <row r="77" spans="2:15" x14ac:dyDescent="0.25">
      <c r="B77" s="1">
        <v>39629</v>
      </c>
      <c r="C77" t="s">
        <v>11</v>
      </c>
      <c r="D77" s="14">
        <v>8572688.5820000004</v>
      </c>
      <c r="E77" s="14">
        <v>6938.1949999999997</v>
      </c>
      <c r="F77" s="14">
        <v>29733.092848880999</v>
      </c>
      <c r="G77" s="14">
        <v>-22794.897848880999</v>
      </c>
      <c r="H77" s="6"/>
      <c r="I77" s="7"/>
      <c r="J77" s="11">
        <f t="shared" si="3"/>
        <v>39629</v>
      </c>
      <c r="K77" s="12">
        <f t="shared" si="4"/>
        <v>8572688.5820000004</v>
      </c>
      <c r="L77" s="16">
        <f t="shared" si="5"/>
        <v>8294664.5545836575</v>
      </c>
      <c r="M77" s="18"/>
      <c r="N77" s="18"/>
      <c r="O77" s="18"/>
    </row>
    <row r="78" spans="2:15" x14ac:dyDescent="0.25">
      <c r="B78" s="1">
        <v>39721</v>
      </c>
      <c r="C78" t="s">
        <v>11</v>
      </c>
      <c r="D78" s="14">
        <v>8727752.5820000004</v>
      </c>
      <c r="E78" s="14">
        <v>155064</v>
      </c>
      <c r="F78" s="14">
        <v>81520.259648154999</v>
      </c>
      <c r="G78" s="14">
        <v>73543.740351845001</v>
      </c>
      <c r="H78" s="6"/>
      <c r="I78" s="7"/>
      <c r="J78" s="11">
        <f t="shared" si="3"/>
        <v>39721</v>
      </c>
      <c r="K78" s="12">
        <f t="shared" si="4"/>
        <v>8727752.5820000004</v>
      </c>
      <c r="L78" s="16">
        <f t="shared" si="5"/>
        <v>8376184.814231813</v>
      </c>
      <c r="M78" s="18"/>
      <c r="N78" s="18"/>
      <c r="O78" s="18"/>
    </row>
    <row r="79" spans="2:15" x14ac:dyDescent="0.25">
      <c r="B79" s="1">
        <v>39813</v>
      </c>
      <c r="C79" t="s">
        <v>11</v>
      </c>
      <c r="D79" s="14">
        <v>9035716.841</v>
      </c>
      <c r="E79" s="14">
        <v>307964.25900000002</v>
      </c>
      <c r="F79" s="14">
        <v>271682.74041463499</v>
      </c>
      <c r="G79" s="14">
        <v>36281.518585364</v>
      </c>
      <c r="H79" s="6"/>
      <c r="I79" s="7"/>
      <c r="J79" s="11">
        <f t="shared" si="3"/>
        <v>39813</v>
      </c>
      <c r="K79" s="12">
        <f t="shared" si="4"/>
        <v>9035716.841</v>
      </c>
      <c r="L79" s="16">
        <f t="shared" si="5"/>
        <v>8647867.5546464473</v>
      </c>
      <c r="M79" s="18"/>
      <c r="N79" s="18"/>
      <c r="O79" s="18"/>
    </row>
    <row r="80" spans="2:15" x14ac:dyDescent="0.25">
      <c r="B80" s="1">
        <v>39903</v>
      </c>
      <c r="C80" t="s">
        <v>11</v>
      </c>
      <c r="D80" s="14">
        <v>8953910.9379999992</v>
      </c>
      <c r="E80" s="14">
        <v>-81805.903000000995</v>
      </c>
      <c r="F80" s="14">
        <v>-28919.114971913001</v>
      </c>
      <c r="G80" s="14">
        <v>-52886.788028087998</v>
      </c>
      <c r="H80" s="6"/>
      <c r="I80" s="7"/>
      <c r="J80" s="11">
        <f t="shared" si="3"/>
        <v>39903</v>
      </c>
      <c r="K80" s="12">
        <f t="shared" si="4"/>
        <v>8953910.9379999992</v>
      </c>
      <c r="L80" s="16">
        <f t="shared" si="5"/>
        <v>8618948.4396745339</v>
      </c>
      <c r="M80" s="18"/>
      <c r="N80" s="18"/>
      <c r="O80" s="18"/>
    </row>
    <row r="81" spans="2:15" x14ac:dyDescent="0.25">
      <c r="B81" s="1">
        <v>39994</v>
      </c>
      <c r="C81" t="s">
        <v>11</v>
      </c>
      <c r="D81" s="14">
        <v>9021144.2760000005</v>
      </c>
      <c r="E81" s="14">
        <v>67233.338000000993</v>
      </c>
      <c r="F81" s="14">
        <v>97586.890184314994</v>
      </c>
      <c r="G81" s="14">
        <v>-30353.552184313001</v>
      </c>
      <c r="H81" s="6"/>
      <c r="I81" s="7"/>
      <c r="J81" s="11">
        <f t="shared" si="3"/>
        <v>39994</v>
      </c>
      <c r="K81" s="12">
        <f t="shared" si="4"/>
        <v>9021144.2760000005</v>
      </c>
      <c r="L81" s="16">
        <f t="shared" si="5"/>
        <v>8716535.3298588488</v>
      </c>
      <c r="M81" s="18"/>
      <c r="N81" s="18"/>
      <c r="O81" s="18"/>
    </row>
    <row r="82" spans="2:15" x14ac:dyDescent="0.25">
      <c r="B82" s="1">
        <v>40086</v>
      </c>
      <c r="C82" t="s">
        <v>11</v>
      </c>
      <c r="D82" s="14">
        <v>9101100.8010000009</v>
      </c>
      <c r="E82" s="14">
        <v>79956.524999999994</v>
      </c>
      <c r="F82" s="14">
        <v>82060.670632816997</v>
      </c>
      <c r="G82" s="14">
        <v>-2104.1456328170002</v>
      </c>
      <c r="H82" s="6"/>
      <c r="I82" s="7"/>
      <c r="J82" s="11">
        <f t="shared" si="3"/>
        <v>40086</v>
      </c>
      <c r="K82" s="12">
        <f t="shared" si="4"/>
        <v>9101100.8010000009</v>
      </c>
      <c r="L82" s="16">
        <f t="shared" si="5"/>
        <v>8798596.0004916657</v>
      </c>
      <c r="M82" s="18"/>
      <c r="N82" s="18"/>
      <c r="O82" s="18"/>
    </row>
    <row r="83" spans="2:15" x14ac:dyDescent="0.25">
      <c r="B83" s="1">
        <v>40178</v>
      </c>
      <c r="C83" t="s">
        <v>11</v>
      </c>
      <c r="D83" s="14">
        <v>9226798.1549999993</v>
      </c>
      <c r="E83" s="14">
        <v>125697.353999998</v>
      </c>
      <c r="F83" s="14">
        <v>158430.55892397501</v>
      </c>
      <c r="G83" s="14">
        <v>-32733.204923976999</v>
      </c>
      <c r="H83" s="6"/>
      <c r="I83" s="7"/>
      <c r="J83" s="11">
        <f t="shared" si="3"/>
        <v>40178</v>
      </c>
      <c r="K83" s="12">
        <f t="shared" si="4"/>
        <v>9226798.1549999993</v>
      </c>
      <c r="L83" s="16">
        <f t="shared" si="5"/>
        <v>8957026.5594156403</v>
      </c>
      <c r="M83" s="18"/>
      <c r="N83" s="18"/>
      <c r="O83" s="18"/>
    </row>
    <row r="84" spans="2:15" x14ac:dyDescent="0.25">
      <c r="B84" s="1">
        <v>40268</v>
      </c>
      <c r="C84" t="s">
        <v>11</v>
      </c>
      <c r="D84" s="14">
        <v>9198952.1229999997</v>
      </c>
      <c r="E84" s="14">
        <v>-27846.031999999999</v>
      </c>
      <c r="F84" s="14">
        <v>-13839.678642088</v>
      </c>
      <c r="G84" s="14">
        <v>-14006.353357911001</v>
      </c>
      <c r="H84" s="6"/>
      <c r="I84" s="7"/>
      <c r="J84" s="11">
        <f t="shared" si="3"/>
        <v>40268</v>
      </c>
      <c r="K84" s="12">
        <f t="shared" si="4"/>
        <v>9198952.1229999997</v>
      </c>
      <c r="L84" s="16">
        <f t="shared" si="5"/>
        <v>8943186.8807735518</v>
      </c>
      <c r="M84" s="18"/>
      <c r="N84" s="18"/>
      <c r="O84" s="18"/>
    </row>
    <row r="85" spans="2:15" x14ac:dyDescent="0.25">
      <c r="B85" s="1">
        <v>40359</v>
      </c>
      <c r="C85" t="s">
        <v>11</v>
      </c>
      <c r="D85" s="14">
        <v>9141090.4309999999</v>
      </c>
      <c r="E85" s="14">
        <v>-57861.692000000003</v>
      </c>
      <c r="F85" s="14">
        <v>18139.904512942001</v>
      </c>
      <c r="G85" s="14">
        <v>-76001.596512941993</v>
      </c>
      <c r="H85" s="6"/>
      <c r="I85" s="7"/>
      <c r="J85" s="11">
        <f t="shared" si="3"/>
        <v>40359</v>
      </c>
      <c r="K85" s="12">
        <f t="shared" si="4"/>
        <v>9141090.4309999999</v>
      </c>
      <c r="L85" s="16">
        <f t="shared" si="5"/>
        <v>8961326.7852864936</v>
      </c>
      <c r="M85" s="18"/>
      <c r="N85" s="18"/>
      <c r="O85" s="18"/>
    </row>
    <row r="86" spans="2:15" x14ac:dyDescent="0.25">
      <c r="B86" s="1">
        <v>40451</v>
      </c>
      <c r="C86" t="s">
        <v>11</v>
      </c>
      <c r="D86" s="14">
        <v>9273768.6410000008</v>
      </c>
      <c r="E86" s="14">
        <v>132678.21000000101</v>
      </c>
      <c r="F86" s="14">
        <v>92789.577281713006</v>
      </c>
      <c r="G86" s="14">
        <v>39888.632718287998</v>
      </c>
      <c r="H86" s="6"/>
      <c r="I86" s="7"/>
      <c r="J86" s="11">
        <f t="shared" si="3"/>
        <v>40451</v>
      </c>
      <c r="K86" s="12">
        <f t="shared" si="4"/>
        <v>9273768.6410000008</v>
      </c>
      <c r="L86" s="16">
        <f t="shared" si="5"/>
        <v>9054116.3625682071</v>
      </c>
      <c r="M86" s="18"/>
      <c r="N86" s="18"/>
      <c r="O86" s="18"/>
    </row>
    <row r="87" spans="2:15" x14ac:dyDescent="0.25">
      <c r="B87" s="1">
        <v>40543</v>
      </c>
      <c r="C87" t="s">
        <v>11</v>
      </c>
      <c r="D87" s="14">
        <v>9423007.9020000007</v>
      </c>
      <c r="E87" s="14">
        <v>149239.261</v>
      </c>
      <c r="F87" s="14">
        <v>124514.635601199</v>
      </c>
      <c r="G87" s="14">
        <v>24724.625398800999</v>
      </c>
      <c r="H87" s="6"/>
      <c r="I87" s="7"/>
      <c r="J87" s="11">
        <f t="shared" si="3"/>
        <v>40543</v>
      </c>
      <c r="K87" s="12">
        <f t="shared" si="4"/>
        <v>9423007.9020000007</v>
      </c>
      <c r="L87" s="16">
        <f t="shared" si="5"/>
        <v>9178630.9981694054</v>
      </c>
      <c r="M87" s="18"/>
      <c r="N87" s="18"/>
      <c r="O87" s="18"/>
    </row>
    <row r="88" spans="2:15" x14ac:dyDescent="0.25">
      <c r="B88" s="1">
        <v>40633</v>
      </c>
      <c r="C88" t="s">
        <v>11</v>
      </c>
      <c r="D88" s="14">
        <v>9602612.898</v>
      </c>
      <c r="E88" s="14">
        <v>179604.995999999</v>
      </c>
      <c r="F88" s="14">
        <v>101393.396233626</v>
      </c>
      <c r="G88" s="14">
        <v>78211.599766373998</v>
      </c>
      <c r="H88" s="6"/>
      <c r="I88" s="7"/>
      <c r="J88" s="11">
        <f t="shared" si="3"/>
        <v>40633</v>
      </c>
      <c r="K88" s="12">
        <f t="shared" si="4"/>
        <v>9602612.898</v>
      </c>
      <c r="L88" s="16">
        <f t="shared" si="5"/>
        <v>9280024.3944030311</v>
      </c>
      <c r="M88" s="18"/>
      <c r="N88" s="18"/>
      <c r="O88" s="18"/>
    </row>
    <row r="89" spans="2:15" x14ac:dyDescent="0.25">
      <c r="B89" s="1">
        <v>40724</v>
      </c>
      <c r="C89" t="s">
        <v>11</v>
      </c>
      <c r="D89" s="14">
        <v>9765799.2310000006</v>
      </c>
      <c r="E89" s="14">
        <v>163186.333000001</v>
      </c>
      <c r="F89" s="14">
        <v>162625.606461282</v>
      </c>
      <c r="G89" s="14">
        <v>560.72653871800003</v>
      </c>
      <c r="H89" s="6"/>
      <c r="I89" s="7"/>
      <c r="J89" s="11">
        <f t="shared" si="3"/>
        <v>40724</v>
      </c>
      <c r="K89" s="12">
        <f t="shared" si="4"/>
        <v>9765799.2310000006</v>
      </c>
      <c r="L89" s="16">
        <f t="shared" si="5"/>
        <v>9442650.0008643139</v>
      </c>
      <c r="M89" s="18"/>
      <c r="N89" s="18"/>
      <c r="O89" s="18"/>
    </row>
    <row r="90" spans="2:15" x14ac:dyDescent="0.25">
      <c r="B90" s="1">
        <v>40816</v>
      </c>
      <c r="C90" t="s">
        <v>11</v>
      </c>
      <c r="D90" s="14">
        <v>10000416.221000001</v>
      </c>
      <c r="E90" s="14">
        <v>234616.99</v>
      </c>
      <c r="F90" s="14">
        <v>129925.508273692</v>
      </c>
      <c r="G90" s="14">
        <v>104691.48172630899</v>
      </c>
      <c r="H90" s="6"/>
      <c r="I90" s="7"/>
      <c r="J90" s="11">
        <f t="shared" si="3"/>
        <v>40816</v>
      </c>
      <c r="K90" s="12">
        <f t="shared" si="4"/>
        <v>10000416.221000001</v>
      </c>
      <c r="L90" s="16">
        <f t="shared" si="5"/>
        <v>9572575.5091380067</v>
      </c>
      <c r="M90" s="18"/>
      <c r="N90" s="18"/>
      <c r="O90" s="18"/>
    </row>
    <row r="91" spans="2:15" x14ac:dyDescent="0.25">
      <c r="B91" s="1">
        <v>40908</v>
      </c>
      <c r="C91" t="s">
        <v>11</v>
      </c>
      <c r="D91" s="14">
        <v>10186403.649</v>
      </c>
      <c r="E91" s="14">
        <v>185987.427999999</v>
      </c>
      <c r="F91" s="14">
        <v>174576.04130715301</v>
      </c>
      <c r="G91" s="14">
        <v>11411.386692847</v>
      </c>
      <c r="H91" s="6"/>
      <c r="I91" s="7"/>
      <c r="J91" s="11">
        <f t="shared" si="3"/>
        <v>40908</v>
      </c>
      <c r="K91" s="12">
        <f t="shared" si="4"/>
        <v>10186403.649</v>
      </c>
      <c r="L91" s="16">
        <f t="shared" si="5"/>
        <v>9747151.5504451599</v>
      </c>
      <c r="M91" s="18"/>
      <c r="N91" s="18"/>
      <c r="O91" s="18"/>
    </row>
    <row r="92" spans="2:15" x14ac:dyDescent="0.25">
      <c r="B92" s="1">
        <v>40999</v>
      </c>
      <c r="C92" t="s">
        <v>11</v>
      </c>
      <c r="D92" s="14">
        <v>10261166.944</v>
      </c>
      <c r="E92" s="14">
        <v>74763.294999999998</v>
      </c>
      <c r="F92" s="14">
        <v>73720.259020786005</v>
      </c>
      <c r="G92" s="14">
        <v>1043.035979214</v>
      </c>
      <c r="H92" s="6"/>
      <c r="I92" s="7"/>
      <c r="J92" s="11">
        <f t="shared" si="3"/>
        <v>40999</v>
      </c>
      <c r="K92" s="12">
        <f t="shared" si="4"/>
        <v>10261166.944</v>
      </c>
      <c r="L92" s="16">
        <f t="shared" si="5"/>
        <v>9820871.8094659466</v>
      </c>
      <c r="M92" s="18"/>
      <c r="N92" s="18"/>
      <c r="O92" s="18"/>
    </row>
    <row r="93" spans="2:15" x14ac:dyDescent="0.25">
      <c r="B93" s="1">
        <v>41090</v>
      </c>
      <c r="C93" t="s">
        <v>11</v>
      </c>
      <c r="D93" s="14">
        <v>10322697.210000001</v>
      </c>
      <c r="E93" s="14">
        <v>61530.266000001</v>
      </c>
      <c r="F93" s="14">
        <v>103377.716813901</v>
      </c>
      <c r="G93" s="14">
        <v>-41847.450813900999</v>
      </c>
      <c r="H93" s="6"/>
      <c r="I93" s="7"/>
      <c r="J93" s="11">
        <f t="shared" si="3"/>
        <v>41090</v>
      </c>
      <c r="K93" s="12">
        <f t="shared" si="4"/>
        <v>10322697.210000001</v>
      </c>
      <c r="L93" s="16">
        <f t="shared" si="5"/>
        <v>9924249.5262798481</v>
      </c>
      <c r="M93" s="18"/>
      <c r="N93" s="18"/>
      <c r="O93" s="18"/>
    </row>
    <row r="94" spans="2:15" x14ac:dyDescent="0.25">
      <c r="B94" s="1">
        <v>41182</v>
      </c>
      <c r="C94" t="s">
        <v>11</v>
      </c>
      <c r="D94" s="14">
        <v>10504374.737</v>
      </c>
      <c r="E94" s="14">
        <v>181677.52699999901</v>
      </c>
      <c r="F94" s="14">
        <v>122417.046808495</v>
      </c>
      <c r="G94" s="14">
        <v>59260.480191504001</v>
      </c>
      <c r="H94" s="6"/>
      <c r="I94" s="7"/>
      <c r="J94" s="11">
        <f t="shared" si="3"/>
        <v>41182</v>
      </c>
      <c r="K94" s="12">
        <f t="shared" si="4"/>
        <v>10504374.737</v>
      </c>
      <c r="L94" s="16">
        <f t="shared" si="5"/>
        <v>10046666.573088342</v>
      </c>
      <c r="M94" s="18"/>
      <c r="N94" s="18"/>
      <c r="O94" s="18"/>
    </row>
    <row r="95" spans="2:15" x14ac:dyDescent="0.25">
      <c r="B95" s="1">
        <v>41274</v>
      </c>
      <c r="C95" t="s">
        <v>11</v>
      </c>
      <c r="D95" s="14">
        <v>10817476.711999999</v>
      </c>
      <c r="E95" s="14">
        <v>313101.97499999998</v>
      </c>
      <c r="F95" s="14">
        <v>191992.41347654199</v>
      </c>
      <c r="G95" s="14">
        <v>121109.561523458</v>
      </c>
      <c r="H95" s="6"/>
      <c r="I95" s="7"/>
      <c r="J95" s="11">
        <f t="shared" si="3"/>
        <v>41274</v>
      </c>
      <c r="K95" s="12">
        <f t="shared" si="4"/>
        <v>10817476.711999999</v>
      </c>
      <c r="L95" s="16">
        <f t="shared" si="5"/>
        <v>10238658.986564884</v>
      </c>
      <c r="M95" s="18"/>
      <c r="N95" s="18"/>
      <c r="O95" s="18"/>
    </row>
    <row r="96" spans="2:15" x14ac:dyDescent="0.25">
      <c r="B96" s="1">
        <v>41364</v>
      </c>
      <c r="C96" t="s">
        <v>11</v>
      </c>
      <c r="D96" s="14">
        <v>10819411.407</v>
      </c>
      <c r="E96" s="14">
        <v>1934.6949999999999</v>
      </c>
      <c r="F96" s="14">
        <v>89035.080596690997</v>
      </c>
      <c r="G96" s="14">
        <v>-87100.385596691005</v>
      </c>
      <c r="H96" s="6"/>
      <c r="I96" s="7"/>
      <c r="J96" s="11">
        <f t="shared" si="3"/>
        <v>41364</v>
      </c>
      <c r="K96" s="12">
        <f t="shared" si="4"/>
        <v>10819411.407</v>
      </c>
      <c r="L96" s="16">
        <f t="shared" si="5"/>
        <v>10327694.067161575</v>
      </c>
      <c r="M96" s="18"/>
      <c r="N96" s="18"/>
      <c r="O96" s="18"/>
    </row>
    <row r="97" spans="2:15" x14ac:dyDescent="0.25">
      <c r="B97" s="1">
        <v>41455</v>
      </c>
      <c r="C97" t="s">
        <v>11</v>
      </c>
      <c r="D97" s="14">
        <v>10780598.949999999</v>
      </c>
      <c r="E97" s="14">
        <v>-38812.457000000002</v>
      </c>
      <c r="F97" s="14">
        <v>124257.249286224</v>
      </c>
      <c r="G97" s="14">
        <v>-163069.70628622401</v>
      </c>
      <c r="H97" s="6"/>
      <c r="I97" s="7"/>
      <c r="J97" s="11">
        <f t="shared" si="3"/>
        <v>41455</v>
      </c>
      <c r="K97" s="12">
        <f t="shared" si="4"/>
        <v>10780598.949999999</v>
      </c>
      <c r="L97" s="16">
        <f t="shared" si="5"/>
        <v>10451951.316447798</v>
      </c>
      <c r="M97" s="18"/>
      <c r="N97" s="18"/>
      <c r="O97" s="18"/>
    </row>
    <row r="98" spans="2:15" x14ac:dyDescent="0.25">
      <c r="B98" s="1">
        <v>41547</v>
      </c>
      <c r="C98" t="s">
        <v>11</v>
      </c>
      <c r="D98" s="14">
        <v>11028362.194</v>
      </c>
      <c r="E98" s="14">
        <v>247763.244000001</v>
      </c>
      <c r="F98" s="14">
        <v>233629.829507641</v>
      </c>
      <c r="G98" s="14">
        <v>14133.41449236</v>
      </c>
      <c r="H98" s="6"/>
      <c r="I98" s="7"/>
      <c r="J98" s="11">
        <f t="shared" si="3"/>
        <v>41547</v>
      </c>
      <c r="K98" s="12">
        <f t="shared" si="4"/>
        <v>11028362.194</v>
      </c>
      <c r="L98" s="16">
        <f t="shared" si="5"/>
        <v>10685581.14595544</v>
      </c>
      <c r="M98" s="18"/>
      <c r="N98" s="18"/>
      <c r="O98" s="18"/>
    </row>
    <row r="99" spans="2:15" x14ac:dyDescent="0.25">
      <c r="B99" s="1">
        <v>41639</v>
      </c>
      <c r="C99" t="s">
        <v>11</v>
      </c>
      <c r="D99" s="14">
        <v>11192210.397</v>
      </c>
      <c r="E99" s="14">
        <v>163848.20300000001</v>
      </c>
      <c r="F99" s="14">
        <v>151334.596538802</v>
      </c>
      <c r="G99" s="14">
        <v>12513.606461197</v>
      </c>
      <c r="H99" s="6"/>
      <c r="I99" s="7"/>
      <c r="J99" s="11">
        <f t="shared" si="3"/>
        <v>41639</v>
      </c>
      <c r="K99" s="12">
        <f t="shared" si="4"/>
        <v>11192210.397</v>
      </c>
      <c r="L99" s="16">
        <f t="shared" si="5"/>
        <v>10836915.742494242</v>
      </c>
      <c r="M99" s="18"/>
      <c r="N99" s="18"/>
      <c r="O99" s="18"/>
    </row>
    <row r="100" spans="2:15" x14ac:dyDescent="0.25">
      <c r="B100" s="1">
        <v>41729</v>
      </c>
      <c r="C100" t="s">
        <v>11</v>
      </c>
      <c r="D100" s="14">
        <v>11317914.726999998</v>
      </c>
      <c r="E100" s="14">
        <v>125704.33</v>
      </c>
      <c r="F100" s="14">
        <v>160860.53816537699</v>
      </c>
      <c r="G100" s="14">
        <v>-35156.208165377</v>
      </c>
      <c r="H100" s="6"/>
      <c r="I100" s="7"/>
      <c r="J100" s="11">
        <f t="shared" si="3"/>
        <v>41729</v>
      </c>
      <c r="K100" s="12">
        <f t="shared" si="4"/>
        <v>11317914.726999998</v>
      </c>
      <c r="L100" s="16">
        <f t="shared" si="5"/>
        <v>10997776.28065962</v>
      </c>
      <c r="M100" s="18"/>
      <c r="N100" s="18"/>
      <c r="O100" s="18"/>
    </row>
    <row r="101" spans="2:15" x14ac:dyDescent="0.25">
      <c r="B101" s="1">
        <v>41820</v>
      </c>
      <c r="C101" t="s">
        <v>11</v>
      </c>
      <c r="D101" s="14">
        <v>11490337.675000001</v>
      </c>
      <c r="E101" s="14">
        <v>172422.94800000099</v>
      </c>
      <c r="F101" s="14">
        <v>174114.84039488301</v>
      </c>
      <c r="G101" s="14">
        <v>-1691.892394882</v>
      </c>
      <c r="H101" s="6"/>
      <c r="I101" s="7"/>
      <c r="J101" s="11">
        <f t="shared" si="3"/>
        <v>41820</v>
      </c>
      <c r="K101" s="12">
        <f t="shared" si="4"/>
        <v>11490337.675000001</v>
      </c>
      <c r="L101" s="16">
        <f t="shared" si="5"/>
        <v>11171891.121054502</v>
      </c>
      <c r="M101" s="18"/>
      <c r="N101" s="18"/>
      <c r="O101" s="18"/>
    </row>
    <row r="102" spans="2:15" x14ac:dyDescent="0.25">
      <c r="B102" s="1">
        <v>41912</v>
      </c>
      <c r="C102" t="s">
        <v>11</v>
      </c>
      <c r="D102" s="14">
        <v>11596703.686000001</v>
      </c>
      <c r="E102" s="14">
        <v>106366.011</v>
      </c>
      <c r="F102" s="14">
        <v>154879.84681907101</v>
      </c>
      <c r="G102" s="14">
        <v>-48513.835819070999</v>
      </c>
      <c r="H102" s="6"/>
      <c r="I102" s="7"/>
      <c r="J102" s="11">
        <f t="shared" si="3"/>
        <v>41912</v>
      </c>
      <c r="K102" s="12">
        <f t="shared" si="4"/>
        <v>11596703.686000001</v>
      </c>
      <c r="L102" s="16">
        <f t="shared" si="5"/>
        <v>11326770.967873573</v>
      </c>
      <c r="M102" s="18"/>
      <c r="N102" s="18"/>
      <c r="O102" s="18"/>
    </row>
    <row r="103" spans="2:15" x14ac:dyDescent="0.25">
      <c r="B103" s="1">
        <v>42004</v>
      </c>
      <c r="C103" t="s">
        <v>11</v>
      </c>
      <c r="D103" s="14">
        <v>11764003.536</v>
      </c>
      <c r="E103" s="14">
        <v>167299.85</v>
      </c>
      <c r="F103" s="14">
        <v>212624.31235700601</v>
      </c>
      <c r="G103" s="14">
        <v>-45324.462357005999</v>
      </c>
      <c r="H103" s="6"/>
      <c r="I103" s="7"/>
      <c r="J103" s="11">
        <f t="shared" si="3"/>
        <v>42004</v>
      </c>
      <c r="K103" s="12">
        <f t="shared" si="4"/>
        <v>11764003.536</v>
      </c>
      <c r="L103" s="16">
        <f t="shared" si="5"/>
        <v>11539395.28023058</v>
      </c>
      <c r="M103" s="18"/>
      <c r="N103" s="18"/>
      <c r="O103" s="18"/>
    </row>
    <row r="104" spans="2:15" x14ac:dyDescent="0.25">
      <c r="B104" s="1">
        <v>42094</v>
      </c>
      <c r="C104" t="s">
        <v>11</v>
      </c>
      <c r="D104" s="14">
        <v>11958410.560000001</v>
      </c>
      <c r="E104" s="14">
        <v>194407.024</v>
      </c>
      <c r="F104" s="14">
        <v>179085.314403631</v>
      </c>
      <c r="G104" s="14">
        <v>15321.709596369999</v>
      </c>
      <c r="H104" s="6"/>
      <c r="I104" s="7"/>
      <c r="J104" s="11">
        <f t="shared" si="3"/>
        <v>42094</v>
      </c>
      <c r="K104" s="12">
        <f t="shared" si="4"/>
        <v>11958410.560000001</v>
      </c>
      <c r="L104" s="16">
        <f t="shared" si="5"/>
        <v>11718480.594634211</v>
      </c>
      <c r="M104" s="18"/>
      <c r="N104" s="18"/>
      <c r="O104" s="18"/>
    </row>
    <row r="105" spans="2:15" x14ac:dyDescent="0.25">
      <c r="B105" s="1">
        <v>42185</v>
      </c>
      <c r="C105" t="s">
        <v>11</v>
      </c>
      <c r="D105" s="14">
        <v>11932440.875</v>
      </c>
      <c r="E105" s="14">
        <v>-25969.685000001002</v>
      </c>
      <c r="F105" s="14">
        <v>56693.724533567998</v>
      </c>
      <c r="G105" s="14">
        <v>-82663.409533568003</v>
      </c>
      <c r="H105" s="6"/>
      <c r="I105" s="7"/>
      <c r="J105" s="11">
        <f t="shared" si="3"/>
        <v>42185</v>
      </c>
      <c r="K105" s="12">
        <f t="shared" si="4"/>
        <v>11932440.875</v>
      </c>
      <c r="L105" s="16">
        <f t="shared" si="5"/>
        <v>11775174.319167778</v>
      </c>
      <c r="M105" s="18"/>
      <c r="N105" s="18"/>
      <c r="O105" s="18"/>
    </row>
    <row r="106" spans="2:15" x14ac:dyDescent="0.25">
      <c r="B106" s="1">
        <v>42277</v>
      </c>
      <c r="C106" t="s">
        <v>11</v>
      </c>
      <c r="D106" s="14">
        <v>11990430.564999999</v>
      </c>
      <c r="E106" s="14">
        <v>57989.689999998998</v>
      </c>
      <c r="F106" s="14">
        <v>217165.682839227</v>
      </c>
      <c r="G106" s="14">
        <v>-159175.99283922699</v>
      </c>
      <c r="H106" s="6"/>
      <c r="I106" s="7"/>
      <c r="J106" s="11">
        <f t="shared" si="3"/>
        <v>42277</v>
      </c>
      <c r="K106" s="12">
        <f t="shared" si="4"/>
        <v>11990430.564999999</v>
      </c>
      <c r="L106" s="16">
        <f t="shared" si="5"/>
        <v>11992340.002007006</v>
      </c>
      <c r="M106" s="18"/>
      <c r="N106" s="18"/>
      <c r="O106" s="18"/>
    </row>
    <row r="107" spans="2:15" x14ac:dyDescent="0.25">
      <c r="B107" s="1">
        <v>42369</v>
      </c>
      <c r="C107" t="s">
        <v>11</v>
      </c>
      <c r="D107" s="14">
        <v>12190024.345000001</v>
      </c>
      <c r="E107" s="14">
        <v>199593.78000000099</v>
      </c>
      <c r="F107" s="14">
        <v>209371.17960985599</v>
      </c>
      <c r="G107" s="14">
        <v>-9777.3996098549997</v>
      </c>
      <c r="H107" s="6"/>
      <c r="I107" s="7"/>
      <c r="J107" s="11">
        <f t="shared" si="3"/>
        <v>42369</v>
      </c>
      <c r="K107" s="12">
        <f t="shared" si="4"/>
        <v>12190024.345000001</v>
      </c>
      <c r="L107" s="16">
        <f t="shared" si="5"/>
        <v>12201711.181616861</v>
      </c>
      <c r="M107" s="18"/>
      <c r="N107" s="18"/>
      <c r="O107" s="18"/>
    </row>
    <row r="108" spans="2:15" x14ac:dyDescent="0.25">
      <c r="B108" s="1">
        <v>42460</v>
      </c>
      <c r="C108" t="s">
        <v>11</v>
      </c>
      <c r="D108" s="14">
        <v>12429479.748</v>
      </c>
      <c r="E108" s="14">
        <v>239455.402999999</v>
      </c>
      <c r="F108" s="14">
        <v>208186.91742084501</v>
      </c>
      <c r="G108" s="14">
        <v>31268.485579153999</v>
      </c>
      <c r="H108" s="6"/>
      <c r="I108" s="7"/>
      <c r="J108" s="11">
        <f t="shared" si="3"/>
        <v>42460</v>
      </c>
      <c r="K108" s="12">
        <f t="shared" si="4"/>
        <v>12429479.748</v>
      </c>
      <c r="L108" s="16">
        <f t="shared" si="5"/>
        <v>12409898.099037707</v>
      </c>
      <c r="M108" s="18"/>
      <c r="N108" s="18"/>
      <c r="O108" s="18"/>
    </row>
    <row r="109" spans="2:15" x14ac:dyDescent="0.25">
      <c r="B109" s="1">
        <v>42551</v>
      </c>
      <c r="C109" t="s">
        <v>11</v>
      </c>
      <c r="D109" s="14">
        <v>12528054.953</v>
      </c>
      <c r="E109" s="14">
        <v>98575.205000000002</v>
      </c>
      <c r="F109" s="14">
        <v>97301.342988876</v>
      </c>
      <c r="G109" s="14">
        <v>1273.862011124</v>
      </c>
      <c r="H109" s="6"/>
      <c r="I109" s="7"/>
      <c r="J109" s="11">
        <f t="shared" si="3"/>
        <v>42551</v>
      </c>
      <c r="K109" s="12">
        <f t="shared" si="4"/>
        <v>12528054.953</v>
      </c>
      <c r="L109" s="16">
        <f t="shared" si="5"/>
        <v>12507199.442026583</v>
      </c>
      <c r="M109" s="18"/>
      <c r="N109" s="18"/>
      <c r="O109" s="18"/>
    </row>
    <row r="110" spans="2:15" x14ac:dyDescent="0.25">
      <c r="B110" s="1">
        <v>42643</v>
      </c>
      <c r="C110" t="s">
        <v>11</v>
      </c>
      <c r="D110" s="14">
        <v>12798805.545</v>
      </c>
      <c r="E110" s="14">
        <v>270750.592</v>
      </c>
      <c r="F110" s="14">
        <v>224078.82095603799</v>
      </c>
      <c r="G110" s="14">
        <v>46671.771043961999</v>
      </c>
      <c r="H110" s="6"/>
      <c r="I110" s="7"/>
      <c r="J110" s="11">
        <f t="shared" si="3"/>
        <v>42643</v>
      </c>
      <c r="K110" s="12">
        <f t="shared" si="4"/>
        <v>12798805.545</v>
      </c>
      <c r="L110" s="16">
        <f t="shared" si="5"/>
        <v>12731278.262982622</v>
      </c>
      <c r="M110" s="18"/>
      <c r="N110" s="18"/>
      <c r="O110" s="18"/>
    </row>
    <row r="111" spans="2:15" x14ac:dyDescent="0.25">
      <c r="B111" s="1">
        <v>42735</v>
      </c>
      <c r="C111" t="s">
        <v>11</v>
      </c>
      <c r="D111" s="14">
        <v>12894567.030999999</v>
      </c>
      <c r="E111" s="14">
        <v>95761.486000000004</v>
      </c>
      <c r="F111" s="14">
        <v>163288.76801710101</v>
      </c>
      <c r="G111" s="14">
        <v>-67527.282017100995</v>
      </c>
      <c r="H111" s="6"/>
      <c r="I111" s="7"/>
      <c r="J111" s="11">
        <f t="shared" si="3"/>
        <v>42735</v>
      </c>
      <c r="K111" s="12">
        <f t="shared" si="4"/>
        <v>12894567.030999999</v>
      </c>
      <c r="L111" s="16">
        <f t="shared" si="5"/>
        <v>12894567.030999722</v>
      </c>
      <c r="M111" s="18"/>
      <c r="N111" s="18"/>
      <c r="O111" s="18"/>
    </row>
    <row r="112" spans="2:15" x14ac:dyDescent="0.25">
      <c r="B112" s="1">
        <v>42825</v>
      </c>
      <c r="C112" t="s">
        <v>12</v>
      </c>
      <c r="F112" s="14">
        <v>194609.15884566199</v>
      </c>
      <c r="G112"/>
      <c r="H112" s="6"/>
      <c r="I112" s="7"/>
      <c r="J112" s="11">
        <f t="shared" si="3"/>
        <v>42825</v>
      </c>
      <c r="K112" s="12"/>
      <c r="L112" s="13"/>
      <c r="M112" s="18">
        <f>F112+L111</f>
        <v>13089176.189845383</v>
      </c>
      <c r="N112" s="18">
        <f>F125+L111</f>
        <v>13094696.256585963</v>
      </c>
      <c r="O112" s="18">
        <f>F138+L111</f>
        <v>13097456.289956251</v>
      </c>
    </row>
    <row r="113" spans="2:15" x14ac:dyDescent="0.25">
      <c r="B113" s="1">
        <v>42916</v>
      </c>
      <c r="C113" t="s">
        <v>12</v>
      </c>
      <c r="F113" s="14">
        <v>115171.606584176</v>
      </c>
      <c r="G113"/>
      <c r="H113" s="6"/>
      <c r="I113" s="7"/>
      <c r="J113" s="11">
        <f t="shared" si="3"/>
        <v>42916</v>
      </c>
      <c r="K113" s="12"/>
      <c r="L113" s="13"/>
      <c r="M113" s="18">
        <f>F113+M112</f>
        <v>13204347.79642956</v>
      </c>
      <c r="N113" s="18">
        <f>F126+N112</f>
        <v>13205069.524060646</v>
      </c>
      <c r="O113" s="18">
        <f>F139+O112</f>
        <v>13207270.410123046</v>
      </c>
    </row>
    <row r="114" spans="2:15" x14ac:dyDescent="0.25">
      <c r="B114" s="1">
        <v>43008</v>
      </c>
      <c r="C114" t="s">
        <v>12</v>
      </c>
      <c r="F114" s="14">
        <v>241253.43047364001</v>
      </c>
      <c r="G114"/>
      <c r="H114" s="6"/>
      <c r="I114" s="7"/>
      <c r="J114" s="11">
        <f t="shared" si="3"/>
        <v>43008</v>
      </c>
      <c r="K114" s="12"/>
      <c r="L114" s="13"/>
      <c r="M114" s="18">
        <f t="shared" ref="M114:M124" si="6">F114+M113</f>
        <v>13445601.2269032</v>
      </c>
      <c r="N114" s="18">
        <f t="shared" ref="N114:N124" si="7">F127+N113</f>
        <v>13474049.605191264</v>
      </c>
      <c r="O114" s="18">
        <f t="shared" ref="O114:O124" si="8">F140+O113</f>
        <v>13447202.321719443</v>
      </c>
    </row>
    <row r="115" spans="2:15" x14ac:dyDescent="0.25">
      <c r="B115" s="1">
        <v>43100</v>
      </c>
      <c r="C115" t="s">
        <v>12</v>
      </c>
      <c r="F115" s="14">
        <v>227236.15179132399</v>
      </c>
      <c r="G115"/>
      <c r="H115" s="6"/>
      <c r="I115" s="7"/>
      <c r="J115" s="11">
        <f t="shared" si="3"/>
        <v>43100</v>
      </c>
      <c r="K115" s="12"/>
      <c r="L115" s="13"/>
      <c r="M115" s="18">
        <f t="shared" si="6"/>
        <v>13672837.378694525</v>
      </c>
      <c r="N115" s="18">
        <f t="shared" si="7"/>
        <v>13755363.560927464</v>
      </c>
      <c r="O115" s="18">
        <f t="shared" si="8"/>
        <v>13773972.87030769</v>
      </c>
    </row>
    <row r="116" spans="2:15" x14ac:dyDescent="0.25">
      <c r="B116" s="1">
        <v>43190</v>
      </c>
      <c r="C116" t="s">
        <v>12</v>
      </c>
      <c r="D116" s="15"/>
      <c r="E116" s="15"/>
      <c r="F116" s="14">
        <v>158184.141809769</v>
      </c>
      <c r="G116" s="6"/>
      <c r="H116" s="6"/>
      <c r="I116" s="7"/>
      <c r="J116" s="11">
        <f t="shared" si="3"/>
        <v>43190</v>
      </c>
      <c r="K116" s="12"/>
      <c r="L116" s="13"/>
      <c r="M116" s="18">
        <f t="shared" si="6"/>
        <v>13831021.520504294</v>
      </c>
      <c r="N116" s="18">
        <f t="shared" si="7"/>
        <v>13906645.752593363</v>
      </c>
      <c r="O116" s="18">
        <f t="shared" si="8"/>
        <v>13923466.745361604</v>
      </c>
    </row>
    <row r="117" spans="2:15" x14ac:dyDescent="0.25">
      <c r="B117" s="1">
        <v>43281</v>
      </c>
      <c r="C117" t="s">
        <v>12</v>
      </c>
      <c r="D117" s="15"/>
      <c r="E117" s="15"/>
      <c r="F117" s="14">
        <v>161800.37952201901</v>
      </c>
      <c r="G117" s="6"/>
      <c r="H117" s="6"/>
      <c r="I117" s="7"/>
      <c r="J117" s="11">
        <f t="shared" si="3"/>
        <v>43281</v>
      </c>
      <c r="K117" s="12"/>
      <c r="L117" s="13"/>
      <c r="M117" s="18">
        <f t="shared" si="6"/>
        <v>13992821.900026312</v>
      </c>
      <c r="N117" s="18">
        <f t="shared" si="7"/>
        <v>14053471.823792974</v>
      </c>
      <c r="O117" s="18">
        <f t="shared" si="8"/>
        <v>14058257.641427321</v>
      </c>
    </row>
    <row r="118" spans="2:15" x14ac:dyDescent="0.25">
      <c r="B118" s="1">
        <v>43373</v>
      </c>
      <c r="C118" t="s">
        <v>12</v>
      </c>
      <c r="D118" s="15"/>
      <c r="E118" s="15"/>
      <c r="F118" s="14">
        <v>192528.09355268901</v>
      </c>
      <c r="G118" s="6"/>
      <c r="H118" s="6"/>
      <c r="I118" s="7"/>
      <c r="J118" s="11">
        <f t="shared" si="3"/>
        <v>43373</v>
      </c>
      <c r="K118" s="12"/>
      <c r="L118" s="13"/>
      <c r="M118" s="18">
        <f t="shared" si="6"/>
        <v>14185349.993579</v>
      </c>
      <c r="N118" s="18">
        <f t="shared" si="7"/>
        <v>14214937.906964397</v>
      </c>
      <c r="O118" s="18">
        <f t="shared" si="8"/>
        <v>14198258.181708721</v>
      </c>
    </row>
    <row r="119" spans="2:15" x14ac:dyDescent="0.25">
      <c r="B119" s="1">
        <v>43465</v>
      </c>
      <c r="C119" t="s">
        <v>12</v>
      </c>
      <c r="D119" s="15"/>
      <c r="E119" s="15"/>
      <c r="F119" s="14">
        <v>237465.050997104</v>
      </c>
      <c r="G119" s="6"/>
      <c r="H119" s="6"/>
      <c r="I119" s="7"/>
      <c r="J119" s="11">
        <f t="shared" si="3"/>
        <v>43465</v>
      </c>
      <c r="K119" s="12"/>
      <c r="L119" s="13"/>
      <c r="M119" s="18">
        <f t="shared" si="6"/>
        <v>14422815.044576105</v>
      </c>
      <c r="N119" s="18">
        <f t="shared" si="7"/>
        <v>14391709.951131996</v>
      </c>
      <c r="O119" s="18">
        <f t="shared" si="8"/>
        <v>14334927.114580212</v>
      </c>
    </row>
    <row r="120" spans="2:15" x14ac:dyDescent="0.25">
      <c r="B120" s="1">
        <v>43555</v>
      </c>
      <c r="C120" t="s">
        <v>12</v>
      </c>
      <c r="D120" s="15"/>
      <c r="E120" s="15"/>
      <c r="F120" s="14">
        <v>163294.26524950401</v>
      </c>
      <c r="G120" s="6"/>
      <c r="H120" s="6"/>
      <c r="I120" s="7"/>
      <c r="J120" s="11">
        <f t="shared" si="3"/>
        <v>43555</v>
      </c>
      <c r="K120" s="12"/>
      <c r="L120" s="13"/>
      <c r="M120" s="18">
        <f t="shared" si="6"/>
        <v>14586109.309825609</v>
      </c>
      <c r="N120" s="18">
        <f t="shared" si="7"/>
        <v>14542405.513919178</v>
      </c>
      <c r="O120" s="18">
        <f t="shared" si="8"/>
        <v>14478754.877151713</v>
      </c>
    </row>
    <row r="121" spans="2:15" x14ac:dyDescent="0.25">
      <c r="B121" s="1">
        <v>43646</v>
      </c>
      <c r="C121" t="s">
        <v>12</v>
      </c>
      <c r="D121" s="15"/>
      <c r="E121" s="15"/>
      <c r="F121" s="14">
        <v>170112.02263763701</v>
      </c>
      <c r="G121" s="6"/>
      <c r="H121" s="6"/>
      <c r="I121" s="7"/>
      <c r="J121" s="11">
        <f t="shared" si="3"/>
        <v>43646</v>
      </c>
      <c r="K121" s="12"/>
      <c r="L121" s="13"/>
      <c r="M121" s="18">
        <f t="shared" si="6"/>
        <v>14756221.332463246</v>
      </c>
      <c r="N121" s="18">
        <f t="shared" si="7"/>
        <v>14669457.101983687</v>
      </c>
      <c r="O121" s="18">
        <f t="shared" si="8"/>
        <v>14575192.67769991</v>
      </c>
    </row>
    <row r="122" spans="2:15" x14ac:dyDescent="0.25">
      <c r="B122" s="1">
        <v>43738</v>
      </c>
      <c r="C122" t="s">
        <v>12</v>
      </c>
      <c r="D122" s="15"/>
      <c r="E122" s="15"/>
      <c r="F122" s="14">
        <v>206455.080168435</v>
      </c>
      <c r="G122" s="6"/>
      <c r="H122" s="6"/>
      <c r="I122" s="7"/>
      <c r="J122" s="11">
        <f t="shared" si="3"/>
        <v>43738</v>
      </c>
      <c r="K122" s="12"/>
      <c r="L122" s="13"/>
      <c r="M122" s="18">
        <f t="shared" si="6"/>
        <v>14962676.412631681</v>
      </c>
      <c r="N122" s="18">
        <f t="shared" si="7"/>
        <v>14835719.358587613</v>
      </c>
      <c r="O122" s="18">
        <f t="shared" si="8"/>
        <v>14720438.347330805</v>
      </c>
    </row>
    <row r="123" spans="2:15" x14ac:dyDescent="0.25">
      <c r="B123" s="1">
        <v>43830</v>
      </c>
      <c r="C123" t="s">
        <v>12</v>
      </c>
      <c r="D123" s="15"/>
      <c r="E123" s="15"/>
      <c r="F123" s="14">
        <v>227124.42984049401</v>
      </c>
      <c r="G123" s="6"/>
      <c r="H123" s="6"/>
      <c r="I123" s="7"/>
      <c r="J123" s="11">
        <f t="shared" si="3"/>
        <v>43830</v>
      </c>
      <c r="K123" s="12"/>
      <c r="L123" s="13"/>
      <c r="M123" s="18">
        <f t="shared" si="6"/>
        <v>15189800.842472175</v>
      </c>
      <c r="N123" s="18">
        <f t="shared" si="7"/>
        <v>15014974.764609031</v>
      </c>
      <c r="O123" s="18">
        <f t="shared" si="8"/>
        <v>14850837.488440789</v>
      </c>
    </row>
    <row r="124" spans="2:15" x14ac:dyDescent="0.25">
      <c r="B124" s="1">
        <v>43921</v>
      </c>
      <c r="C124" t="s">
        <v>12</v>
      </c>
      <c r="D124" s="15"/>
      <c r="E124" s="15"/>
      <c r="F124" s="14">
        <v>176881.80511415799</v>
      </c>
      <c r="G124" s="6"/>
      <c r="H124" s="6"/>
      <c r="I124" s="7"/>
      <c r="J124" s="11">
        <f t="shared" si="3"/>
        <v>43921</v>
      </c>
      <c r="K124" s="12"/>
      <c r="L124" s="13"/>
      <c r="M124" s="18">
        <f t="shared" si="6"/>
        <v>15366682.647586333</v>
      </c>
      <c r="N124" s="18">
        <f t="shared" si="7"/>
        <v>15154514.196518697</v>
      </c>
      <c r="O124" s="18">
        <f t="shared" si="8"/>
        <v>14980816.919641692</v>
      </c>
    </row>
    <row r="125" spans="2:15" x14ac:dyDescent="0.25">
      <c r="B125" s="1">
        <v>42825</v>
      </c>
      <c r="C125" t="s">
        <v>13</v>
      </c>
      <c r="D125" s="15"/>
      <c r="E125" s="15"/>
      <c r="F125" s="14">
        <v>200129.22558624201</v>
      </c>
      <c r="G125" s="6"/>
      <c r="H125" s="6"/>
      <c r="I125" s="7"/>
    </row>
    <row r="126" spans="2:15" x14ac:dyDescent="0.25">
      <c r="B126" s="1">
        <v>42916</v>
      </c>
      <c r="C126" t="s">
        <v>13</v>
      </c>
      <c r="D126" s="15"/>
      <c r="E126" s="15"/>
      <c r="F126" s="14">
        <v>110373.267474683</v>
      </c>
      <c r="G126" s="6"/>
      <c r="H126" s="6"/>
      <c r="I126" s="7"/>
    </row>
    <row r="127" spans="2:15" x14ac:dyDescent="0.25">
      <c r="B127" s="1">
        <v>43008</v>
      </c>
      <c r="C127" t="s">
        <v>13</v>
      </c>
      <c r="D127" s="15"/>
      <c r="E127" s="15"/>
      <c r="F127" s="14">
        <v>268980.08113061899</v>
      </c>
      <c r="G127" s="6"/>
      <c r="H127" s="6"/>
      <c r="I127" s="7"/>
    </row>
    <row r="128" spans="2:15" x14ac:dyDescent="0.25">
      <c r="B128" s="1">
        <v>43100</v>
      </c>
      <c r="C128" t="s">
        <v>13</v>
      </c>
      <c r="D128" s="15"/>
      <c r="E128" s="15"/>
      <c r="F128" s="14">
        <v>281313.95573619998</v>
      </c>
      <c r="G128" s="6"/>
      <c r="H128" s="6"/>
      <c r="I128" s="7"/>
    </row>
    <row r="129" spans="2:9" x14ac:dyDescent="0.25">
      <c r="B129" s="1">
        <v>43190</v>
      </c>
      <c r="C129" t="s">
        <v>13</v>
      </c>
      <c r="D129" s="15"/>
      <c r="E129" s="15"/>
      <c r="F129" s="14">
        <v>151282.19166589901</v>
      </c>
      <c r="G129" s="6"/>
      <c r="H129" s="6"/>
      <c r="I129" s="7"/>
    </row>
    <row r="130" spans="2:9" x14ac:dyDescent="0.25">
      <c r="B130" s="1">
        <v>43281</v>
      </c>
      <c r="C130" t="s">
        <v>13</v>
      </c>
      <c r="D130" s="15"/>
      <c r="E130" s="15"/>
      <c r="F130" s="14">
        <v>146826.07119961001</v>
      </c>
      <c r="G130" s="6"/>
      <c r="H130" s="6"/>
      <c r="I130" s="7"/>
    </row>
    <row r="131" spans="2:9" x14ac:dyDescent="0.25">
      <c r="B131" s="1">
        <v>43373</v>
      </c>
      <c r="C131" t="s">
        <v>13</v>
      </c>
      <c r="D131" s="15"/>
      <c r="E131" s="15"/>
      <c r="F131" s="14">
        <v>161466.083171423</v>
      </c>
      <c r="G131" s="6"/>
      <c r="H131" s="6"/>
      <c r="I131" s="7"/>
    </row>
    <row r="132" spans="2:9" x14ac:dyDescent="0.25">
      <c r="B132" s="1">
        <v>43465</v>
      </c>
      <c r="C132" t="s">
        <v>13</v>
      </c>
      <c r="D132" s="15"/>
      <c r="E132" s="15"/>
      <c r="F132" s="14">
        <v>176772.044167599</v>
      </c>
      <c r="G132" s="6"/>
      <c r="H132" s="6"/>
      <c r="I132" s="7"/>
    </row>
    <row r="133" spans="2:9" x14ac:dyDescent="0.25">
      <c r="B133" s="1">
        <v>43555</v>
      </c>
      <c r="C133" t="s">
        <v>13</v>
      </c>
      <c r="D133" s="15"/>
      <c r="E133" s="15"/>
      <c r="F133" s="14">
        <v>150695.56278718199</v>
      </c>
      <c r="G133" s="6"/>
      <c r="H133" s="6"/>
      <c r="I133" s="7"/>
    </row>
    <row r="134" spans="2:9" x14ac:dyDescent="0.25">
      <c r="B134" s="1">
        <v>43646</v>
      </c>
      <c r="C134" t="s">
        <v>13</v>
      </c>
      <c r="D134" s="15"/>
      <c r="E134" s="15"/>
      <c r="F134" s="14">
        <v>127051.588064508</v>
      </c>
      <c r="G134" s="6"/>
      <c r="H134" s="6"/>
      <c r="I134" s="7"/>
    </row>
    <row r="135" spans="2:9" x14ac:dyDescent="0.25">
      <c r="B135" s="1">
        <v>43738</v>
      </c>
      <c r="C135" t="s">
        <v>13</v>
      </c>
      <c r="D135" s="15"/>
      <c r="E135" s="15"/>
      <c r="F135" s="14">
        <v>166262.25660392601</v>
      </c>
      <c r="G135" s="6"/>
      <c r="H135" s="6"/>
      <c r="I135" s="7"/>
    </row>
    <row r="136" spans="2:9" x14ac:dyDescent="0.25">
      <c r="B136" s="1">
        <v>43830</v>
      </c>
      <c r="C136" t="s">
        <v>13</v>
      </c>
      <c r="D136" s="15"/>
      <c r="E136" s="15"/>
      <c r="F136" s="14">
        <v>179255.40602141799</v>
      </c>
      <c r="G136" s="6"/>
      <c r="H136" s="6"/>
      <c r="I136" s="7"/>
    </row>
    <row r="137" spans="2:9" x14ac:dyDescent="0.25">
      <c r="B137" s="1">
        <v>43921</v>
      </c>
      <c r="C137" t="s">
        <v>13</v>
      </c>
      <c r="D137" s="15"/>
      <c r="E137" s="15"/>
      <c r="F137" s="14">
        <v>139539.431909665</v>
      </c>
      <c r="G137" s="6"/>
      <c r="H137" s="6"/>
      <c r="I137" s="7"/>
    </row>
    <row r="138" spans="2:9" x14ac:dyDescent="0.25">
      <c r="B138" s="1">
        <v>42825</v>
      </c>
      <c r="C138" t="s">
        <v>14</v>
      </c>
      <c r="D138" s="15"/>
      <c r="E138" s="15"/>
      <c r="F138" s="14">
        <v>202889.25895652999</v>
      </c>
      <c r="G138" s="6"/>
      <c r="H138" s="6"/>
      <c r="I138" s="7"/>
    </row>
    <row r="139" spans="2:9" x14ac:dyDescent="0.25">
      <c r="B139" s="1">
        <v>42916</v>
      </c>
      <c r="C139" t="s">
        <v>14</v>
      </c>
      <c r="D139" s="15"/>
      <c r="E139" s="15"/>
      <c r="F139" s="14">
        <v>109814.120166796</v>
      </c>
      <c r="G139" s="6"/>
      <c r="H139" s="6"/>
      <c r="I139" s="7"/>
    </row>
    <row r="140" spans="2:9" x14ac:dyDescent="0.25">
      <c r="B140" s="1">
        <v>43008</v>
      </c>
      <c r="C140" t="s">
        <v>14</v>
      </c>
      <c r="D140" s="15"/>
      <c r="E140" s="15"/>
      <c r="F140" s="14">
        <v>239931.911596397</v>
      </c>
      <c r="G140" s="6"/>
      <c r="H140" s="6"/>
      <c r="I140" s="7"/>
    </row>
    <row r="141" spans="2:9" x14ac:dyDescent="0.25">
      <c r="B141" s="1">
        <v>43100</v>
      </c>
      <c r="C141" t="s">
        <v>14</v>
      </c>
      <c r="D141" s="15"/>
      <c r="E141" s="15"/>
      <c r="F141" s="14">
        <v>326770.54858824698</v>
      </c>
      <c r="G141" s="6"/>
      <c r="H141" s="6"/>
      <c r="I141" s="7"/>
    </row>
    <row r="142" spans="2:9" x14ac:dyDescent="0.25">
      <c r="B142" s="1">
        <v>43190</v>
      </c>
      <c r="C142" t="s">
        <v>14</v>
      </c>
      <c r="D142" s="15"/>
      <c r="E142" s="15"/>
      <c r="F142" s="14">
        <v>149493.875053914</v>
      </c>
      <c r="G142" s="6"/>
      <c r="H142" s="6"/>
      <c r="I142" s="7"/>
    </row>
    <row r="143" spans="2:9" x14ac:dyDescent="0.25">
      <c r="B143" s="1">
        <v>43281</v>
      </c>
      <c r="C143" t="s">
        <v>14</v>
      </c>
      <c r="D143" s="15"/>
      <c r="E143" s="15"/>
      <c r="F143" s="14">
        <v>134790.896065718</v>
      </c>
      <c r="G143" s="6"/>
      <c r="H143" s="6"/>
      <c r="I143" s="7"/>
    </row>
    <row r="144" spans="2:9" x14ac:dyDescent="0.25">
      <c r="B144" s="1">
        <v>43373</v>
      </c>
      <c r="C144" t="s">
        <v>14</v>
      </c>
      <c r="D144" s="15"/>
      <c r="E144" s="15"/>
      <c r="F144" s="14">
        <v>140000.54028140099</v>
      </c>
      <c r="G144" s="6"/>
      <c r="H144" s="6"/>
      <c r="I144" s="7"/>
    </row>
    <row r="145" spans="2:9" x14ac:dyDescent="0.25">
      <c r="B145" s="1">
        <v>43465</v>
      </c>
      <c r="C145" t="s">
        <v>14</v>
      </c>
      <c r="D145" s="15"/>
      <c r="E145" s="15"/>
      <c r="F145" s="14">
        <v>136668.93287148999</v>
      </c>
      <c r="G145" s="6"/>
      <c r="H145" s="6"/>
      <c r="I145" s="7"/>
    </row>
    <row r="146" spans="2:9" x14ac:dyDescent="0.25">
      <c r="B146" s="1">
        <v>43555</v>
      </c>
      <c r="C146" t="s">
        <v>14</v>
      </c>
      <c r="D146" s="15"/>
      <c r="E146" s="15"/>
      <c r="F146" s="14">
        <v>143827.7625715</v>
      </c>
      <c r="G146" s="6"/>
      <c r="H146" s="6"/>
      <c r="I146" s="7"/>
    </row>
    <row r="147" spans="2:9" x14ac:dyDescent="0.25">
      <c r="B147" s="1">
        <v>43646</v>
      </c>
      <c r="C147" t="s">
        <v>14</v>
      </c>
      <c r="D147" s="15"/>
      <c r="E147" s="15"/>
      <c r="F147" s="14">
        <v>96437.800548197003</v>
      </c>
      <c r="G147" s="6"/>
      <c r="H147" s="6"/>
      <c r="I147" s="7"/>
    </row>
    <row r="148" spans="2:9" x14ac:dyDescent="0.25">
      <c r="B148" s="1">
        <v>43738</v>
      </c>
      <c r="C148" t="s">
        <v>14</v>
      </c>
      <c r="D148" s="15"/>
      <c r="E148" s="15"/>
      <c r="F148" s="14">
        <v>145245.66963089499</v>
      </c>
      <c r="G148" s="6"/>
      <c r="H148" s="6"/>
      <c r="I148" s="7"/>
    </row>
    <row r="149" spans="2:9" x14ac:dyDescent="0.25">
      <c r="B149" s="1">
        <v>43830</v>
      </c>
      <c r="C149" t="s">
        <v>14</v>
      </c>
      <c r="F149" s="14">
        <v>130399.141109984</v>
      </c>
    </row>
    <row r="150" spans="2:9" x14ac:dyDescent="0.25">
      <c r="B150" s="1">
        <v>43921</v>
      </c>
      <c r="C150" t="s">
        <v>14</v>
      </c>
      <c r="F150" s="14">
        <v>129979.43120090201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  <ignoredErrors>
    <ignoredError sqref="M1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Base</vt:lpstr>
      <vt:lpstr>Adverse</vt:lpstr>
      <vt:lpstr>Severe</vt:lpstr>
      <vt:lpstr>Forecast</vt:lpstr>
      <vt:lpstr>Stree Test</vt:lpstr>
      <vt:lpstr>Adverse</vt:lpstr>
      <vt:lpstr>Base</vt:lpstr>
      <vt:lpstr>Forecast</vt:lpstr>
      <vt:lpstr>Severe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Windows User</cp:lastModifiedBy>
  <dcterms:created xsi:type="dcterms:W3CDTF">2011-02-11T15:45:55Z</dcterms:created>
  <dcterms:modified xsi:type="dcterms:W3CDTF">2019-03-04T00:19:10Z</dcterms:modified>
</cp:coreProperties>
</file>