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rewarias/Documents/UofA_Fall_2021/BE310 /Project_OM_Decomp/"/>
    </mc:Choice>
  </mc:AlternateContent>
  <xr:revisionPtr revIDLastSave="0" documentId="13_ncr:1_{B84918FA-3886-0C42-8987-C153D53E364C}" xr6:coauthVersionLast="47" xr6:coauthVersionMax="47" xr10:uidLastSave="{00000000-0000-0000-0000-000000000000}"/>
  <bookViews>
    <workbookView xWindow="0" yWindow="0" windowWidth="28800" windowHeight="18000" tabRatio="888" activeTab="3" xr2:uid="{00000000-000D-0000-FFFF-FFFF00000000}"/>
  </bookViews>
  <sheets>
    <sheet name="Order" sheetId="28" r:id="rId1"/>
    <sheet name="Genus" sheetId="29" r:id="rId2"/>
    <sheet name="Nutritional Strategy" sheetId="30" r:id="rId3"/>
    <sheet name="Gene Copies" sheetId="24" r:id="rId4"/>
  </sheets>
  <definedNames>
    <definedName name="_xlnm._FilterDatabase" localSheetId="3" hidden="1">'Gene Copies'!$D$2:$J$43</definedName>
  </definedNames>
  <calcPr calcId="191029"/>
  <pivotCaches>
    <pivotCache cacheId="21" r:id="rId5"/>
    <pivotCache cacheId="2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3" i="24" l="1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5" i="24"/>
  <c r="N4" i="24"/>
  <c r="N3" i="24"/>
  <c r="N2" i="24"/>
</calcChain>
</file>

<file path=xl/sharedStrings.xml><?xml version="1.0" encoding="utf-8"?>
<sst xmlns="http://schemas.openxmlformats.org/spreadsheetml/2006/main" count="255" uniqueCount="117">
  <si>
    <t>HTP</t>
  </si>
  <si>
    <t>Tremellomycetes</t>
  </si>
  <si>
    <t>Dacrymycetales</t>
  </si>
  <si>
    <t>Polyporales</t>
  </si>
  <si>
    <t>Agaricales</t>
  </si>
  <si>
    <t>Auriculariales</t>
  </si>
  <si>
    <t>Hymenochaetales</t>
  </si>
  <si>
    <t>Corticiales</t>
  </si>
  <si>
    <t>Cantharellales</t>
  </si>
  <si>
    <t>Jaapiales</t>
  </si>
  <si>
    <t>Boletales</t>
  </si>
  <si>
    <t>Gloeophyllales</t>
  </si>
  <si>
    <t>Amylocorticiales</t>
  </si>
  <si>
    <t>Russulales</t>
  </si>
  <si>
    <t>Trechisporales</t>
  </si>
  <si>
    <t>MYC</t>
  </si>
  <si>
    <t>BR</t>
  </si>
  <si>
    <t>UWD</t>
  </si>
  <si>
    <t>LD</t>
  </si>
  <si>
    <t>WR</t>
  </si>
  <si>
    <t>nutrtional_strategy</t>
  </si>
  <si>
    <t>order</t>
  </si>
  <si>
    <t>species_name</t>
  </si>
  <si>
    <t>AA5_GLX</t>
  </si>
  <si>
    <t>AA5_CRO_other</t>
  </si>
  <si>
    <t>AA3_3GMC_MOX</t>
  </si>
  <si>
    <t>AA3_2_GMC_PDH_GO_ AAOX</t>
  </si>
  <si>
    <t>AA3_4_PO</t>
  </si>
  <si>
    <t>total_lignin_and_xenobiotics_related_genes</t>
  </si>
  <si>
    <t>Tremella</t>
  </si>
  <si>
    <t>Dacryopinax</t>
  </si>
  <si>
    <t>Calocera</t>
  </si>
  <si>
    <t>Wolfiporia</t>
  </si>
  <si>
    <t>Daedalea</t>
  </si>
  <si>
    <t>Serpula</t>
  </si>
  <si>
    <t>Neolentinus</t>
  </si>
  <si>
    <t>Gloeophyllum</t>
  </si>
  <si>
    <t>Fomitopsis</t>
  </si>
  <si>
    <t>Plicaturposis</t>
  </si>
  <si>
    <t>Hydnomeruliu</t>
  </si>
  <si>
    <t>Gelatopria</t>
  </si>
  <si>
    <t>Coniophora</t>
  </si>
  <si>
    <t>Botryobasidium</t>
  </si>
  <si>
    <t>Jaapia</t>
  </si>
  <si>
    <t>Phlebia</t>
  </si>
  <si>
    <t>Schizophyllum</t>
  </si>
  <si>
    <t>Fomitiporia</t>
  </si>
  <si>
    <t>Agaricus</t>
  </si>
  <si>
    <t>Tricholomella</t>
  </si>
  <si>
    <t>Cylindrobasidium</t>
  </si>
  <si>
    <t>Coprinopsis</t>
  </si>
  <si>
    <t>Trametes</t>
  </si>
  <si>
    <t>Sistotremastrum</t>
  </si>
  <si>
    <t>Dichomitus</t>
  </si>
  <si>
    <t>Agrocybe</t>
  </si>
  <si>
    <t>Bjearkandera</t>
  </si>
  <si>
    <t>Coprinellus</t>
  </si>
  <si>
    <t>Punctularia</t>
  </si>
  <si>
    <t>Ganoderma</t>
  </si>
  <si>
    <t>Peniophora</t>
  </si>
  <si>
    <t>Gymnopus</t>
  </si>
  <si>
    <t>Stereum</t>
  </si>
  <si>
    <t>Leucoagaricus</t>
  </si>
  <si>
    <t>leucothites</t>
  </si>
  <si>
    <t>Psilocybe</t>
  </si>
  <si>
    <t>Auricularia</t>
  </si>
  <si>
    <t>Galerina</t>
  </si>
  <si>
    <t>Exidia</t>
  </si>
  <si>
    <t>Tetrapyrgos</t>
  </si>
  <si>
    <t>D_spathulata</t>
  </si>
  <si>
    <t>C_viscosa</t>
  </si>
  <si>
    <t>B_adusta</t>
  </si>
  <si>
    <t>C_angulatus</t>
  </si>
  <si>
    <t>P_strigoso-zonata</t>
  </si>
  <si>
    <t>G_species</t>
  </si>
  <si>
    <t>P_species</t>
  </si>
  <si>
    <t>G_confluens</t>
  </si>
  <si>
    <t>S_hirsutum</t>
  </si>
  <si>
    <t>P_cf_subvicida</t>
  </si>
  <si>
    <t>A_subglabra</t>
  </si>
  <si>
    <t>G_luxurians</t>
  </si>
  <si>
    <t>G_marginata</t>
  </si>
  <si>
    <t>E_glandulosa</t>
  </si>
  <si>
    <t>T_nigripes</t>
  </si>
  <si>
    <t xml:space="preserve"> T_mesenterica</t>
  </si>
  <si>
    <t>C_cornea</t>
  </si>
  <si>
    <t>W_cocos</t>
  </si>
  <si>
    <t>D_quercina</t>
  </si>
  <si>
    <t>S_lacrymans</t>
  </si>
  <si>
    <t>N_lepideus</t>
  </si>
  <si>
    <t>G_trabeum</t>
  </si>
  <si>
    <t>F_pinicola</t>
  </si>
  <si>
    <t>P_crispa</t>
  </si>
  <si>
    <t>H_pinastri</t>
  </si>
  <si>
    <t>G_subvermispora</t>
  </si>
  <si>
    <t>C_puteana</t>
  </si>
  <si>
    <t>B_botryosum</t>
  </si>
  <si>
    <t>J_argillacea</t>
  </si>
  <si>
    <t>P_brevispora</t>
  </si>
  <si>
    <t>S_commune</t>
  </si>
  <si>
    <t>F_meditteranea</t>
  </si>
  <si>
    <t>A_bisporus_var_bisporus</t>
  </si>
  <si>
    <t>T_constricta</t>
  </si>
  <si>
    <t>C_torrendii</t>
  </si>
  <si>
    <t>C_cinerea</t>
  </si>
  <si>
    <t>T_versicolor</t>
  </si>
  <si>
    <t>S_suecicum</t>
  </si>
  <si>
    <t>D_squalens</t>
  </si>
  <si>
    <t>S_niveocremeum</t>
  </si>
  <si>
    <t>A_pediades</t>
  </si>
  <si>
    <t>genus</t>
  </si>
  <si>
    <t>Row Labels</t>
  </si>
  <si>
    <t>Grand Total</t>
  </si>
  <si>
    <t>Sum of total_lignin_and_xenobiotics_related_genes</t>
  </si>
  <si>
    <t>AA2_ligninolytic_POD</t>
  </si>
  <si>
    <t>AA1_Lac_and_LacLike</t>
  </si>
  <si>
    <t>DyP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</si>
</sst>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9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/>
    <xf numFmtId="1" fontId="3" fillId="0" borderId="0" xfId="0" applyNumberFormat="1" applyFont="1"/>
    <xf numFmtId="1" fontId="3" fillId="0" borderId="0" xfId="0" applyNumberFormat="1" applyFont="1" applyFill="1"/>
    <xf numFmtId="0" fontId="3" fillId="0" borderId="0" xfId="0" applyFont="1" applyFill="1" applyAlignment="1">
      <alignment horizontal="center" vertical="center"/>
    </xf>
    <xf numFmtId="2" fontId="3" fillId="0" borderId="0" xfId="0" applyNumberFormat="1" applyFo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39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[Project_GeneCopiesDataset_Ligning.xlsx]Order!PivotTable7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Lignin and Xenobiotics</a:t>
            </a:r>
            <a:r>
              <a:rPr lang="en-US" baseline="0"/>
              <a:t> Related Genes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Order!$A$2:$A$16</c:f>
              <c:strCache>
                <c:ptCount val="14"/>
                <c:pt idx="0">
                  <c:v>Agaricales</c:v>
                </c:pt>
                <c:pt idx="1">
                  <c:v>Amylocorticiales</c:v>
                </c:pt>
                <c:pt idx="2">
                  <c:v>Auriculariales</c:v>
                </c:pt>
                <c:pt idx="3">
                  <c:v>Boletales</c:v>
                </c:pt>
                <c:pt idx="4">
                  <c:v>Cantharellales</c:v>
                </c:pt>
                <c:pt idx="5">
                  <c:v>Corticiales</c:v>
                </c:pt>
                <c:pt idx="6">
                  <c:v>Dacrymycetales</c:v>
                </c:pt>
                <c:pt idx="7">
                  <c:v>Gloeophyllales</c:v>
                </c:pt>
                <c:pt idx="8">
                  <c:v>Hymenochaetales</c:v>
                </c:pt>
                <c:pt idx="9">
                  <c:v>Jaapiales</c:v>
                </c:pt>
                <c:pt idx="10">
                  <c:v>Polyporales</c:v>
                </c:pt>
                <c:pt idx="11">
                  <c:v>Russulales</c:v>
                </c:pt>
                <c:pt idx="12">
                  <c:v>Trechisporales</c:v>
                </c:pt>
                <c:pt idx="13">
                  <c:v>Tremellomycetes</c:v>
                </c:pt>
              </c:strCache>
            </c:strRef>
          </c:cat>
          <c:val>
            <c:numRef>
              <c:f>Order!$B$2:$B$16</c:f>
              <c:numCache>
                <c:formatCode>General</c:formatCode>
                <c:ptCount val="14"/>
                <c:pt idx="0">
                  <c:v>1076</c:v>
                </c:pt>
                <c:pt idx="1">
                  <c:v>37</c:v>
                </c:pt>
                <c:pt idx="2">
                  <c:v>198</c:v>
                </c:pt>
                <c:pt idx="3">
                  <c:v>89</c:v>
                </c:pt>
                <c:pt idx="4">
                  <c:v>40</c:v>
                </c:pt>
                <c:pt idx="5">
                  <c:v>66</c:v>
                </c:pt>
                <c:pt idx="6">
                  <c:v>74</c:v>
                </c:pt>
                <c:pt idx="7">
                  <c:v>74</c:v>
                </c:pt>
                <c:pt idx="8">
                  <c:v>62</c:v>
                </c:pt>
                <c:pt idx="9">
                  <c:v>36</c:v>
                </c:pt>
                <c:pt idx="10">
                  <c:v>512</c:v>
                </c:pt>
                <c:pt idx="11">
                  <c:v>169</c:v>
                </c:pt>
                <c:pt idx="12">
                  <c:v>185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1-374E-BB34-7B5758AC1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041583"/>
        <c:axId val="1538147904"/>
      </c:barChart>
      <c:catAx>
        <c:axId val="110304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51156496062993"/>
              <c:y val="0.93331670174891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47904"/>
        <c:crosses val="autoZero"/>
        <c:auto val="1"/>
        <c:lblAlgn val="ctr"/>
        <c:lblOffset val="100"/>
        <c:noMultiLvlLbl val="0"/>
      </c:catAx>
      <c:valAx>
        <c:axId val="15381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Genes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4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[Project_GeneCopiesDataset_Ligning.xlsx]Genus!PivotTable8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Lignin and Xenobiotics Related Genes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Genus!$B$1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Genus!$A$2:$A$47</c:f>
              <c:multiLvlStrCache>
                <c:ptCount val="40"/>
                <c:lvl>
                  <c:pt idx="0">
                    <c:v>Calocera</c:v>
                  </c:pt>
                  <c:pt idx="1">
                    <c:v>Coniophora</c:v>
                  </c:pt>
                  <c:pt idx="2">
                    <c:v>Dacryopinax</c:v>
                  </c:pt>
                  <c:pt idx="3">
                    <c:v>Daedalea</c:v>
                  </c:pt>
                  <c:pt idx="4">
                    <c:v>Fomitopsis</c:v>
                  </c:pt>
                  <c:pt idx="5">
                    <c:v>Gloeophyllum</c:v>
                  </c:pt>
                  <c:pt idx="6">
                    <c:v>Hydnomeruliu</c:v>
                  </c:pt>
                  <c:pt idx="7">
                    <c:v>Neolentinus</c:v>
                  </c:pt>
                  <c:pt idx="8">
                    <c:v>Serpula</c:v>
                  </c:pt>
                  <c:pt idx="9">
                    <c:v>Wolfiporia</c:v>
                  </c:pt>
                  <c:pt idx="10">
                    <c:v>Agaricus</c:v>
                  </c:pt>
                  <c:pt idx="11">
                    <c:v>Agrocybe</c:v>
                  </c:pt>
                  <c:pt idx="12">
                    <c:v>Coprinellus</c:v>
                  </c:pt>
                  <c:pt idx="13">
                    <c:v>Coprinopsis</c:v>
                  </c:pt>
                  <c:pt idx="14">
                    <c:v>Gymnopus</c:v>
                  </c:pt>
                  <c:pt idx="15">
                    <c:v>Leucoagaricus</c:v>
                  </c:pt>
                  <c:pt idx="16">
                    <c:v>Psilocybe</c:v>
                  </c:pt>
                  <c:pt idx="17">
                    <c:v>Tetrapyrgos</c:v>
                  </c:pt>
                  <c:pt idx="18">
                    <c:v>Tricholomella</c:v>
                  </c:pt>
                  <c:pt idx="19">
                    <c:v>Tremella</c:v>
                  </c:pt>
                  <c:pt idx="20">
                    <c:v>Botryobasidium</c:v>
                  </c:pt>
                  <c:pt idx="21">
                    <c:v>Cylindrobasidium</c:v>
                  </c:pt>
                  <c:pt idx="22">
                    <c:v>Jaapia</c:v>
                  </c:pt>
                  <c:pt idx="23">
                    <c:v>Schizophyllum</c:v>
                  </c:pt>
                  <c:pt idx="24">
                    <c:v>Auricularia</c:v>
                  </c:pt>
                  <c:pt idx="25">
                    <c:v>Bjearkandera</c:v>
                  </c:pt>
                  <c:pt idx="26">
                    <c:v>Dichomitus</c:v>
                  </c:pt>
                  <c:pt idx="27">
                    <c:v>Exidia</c:v>
                  </c:pt>
                  <c:pt idx="28">
                    <c:v>Fomitiporia</c:v>
                  </c:pt>
                  <c:pt idx="29">
                    <c:v>Galerina</c:v>
                  </c:pt>
                  <c:pt idx="30">
                    <c:v>Ganoderma</c:v>
                  </c:pt>
                  <c:pt idx="31">
                    <c:v>Gelatopria</c:v>
                  </c:pt>
                  <c:pt idx="32">
                    <c:v>Gymnopus</c:v>
                  </c:pt>
                  <c:pt idx="33">
                    <c:v>Peniophora</c:v>
                  </c:pt>
                  <c:pt idx="34">
                    <c:v>Phlebia</c:v>
                  </c:pt>
                  <c:pt idx="35">
                    <c:v>Plicaturposis</c:v>
                  </c:pt>
                  <c:pt idx="36">
                    <c:v>Punctularia</c:v>
                  </c:pt>
                  <c:pt idx="37">
                    <c:v>Sistotremastrum</c:v>
                  </c:pt>
                  <c:pt idx="38">
                    <c:v>Stereum</c:v>
                  </c:pt>
                  <c:pt idx="39">
                    <c:v>Trametes</c:v>
                  </c:pt>
                </c:lvl>
                <c:lvl>
                  <c:pt idx="0">
                    <c:v>BR</c:v>
                  </c:pt>
                  <c:pt idx="10">
                    <c:v>LD</c:v>
                  </c:pt>
                  <c:pt idx="19">
                    <c:v>MYC</c:v>
                  </c:pt>
                  <c:pt idx="20">
                    <c:v>UWD</c:v>
                  </c:pt>
                  <c:pt idx="24">
                    <c:v>WR</c:v>
                  </c:pt>
                </c:lvl>
              </c:multiLvlStrCache>
            </c:multiLvlStrRef>
          </c:cat>
          <c:val>
            <c:numRef>
              <c:f>Genus!$B$2:$B$47</c:f>
              <c:numCache>
                <c:formatCode>General</c:formatCode>
                <c:ptCount val="40"/>
                <c:pt idx="0">
                  <c:v>53</c:v>
                </c:pt>
                <c:pt idx="1">
                  <c:v>34</c:v>
                </c:pt>
                <c:pt idx="2">
                  <c:v>21</c:v>
                </c:pt>
                <c:pt idx="3">
                  <c:v>27</c:v>
                </c:pt>
                <c:pt idx="4">
                  <c:v>40</c:v>
                </c:pt>
                <c:pt idx="5">
                  <c:v>35</c:v>
                </c:pt>
                <c:pt idx="6">
                  <c:v>32</c:v>
                </c:pt>
                <c:pt idx="7">
                  <c:v>39</c:v>
                </c:pt>
                <c:pt idx="8">
                  <c:v>23</c:v>
                </c:pt>
                <c:pt idx="9">
                  <c:v>27</c:v>
                </c:pt>
                <c:pt idx="10">
                  <c:v>79</c:v>
                </c:pt>
                <c:pt idx="11">
                  <c:v>66</c:v>
                </c:pt>
                <c:pt idx="12">
                  <c:v>68</c:v>
                </c:pt>
                <c:pt idx="13">
                  <c:v>68</c:v>
                </c:pt>
                <c:pt idx="14">
                  <c:v>101</c:v>
                </c:pt>
                <c:pt idx="15">
                  <c:v>102</c:v>
                </c:pt>
                <c:pt idx="16">
                  <c:v>77</c:v>
                </c:pt>
                <c:pt idx="17">
                  <c:v>174</c:v>
                </c:pt>
                <c:pt idx="18">
                  <c:v>53</c:v>
                </c:pt>
                <c:pt idx="19">
                  <c:v>6</c:v>
                </c:pt>
                <c:pt idx="20">
                  <c:v>40</c:v>
                </c:pt>
                <c:pt idx="21">
                  <c:v>33</c:v>
                </c:pt>
                <c:pt idx="22">
                  <c:v>36</c:v>
                </c:pt>
                <c:pt idx="23">
                  <c:v>32</c:v>
                </c:pt>
                <c:pt idx="24">
                  <c:v>87</c:v>
                </c:pt>
                <c:pt idx="25">
                  <c:v>76</c:v>
                </c:pt>
                <c:pt idx="26">
                  <c:v>72</c:v>
                </c:pt>
                <c:pt idx="27">
                  <c:v>111</c:v>
                </c:pt>
                <c:pt idx="28">
                  <c:v>62</c:v>
                </c:pt>
                <c:pt idx="29">
                  <c:v>105</c:v>
                </c:pt>
                <c:pt idx="30">
                  <c:v>73</c:v>
                </c:pt>
                <c:pt idx="31">
                  <c:v>55</c:v>
                </c:pt>
                <c:pt idx="32">
                  <c:v>118</c:v>
                </c:pt>
                <c:pt idx="33">
                  <c:v>79</c:v>
                </c:pt>
                <c:pt idx="34">
                  <c:v>72</c:v>
                </c:pt>
                <c:pt idx="35">
                  <c:v>37</c:v>
                </c:pt>
                <c:pt idx="36">
                  <c:v>66</c:v>
                </c:pt>
                <c:pt idx="37">
                  <c:v>185</c:v>
                </c:pt>
                <c:pt idx="38">
                  <c:v>90</c:v>
                </c:pt>
                <c:pt idx="3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D-0B43-94EC-4289BF861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97216"/>
        <c:axId val="112992976"/>
      </c:barChart>
      <c:catAx>
        <c:axId val="11279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Genus</a:t>
                </a:r>
              </a:p>
            </c:rich>
          </c:tx>
          <c:layout>
            <c:manualLayout>
              <c:xMode val="edge"/>
              <c:yMode val="edge"/>
              <c:x val="0.45290911420882518"/>
              <c:y val="0.94910569428191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2976"/>
        <c:crosses val="autoZero"/>
        <c:auto val="1"/>
        <c:lblAlgn val="ctr"/>
        <c:lblOffset val="100"/>
        <c:noMultiLvlLbl val="0"/>
      </c:catAx>
      <c:valAx>
        <c:axId val="1129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Genes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[Project_GeneCopiesDataset_Ligning.xlsx]Nutritional Strategy!PivotTable9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Lignin</a:t>
            </a:r>
            <a:r>
              <a:rPr lang="en-US" baseline="0"/>
              <a:t> and Xenobiotics Related Genes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'Nutritional Strategy'!$B$1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'Nutritional Strategy'!$A$2:$A$7</c:f>
              <c:strCache>
                <c:ptCount val="5"/>
                <c:pt idx="0">
                  <c:v>BR</c:v>
                </c:pt>
                <c:pt idx="1">
                  <c:v>LD</c:v>
                </c:pt>
                <c:pt idx="2">
                  <c:v>MYC</c:v>
                </c:pt>
                <c:pt idx="3">
                  <c:v>UWD</c:v>
                </c:pt>
                <c:pt idx="4">
                  <c:v>WR</c:v>
                </c:pt>
              </c:strCache>
            </c:strRef>
          </c:cat>
          <c:val>
            <c:numRef>
              <c:f>'Nutritional Strategy'!$B$2:$B$7</c:f>
              <c:numCache>
                <c:formatCode>General</c:formatCode>
                <c:ptCount val="5"/>
                <c:pt idx="0">
                  <c:v>331</c:v>
                </c:pt>
                <c:pt idx="1">
                  <c:v>788</c:v>
                </c:pt>
                <c:pt idx="2">
                  <c:v>6</c:v>
                </c:pt>
                <c:pt idx="3">
                  <c:v>141</c:v>
                </c:pt>
                <c:pt idx="4">
                  <c:v>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A3-1D4C-B720-8EC66176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489104"/>
        <c:axId val="1778518752"/>
      </c:barChart>
      <c:catAx>
        <c:axId val="177848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Nutritional</a:t>
                </a:r>
                <a:r>
                  <a:rPr lang="en-US" baseline="0"/>
                  <a:t> Stratergy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18752"/>
        <c:crosses val="autoZero"/>
        <c:auto val="1"/>
        <c:lblAlgn val="ctr"/>
        <c:lblOffset val="100"/>
        <c:noMultiLvlLbl val="0"/>
      </c:catAx>
      <c:valAx>
        <c:axId val="17785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Genes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1041400</xdr:colOff>
      <xdr:row>1</xdr:row>
      <xdr:rowOff>152400</xdr:rowOff>
    </xdr:from>
    <xdr:to>
      <xdr:col>8</xdr:col>
      <xdr:colOff>736600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2C54F-4928-A449-8A41-F8774DDFA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939800</xdr:colOff>
      <xdr:row>2</xdr:row>
      <xdr:rowOff>50800</xdr:rowOff>
    </xdr:from>
    <xdr:to>
      <xdr:col>10</xdr:col>
      <xdr:colOff>317500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0F8FA-C12D-CE41-9EB9-421693907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60BA0-EBC0-D049-9876-370EC2EDB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7.578967592592" createdVersion="7" refreshedVersion="7" minRefreshableVersion="3" recordCount="42" xr:uid="{074C9B54-9042-6F40-B9D9-D7C59A06CEA6}">
  <cacheSource type="worksheet">
    <worksheetSource ref="A1:K43" sheet="Gene Copies"/>
  </cacheSource>
  <cacheFields count="11">
    <cacheField name="nutrtional_strategy" numFmtId="0">
      <sharedItems count="5">
        <s v="MYC"/>
        <s v="BR"/>
        <s v="WR"/>
        <s v="UWD"/>
        <s v="LD"/>
      </sharedItems>
    </cacheField>
    <cacheField name="order" numFmtId="0">
      <sharedItems count="14">
        <s v="Tremellomycetes"/>
        <s v="Dacrymycetales"/>
        <s v="Polyporales"/>
        <s v="Boletales"/>
        <s v="Gloeophyllales"/>
        <s v="Amylocorticiales"/>
        <s v="Cantharellales"/>
        <s v="Jaapiales"/>
        <s v="Agaricales"/>
        <s v="Hymenochaetales"/>
        <s v="Trechisporales"/>
        <s v="Corticiales"/>
        <s v="Russulales"/>
        <s v="Auriculariales"/>
      </sharedItems>
    </cacheField>
    <cacheField name="genus" numFmtId="0">
      <sharedItems count="39">
        <s v="Tremella"/>
        <s v="Dacryopinax"/>
        <s v="Calocera"/>
        <s v="Wolfiporia"/>
        <s v="Daedalea"/>
        <s v="Serpula"/>
        <s v="Neolentinus"/>
        <s v="Gloeophyllum"/>
        <s v="Fomitopsis"/>
        <s v="Plicaturposis"/>
        <s v="Hydnomeruliu"/>
        <s v="Gelatopria"/>
        <s v="Coniophora"/>
        <s v="Botryobasidium"/>
        <s v="Jaapia"/>
        <s v="Phlebia"/>
        <s v="Schizophyllum"/>
        <s v="Fomitiporia"/>
        <s v="Agaricus"/>
        <s v="Tricholomella"/>
        <s v="Cylindrobasidium"/>
        <s v="Coprinopsis"/>
        <s v="Trametes"/>
        <s v="Sistotremastrum"/>
        <s v="Dichomitus"/>
        <s v="Agrocybe"/>
        <s v="Bjearkandera"/>
        <s v="Coprinellus"/>
        <s v="Punctularia"/>
        <s v="Ganoderma"/>
        <s v="Peniophora"/>
        <s v="Gymnopus"/>
        <s v="Stereum"/>
        <s v="Leucoagaricus"/>
        <s v="Psilocybe"/>
        <s v="Auricularia"/>
        <s v="Galerina"/>
        <s v="Exidia"/>
        <s v="Tetrapyrgos"/>
      </sharedItems>
    </cacheField>
    <cacheField name="species_name" numFmtId="0">
      <sharedItems/>
    </cacheField>
    <cacheField name="HTP" numFmtId="0">
      <sharedItems containsSemiMixedTypes="0" containsString="0" containsNumber="1" containsInteger="1" minValue="0" maxValue="35" count="19">
        <n v="0"/>
        <n v="6"/>
        <n v="7"/>
        <n v="5"/>
        <n v="4"/>
        <n v="3"/>
        <n v="9"/>
        <n v="2"/>
        <n v="24"/>
        <n v="8"/>
        <n v="35"/>
        <n v="14"/>
        <n v="18"/>
        <n v="11"/>
        <n v="13"/>
        <n v="16"/>
        <n v="17"/>
        <n v="32"/>
        <n v="27"/>
      </sharedItems>
    </cacheField>
    <cacheField name="AA5_GLX" numFmtId="0">
      <sharedItems containsSemiMixedTypes="0" containsString="0" containsNumber="1" containsInteger="1" minValue="0" maxValue="9"/>
    </cacheField>
    <cacheField name="AA5_CRO_other" numFmtId="0">
      <sharedItems containsSemiMixedTypes="0" containsString="0" containsNumber="1" containsInteger="1" minValue="2" maxValue="22"/>
    </cacheField>
    <cacheField name="AA3_3GMC_MOX" numFmtId="0">
      <sharedItems containsSemiMixedTypes="0" containsString="0" containsNumber="1" containsInteger="1" minValue="0" maxValue="9"/>
    </cacheField>
    <cacheField name="AA3_2_GMC_PDH_GO_ AAOX" numFmtId="0">
      <sharedItems containsSemiMixedTypes="0" containsString="0" containsNumber="1" containsInteger="1" minValue="2" maxValue="70"/>
    </cacheField>
    <cacheField name="AA3_4_PO" numFmtId="0">
      <sharedItems containsSemiMixedTypes="0" containsString="0" containsNumber="1" containsInteger="1" minValue="0" maxValue="4"/>
    </cacheField>
    <cacheField name="total_lignin_and_xenobiotics_related_genes" numFmtId="0">
      <sharedItems containsSemiMixedTypes="0" containsString="0" containsNumber="1" containsInteger="1" minValue="4" maxValue="136" count="28">
        <n v="4"/>
        <n v="18"/>
        <n v="19"/>
        <n v="25"/>
        <n v="23"/>
        <n v="35"/>
        <n v="31"/>
        <n v="34"/>
        <n v="26"/>
        <n v="21"/>
        <n v="33"/>
        <n v="27"/>
        <n v="37"/>
        <n v="48"/>
        <n v="29"/>
        <n v="66"/>
        <n v="46"/>
        <n v="65"/>
        <n v="52"/>
        <n v="39"/>
        <n v="44"/>
        <n v="60"/>
        <n v="80"/>
        <n v="58"/>
        <n v="84"/>
        <n v="75"/>
        <n v="83"/>
        <n v="1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9.488686226854" createdVersion="7" refreshedVersion="7" minRefreshableVersion="3" recordCount="42" xr:uid="{F50354D3-822B-9146-906E-98FC796ABA4D}">
  <cacheSource type="worksheet">
    <worksheetSource ref="A1:N43" sheet="Gene Copies"/>
  </cacheSource>
  <cacheFields count="14">
    <cacheField name="nutrtional_strategy" numFmtId="0">
      <sharedItems count="5">
        <s v="MYC"/>
        <s v="BR"/>
        <s v="WR"/>
        <s v="UWD"/>
        <s v="LD"/>
      </sharedItems>
    </cacheField>
    <cacheField name="order" numFmtId="0">
      <sharedItems count="14">
        <s v="Tremellomycetes"/>
        <s v="Dacrymycetales"/>
        <s v="Polyporales"/>
        <s v="Boletales"/>
        <s v="Gloeophyllales"/>
        <s v="Amylocorticiales"/>
        <s v="Cantharellales"/>
        <s v="Jaapiales"/>
        <s v="Agaricales"/>
        <s v="Hymenochaetales"/>
        <s v="Trechisporales"/>
        <s v="Corticiales"/>
        <s v="Russulales"/>
        <s v="Auriculariales"/>
      </sharedItems>
    </cacheField>
    <cacheField name="genus" numFmtId="0">
      <sharedItems count="39">
        <s v="Tremella"/>
        <s v="Dacryopinax"/>
        <s v="Calocera"/>
        <s v="Wolfiporia"/>
        <s v="Daedalea"/>
        <s v="Serpula"/>
        <s v="Neolentinus"/>
        <s v="Gloeophyllum"/>
        <s v="Fomitopsis"/>
        <s v="Plicaturposis"/>
        <s v="Hydnomeruliu"/>
        <s v="Gelatopria"/>
        <s v="Coniophora"/>
        <s v="Botryobasidium"/>
        <s v="Jaapia"/>
        <s v="Phlebia"/>
        <s v="Schizophyllum"/>
        <s v="Fomitiporia"/>
        <s v="Agaricus"/>
        <s v="Tricholomella"/>
        <s v="Cylindrobasidium"/>
        <s v="Coprinopsis"/>
        <s v="Trametes"/>
        <s v="Sistotremastrum"/>
        <s v="Dichomitus"/>
        <s v="Agrocybe"/>
        <s v="Bjearkandera"/>
        <s v="Coprinellus"/>
        <s v="Punctularia"/>
        <s v="Ganoderma"/>
        <s v="Peniophora"/>
        <s v="Gymnopus"/>
        <s v="Stereum"/>
        <s v="Leucoagaricus"/>
        <s v="Psilocybe"/>
        <s v="Auricularia"/>
        <s v="Galerina"/>
        <s v="Exidia"/>
        <s v="Tetrapyrgos"/>
      </sharedItems>
    </cacheField>
    <cacheField name="species_name" numFmtId="0">
      <sharedItems/>
    </cacheField>
    <cacheField name="AA2_ligninolytic_POD" numFmtId="0">
      <sharedItems containsSemiMixedTypes="0" containsString="0" containsNumber="1" containsInteger="1" minValue="0" maxValue="25"/>
    </cacheField>
    <cacheField name="AA1_Lac_and_LacLike" numFmtId="0">
      <sharedItems containsSemiMixedTypes="0" containsString="0" containsNumber="1" containsInteger="1" minValue="0" maxValue="24"/>
    </cacheField>
    <cacheField name="DyP" numFmtId="0">
      <sharedItems containsSemiMixedTypes="0" containsString="0" containsNumber="1" containsInteger="1" minValue="0" maxValue="14"/>
    </cacheField>
    <cacheField name="HTP" numFmtId="0">
      <sharedItems containsSemiMixedTypes="0" containsString="0" containsNumber="1" containsInteger="1" minValue="0" maxValue="35"/>
    </cacheField>
    <cacheField name="AA5_GLX" numFmtId="0">
      <sharedItems containsSemiMixedTypes="0" containsString="0" containsNumber="1" containsInteger="1" minValue="0" maxValue="9"/>
    </cacheField>
    <cacheField name="AA5_CRO_other" numFmtId="0">
      <sharedItems containsSemiMixedTypes="0" containsString="0" containsNumber="1" containsInteger="1" minValue="2" maxValue="22"/>
    </cacheField>
    <cacheField name="AA3_3GMC_MOX" numFmtId="0">
      <sharedItems containsSemiMixedTypes="0" containsString="0" containsNumber="1" containsInteger="1" minValue="0" maxValue="9"/>
    </cacheField>
    <cacheField name="AA3_2_GMC_PDH_GO_ AAOX" numFmtId="0">
      <sharedItems containsSemiMixedTypes="0" containsString="0" containsNumber="1" containsInteger="1" minValue="2" maxValue="70"/>
    </cacheField>
    <cacheField name="AA3_4_PO" numFmtId="0">
      <sharedItems containsSemiMixedTypes="0" containsString="0" containsNumber="1" containsInteger="1" minValue="0" maxValue="4"/>
    </cacheField>
    <cacheField name="total_lignin_and_xenobiotics_related_genes" numFmtId="0">
      <sharedItems containsSemiMixedTypes="0" containsString="0" containsNumber="1" containsInteger="1" minValue="6" maxValue="174" count="35">
        <n v="6"/>
        <n v="21"/>
        <n v="25"/>
        <n v="28"/>
        <n v="27"/>
        <n v="23"/>
        <n v="39"/>
        <n v="35"/>
        <n v="40"/>
        <n v="37"/>
        <n v="32"/>
        <n v="55"/>
        <n v="34"/>
        <n v="36"/>
        <n v="72"/>
        <n v="62"/>
        <n v="79"/>
        <n v="53"/>
        <n v="33"/>
        <n v="68"/>
        <n v="70"/>
        <n v="93"/>
        <n v="92"/>
        <n v="66"/>
        <n v="76"/>
        <n v="73"/>
        <n v="101"/>
        <n v="90"/>
        <n v="102"/>
        <n v="77"/>
        <n v="87"/>
        <n v="118"/>
        <n v="105"/>
        <n v="111"/>
        <n v="1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s v=" T_mesenterica"/>
    <x v="0"/>
    <n v="0"/>
    <n v="2"/>
    <n v="0"/>
    <n v="2"/>
    <n v="0"/>
    <x v="0"/>
  </r>
  <r>
    <x v="1"/>
    <x v="1"/>
    <x v="1"/>
    <s v="D_spathulata"/>
    <x v="1"/>
    <n v="0"/>
    <n v="3"/>
    <n v="1"/>
    <n v="8"/>
    <n v="0"/>
    <x v="1"/>
  </r>
  <r>
    <x v="1"/>
    <x v="1"/>
    <x v="2"/>
    <s v="C_viscosa"/>
    <x v="1"/>
    <n v="0"/>
    <n v="3"/>
    <n v="1"/>
    <n v="9"/>
    <n v="0"/>
    <x v="2"/>
  </r>
  <r>
    <x v="1"/>
    <x v="1"/>
    <x v="2"/>
    <s v="C_cornea"/>
    <x v="2"/>
    <n v="0"/>
    <n v="3"/>
    <n v="2"/>
    <n v="13"/>
    <n v="0"/>
    <x v="3"/>
  </r>
  <r>
    <x v="1"/>
    <x v="2"/>
    <x v="3"/>
    <s v="W_cocos"/>
    <x v="3"/>
    <n v="0"/>
    <n v="4"/>
    <n v="5"/>
    <n v="9"/>
    <n v="0"/>
    <x v="4"/>
  </r>
  <r>
    <x v="1"/>
    <x v="2"/>
    <x v="4"/>
    <s v="D_quercina"/>
    <x v="4"/>
    <n v="0"/>
    <n v="2"/>
    <n v="4"/>
    <n v="13"/>
    <n v="0"/>
    <x v="4"/>
  </r>
  <r>
    <x v="1"/>
    <x v="3"/>
    <x v="5"/>
    <s v="S_lacrymans"/>
    <x v="5"/>
    <n v="0"/>
    <n v="3"/>
    <n v="5"/>
    <n v="7"/>
    <n v="0"/>
    <x v="1"/>
  </r>
  <r>
    <x v="1"/>
    <x v="4"/>
    <x v="6"/>
    <s v="N_lepideus"/>
    <x v="6"/>
    <n v="0"/>
    <n v="2"/>
    <n v="3"/>
    <n v="21"/>
    <n v="0"/>
    <x v="5"/>
  </r>
  <r>
    <x v="1"/>
    <x v="4"/>
    <x v="7"/>
    <s v="G_trabeum"/>
    <x v="1"/>
    <n v="0"/>
    <n v="2"/>
    <n v="2"/>
    <n v="20"/>
    <n v="1"/>
    <x v="6"/>
  </r>
  <r>
    <x v="1"/>
    <x v="2"/>
    <x v="8"/>
    <s v="F_pinicola"/>
    <x v="4"/>
    <n v="0"/>
    <n v="3"/>
    <n v="5"/>
    <n v="22"/>
    <n v="0"/>
    <x v="7"/>
  </r>
  <r>
    <x v="2"/>
    <x v="5"/>
    <x v="9"/>
    <s v="P_crispa"/>
    <x v="5"/>
    <n v="0"/>
    <n v="5"/>
    <n v="4"/>
    <n v="14"/>
    <n v="0"/>
    <x v="8"/>
  </r>
  <r>
    <x v="1"/>
    <x v="3"/>
    <x v="10"/>
    <s v="H_pinastri"/>
    <x v="4"/>
    <n v="0"/>
    <n v="5"/>
    <n v="4"/>
    <n v="7"/>
    <n v="1"/>
    <x v="9"/>
  </r>
  <r>
    <x v="2"/>
    <x v="2"/>
    <x v="11"/>
    <s v="G_subvermispora"/>
    <x v="6"/>
    <n v="0"/>
    <n v="3"/>
    <n v="4"/>
    <n v="17"/>
    <n v="0"/>
    <x v="10"/>
  </r>
  <r>
    <x v="1"/>
    <x v="3"/>
    <x v="12"/>
    <s v="C_puteana"/>
    <x v="7"/>
    <n v="0"/>
    <n v="6"/>
    <n v="4"/>
    <n v="15"/>
    <n v="0"/>
    <x v="11"/>
  </r>
  <r>
    <x v="3"/>
    <x v="6"/>
    <x v="13"/>
    <s v="B_botryosum"/>
    <x v="2"/>
    <n v="0"/>
    <n v="5"/>
    <n v="3"/>
    <n v="21"/>
    <n v="1"/>
    <x v="12"/>
  </r>
  <r>
    <x v="3"/>
    <x v="7"/>
    <x v="14"/>
    <s v="J_argillacea"/>
    <x v="6"/>
    <n v="0"/>
    <n v="4"/>
    <n v="2"/>
    <n v="17"/>
    <n v="1"/>
    <x v="10"/>
  </r>
  <r>
    <x v="2"/>
    <x v="2"/>
    <x v="15"/>
    <s v="P_brevispora"/>
    <x v="5"/>
    <n v="1"/>
    <n v="6"/>
    <n v="6"/>
    <n v="31"/>
    <n v="1"/>
    <x v="13"/>
  </r>
  <r>
    <x v="3"/>
    <x v="8"/>
    <x v="16"/>
    <s v="S_commune"/>
    <x v="5"/>
    <n v="0"/>
    <n v="2"/>
    <n v="4"/>
    <n v="19"/>
    <n v="1"/>
    <x v="14"/>
  </r>
  <r>
    <x v="2"/>
    <x v="9"/>
    <x v="17"/>
    <s v="F_meditteranea"/>
    <x v="4"/>
    <n v="0"/>
    <n v="4"/>
    <n v="3"/>
    <n v="22"/>
    <n v="0"/>
    <x v="10"/>
  </r>
  <r>
    <x v="4"/>
    <x v="8"/>
    <x v="18"/>
    <s v="A_bisporus_var_bisporus"/>
    <x v="8"/>
    <n v="3"/>
    <n v="6"/>
    <n v="4"/>
    <n v="29"/>
    <n v="0"/>
    <x v="15"/>
  </r>
  <r>
    <x v="4"/>
    <x v="8"/>
    <x v="19"/>
    <s v="T_constricta"/>
    <x v="4"/>
    <n v="1"/>
    <n v="5"/>
    <n v="1"/>
    <n v="16"/>
    <n v="0"/>
    <x v="11"/>
  </r>
  <r>
    <x v="3"/>
    <x v="8"/>
    <x v="20"/>
    <s v="C_torrendii"/>
    <x v="3"/>
    <n v="0"/>
    <n v="4"/>
    <n v="4"/>
    <n v="16"/>
    <n v="0"/>
    <x v="14"/>
  </r>
  <r>
    <x v="4"/>
    <x v="8"/>
    <x v="21"/>
    <s v="C_cinerea"/>
    <x v="9"/>
    <n v="0"/>
    <n v="6"/>
    <n v="2"/>
    <n v="32"/>
    <n v="0"/>
    <x v="13"/>
  </r>
  <r>
    <x v="2"/>
    <x v="2"/>
    <x v="22"/>
    <s v="T_versicolor"/>
    <x v="5"/>
    <n v="5"/>
    <n v="4"/>
    <n v="4"/>
    <n v="18"/>
    <n v="1"/>
    <x v="5"/>
  </r>
  <r>
    <x v="2"/>
    <x v="10"/>
    <x v="23"/>
    <s v="S_suecicum"/>
    <x v="10"/>
    <n v="0"/>
    <n v="6"/>
    <n v="1"/>
    <n v="22"/>
    <n v="2"/>
    <x v="15"/>
  </r>
  <r>
    <x v="2"/>
    <x v="2"/>
    <x v="24"/>
    <s v="D_squalens"/>
    <x v="4"/>
    <n v="5"/>
    <n v="4"/>
    <n v="4"/>
    <n v="29"/>
    <n v="0"/>
    <x v="16"/>
  </r>
  <r>
    <x v="2"/>
    <x v="10"/>
    <x v="23"/>
    <s v="S_niveocremeum"/>
    <x v="10"/>
    <n v="0"/>
    <n v="6"/>
    <n v="1"/>
    <n v="21"/>
    <n v="2"/>
    <x v="17"/>
  </r>
  <r>
    <x v="4"/>
    <x v="8"/>
    <x v="25"/>
    <s v="A_pediades"/>
    <x v="4"/>
    <n v="3"/>
    <n v="11"/>
    <n v="4"/>
    <n v="24"/>
    <n v="0"/>
    <x v="16"/>
  </r>
  <r>
    <x v="2"/>
    <x v="2"/>
    <x v="26"/>
    <s v="B_adusta"/>
    <x v="4"/>
    <n v="1"/>
    <n v="5"/>
    <n v="7"/>
    <n v="28"/>
    <n v="1"/>
    <x v="16"/>
  </r>
  <r>
    <x v="4"/>
    <x v="8"/>
    <x v="27"/>
    <s v="C_angulatus"/>
    <x v="11"/>
    <n v="0"/>
    <n v="6"/>
    <n v="2"/>
    <n v="30"/>
    <n v="0"/>
    <x v="18"/>
  </r>
  <r>
    <x v="2"/>
    <x v="11"/>
    <x v="28"/>
    <s v="P_strigoso-zonata"/>
    <x v="9"/>
    <n v="3"/>
    <n v="6"/>
    <n v="4"/>
    <n v="17"/>
    <n v="1"/>
    <x v="19"/>
  </r>
  <r>
    <x v="2"/>
    <x v="2"/>
    <x v="29"/>
    <s v="G_species"/>
    <x v="4"/>
    <n v="5"/>
    <n v="4"/>
    <n v="5"/>
    <n v="28"/>
    <n v="0"/>
    <x v="16"/>
  </r>
  <r>
    <x v="2"/>
    <x v="12"/>
    <x v="30"/>
    <s v="P_species"/>
    <x v="7"/>
    <n v="1"/>
    <n v="6"/>
    <n v="2"/>
    <n v="32"/>
    <n v="1"/>
    <x v="20"/>
  </r>
  <r>
    <x v="4"/>
    <x v="8"/>
    <x v="31"/>
    <s v="G_confluens"/>
    <x v="12"/>
    <n v="2"/>
    <n v="4"/>
    <n v="5"/>
    <n v="31"/>
    <n v="0"/>
    <x v="21"/>
  </r>
  <r>
    <x v="2"/>
    <x v="12"/>
    <x v="32"/>
    <s v="S_hirsutum"/>
    <x v="6"/>
    <n v="3"/>
    <n v="5"/>
    <n v="7"/>
    <n v="41"/>
    <n v="0"/>
    <x v="17"/>
  </r>
  <r>
    <x v="4"/>
    <x v="8"/>
    <x v="33"/>
    <s v="leucothites"/>
    <x v="13"/>
    <n v="5"/>
    <n v="6"/>
    <n v="2"/>
    <n v="56"/>
    <n v="0"/>
    <x v="22"/>
  </r>
  <r>
    <x v="4"/>
    <x v="8"/>
    <x v="34"/>
    <s v="P_cf_subvicida"/>
    <x v="14"/>
    <n v="5"/>
    <n v="8"/>
    <n v="4"/>
    <n v="28"/>
    <n v="0"/>
    <x v="23"/>
  </r>
  <r>
    <x v="2"/>
    <x v="13"/>
    <x v="35"/>
    <s v="A_subglabra"/>
    <x v="15"/>
    <n v="2"/>
    <n v="6"/>
    <n v="5"/>
    <n v="33"/>
    <n v="3"/>
    <x v="17"/>
  </r>
  <r>
    <x v="2"/>
    <x v="8"/>
    <x v="31"/>
    <s v="G_luxurians"/>
    <x v="16"/>
    <n v="5"/>
    <n v="5"/>
    <n v="9"/>
    <n v="48"/>
    <n v="0"/>
    <x v="24"/>
  </r>
  <r>
    <x v="2"/>
    <x v="8"/>
    <x v="36"/>
    <s v="G_marginata"/>
    <x v="8"/>
    <n v="4"/>
    <n v="12"/>
    <n v="4"/>
    <n v="31"/>
    <n v="0"/>
    <x v="25"/>
  </r>
  <r>
    <x v="2"/>
    <x v="13"/>
    <x v="37"/>
    <s v="E_glandulosa"/>
    <x v="17"/>
    <n v="2"/>
    <n v="6"/>
    <n v="5"/>
    <n v="34"/>
    <n v="4"/>
    <x v="26"/>
  </r>
  <r>
    <x v="4"/>
    <x v="8"/>
    <x v="38"/>
    <s v="T_nigripes"/>
    <x v="18"/>
    <n v="9"/>
    <n v="22"/>
    <n v="7"/>
    <n v="70"/>
    <n v="1"/>
    <x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s v=" T_mesenterica"/>
    <n v="0"/>
    <n v="2"/>
    <n v="0"/>
    <n v="0"/>
    <n v="0"/>
    <n v="2"/>
    <n v="0"/>
    <n v="2"/>
    <n v="0"/>
    <x v="0"/>
  </r>
  <r>
    <x v="1"/>
    <x v="1"/>
    <x v="1"/>
    <s v="D_spathulata"/>
    <n v="0"/>
    <n v="3"/>
    <n v="0"/>
    <n v="6"/>
    <n v="0"/>
    <n v="3"/>
    <n v="1"/>
    <n v="8"/>
    <n v="0"/>
    <x v="1"/>
  </r>
  <r>
    <x v="1"/>
    <x v="1"/>
    <x v="2"/>
    <s v="r"/>
    <n v="0"/>
    <n v="6"/>
    <n v="0"/>
    <n v="6"/>
    <n v="0"/>
    <n v="3"/>
    <n v="1"/>
    <n v="9"/>
    <n v="0"/>
    <x v="2"/>
  </r>
  <r>
    <x v="1"/>
    <x v="1"/>
    <x v="2"/>
    <s v="C_cornea"/>
    <n v="0"/>
    <n v="3"/>
    <n v="0"/>
    <n v="7"/>
    <n v="0"/>
    <n v="3"/>
    <n v="2"/>
    <n v="13"/>
    <n v="0"/>
    <x v="3"/>
  </r>
  <r>
    <x v="1"/>
    <x v="2"/>
    <x v="3"/>
    <s v="W_cocos"/>
    <n v="0"/>
    <n v="4"/>
    <n v="0"/>
    <n v="5"/>
    <n v="0"/>
    <n v="4"/>
    <n v="5"/>
    <n v="9"/>
    <n v="0"/>
    <x v="4"/>
  </r>
  <r>
    <x v="1"/>
    <x v="2"/>
    <x v="4"/>
    <s v="D_quercina"/>
    <n v="0"/>
    <n v="4"/>
    <n v="0"/>
    <n v="4"/>
    <n v="0"/>
    <n v="2"/>
    <n v="4"/>
    <n v="13"/>
    <n v="0"/>
    <x v="4"/>
  </r>
  <r>
    <x v="1"/>
    <x v="3"/>
    <x v="5"/>
    <s v="S_lacrymans"/>
    <n v="0"/>
    <n v="5"/>
    <n v="0"/>
    <n v="3"/>
    <n v="0"/>
    <n v="3"/>
    <n v="5"/>
    <n v="7"/>
    <n v="0"/>
    <x v="5"/>
  </r>
  <r>
    <x v="1"/>
    <x v="4"/>
    <x v="6"/>
    <s v="N_lepideus"/>
    <n v="0"/>
    <n v="4"/>
    <n v="0"/>
    <n v="9"/>
    <n v="0"/>
    <n v="2"/>
    <n v="3"/>
    <n v="21"/>
    <n v="0"/>
    <x v="6"/>
  </r>
  <r>
    <x v="1"/>
    <x v="4"/>
    <x v="7"/>
    <s v="G_trabeum"/>
    <n v="0"/>
    <n v="4"/>
    <n v="0"/>
    <n v="6"/>
    <n v="0"/>
    <n v="2"/>
    <n v="2"/>
    <n v="20"/>
    <n v="1"/>
    <x v="7"/>
  </r>
  <r>
    <x v="1"/>
    <x v="2"/>
    <x v="8"/>
    <s v="F_pinicola"/>
    <n v="0"/>
    <n v="6"/>
    <n v="0"/>
    <n v="4"/>
    <n v="0"/>
    <n v="3"/>
    <n v="5"/>
    <n v="22"/>
    <n v="0"/>
    <x v="8"/>
  </r>
  <r>
    <x v="2"/>
    <x v="5"/>
    <x v="9"/>
    <s v="P_crispa"/>
    <n v="6"/>
    <n v="5"/>
    <n v="0"/>
    <n v="3"/>
    <n v="0"/>
    <n v="5"/>
    <n v="4"/>
    <n v="14"/>
    <n v="0"/>
    <x v="9"/>
  </r>
  <r>
    <x v="1"/>
    <x v="3"/>
    <x v="10"/>
    <s v="H_pinastri"/>
    <n v="0"/>
    <n v="10"/>
    <n v="1"/>
    <n v="4"/>
    <n v="0"/>
    <n v="5"/>
    <n v="4"/>
    <n v="7"/>
    <n v="1"/>
    <x v="10"/>
  </r>
  <r>
    <x v="2"/>
    <x v="2"/>
    <x v="11"/>
    <s v="G_subvermispora"/>
    <n v="14"/>
    <n v="8"/>
    <n v="0"/>
    <n v="9"/>
    <n v="0"/>
    <n v="3"/>
    <n v="4"/>
    <n v="17"/>
    <n v="0"/>
    <x v="11"/>
  </r>
  <r>
    <x v="1"/>
    <x v="3"/>
    <x v="12"/>
    <s v="C_puteana"/>
    <n v="0"/>
    <n v="7"/>
    <n v="0"/>
    <n v="2"/>
    <n v="0"/>
    <n v="6"/>
    <n v="4"/>
    <n v="15"/>
    <n v="0"/>
    <x v="12"/>
  </r>
  <r>
    <x v="3"/>
    <x v="6"/>
    <x v="13"/>
    <s v="B_botryosum"/>
    <n v="0"/>
    <n v="0"/>
    <n v="3"/>
    <n v="7"/>
    <n v="0"/>
    <n v="5"/>
    <n v="3"/>
    <n v="21"/>
    <n v="1"/>
    <x v="8"/>
  </r>
  <r>
    <x v="3"/>
    <x v="7"/>
    <x v="14"/>
    <s v="J_argillacea"/>
    <n v="0"/>
    <n v="2"/>
    <n v="1"/>
    <n v="9"/>
    <n v="0"/>
    <n v="4"/>
    <n v="2"/>
    <n v="17"/>
    <n v="1"/>
    <x v="13"/>
  </r>
  <r>
    <x v="2"/>
    <x v="2"/>
    <x v="15"/>
    <s v="P_brevispora"/>
    <n v="13"/>
    <n v="8"/>
    <n v="3"/>
    <n v="3"/>
    <n v="1"/>
    <n v="6"/>
    <n v="6"/>
    <n v="31"/>
    <n v="1"/>
    <x v="14"/>
  </r>
  <r>
    <x v="3"/>
    <x v="8"/>
    <x v="16"/>
    <s v="S_commune"/>
    <n v="0"/>
    <n v="3"/>
    <n v="0"/>
    <n v="3"/>
    <n v="0"/>
    <n v="2"/>
    <n v="4"/>
    <n v="19"/>
    <n v="1"/>
    <x v="10"/>
  </r>
  <r>
    <x v="2"/>
    <x v="9"/>
    <x v="17"/>
    <s v="F_meditteranea"/>
    <n v="16"/>
    <n v="10"/>
    <n v="3"/>
    <n v="4"/>
    <n v="0"/>
    <n v="4"/>
    <n v="3"/>
    <n v="22"/>
    <n v="0"/>
    <x v="15"/>
  </r>
  <r>
    <x v="4"/>
    <x v="8"/>
    <x v="18"/>
    <s v="A_bisporus_var_bisporus"/>
    <n v="2"/>
    <n v="11"/>
    <n v="0"/>
    <n v="24"/>
    <n v="3"/>
    <n v="6"/>
    <n v="4"/>
    <n v="29"/>
    <n v="0"/>
    <x v="16"/>
  </r>
  <r>
    <x v="4"/>
    <x v="8"/>
    <x v="19"/>
    <s v="T_constricta"/>
    <n v="1"/>
    <n v="24"/>
    <n v="1"/>
    <n v="4"/>
    <n v="1"/>
    <n v="5"/>
    <n v="1"/>
    <n v="16"/>
    <n v="0"/>
    <x v="17"/>
  </r>
  <r>
    <x v="3"/>
    <x v="8"/>
    <x v="20"/>
    <s v="C_torrendii"/>
    <n v="0"/>
    <n v="4"/>
    <n v="0"/>
    <n v="5"/>
    <n v="0"/>
    <n v="4"/>
    <n v="4"/>
    <n v="16"/>
    <n v="0"/>
    <x v="18"/>
  </r>
  <r>
    <x v="4"/>
    <x v="8"/>
    <x v="21"/>
    <s v="C_cinerea"/>
    <n v="0"/>
    <n v="17"/>
    <n v="3"/>
    <n v="8"/>
    <n v="0"/>
    <n v="6"/>
    <n v="2"/>
    <n v="32"/>
    <n v="0"/>
    <x v="19"/>
  </r>
  <r>
    <x v="2"/>
    <x v="2"/>
    <x v="22"/>
    <s v="T_versicolor"/>
    <n v="25"/>
    <n v="8"/>
    <n v="2"/>
    <n v="3"/>
    <n v="5"/>
    <n v="4"/>
    <n v="4"/>
    <n v="18"/>
    <n v="1"/>
    <x v="20"/>
  </r>
  <r>
    <x v="2"/>
    <x v="10"/>
    <x v="23"/>
    <s v="S_suecicum"/>
    <n v="14"/>
    <n v="13"/>
    <n v="0"/>
    <n v="35"/>
    <n v="0"/>
    <n v="6"/>
    <n v="1"/>
    <n v="22"/>
    <n v="2"/>
    <x v="21"/>
  </r>
  <r>
    <x v="2"/>
    <x v="2"/>
    <x v="24"/>
    <s v="D_squalens"/>
    <n v="12"/>
    <n v="13"/>
    <n v="1"/>
    <n v="4"/>
    <n v="5"/>
    <n v="4"/>
    <n v="4"/>
    <n v="29"/>
    <n v="0"/>
    <x v="14"/>
  </r>
  <r>
    <x v="2"/>
    <x v="10"/>
    <x v="23"/>
    <s v="S_niveocremeum"/>
    <n v="14"/>
    <n v="13"/>
    <n v="0"/>
    <n v="35"/>
    <n v="0"/>
    <n v="6"/>
    <n v="1"/>
    <n v="21"/>
    <n v="2"/>
    <x v="22"/>
  </r>
  <r>
    <x v="4"/>
    <x v="8"/>
    <x v="25"/>
    <s v="A_pediades"/>
    <n v="7"/>
    <n v="11"/>
    <n v="2"/>
    <n v="4"/>
    <n v="3"/>
    <n v="11"/>
    <n v="4"/>
    <n v="24"/>
    <n v="0"/>
    <x v="23"/>
  </r>
  <r>
    <x v="2"/>
    <x v="2"/>
    <x v="26"/>
    <s v="B_adusta"/>
    <n v="18"/>
    <n v="1"/>
    <n v="11"/>
    <n v="4"/>
    <n v="1"/>
    <n v="5"/>
    <n v="7"/>
    <n v="28"/>
    <n v="1"/>
    <x v="24"/>
  </r>
  <r>
    <x v="4"/>
    <x v="8"/>
    <x v="27"/>
    <s v="C_angulatus"/>
    <n v="0"/>
    <n v="15"/>
    <n v="1"/>
    <n v="14"/>
    <n v="0"/>
    <n v="6"/>
    <n v="2"/>
    <n v="30"/>
    <n v="0"/>
    <x v="19"/>
  </r>
  <r>
    <x v="2"/>
    <x v="11"/>
    <x v="28"/>
    <s v="P_strigoso-zonata"/>
    <n v="10"/>
    <n v="12"/>
    <n v="5"/>
    <n v="8"/>
    <n v="3"/>
    <n v="6"/>
    <n v="4"/>
    <n v="17"/>
    <n v="1"/>
    <x v="23"/>
  </r>
  <r>
    <x v="2"/>
    <x v="2"/>
    <x v="29"/>
    <s v="G_species"/>
    <n v="8"/>
    <n v="16"/>
    <n v="3"/>
    <n v="4"/>
    <n v="5"/>
    <n v="4"/>
    <n v="5"/>
    <n v="28"/>
    <n v="0"/>
    <x v="25"/>
  </r>
  <r>
    <x v="2"/>
    <x v="12"/>
    <x v="30"/>
    <s v="P_species"/>
    <n v="14"/>
    <n v="21"/>
    <n v="0"/>
    <n v="2"/>
    <n v="1"/>
    <n v="6"/>
    <n v="2"/>
    <n v="32"/>
    <n v="1"/>
    <x v="16"/>
  </r>
  <r>
    <x v="4"/>
    <x v="8"/>
    <x v="31"/>
    <s v="G_confluens"/>
    <n v="6"/>
    <n v="21"/>
    <n v="14"/>
    <n v="18"/>
    <n v="2"/>
    <n v="4"/>
    <n v="5"/>
    <n v="31"/>
    <n v="0"/>
    <x v="26"/>
  </r>
  <r>
    <x v="2"/>
    <x v="12"/>
    <x v="32"/>
    <s v="S_hirsutum"/>
    <n v="5"/>
    <n v="18"/>
    <n v="2"/>
    <n v="9"/>
    <n v="3"/>
    <n v="5"/>
    <n v="7"/>
    <n v="41"/>
    <n v="0"/>
    <x v="27"/>
  </r>
  <r>
    <x v="4"/>
    <x v="8"/>
    <x v="33"/>
    <s v="leucothites"/>
    <n v="2"/>
    <n v="19"/>
    <n v="1"/>
    <n v="11"/>
    <n v="5"/>
    <n v="6"/>
    <n v="2"/>
    <n v="56"/>
    <n v="0"/>
    <x v="28"/>
  </r>
  <r>
    <x v="4"/>
    <x v="8"/>
    <x v="34"/>
    <s v="P_cf_subvicida"/>
    <n v="9"/>
    <n v="7"/>
    <n v="3"/>
    <n v="13"/>
    <n v="5"/>
    <n v="8"/>
    <n v="4"/>
    <n v="28"/>
    <n v="0"/>
    <x v="29"/>
  </r>
  <r>
    <x v="2"/>
    <x v="13"/>
    <x v="35"/>
    <s v="A_subglabra"/>
    <n v="5"/>
    <n v="6"/>
    <n v="11"/>
    <n v="16"/>
    <n v="2"/>
    <n v="6"/>
    <n v="5"/>
    <n v="33"/>
    <n v="3"/>
    <x v="30"/>
  </r>
  <r>
    <x v="2"/>
    <x v="8"/>
    <x v="31"/>
    <s v="G_luxurians"/>
    <n v="5"/>
    <n v="17"/>
    <n v="12"/>
    <n v="17"/>
    <n v="5"/>
    <n v="5"/>
    <n v="9"/>
    <n v="48"/>
    <n v="0"/>
    <x v="31"/>
  </r>
  <r>
    <x v="2"/>
    <x v="8"/>
    <x v="36"/>
    <s v="G_marginata"/>
    <n v="17"/>
    <n v="8"/>
    <n v="5"/>
    <n v="24"/>
    <n v="4"/>
    <n v="12"/>
    <n v="4"/>
    <n v="31"/>
    <n v="0"/>
    <x v="32"/>
  </r>
  <r>
    <x v="2"/>
    <x v="13"/>
    <x v="37"/>
    <s v="E_glandulosa"/>
    <n v="13"/>
    <n v="7"/>
    <n v="8"/>
    <n v="32"/>
    <n v="2"/>
    <n v="6"/>
    <n v="5"/>
    <n v="34"/>
    <n v="4"/>
    <x v="33"/>
  </r>
  <r>
    <x v="4"/>
    <x v="8"/>
    <x v="38"/>
    <s v="T_nigripes"/>
    <n v="9"/>
    <n v="22"/>
    <n v="7"/>
    <n v="27"/>
    <n v="9"/>
    <n v="22"/>
    <n v="7"/>
    <n v="70"/>
    <n v="1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9898A-896E-5449-8659-F63BE342ED5E}" name="PivotTable7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:B16" firstHeaderRow="1" firstDataRow="1" firstDataCol="1"/>
  <pivotFields count="14">
    <pivotField showAll="0">
      <items count="6">
        <item x="1"/>
        <item x="4"/>
        <item x="0"/>
        <item x="3"/>
        <item x="2"/>
        <item t="default"/>
      </items>
    </pivotField>
    <pivotField axis="axisRow" showAll="0">
      <items count="15">
        <item x="8"/>
        <item x="5"/>
        <item x="13"/>
        <item x="3"/>
        <item x="6"/>
        <item x="11"/>
        <item x="1"/>
        <item x="4"/>
        <item x="9"/>
        <item x="7"/>
        <item x="2"/>
        <item x="12"/>
        <item x="1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total_lignin_and_xenobiotics_related_genes" fld="1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78A91-34D7-7141-89B4-7B0193208E0E}" name="PivotTable8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B47" firstHeaderRow="1" firstDataRow="1" firstDataCol="1"/>
  <pivotFields count="14">
    <pivotField axis="axisRow" showAll="0">
      <items count="6">
        <item x="1"/>
        <item x="4"/>
        <item x="0"/>
        <item x="3"/>
        <item x="2"/>
        <item t="default"/>
      </items>
    </pivotField>
    <pivotField showAll="0"/>
    <pivotField axis="axisRow" showAll="0">
      <items count="40">
        <item x="18"/>
        <item x="25"/>
        <item x="35"/>
        <item x="26"/>
        <item x="13"/>
        <item x="2"/>
        <item x="12"/>
        <item x="27"/>
        <item x="21"/>
        <item x="20"/>
        <item x="1"/>
        <item x="4"/>
        <item x="24"/>
        <item x="37"/>
        <item x="17"/>
        <item x="8"/>
        <item x="36"/>
        <item x="29"/>
        <item x="11"/>
        <item x="7"/>
        <item x="31"/>
        <item x="10"/>
        <item x="14"/>
        <item x="33"/>
        <item x="6"/>
        <item x="30"/>
        <item x="15"/>
        <item x="9"/>
        <item x="34"/>
        <item x="28"/>
        <item x="16"/>
        <item x="5"/>
        <item x="23"/>
        <item x="32"/>
        <item x="38"/>
        <item x="22"/>
        <item x="0"/>
        <item x="19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2"/>
  </rowFields>
  <rowItems count="46">
    <i>
      <x/>
    </i>
    <i r="1">
      <x v="5"/>
    </i>
    <i r="1">
      <x v="6"/>
    </i>
    <i r="1">
      <x v="10"/>
    </i>
    <i r="1">
      <x v="11"/>
    </i>
    <i r="1">
      <x v="15"/>
    </i>
    <i r="1">
      <x v="19"/>
    </i>
    <i r="1">
      <x v="21"/>
    </i>
    <i r="1">
      <x v="24"/>
    </i>
    <i r="1">
      <x v="31"/>
    </i>
    <i r="1">
      <x v="38"/>
    </i>
    <i>
      <x v="1"/>
    </i>
    <i r="1">
      <x/>
    </i>
    <i r="1">
      <x v="1"/>
    </i>
    <i r="1">
      <x v="7"/>
    </i>
    <i r="1">
      <x v="8"/>
    </i>
    <i r="1">
      <x v="20"/>
    </i>
    <i r="1">
      <x v="23"/>
    </i>
    <i r="1">
      <x v="28"/>
    </i>
    <i r="1">
      <x v="34"/>
    </i>
    <i r="1">
      <x v="37"/>
    </i>
    <i>
      <x v="2"/>
    </i>
    <i r="1">
      <x v="36"/>
    </i>
    <i>
      <x v="3"/>
    </i>
    <i r="1">
      <x v="4"/>
    </i>
    <i r="1">
      <x v="9"/>
    </i>
    <i r="1">
      <x v="22"/>
    </i>
    <i r="1">
      <x v="30"/>
    </i>
    <i>
      <x v="4"/>
    </i>
    <i r="1">
      <x v="2"/>
    </i>
    <i r="1">
      <x v="3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5"/>
    </i>
    <i r="1">
      <x v="26"/>
    </i>
    <i r="1">
      <x v="27"/>
    </i>
    <i r="1">
      <x v="29"/>
    </i>
    <i r="1">
      <x v="32"/>
    </i>
    <i r="1">
      <x v="33"/>
    </i>
    <i r="1">
      <x v="35"/>
    </i>
    <i t="grand">
      <x/>
    </i>
  </rowItems>
  <colItems count="1">
    <i/>
  </colItems>
  <dataFields count="1">
    <dataField name="Sum of total_lignin_and_xenobiotics_related_genes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DFEAC-276A-4743-A35C-BBDEAE43F51E}" name="PivotTable9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7" firstHeaderRow="1" firstDataRow="1" firstDataCol="1"/>
  <pivotFields count="14">
    <pivotField axis="axisRow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6">
        <item x="0"/>
        <item x="1"/>
        <item x="5"/>
        <item x="2"/>
        <item x="4"/>
        <item x="3"/>
        <item x="10"/>
        <item x="18"/>
        <item x="12"/>
        <item x="7"/>
        <item x="13"/>
        <item x="9"/>
        <item x="6"/>
        <item x="8"/>
        <item x="17"/>
        <item x="11"/>
        <item x="15"/>
        <item x="23"/>
        <item x="19"/>
        <item x="20"/>
        <item x="14"/>
        <item x="25"/>
        <item x="24"/>
        <item x="29"/>
        <item x="16"/>
        <item x="30"/>
        <item x="27"/>
        <item x="22"/>
        <item x="21"/>
        <item x="26"/>
        <item x="28"/>
        <item x="32"/>
        <item x="33"/>
        <item x="31"/>
        <item x="3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lignin_and_xenobiotics_related_genes" fld="13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27A89E-6D9E-814F-AE4C-38E6CE657C93}" name="PivotTable5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45:E62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0ABB-ACB4-D744-B5D6-AD414D1104AD}">
  <dimension ref="A1:B16"/>
  <sheetViews>
    <sheetView workbookViewId="0">
      <selection activeCell="J18" sqref="J18"/>
    </sheetView>
  </sheetViews>
  <sheetFormatPr baseColWidth="10" defaultRowHeight="16" x14ac:dyDescent="0.2"/>
  <cols>
    <col min="1" max="1" width="15.6640625" bestFit="1" customWidth="1"/>
    <col min="2" max="2" width="44.6640625" bestFit="1" customWidth="1"/>
    <col min="3" max="3" width="24.5" bestFit="1" customWidth="1"/>
  </cols>
  <sheetData>
    <row r="1" spans="1:2" x14ac:dyDescent="0.2">
      <c r="A1" s="30" t="s">
        <v>111</v>
      </c>
      <c r="B1" t="s">
        <v>113</v>
      </c>
    </row>
    <row r="2" spans="1:2" x14ac:dyDescent="0.2">
      <c r="A2" s="31" t="s">
        <v>4</v>
      </c>
      <c r="B2" s="32">
        <v>1076</v>
      </c>
    </row>
    <row r="3" spans="1:2" x14ac:dyDescent="0.2">
      <c r="A3" s="31" t="s">
        <v>12</v>
      </c>
      <c r="B3" s="32">
        <v>37</v>
      </c>
    </row>
    <row r="4" spans="1:2" x14ac:dyDescent="0.2">
      <c r="A4" s="31" t="s">
        <v>5</v>
      </c>
      <c r="B4" s="32">
        <v>198</v>
      </c>
    </row>
    <row r="5" spans="1:2" x14ac:dyDescent="0.2">
      <c r="A5" s="31" t="s">
        <v>10</v>
      </c>
      <c r="B5" s="32">
        <v>89</v>
      </c>
    </row>
    <row r="6" spans="1:2" x14ac:dyDescent="0.2">
      <c r="A6" s="31" t="s">
        <v>8</v>
      </c>
      <c r="B6" s="32">
        <v>40</v>
      </c>
    </row>
    <row r="7" spans="1:2" x14ac:dyDescent="0.2">
      <c r="A7" s="31" t="s">
        <v>7</v>
      </c>
      <c r="B7" s="32">
        <v>66</v>
      </c>
    </row>
    <row r="8" spans="1:2" x14ac:dyDescent="0.2">
      <c r="A8" s="31" t="s">
        <v>2</v>
      </c>
      <c r="B8" s="32">
        <v>74</v>
      </c>
    </row>
    <row r="9" spans="1:2" x14ac:dyDescent="0.2">
      <c r="A9" s="31" t="s">
        <v>11</v>
      </c>
      <c r="B9" s="32">
        <v>74</v>
      </c>
    </row>
    <row r="10" spans="1:2" x14ac:dyDescent="0.2">
      <c r="A10" s="31" t="s">
        <v>6</v>
      </c>
      <c r="B10" s="32">
        <v>62</v>
      </c>
    </row>
    <row r="11" spans="1:2" x14ac:dyDescent="0.2">
      <c r="A11" s="31" t="s">
        <v>9</v>
      </c>
      <c r="B11" s="32">
        <v>36</v>
      </c>
    </row>
    <row r="12" spans="1:2" x14ac:dyDescent="0.2">
      <c r="A12" s="31" t="s">
        <v>3</v>
      </c>
      <c r="B12" s="32">
        <v>512</v>
      </c>
    </row>
    <row r="13" spans="1:2" x14ac:dyDescent="0.2">
      <c r="A13" s="31" t="s">
        <v>13</v>
      </c>
      <c r="B13" s="32">
        <v>169</v>
      </c>
    </row>
    <row r="14" spans="1:2" x14ac:dyDescent="0.2">
      <c r="A14" s="31" t="s">
        <v>14</v>
      </c>
      <c r="B14" s="32">
        <v>185</v>
      </c>
    </row>
    <row r="15" spans="1:2" x14ac:dyDescent="0.2">
      <c r="A15" s="31" t="s">
        <v>1</v>
      </c>
      <c r="B15" s="32">
        <v>6</v>
      </c>
    </row>
    <row r="16" spans="1:2" x14ac:dyDescent="0.2">
      <c r="A16" s="31" t="s">
        <v>112</v>
      </c>
      <c r="B16" s="32">
        <v>2624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D91BA-C997-8A46-80BD-FD77068F8000}">
  <dimension ref="A1:B47"/>
  <sheetViews>
    <sheetView zoomScale="81" workbookViewId="0">
      <selection activeCell="K42" sqref="K42"/>
    </sheetView>
  </sheetViews>
  <sheetFormatPr baseColWidth="10" defaultRowHeight="16" x14ac:dyDescent="0.2"/>
  <cols>
    <col min="1" max="1" width="19.6640625" bestFit="1" customWidth="1"/>
    <col min="2" max="2" width="44.83203125" bestFit="1" customWidth="1"/>
    <col min="3" max="3" width="24.6640625" bestFit="1" customWidth="1"/>
  </cols>
  <sheetData>
    <row r="1" spans="1:2" x14ac:dyDescent="0.2">
      <c r="A1" s="30" t="s">
        <v>111</v>
      </c>
      <c r="B1" t="s">
        <v>113</v>
      </c>
    </row>
    <row r="2" spans="1:2" x14ac:dyDescent="0.2">
      <c r="A2" s="31" t="s">
        <v>16</v>
      </c>
      <c r="B2" s="32">
        <v>331</v>
      </c>
    </row>
    <row r="3" spans="1:2" x14ac:dyDescent="0.2">
      <c r="A3" s="33" t="s">
        <v>31</v>
      </c>
      <c r="B3" s="32">
        <v>53</v>
      </c>
    </row>
    <row r="4" spans="1:2" x14ac:dyDescent="0.2">
      <c r="A4" s="33" t="s">
        <v>41</v>
      </c>
      <c r="B4" s="32">
        <v>34</v>
      </c>
    </row>
    <row r="5" spans="1:2" x14ac:dyDescent="0.2">
      <c r="A5" s="33" t="s">
        <v>30</v>
      </c>
      <c r="B5" s="32">
        <v>21</v>
      </c>
    </row>
    <row r="6" spans="1:2" x14ac:dyDescent="0.2">
      <c r="A6" s="33" t="s">
        <v>33</v>
      </c>
      <c r="B6" s="32">
        <v>27</v>
      </c>
    </row>
    <row r="7" spans="1:2" x14ac:dyDescent="0.2">
      <c r="A7" s="33" t="s">
        <v>37</v>
      </c>
      <c r="B7" s="32">
        <v>40</v>
      </c>
    </row>
    <row r="8" spans="1:2" x14ac:dyDescent="0.2">
      <c r="A8" s="33" t="s">
        <v>36</v>
      </c>
      <c r="B8" s="32">
        <v>35</v>
      </c>
    </row>
    <row r="9" spans="1:2" x14ac:dyDescent="0.2">
      <c r="A9" s="33" t="s">
        <v>39</v>
      </c>
      <c r="B9" s="32">
        <v>32</v>
      </c>
    </row>
    <row r="10" spans="1:2" x14ac:dyDescent="0.2">
      <c r="A10" s="33" t="s">
        <v>35</v>
      </c>
      <c r="B10" s="32">
        <v>39</v>
      </c>
    </row>
    <row r="11" spans="1:2" x14ac:dyDescent="0.2">
      <c r="A11" s="33" t="s">
        <v>34</v>
      </c>
      <c r="B11" s="32">
        <v>23</v>
      </c>
    </row>
    <row r="12" spans="1:2" x14ac:dyDescent="0.2">
      <c r="A12" s="33" t="s">
        <v>32</v>
      </c>
      <c r="B12" s="32">
        <v>27</v>
      </c>
    </row>
    <row r="13" spans="1:2" x14ac:dyDescent="0.2">
      <c r="A13" s="31" t="s">
        <v>18</v>
      </c>
      <c r="B13" s="32">
        <v>788</v>
      </c>
    </row>
    <row r="14" spans="1:2" x14ac:dyDescent="0.2">
      <c r="A14" s="33" t="s">
        <v>47</v>
      </c>
      <c r="B14" s="32">
        <v>79</v>
      </c>
    </row>
    <row r="15" spans="1:2" x14ac:dyDescent="0.2">
      <c r="A15" s="33" t="s">
        <v>54</v>
      </c>
      <c r="B15" s="32">
        <v>66</v>
      </c>
    </row>
    <row r="16" spans="1:2" x14ac:dyDescent="0.2">
      <c r="A16" s="33" t="s">
        <v>56</v>
      </c>
      <c r="B16" s="32">
        <v>68</v>
      </c>
    </row>
    <row r="17" spans="1:2" x14ac:dyDescent="0.2">
      <c r="A17" s="33" t="s">
        <v>50</v>
      </c>
      <c r="B17" s="32">
        <v>68</v>
      </c>
    </row>
    <row r="18" spans="1:2" x14ac:dyDescent="0.2">
      <c r="A18" s="33" t="s">
        <v>60</v>
      </c>
      <c r="B18" s="32">
        <v>101</v>
      </c>
    </row>
    <row r="19" spans="1:2" x14ac:dyDescent="0.2">
      <c r="A19" s="33" t="s">
        <v>62</v>
      </c>
      <c r="B19" s="32">
        <v>102</v>
      </c>
    </row>
    <row r="20" spans="1:2" x14ac:dyDescent="0.2">
      <c r="A20" s="33" t="s">
        <v>64</v>
      </c>
      <c r="B20" s="32">
        <v>77</v>
      </c>
    </row>
    <row r="21" spans="1:2" x14ac:dyDescent="0.2">
      <c r="A21" s="33" t="s">
        <v>68</v>
      </c>
      <c r="B21" s="32">
        <v>174</v>
      </c>
    </row>
    <row r="22" spans="1:2" x14ac:dyDescent="0.2">
      <c r="A22" s="33" t="s">
        <v>48</v>
      </c>
      <c r="B22" s="32">
        <v>53</v>
      </c>
    </row>
    <row r="23" spans="1:2" x14ac:dyDescent="0.2">
      <c r="A23" s="31" t="s">
        <v>15</v>
      </c>
      <c r="B23" s="32">
        <v>6</v>
      </c>
    </row>
    <row r="24" spans="1:2" x14ac:dyDescent="0.2">
      <c r="A24" s="33" t="s">
        <v>29</v>
      </c>
      <c r="B24" s="32">
        <v>6</v>
      </c>
    </row>
    <row r="25" spans="1:2" x14ac:dyDescent="0.2">
      <c r="A25" s="31" t="s">
        <v>17</v>
      </c>
      <c r="B25" s="32">
        <v>141</v>
      </c>
    </row>
    <row r="26" spans="1:2" x14ac:dyDescent="0.2">
      <c r="A26" s="33" t="s">
        <v>42</v>
      </c>
      <c r="B26" s="32">
        <v>40</v>
      </c>
    </row>
    <row r="27" spans="1:2" x14ac:dyDescent="0.2">
      <c r="A27" s="33" t="s">
        <v>49</v>
      </c>
      <c r="B27" s="32">
        <v>33</v>
      </c>
    </row>
    <row r="28" spans="1:2" x14ac:dyDescent="0.2">
      <c r="A28" s="33" t="s">
        <v>43</v>
      </c>
      <c r="B28" s="32">
        <v>36</v>
      </c>
    </row>
    <row r="29" spans="1:2" x14ac:dyDescent="0.2">
      <c r="A29" s="33" t="s">
        <v>45</v>
      </c>
      <c r="B29" s="32">
        <v>32</v>
      </c>
    </row>
    <row r="30" spans="1:2" x14ac:dyDescent="0.2">
      <c r="A30" s="31" t="s">
        <v>19</v>
      </c>
      <c r="B30" s="32">
        <v>1358</v>
      </c>
    </row>
    <row r="31" spans="1:2" x14ac:dyDescent="0.2">
      <c r="A31" s="33" t="s">
        <v>65</v>
      </c>
      <c r="B31" s="32">
        <v>87</v>
      </c>
    </row>
    <row r="32" spans="1:2" x14ac:dyDescent="0.2">
      <c r="A32" s="33" t="s">
        <v>55</v>
      </c>
      <c r="B32" s="32">
        <v>76</v>
      </c>
    </row>
    <row r="33" spans="1:2" x14ac:dyDescent="0.2">
      <c r="A33" s="33" t="s">
        <v>53</v>
      </c>
      <c r="B33" s="32">
        <v>72</v>
      </c>
    </row>
    <row r="34" spans="1:2" x14ac:dyDescent="0.2">
      <c r="A34" s="33" t="s">
        <v>67</v>
      </c>
      <c r="B34" s="32">
        <v>111</v>
      </c>
    </row>
    <row r="35" spans="1:2" x14ac:dyDescent="0.2">
      <c r="A35" s="33" t="s">
        <v>46</v>
      </c>
      <c r="B35" s="32">
        <v>62</v>
      </c>
    </row>
    <row r="36" spans="1:2" x14ac:dyDescent="0.2">
      <c r="A36" s="33" t="s">
        <v>66</v>
      </c>
      <c r="B36" s="32">
        <v>105</v>
      </c>
    </row>
    <row r="37" spans="1:2" x14ac:dyDescent="0.2">
      <c r="A37" s="33" t="s">
        <v>58</v>
      </c>
      <c r="B37" s="32">
        <v>73</v>
      </c>
    </row>
    <row r="38" spans="1:2" x14ac:dyDescent="0.2">
      <c r="A38" s="33" t="s">
        <v>40</v>
      </c>
      <c r="B38" s="32">
        <v>55</v>
      </c>
    </row>
    <row r="39" spans="1:2" x14ac:dyDescent="0.2">
      <c r="A39" s="33" t="s">
        <v>60</v>
      </c>
      <c r="B39" s="32">
        <v>118</v>
      </c>
    </row>
    <row r="40" spans="1:2" x14ac:dyDescent="0.2">
      <c r="A40" s="33" t="s">
        <v>59</v>
      </c>
      <c r="B40" s="32">
        <v>79</v>
      </c>
    </row>
    <row r="41" spans="1:2" x14ac:dyDescent="0.2">
      <c r="A41" s="33" t="s">
        <v>44</v>
      </c>
      <c r="B41" s="32">
        <v>72</v>
      </c>
    </row>
    <row r="42" spans="1:2" x14ac:dyDescent="0.2">
      <c r="A42" s="33" t="s">
        <v>38</v>
      </c>
      <c r="B42" s="32">
        <v>37</v>
      </c>
    </row>
    <row r="43" spans="1:2" x14ac:dyDescent="0.2">
      <c r="A43" s="33" t="s">
        <v>57</v>
      </c>
      <c r="B43" s="32">
        <v>66</v>
      </c>
    </row>
    <row r="44" spans="1:2" x14ac:dyDescent="0.2">
      <c r="A44" s="33" t="s">
        <v>52</v>
      </c>
      <c r="B44" s="32">
        <v>185</v>
      </c>
    </row>
    <row r="45" spans="1:2" x14ac:dyDescent="0.2">
      <c r="A45" s="33" t="s">
        <v>61</v>
      </c>
      <c r="B45" s="32">
        <v>90</v>
      </c>
    </row>
    <row r="46" spans="1:2" x14ac:dyDescent="0.2">
      <c r="A46" s="33" t="s">
        <v>51</v>
      </c>
      <c r="B46" s="32">
        <v>70</v>
      </c>
    </row>
    <row r="47" spans="1:2" x14ac:dyDescent="0.2">
      <c r="A47" s="31" t="s">
        <v>112</v>
      </c>
      <c r="B47" s="32">
        <v>2624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D96C-C33A-B346-BCD2-FC2F46FFEEAF}">
  <dimension ref="A1:B7"/>
  <sheetViews>
    <sheetView workbookViewId="0">
      <selection activeCell="B18" sqref="B18"/>
    </sheetView>
  </sheetViews>
  <sheetFormatPr baseColWidth="10" defaultRowHeight="16" x14ac:dyDescent="0.2"/>
  <cols>
    <col min="1" max="1" width="13" bestFit="1" customWidth="1"/>
    <col min="2" max="2" width="44.6640625" bestFit="1" customWidth="1"/>
  </cols>
  <sheetData>
    <row r="1" spans="1:2" x14ac:dyDescent="0.2">
      <c r="A1" s="30" t="s">
        <v>111</v>
      </c>
      <c r="B1" t="s">
        <v>113</v>
      </c>
    </row>
    <row r="2" spans="1:2" x14ac:dyDescent="0.2">
      <c r="A2" s="31" t="s">
        <v>16</v>
      </c>
      <c r="B2" s="32">
        <v>331</v>
      </c>
    </row>
    <row r="3" spans="1:2" x14ac:dyDescent="0.2">
      <c r="A3" s="31" t="s">
        <v>18</v>
      </c>
      <c r="B3" s="32">
        <v>788</v>
      </c>
    </row>
    <row r="4" spans="1:2" x14ac:dyDescent="0.2">
      <c r="A4" s="31" t="s">
        <v>15</v>
      </c>
      <c r="B4" s="32">
        <v>6</v>
      </c>
    </row>
    <row r="5" spans="1:2" x14ac:dyDescent="0.2">
      <c r="A5" s="31" t="s">
        <v>17</v>
      </c>
      <c r="B5" s="32">
        <v>141</v>
      </c>
    </row>
    <row r="6" spans="1:2" x14ac:dyDescent="0.2">
      <c r="A6" s="31" t="s">
        <v>19</v>
      </c>
      <c r="B6" s="32">
        <v>1358</v>
      </c>
    </row>
    <row r="7" spans="1:2" x14ac:dyDescent="0.2">
      <c r="A7" s="31" t="s">
        <v>112</v>
      </c>
      <c r="B7" s="32">
        <v>2624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"/>
  <sheetViews>
    <sheetView tabSelected="1" topLeftCell="A5" zoomScale="110" zoomScaleNormal="164" workbookViewId="0">
      <selection activeCell="B28" sqref="B28"/>
    </sheetView>
  </sheetViews>
  <sheetFormatPr baseColWidth="10" defaultRowHeight="14" x14ac:dyDescent="0.15"/>
  <cols>
    <col min="1" max="1" width="17.5" style="1" customWidth="1"/>
    <col min="2" max="2" width="15.33203125" style="3" customWidth="1"/>
    <col min="3" max="3" width="31.33203125" style="3" bestFit="1" customWidth="1"/>
    <col min="4" max="4" width="21.5" style="1" customWidth="1"/>
    <col min="5" max="5" width="7.33203125" style="1" customWidth="1"/>
    <col min="6" max="6" width="9.33203125" style="1" customWidth="1"/>
    <col min="7" max="7" width="9.83203125" style="1" customWidth="1"/>
    <col min="8" max="8" width="6.6640625" style="1" customWidth="1"/>
    <col min="9" max="9" width="12.6640625" style="1" customWidth="1"/>
    <col min="10" max="10" width="7.1640625" style="1" customWidth="1"/>
    <col min="11" max="11" width="17.1640625" style="1" customWidth="1"/>
    <col min="12" max="16384" width="10.83203125" style="1"/>
  </cols>
  <sheetData>
    <row r="1" spans="1:14" s="2" customFormat="1" ht="60" x14ac:dyDescent="0.2">
      <c r="A1" s="17" t="s">
        <v>20</v>
      </c>
      <c r="B1" s="18" t="s">
        <v>21</v>
      </c>
      <c r="C1" s="17" t="s">
        <v>110</v>
      </c>
      <c r="D1" s="17" t="s">
        <v>22</v>
      </c>
      <c r="E1" s="35" t="s">
        <v>114</v>
      </c>
      <c r="F1" s="35" t="s">
        <v>115</v>
      </c>
      <c r="G1" s="36" t="s">
        <v>116</v>
      </c>
      <c r="H1" s="36" t="s">
        <v>0</v>
      </c>
      <c r="I1" s="36" t="s">
        <v>23</v>
      </c>
      <c r="J1" s="35" t="s">
        <v>24</v>
      </c>
      <c r="K1" s="35" t="s">
        <v>25</v>
      </c>
      <c r="L1" s="35" t="s">
        <v>26</v>
      </c>
      <c r="M1" s="35" t="s">
        <v>27</v>
      </c>
      <c r="N1" s="35" t="s">
        <v>28</v>
      </c>
    </row>
    <row r="2" spans="1:14" x14ac:dyDescent="0.15">
      <c r="A2" s="19" t="s">
        <v>15</v>
      </c>
      <c r="B2" s="19" t="s">
        <v>1</v>
      </c>
      <c r="C2" s="19" t="s">
        <v>29</v>
      </c>
      <c r="D2" s="20" t="s">
        <v>84</v>
      </c>
      <c r="E2" s="2">
        <v>0</v>
      </c>
      <c r="F2" s="2">
        <v>2</v>
      </c>
      <c r="G2" s="2">
        <v>0</v>
      </c>
      <c r="H2" s="2">
        <v>0</v>
      </c>
      <c r="I2" s="3">
        <v>0</v>
      </c>
      <c r="J2" s="3">
        <v>2</v>
      </c>
      <c r="K2" s="2">
        <v>0</v>
      </c>
      <c r="L2" s="2">
        <v>2</v>
      </c>
      <c r="M2" s="2">
        <v>0</v>
      </c>
      <c r="N2" s="2">
        <f t="shared" ref="N2:N43" si="0">SUM(E2:M2)</f>
        <v>6</v>
      </c>
    </row>
    <row r="3" spans="1:14" x14ac:dyDescent="0.15">
      <c r="A3" s="19" t="s">
        <v>16</v>
      </c>
      <c r="B3" s="19" t="s">
        <v>2</v>
      </c>
      <c r="C3" s="19" t="s">
        <v>30</v>
      </c>
      <c r="D3" s="20" t="s">
        <v>69</v>
      </c>
      <c r="E3" s="2">
        <v>0</v>
      </c>
      <c r="F3" s="2">
        <v>3</v>
      </c>
      <c r="G3" s="2">
        <v>0</v>
      </c>
      <c r="H3" s="2">
        <v>6</v>
      </c>
      <c r="I3" s="3">
        <v>0</v>
      </c>
      <c r="J3" s="3">
        <v>3</v>
      </c>
      <c r="K3" s="2">
        <v>1</v>
      </c>
      <c r="L3" s="2">
        <v>8</v>
      </c>
      <c r="M3" s="2">
        <v>0</v>
      </c>
      <c r="N3" s="2">
        <f t="shared" si="0"/>
        <v>21</v>
      </c>
    </row>
    <row r="4" spans="1:14" x14ac:dyDescent="0.15">
      <c r="A4" s="19" t="s">
        <v>16</v>
      </c>
      <c r="B4" s="19" t="s">
        <v>2</v>
      </c>
      <c r="C4" s="19" t="s">
        <v>31</v>
      </c>
      <c r="D4" s="20" t="s">
        <v>70</v>
      </c>
      <c r="E4" s="2">
        <v>0</v>
      </c>
      <c r="F4" s="2">
        <v>6</v>
      </c>
      <c r="G4" s="2">
        <v>0</v>
      </c>
      <c r="H4" s="2">
        <v>6</v>
      </c>
      <c r="I4" s="3">
        <v>0</v>
      </c>
      <c r="J4" s="3">
        <v>3</v>
      </c>
      <c r="K4" s="2">
        <v>1</v>
      </c>
      <c r="L4" s="2">
        <v>9</v>
      </c>
      <c r="M4" s="2">
        <v>0</v>
      </c>
      <c r="N4" s="2">
        <f t="shared" si="0"/>
        <v>25</v>
      </c>
    </row>
    <row r="5" spans="1:14" x14ac:dyDescent="0.15">
      <c r="A5" s="19" t="s">
        <v>16</v>
      </c>
      <c r="B5" s="19" t="s">
        <v>2</v>
      </c>
      <c r="C5" s="19" t="s">
        <v>31</v>
      </c>
      <c r="D5" s="20" t="s">
        <v>85</v>
      </c>
      <c r="E5" s="2">
        <v>0</v>
      </c>
      <c r="F5" s="2">
        <v>3</v>
      </c>
      <c r="G5" s="2">
        <v>0</v>
      </c>
      <c r="H5" s="2">
        <v>7</v>
      </c>
      <c r="I5" s="3">
        <v>0</v>
      </c>
      <c r="J5" s="3">
        <v>3</v>
      </c>
      <c r="K5" s="2">
        <v>2</v>
      </c>
      <c r="L5" s="2">
        <v>13</v>
      </c>
      <c r="M5" s="2">
        <v>0</v>
      </c>
      <c r="N5" s="2">
        <f t="shared" si="0"/>
        <v>28</v>
      </c>
    </row>
    <row r="6" spans="1:14" x14ac:dyDescent="0.15">
      <c r="A6" s="19" t="s">
        <v>16</v>
      </c>
      <c r="B6" s="19" t="s">
        <v>3</v>
      </c>
      <c r="C6" s="19" t="s">
        <v>32</v>
      </c>
      <c r="D6" s="20" t="s">
        <v>86</v>
      </c>
      <c r="E6" s="2">
        <v>0</v>
      </c>
      <c r="F6" s="2">
        <v>4</v>
      </c>
      <c r="G6" s="2">
        <v>0</v>
      </c>
      <c r="H6" s="2">
        <v>5</v>
      </c>
      <c r="I6" s="3">
        <v>0</v>
      </c>
      <c r="J6" s="3">
        <v>4</v>
      </c>
      <c r="K6" s="2">
        <v>5</v>
      </c>
      <c r="L6" s="2">
        <v>9</v>
      </c>
      <c r="M6" s="2">
        <v>0</v>
      </c>
      <c r="N6" s="2">
        <f t="shared" si="0"/>
        <v>27</v>
      </c>
    </row>
    <row r="7" spans="1:14" x14ac:dyDescent="0.15">
      <c r="A7" s="19" t="s">
        <v>16</v>
      </c>
      <c r="B7" s="19" t="s">
        <v>3</v>
      </c>
      <c r="C7" s="19" t="s">
        <v>33</v>
      </c>
      <c r="D7" s="20" t="s">
        <v>87</v>
      </c>
      <c r="E7" s="2">
        <v>0</v>
      </c>
      <c r="F7" s="2">
        <v>4</v>
      </c>
      <c r="G7" s="2">
        <v>0</v>
      </c>
      <c r="H7" s="2">
        <v>4</v>
      </c>
      <c r="I7" s="3">
        <v>0</v>
      </c>
      <c r="J7" s="3">
        <v>2</v>
      </c>
      <c r="K7" s="2">
        <v>4</v>
      </c>
      <c r="L7" s="2">
        <v>13</v>
      </c>
      <c r="M7" s="2">
        <v>0</v>
      </c>
      <c r="N7" s="2">
        <f t="shared" si="0"/>
        <v>27</v>
      </c>
    </row>
    <row r="8" spans="1:14" ht="14" customHeight="1" x14ac:dyDescent="0.15">
      <c r="A8" s="19" t="s">
        <v>16</v>
      </c>
      <c r="B8" s="19" t="s">
        <v>10</v>
      </c>
      <c r="C8" s="19" t="s">
        <v>34</v>
      </c>
      <c r="D8" s="20" t="s">
        <v>88</v>
      </c>
      <c r="E8" s="2">
        <v>0</v>
      </c>
      <c r="F8" s="2">
        <v>5</v>
      </c>
      <c r="G8" s="2">
        <v>0</v>
      </c>
      <c r="H8" s="2">
        <v>3</v>
      </c>
      <c r="I8" s="3">
        <v>0</v>
      </c>
      <c r="J8" s="3">
        <v>3</v>
      </c>
      <c r="K8" s="2">
        <v>5</v>
      </c>
      <c r="L8" s="2">
        <v>7</v>
      </c>
      <c r="M8" s="2">
        <v>0</v>
      </c>
      <c r="N8" s="2">
        <f t="shared" si="0"/>
        <v>23</v>
      </c>
    </row>
    <row r="9" spans="1:14" x14ac:dyDescent="0.15">
      <c r="A9" s="19" t="s">
        <v>16</v>
      </c>
      <c r="B9" s="19" t="s">
        <v>11</v>
      </c>
      <c r="C9" s="19" t="s">
        <v>35</v>
      </c>
      <c r="D9" s="20" t="s">
        <v>89</v>
      </c>
      <c r="E9" s="2">
        <v>0</v>
      </c>
      <c r="F9" s="2">
        <v>4</v>
      </c>
      <c r="G9" s="2">
        <v>0</v>
      </c>
      <c r="H9" s="2">
        <v>9</v>
      </c>
      <c r="I9" s="3">
        <v>0</v>
      </c>
      <c r="J9" s="3">
        <v>2</v>
      </c>
      <c r="K9" s="2">
        <v>3</v>
      </c>
      <c r="L9" s="2">
        <v>21</v>
      </c>
      <c r="M9" s="2">
        <v>0</v>
      </c>
      <c r="N9" s="2">
        <f t="shared" si="0"/>
        <v>39</v>
      </c>
    </row>
    <row r="10" spans="1:14" x14ac:dyDescent="0.15">
      <c r="A10" s="19" t="s">
        <v>16</v>
      </c>
      <c r="B10" s="19" t="s">
        <v>11</v>
      </c>
      <c r="C10" s="19" t="s">
        <v>36</v>
      </c>
      <c r="D10" s="20" t="s">
        <v>90</v>
      </c>
      <c r="E10" s="2">
        <v>0</v>
      </c>
      <c r="F10" s="2">
        <v>4</v>
      </c>
      <c r="G10" s="2">
        <v>0</v>
      </c>
      <c r="H10" s="2">
        <v>6</v>
      </c>
      <c r="I10" s="3">
        <v>0</v>
      </c>
      <c r="J10" s="3">
        <v>2</v>
      </c>
      <c r="K10" s="2">
        <v>2</v>
      </c>
      <c r="L10" s="2">
        <v>20</v>
      </c>
      <c r="M10" s="3">
        <v>1</v>
      </c>
      <c r="N10" s="2">
        <f t="shared" si="0"/>
        <v>35</v>
      </c>
    </row>
    <row r="11" spans="1:14" x14ac:dyDescent="0.15">
      <c r="A11" s="19" t="s">
        <v>16</v>
      </c>
      <c r="B11" s="19" t="s">
        <v>3</v>
      </c>
      <c r="C11" s="19" t="s">
        <v>37</v>
      </c>
      <c r="D11" s="20" t="s">
        <v>91</v>
      </c>
      <c r="E11" s="2">
        <v>0</v>
      </c>
      <c r="F11" s="2">
        <v>6</v>
      </c>
      <c r="G11" s="2">
        <v>0</v>
      </c>
      <c r="H11" s="2">
        <v>4</v>
      </c>
      <c r="I11" s="3">
        <v>0</v>
      </c>
      <c r="J11" s="3">
        <v>3</v>
      </c>
      <c r="K11" s="2">
        <v>5</v>
      </c>
      <c r="L11" s="2">
        <v>22</v>
      </c>
      <c r="M11" s="2">
        <v>0</v>
      </c>
      <c r="N11" s="2">
        <f t="shared" si="0"/>
        <v>40</v>
      </c>
    </row>
    <row r="12" spans="1:14" x14ac:dyDescent="0.15">
      <c r="A12" s="19" t="s">
        <v>19</v>
      </c>
      <c r="B12" s="19" t="s">
        <v>12</v>
      </c>
      <c r="C12" s="19" t="s">
        <v>38</v>
      </c>
      <c r="D12" s="20" t="s">
        <v>92</v>
      </c>
      <c r="E12" s="2">
        <v>6</v>
      </c>
      <c r="F12" s="2">
        <v>5</v>
      </c>
      <c r="G12" s="2">
        <v>0</v>
      </c>
      <c r="H12" s="2">
        <v>3</v>
      </c>
      <c r="I12" s="3">
        <v>0</v>
      </c>
      <c r="J12" s="3">
        <v>5</v>
      </c>
      <c r="K12" s="2">
        <v>4</v>
      </c>
      <c r="L12" s="2">
        <v>14</v>
      </c>
      <c r="M12" s="2">
        <v>0</v>
      </c>
      <c r="N12" s="2">
        <f t="shared" si="0"/>
        <v>37</v>
      </c>
    </row>
    <row r="13" spans="1:14" x14ac:dyDescent="0.15">
      <c r="A13" s="19" t="s">
        <v>16</v>
      </c>
      <c r="B13" s="19" t="s">
        <v>10</v>
      </c>
      <c r="C13" s="19" t="s">
        <v>39</v>
      </c>
      <c r="D13" s="20" t="s">
        <v>93</v>
      </c>
      <c r="E13" s="2">
        <v>0</v>
      </c>
      <c r="F13" s="2">
        <v>10</v>
      </c>
      <c r="G13" s="2">
        <v>1</v>
      </c>
      <c r="H13" s="2">
        <v>4</v>
      </c>
      <c r="I13" s="3">
        <v>0</v>
      </c>
      <c r="J13" s="3">
        <v>5</v>
      </c>
      <c r="K13" s="2">
        <v>4</v>
      </c>
      <c r="L13" s="2">
        <v>7</v>
      </c>
      <c r="M13" s="3">
        <v>1</v>
      </c>
      <c r="N13" s="2">
        <f t="shared" si="0"/>
        <v>32</v>
      </c>
    </row>
    <row r="14" spans="1:14" x14ac:dyDescent="0.15">
      <c r="A14" s="19" t="s">
        <v>19</v>
      </c>
      <c r="B14" s="19" t="s">
        <v>3</v>
      </c>
      <c r="C14" s="19" t="s">
        <v>40</v>
      </c>
      <c r="D14" s="20" t="s">
        <v>94</v>
      </c>
      <c r="E14" s="2">
        <v>14</v>
      </c>
      <c r="F14" s="2">
        <v>8</v>
      </c>
      <c r="G14" s="2">
        <v>0</v>
      </c>
      <c r="H14" s="2">
        <v>9</v>
      </c>
      <c r="I14" s="3">
        <v>0</v>
      </c>
      <c r="J14" s="3">
        <v>3</v>
      </c>
      <c r="K14" s="2">
        <v>4</v>
      </c>
      <c r="L14" s="2">
        <v>17</v>
      </c>
      <c r="M14" s="2">
        <v>0</v>
      </c>
      <c r="N14" s="2">
        <f t="shared" si="0"/>
        <v>55</v>
      </c>
    </row>
    <row r="15" spans="1:14" x14ac:dyDescent="0.15">
      <c r="A15" s="19" t="s">
        <v>16</v>
      </c>
      <c r="B15" s="19" t="s">
        <v>10</v>
      </c>
      <c r="C15" s="19" t="s">
        <v>41</v>
      </c>
      <c r="D15" s="20" t="s">
        <v>95</v>
      </c>
      <c r="E15" s="2">
        <v>0</v>
      </c>
      <c r="F15" s="2">
        <v>7</v>
      </c>
      <c r="G15" s="2">
        <v>0</v>
      </c>
      <c r="H15" s="2">
        <v>2</v>
      </c>
      <c r="I15" s="3">
        <v>0</v>
      </c>
      <c r="J15" s="3">
        <v>6</v>
      </c>
      <c r="K15" s="2">
        <v>4</v>
      </c>
      <c r="L15" s="2">
        <v>15</v>
      </c>
      <c r="M15" s="2">
        <v>0</v>
      </c>
      <c r="N15" s="2">
        <f t="shared" si="0"/>
        <v>34</v>
      </c>
    </row>
    <row r="16" spans="1:14" x14ac:dyDescent="0.15">
      <c r="A16" s="19" t="s">
        <v>17</v>
      </c>
      <c r="B16" s="19" t="s">
        <v>8</v>
      </c>
      <c r="C16" s="19" t="s">
        <v>42</v>
      </c>
      <c r="D16" s="20" t="s">
        <v>96</v>
      </c>
      <c r="E16" s="2">
        <v>0</v>
      </c>
      <c r="F16" s="2">
        <v>0</v>
      </c>
      <c r="G16" s="2">
        <v>3</v>
      </c>
      <c r="H16" s="2">
        <v>7</v>
      </c>
      <c r="I16" s="3">
        <v>0</v>
      </c>
      <c r="J16" s="3">
        <v>5</v>
      </c>
      <c r="K16" s="2">
        <v>3</v>
      </c>
      <c r="L16" s="2">
        <v>21</v>
      </c>
      <c r="M16" s="3">
        <v>1</v>
      </c>
      <c r="N16" s="2">
        <f t="shared" si="0"/>
        <v>40</v>
      </c>
    </row>
    <row r="17" spans="1:14" x14ac:dyDescent="0.15">
      <c r="A17" s="19" t="s">
        <v>17</v>
      </c>
      <c r="B17" s="19" t="s">
        <v>9</v>
      </c>
      <c r="C17" s="19" t="s">
        <v>43</v>
      </c>
      <c r="D17" s="20" t="s">
        <v>97</v>
      </c>
      <c r="E17" s="2">
        <v>0</v>
      </c>
      <c r="F17" s="2">
        <v>2</v>
      </c>
      <c r="G17" s="2">
        <v>1</v>
      </c>
      <c r="H17" s="2">
        <v>9</v>
      </c>
      <c r="I17" s="3">
        <v>0</v>
      </c>
      <c r="J17" s="3">
        <v>4</v>
      </c>
      <c r="K17" s="2">
        <v>2</v>
      </c>
      <c r="L17" s="2">
        <v>17</v>
      </c>
      <c r="M17" s="3">
        <v>1</v>
      </c>
      <c r="N17" s="2">
        <f t="shared" si="0"/>
        <v>36</v>
      </c>
    </row>
    <row r="18" spans="1:14" x14ac:dyDescent="0.15">
      <c r="A18" s="19" t="s">
        <v>19</v>
      </c>
      <c r="B18" s="19" t="s">
        <v>3</v>
      </c>
      <c r="C18" s="19" t="s">
        <v>44</v>
      </c>
      <c r="D18" s="20" t="s">
        <v>98</v>
      </c>
      <c r="E18" s="2">
        <v>13</v>
      </c>
      <c r="F18" s="2">
        <v>8</v>
      </c>
      <c r="G18" s="2">
        <v>3</v>
      </c>
      <c r="H18" s="2">
        <v>3</v>
      </c>
      <c r="I18" s="3">
        <v>1</v>
      </c>
      <c r="J18" s="3">
        <v>6</v>
      </c>
      <c r="K18" s="2">
        <v>6</v>
      </c>
      <c r="L18" s="2">
        <v>31</v>
      </c>
      <c r="M18" s="3">
        <v>1</v>
      </c>
      <c r="N18" s="2">
        <f t="shared" si="0"/>
        <v>72</v>
      </c>
    </row>
    <row r="19" spans="1:14" x14ac:dyDescent="0.15">
      <c r="A19" s="19" t="s">
        <v>17</v>
      </c>
      <c r="B19" s="19" t="s">
        <v>4</v>
      </c>
      <c r="C19" s="19" t="s">
        <v>45</v>
      </c>
      <c r="D19" s="20" t="s">
        <v>99</v>
      </c>
      <c r="E19" s="2">
        <v>0</v>
      </c>
      <c r="F19" s="2">
        <v>3</v>
      </c>
      <c r="G19" s="2">
        <v>0</v>
      </c>
      <c r="H19" s="2">
        <v>3</v>
      </c>
      <c r="I19" s="3">
        <v>0</v>
      </c>
      <c r="J19" s="3">
        <v>2</v>
      </c>
      <c r="K19" s="2">
        <v>4</v>
      </c>
      <c r="L19" s="2">
        <v>19</v>
      </c>
      <c r="M19" s="3">
        <v>1</v>
      </c>
      <c r="N19" s="2">
        <f t="shared" si="0"/>
        <v>32</v>
      </c>
    </row>
    <row r="20" spans="1:14" ht="12" customHeight="1" x14ac:dyDescent="0.15">
      <c r="A20" s="19" t="s">
        <v>19</v>
      </c>
      <c r="B20" s="19" t="s">
        <v>6</v>
      </c>
      <c r="C20" s="19" t="s">
        <v>46</v>
      </c>
      <c r="D20" s="20" t="s">
        <v>100</v>
      </c>
      <c r="E20" s="2">
        <v>16</v>
      </c>
      <c r="F20" s="2">
        <v>10</v>
      </c>
      <c r="G20" s="2">
        <v>3</v>
      </c>
      <c r="H20" s="2">
        <v>4</v>
      </c>
      <c r="I20" s="3">
        <v>0</v>
      </c>
      <c r="J20" s="3">
        <v>4</v>
      </c>
      <c r="K20" s="2">
        <v>3</v>
      </c>
      <c r="L20" s="2">
        <v>22</v>
      </c>
      <c r="M20" s="2">
        <v>0</v>
      </c>
      <c r="N20" s="2">
        <f t="shared" si="0"/>
        <v>62</v>
      </c>
    </row>
    <row r="21" spans="1:14" x14ac:dyDescent="0.15">
      <c r="A21" s="19" t="s">
        <v>18</v>
      </c>
      <c r="B21" s="19" t="s">
        <v>4</v>
      </c>
      <c r="C21" s="19" t="s">
        <v>47</v>
      </c>
      <c r="D21" s="20" t="s">
        <v>101</v>
      </c>
      <c r="E21" s="2">
        <v>2</v>
      </c>
      <c r="F21" s="2">
        <v>11</v>
      </c>
      <c r="G21" s="2">
        <v>0</v>
      </c>
      <c r="H21" s="2">
        <v>24</v>
      </c>
      <c r="I21" s="3">
        <v>3</v>
      </c>
      <c r="J21" s="3">
        <v>6</v>
      </c>
      <c r="K21" s="2">
        <v>4</v>
      </c>
      <c r="L21" s="2">
        <v>29</v>
      </c>
      <c r="M21" s="2">
        <v>0</v>
      </c>
      <c r="N21" s="2">
        <f t="shared" si="0"/>
        <v>79</v>
      </c>
    </row>
    <row r="22" spans="1:14" x14ac:dyDescent="0.15">
      <c r="A22" s="19" t="s">
        <v>18</v>
      </c>
      <c r="B22" s="19" t="s">
        <v>4</v>
      </c>
      <c r="C22" s="19" t="s">
        <v>48</v>
      </c>
      <c r="D22" s="20" t="s">
        <v>102</v>
      </c>
      <c r="E22" s="2">
        <v>1</v>
      </c>
      <c r="F22" s="2">
        <v>24</v>
      </c>
      <c r="G22" s="2">
        <v>1</v>
      </c>
      <c r="H22" s="2">
        <v>4</v>
      </c>
      <c r="I22" s="3">
        <v>1</v>
      </c>
      <c r="J22" s="3">
        <v>5</v>
      </c>
      <c r="K22" s="2">
        <v>1</v>
      </c>
      <c r="L22" s="2">
        <v>16</v>
      </c>
      <c r="M22" s="2">
        <v>0</v>
      </c>
      <c r="N22" s="2">
        <f t="shared" si="0"/>
        <v>53</v>
      </c>
    </row>
    <row r="23" spans="1:14" x14ac:dyDescent="0.15">
      <c r="A23" s="19" t="s">
        <v>17</v>
      </c>
      <c r="B23" s="19" t="s">
        <v>4</v>
      </c>
      <c r="C23" s="19" t="s">
        <v>49</v>
      </c>
      <c r="D23" s="20" t="s">
        <v>103</v>
      </c>
      <c r="E23" s="2">
        <v>0</v>
      </c>
      <c r="F23" s="2">
        <v>4</v>
      </c>
      <c r="G23" s="2">
        <v>0</v>
      </c>
      <c r="H23" s="2">
        <v>5</v>
      </c>
      <c r="I23" s="3">
        <v>0</v>
      </c>
      <c r="J23" s="3">
        <v>4</v>
      </c>
      <c r="K23" s="2">
        <v>4</v>
      </c>
      <c r="L23" s="2">
        <v>16</v>
      </c>
      <c r="M23" s="2">
        <v>0</v>
      </c>
      <c r="N23" s="2">
        <f t="shared" si="0"/>
        <v>33</v>
      </c>
    </row>
    <row r="24" spans="1:14" x14ac:dyDescent="0.15">
      <c r="A24" s="19" t="s">
        <v>18</v>
      </c>
      <c r="B24" s="19" t="s">
        <v>4</v>
      </c>
      <c r="C24" s="19" t="s">
        <v>50</v>
      </c>
      <c r="D24" s="20" t="s">
        <v>104</v>
      </c>
      <c r="E24" s="2">
        <v>0</v>
      </c>
      <c r="F24" s="2">
        <v>17</v>
      </c>
      <c r="G24" s="2">
        <v>3</v>
      </c>
      <c r="H24" s="2">
        <v>8</v>
      </c>
      <c r="I24" s="3">
        <v>0</v>
      </c>
      <c r="J24" s="3">
        <v>6</v>
      </c>
      <c r="K24" s="2">
        <v>2</v>
      </c>
      <c r="L24" s="2">
        <v>32</v>
      </c>
      <c r="M24" s="2">
        <v>0</v>
      </c>
      <c r="N24" s="2">
        <f t="shared" si="0"/>
        <v>68</v>
      </c>
    </row>
    <row r="25" spans="1:14" x14ac:dyDescent="0.15">
      <c r="A25" s="19" t="s">
        <v>19</v>
      </c>
      <c r="B25" s="19" t="s">
        <v>3</v>
      </c>
      <c r="C25" s="19" t="s">
        <v>51</v>
      </c>
      <c r="D25" s="20" t="s">
        <v>105</v>
      </c>
      <c r="E25" s="2">
        <v>25</v>
      </c>
      <c r="F25" s="2">
        <v>8</v>
      </c>
      <c r="G25" s="2">
        <v>2</v>
      </c>
      <c r="H25" s="2">
        <v>3</v>
      </c>
      <c r="I25" s="3">
        <v>5</v>
      </c>
      <c r="J25" s="3">
        <v>4</v>
      </c>
      <c r="K25" s="2">
        <v>4</v>
      </c>
      <c r="L25" s="2">
        <v>18</v>
      </c>
      <c r="M25" s="3">
        <v>1</v>
      </c>
      <c r="N25" s="2">
        <f t="shared" si="0"/>
        <v>70</v>
      </c>
    </row>
    <row r="26" spans="1:14" x14ac:dyDescent="0.15">
      <c r="A26" s="19" t="s">
        <v>19</v>
      </c>
      <c r="B26" s="19" t="s">
        <v>14</v>
      </c>
      <c r="C26" s="19" t="s">
        <v>52</v>
      </c>
      <c r="D26" s="20" t="s">
        <v>106</v>
      </c>
      <c r="E26" s="2">
        <v>14</v>
      </c>
      <c r="F26" s="2">
        <v>13</v>
      </c>
      <c r="G26" s="2">
        <v>0</v>
      </c>
      <c r="H26" s="2">
        <v>35</v>
      </c>
      <c r="I26" s="3">
        <v>0</v>
      </c>
      <c r="J26" s="3">
        <v>6</v>
      </c>
      <c r="K26" s="2">
        <v>1</v>
      </c>
      <c r="L26" s="2">
        <v>22</v>
      </c>
      <c r="M26" s="3">
        <v>2</v>
      </c>
      <c r="N26" s="2">
        <f t="shared" si="0"/>
        <v>93</v>
      </c>
    </row>
    <row r="27" spans="1:14" x14ac:dyDescent="0.15">
      <c r="A27" s="19" t="s">
        <v>19</v>
      </c>
      <c r="B27" s="19" t="s">
        <v>3</v>
      </c>
      <c r="C27" s="19" t="s">
        <v>53</v>
      </c>
      <c r="D27" s="20" t="s">
        <v>107</v>
      </c>
      <c r="E27" s="2">
        <v>12</v>
      </c>
      <c r="F27" s="2">
        <v>13</v>
      </c>
      <c r="G27" s="2">
        <v>1</v>
      </c>
      <c r="H27" s="2">
        <v>4</v>
      </c>
      <c r="I27" s="3">
        <v>5</v>
      </c>
      <c r="J27" s="3">
        <v>4</v>
      </c>
      <c r="K27" s="2">
        <v>4</v>
      </c>
      <c r="L27" s="2">
        <v>29</v>
      </c>
      <c r="M27" s="2">
        <v>0</v>
      </c>
      <c r="N27" s="2">
        <f t="shared" si="0"/>
        <v>72</v>
      </c>
    </row>
    <row r="28" spans="1:14" x14ac:dyDescent="0.15">
      <c r="A28" s="19" t="s">
        <v>19</v>
      </c>
      <c r="B28" s="19" t="s">
        <v>14</v>
      </c>
      <c r="C28" s="19" t="s">
        <v>52</v>
      </c>
      <c r="D28" s="20" t="s">
        <v>108</v>
      </c>
      <c r="E28" s="2">
        <v>14</v>
      </c>
      <c r="F28" s="2">
        <v>13</v>
      </c>
      <c r="G28" s="2">
        <v>0</v>
      </c>
      <c r="H28" s="2">
        <v>35</v>
      </c>
      <c r="I28" s="3">
        <v>0</v>
      </c>
      <c r="J28" s="3">
        <v>6</v>
      </c>
      <c r="K28" s="2">
        <v>1</v>
      </c>
      <c r="L28" s="2">
        <v>21</v>
      </c>
      <c r="M28" s="3">
        <v>2</v>
      </c>
      <c r="N28" s="2">
        <f t="shared" si="0"/>
        <v>92</v>
      </c>
    </row>
    <row r="29" spans="1:14" x14ac:dyDescent="0.15">
      <c r="A29" s="19" t="s">
        <v>18</v>
      </c>
      <c r="B29" s="19" t="s">
        <v>4</v>
      </c>
      <c r="C29" s="19" t="s">
        <v>54</v>
      </c>
      <c r="D29" s="20" t="s">
        <v>109</v>
      </c>
      <c r="E29" s="2">
        <v>7</v>
      </c>
      <c r="F29" s="2">
        <v>11</v>
      </c>
      <c r="G29" s="2">
        <v>2</v>
      </c>
      <c r="H29" s="2">
        <v>4</v>
      </c>
      <c r="I29" s="3">
        <v>3</v>
      </c>
      <c r="J29" s="3">
        <v>11</v>
      </c>
      <c r="K29" s="2">
        <v>4</v>
      </c>
      <c r="L29" s="2">
        <v>24</v>
      </c>
      <c r="M29" s="2">
        <v>0</v>
      </c>
      <c r="N29" s="2">
        <f t="shared" si="0"/>
        <v>66</v>
      </c>
    </row>
    <row r="30" spans="1:14" ht="14" customHeight="1" x14ac:dyDescent="0.15">
      <c r="A30" s="19" t="s">
        <v>19</v>
      </c>
      <c r="B30" s="19" t="s">
        <v>3</v>
      </c>
      <c r="C30" s="19" t="s">
        <v>55</v>
      </c>
      <c r="D30" s="20" t="s">
        <v>71</v>
      </c>
      <c r="E30" s="2">
        <v>18</v>
      </c>
      <c r="F30" s="2">
        <v>1</v>
      </c>
      <c r="G30" s="2">
        <v>11</v>
      </c>
      <c r="H30" s="2">
        <v>4</v>
      </c>
      <c r="I30" s="3">
        <v>1</v>
      </c>
      <c r="J30" s="3">
        <v>5</v>
      </c>
      <c r="K30" s="2">
        <v>7</v>
      </c>
      <c r="L30" s="2">
        <v>28</v>
      </c>
      <c r="M30" s="3">
        <v>1</v>
      </c>
      <c r="N30" s="2">
        <f t="shared" si="0"/>
        <v>76</v>
      </c>
    </row>
    <row r="31" spans="1:14" x14ac:dyDescent="0.15">
      <c r="A31" s="19" t="s">
        <v>18</v>
      </c>
      <c r="B31" s="19" t="s">
        <v>4</v>
      </c>
      <c r="C31" s="19" t="s">
        <v>56</v>
      </c>
      <c r="D31" s="20" t="s">
        <v>72</v>
      </c>
      <c r="E31" s="2">
        <v>0</v>
      </c>
      <c r="F31" s="2">
        <v>15</v>
      </c>
      <c r="G31" s="2">
        <v>1</v>
      </c>
      <c r="H31" s="2">
        <v>14</v>
      </c>
      <c r="I31" s="3">
        <v>0</v>
      </c>
      <c r="J31" s="3">
        <v>6</v>
      </c>
      <c r="K31" s="2">
        <v>2</v>
      </c>
      <c r="L31" s="2">
        <v>30</v>
      </c>
      <c r="M31" s="2">
        <v>0</v>
      </c>
      <c r="N31" s="2">
        <f t="shared" si="0"/>
        <v>68</v>
      </c>
    </row>
    <row r="32" spans="1:14" x14ac:dyDescent="0.15">
      <c r="A32" s="19" t="s">
        <v>19</v>
      </c>
      <c r="B32" s="19" t="s">
        <v>7</v>
      </c>
      <c r="C32" s="19" t="s">
        <v>57</v>
      </c>
      <c r="D32" s="20" t="s">
        <v>73</v>
      </c>
      <c r="E32" s="2">
        <v>10</v>
      </c>
      <c r="F32" s="2">
        <v>12</v>
      </c>
      <c r="G32" s="2">
        <v>5</v>
      </c>
      <c r="H32" s="2">
        <v>8</v>
      </c>
      <c r="I32" s="3">
        <v>3</v>
      </c>
      <c r="J32" s="3">
        <v>6</v>
      </c>
      <c r="K32" s="2">
        <v>4</v>
      </c>
      <c r="L32" s="2">
        <v>17</v>
      </c>
      <c r="M32" s="3">
        <v>1</v>
      </c>
      <c r="N32" s="2">
        <f t="shared" si="0"/>
        <v>66</v>
      </c>
    </row>
    <row r="33" spans="1:15" x14ac:dyDescent="0.15">
      <c r="A33" s="19" t="s">
        <v>19</v>
      </c>
      <c r="B33" s="19" t="s">
        <v>3</v>
      </c>
      <c r="C33" s="19" t="s">
        <v>58</v>
      </c>
      <c r="D33" s="20" t="s">
        <v>74</v>
      </c>
      <c r="E33" s="2">
        <v>8</v>
      </c>
      <c r="F33" s="2">
        <v>16</v>
      </c>
      <c r="G33" s="2">
        <v>3</v>
      </c>
      <c r="H33" s="2">
        <v>4</v>
      </c>
      <c r="I33" s="3">
        <v>5</v>
      </c>
      <c r="J33" s="3">
        <v>4</v>
      </c>
      <c r="K33" s="2">
        <v>5</v>
      </c>
      <c r="L33" s="2">
        <v>28</v>
      </c>
      <c r="M33" s="2">
        <v>0</v>
      </c>
      <c r="N33" s="2">
        <f t="shared" si="0"/>
        <v>73</v>
      </c>
    </row>
    <row r="34" spans="1:15" x14ac:dyDescent="0.15">
      <c r="A34" s="19" t="s">
        <v>19</v>
      </c>
      <c r="B34" s="19" t="s">
        <v>13</v>
      </c>
      <c r="C34" s="19" t="s">
        <v>59</v>
      </c>
      <c r="D34" s="20" t="s">
        <v>75</v>
      </c>
      <c r="E34" s="2">
        <v>14</v>
      </c>
      <c r="F34" s="2">
        <v>21</v>
      </c>
      <c r="G34" s="2">
        <v>0</v>
      </c>
      <c r="H34" s="2">
        <v>2</v>
      </c>
      <c r="I34" s="3">
        <v>1</v>
      </c>
      <c r="J34" s="3">
        <v>6</v>
      </c>
      <c r="K34" s="2">
        <v>2</v>
      </c>
      <c r="L34" s="2">
        <v>32</v>
      </c>
      <c r="M34" s="3">
        <v>1</v>
      </c>
      <c r="N34" s="2">
        <f t="shared" si="0"/>
        <v>79</v>
      </c>
    </row>
    <row r="35" spans="1:15" x14ac:dyDescent="0.15">
      <c r="A35" s="19" t="s">
        <v>18</v>
      </c>
      <c r="B35" s="19" t="s">
        <v>4</v>
      </c>
      <c r="C35" s="19" t="s">
        <v>60</v>
      </c>
      <c r="D35" s="20" t="s">
        <v>76</v>
      </c>
      <c r="E35" s="2">
        <v>6</v>
      </c>
      <c r="F35" s="2">
        <v>21</v>
      </c>
      <c r="G35" s="2">
        <v>14</v>
      </c>
      <c r="H35" s="2">
        <v>18</v>
      </c>
      <c r="I35" s="3">
        <v>2</v>
      </c>
      <c r="J35" s="3">
        <v>4</v>
      </c>
      <c r="K35" s="2">
        <v>5</v>
      </c>
      <c r="L35" s="2">
        <v>31</v>
      </c>
      <c r="M35" s="2">
        <v>0</v>
      </c>
      <c r="N35" s="2">
        <f t="shared" si="0"/>
        <v>101</v>
      </c>
    </row>
    <row r="36" spans="1:15" x14ac:dyDescent="0.15">
      <c r="A36" s="19" t="s">
        <v>19</v>
      </c>
      <c r="B36" s="19" t="s">
        <v>13</v>
      </c>
      <c r="C36" s="19" t="s">
        <v>61</v>
      </c>
      <c r="D36" s="20" t="s">
        <v>77</v>
      </c>
      <c r="E36" s="2">
        <v>5</v>
      </c>
      <c r="F36" s="2">
        <v>18</v>
      </c>
      <c r="G36" s="2">
        <v>2</v>
      </c>
      <c r="H36" s="2">
        <v>9</v>
      </c>
      <c r="I36" s="3">
        <v>3</v>
      </c>
      <c r="J36" s="3">
        <v>5</v>
      </c>
      <c r="K36" s="2">
        <v>7</v>
      </c>
      <c r="L36" s="2">
        <v>41</v>
      </c>
      <c r="M36" s="2">
        <v>0</v>
      </c>
      <c r="N36" s="2">
        <f t="shared" si="0"/>
        <v>90</v>
      </c>
    </row>
    <row r="37" spans="1:15" x14ac:dyDescent="0.15">
      <c r="A37" s="19" t="s">
        <v>18</v>
      </c>
      <c r="B37" s="19" t="s">
        <v>4</v>
      </c>
      <c r="C37" s="19" t="s">
        <v>62</v>
      </c>
      <c r="D37" s="20" t="s">
        <v>63</v>
      </c>
      <c r="E37" s="2">
        <v>2</v>
      </c>
      <c r="F37" s="2">
        <v>19</v>
      </c>
      <c r="G37" s="2">
        <v>1</v>
      </c>
      <c r="H37" s="2">
        <v>11</v>
      </c>
      <c r="I37" s="3">
        <v>5</v>
      </c>
      <c r="J37" s="3">
        <v>6</v>
      </c>
      <c r="K37" s="2">
        <v>2</v>
      </c>
      <c r="L37" s="2">
        <v>56</v>
      </c>
      <c r="M37" s="2">
        <v>0</v>
      </c>
      <c r="N37" s="2">
        <f t="shared" si="0"/>
        <v>102</v>
      </c>
    </row>
    <row r="38" spans="1:15" x14ac:dyDescent="0.15">
      <c r="A38" s="19" t="s">
        <v>18</v>
      </c>
      <c r="B38" s="19" t="s">
        <v>4</v>
      </c>
      <c r="C38" s="19" t="s">
        <v>64</v>
      </c>
      <c r="D38" s="20" t="s">
        <v>78</v>
      </c>
      <c r="E38" s="2">
        <v>9</v>
      </c>
      <c r="F38" s="2">
        <v>7</v>
      </c>
      <c r="G38" s="2">
        <v>3</v>
      </c>
      <c r="H38" s="2">
        <v>13</v>
      </c>
      <c r="I38" s="3">
        <v>5</v>
      </c>
      <c r="J38" s="3">
        <v>8</v>
      </c>
      <c r="K38" s="2">
        <v>4</v>
      </c>
      <c r="L38" s="2">
        <v>28</v>
      </c>
      <c r="M38" s="2">
        <v>0</v>
      </c>
      <c r="N38" s="2">
        <f t="shared" si="0"/>
        <v>77</v>
      </c>
    </row>
    <row r="39" spans="1:15" x14ac:dyDescent="0.15">
      <c r="A39" s="19" t="s">
        <v>19</v>
      </c>
      <c r="B39" s="19" t="s">
        <v>5</v>
      </c>
      <c r="C39" s="19" t="s">
        <v>65</v>
      </c>
      <c r="D39" s="20" t="s">
        <v>79</v>
      </c>
      <c r="E39" s="2">
        <v>5</v>
      </c>
      <c r="F39" s="2">
        <v>6</v>
      </c>
      <c r="G39" s="2">
        <v>11</v>
      </c>
      <c r="H39" s="2">
        <v>16</v>
      </c>
      <c r="I39" s="3">
        <v>2</v>
      </c>
      <c r="J39" s="3">
        <v>6</v>
      </c>
      <c r="K39" s="2">
        <v>5</v>
      </c>
      <c r="L39" s="2">
        <v>33</v>
      </c>
      <c r="M39" s="3">
        <v>3</v>
      </c>
      <c r="N39" s="2">
        <f t="shared" si="0"/>
        <v>87</v>
      </c>
    </row>
    <row r="40" spans="1:15" x14ac:dyDescent="0.15">
      <c r="A40" s="19" t="s">
        <v>19</v>
      </c>
      <c r="B40" s="19" t="s">
        <v>4</v>
      </c>
      <c r="C40" s="19" t="s">
        <v>60</v>
      </c>
      <c r="D40" s="20" t="s">
        <v>80</v>
      </c>
      <c r="E40" s="2">
        <v>5</v>
      </c>
      <c r="F40" s="2">
        <v>17</v>
      </c>
      <c r="G40" s="2">
        <v>12</v>
      </c>
      <c r="H40" s="2">
        <v>17</v>
      </c>
      <c r="I40" s="3">
        <v>5</v>
      </c>
      <c r="J40" s="3">
        <v>5</v>
      </c>
      <c r="K40" s="2">
        <v>9</v>
      </c>
      <c r="L40" s="2">
        <v>48</v>
      </c>
      <c r="M40" s="2">
        <v>0</v>
      </c>
      <c r="N40" s="2">
        <f t="shared" si="0"/>
        <v>118</v>
      </c>
    </row>
    <row r="41" spans="1:15" x14ac:dyDescent="0.15">
      <c r="A41" s="19" t="s">
        <v>19</v>
      </c>
      <c r="B41" s="19" t="s">
        <v>4</v>
      </c>
      <c r="C41" s="19" t="s">
        <v>66</v>
      </c>
      <c r="D41" s="20" t="s">
        <v>81</v>
      </c>
      <c r="E41" s="2">
        <v>17</v>
      </c>
      <c r="F41" s="2">
        <v>8</v>
      </c>
      <c r="G41" s="2">
        <v>5</v>
      </c>
      <c r="H41" s="2">
        <v>24</v>
      </c>
      <c r="I41" s="3">
        <v>4</v>
      </c>
      <c r="J41" s="3">
        <v>12</v>
      </c>
      <c r="K41" s="2">
        <v>4</v>
      </c>
      <c r="L41" s="2">
        <v>31</v>
      </c>
      <c r="M41" s="2">
        <v>0</v>
      </c>
      <c r="N41" s="2">
        <f t="shared" si="0"/>
        <v>105</v>
      </c>
    </row>
    <row r="42" spans="1:15" ht="14" customHeight="1" x14ac:dyDescent="0.15">
      <c r="A42" s="19" t="s">
        <v>19</v>
      </c>
      <c r="B42" s="19" t="s">
        <v>5</v>
      </c>
      <c r="C42" s="19" t="s">
        <v>67</v>
      </c>
      <c r="D42" s="20" t="s">
        <v>82</v>
      </c>
      <c r="E42" s="2">
        <v>13</v>
      </c>
      <c r="F42" s="2">
        <v>7</v>
      </c>
      <c r="G42" s="2">
        <v>8</v>
      </c>
      <c r="H42" s="2">
        <v>32</v>
      </c>
      <c r="I42" s="3">
        <v>2</v>
      </c>
      <c r="J42" s="3">
        <v>6</v>
      </c>
      <c r="K42" s="2">
        <v>5</v>
      </c>
      <c r="L42" s="2">
        <v>34</v>
      </c>
      <c r="M42" s="3">
        <v>4</v>
      </c>
      <c r="N42" s="2">
        <f t="shared" si="0"/>
        <v>111</v>
      </c>
    </row>
    <row r="43" spans="1:15" x14ac:dyDescent="0.15">
      <c r="A43" s="19" t="s">
        <v>18</v>
      </c>
      <c r="B43" s="19" t="s">
        <v>4</v>
      </c>
      <c r="C43" s="19" t="s">
        <v>68</v>
      </c>
      <c r="D43" s="20" t="s">
        <v>83</v>
      </c>
      <c r="E43" s="2">
        <v>9</v>
      </c>
      <c r="F43" s="2">
        <v>22</v>
      </c>
      <c r="G43" s="2">
        <v>7</v>
      </c>
      <c r="H43" s="2">
        <v>27</v>
      </c>
      <c r="I43" s="3">
        <v>9</v>
      </c>
      <c r="J43" s="3">
        <v>22</v>
      </c>
      <c r="K43" s="2">
        <v>7</v>
      </c>
      <c r="L43" s="2">
        <v>70</v>
      </c>
      <c r="M43" s="3">
        <v>1</v>
      </c>
      <c r="N43" s="2">
        <f t="shared" si="0"/>
        <v>174</v>
      </c>
    </row>
    <row r="44" spans="1:15" x14ac:dyDescent="0.15">
      <c r="D44" s="4"/>
      <c r="E44" s="4"/>
      <c r="F44" s="4"/>
      <c r="G44" s="4"/>
      <c r="H44" s="4"/>
      <c r="I44" s="4"/>
      <c r="J44" s="4"/>
      <c r="K44" s="4"/>
      <c r="L44" s="16"/>
      <c r="M44" s="6"/>
      <c r="N44" s="5"/>
      <c r="O44" s="5"/>
    </row>
    <row r="45" spans="1:15" ht="16" x14ac:dyDescent="0.2">
      <c r="C45" s="21"/>
      <c r="D45" s="22"/>
      <c r="E45" s="23"/>
      <c r="F45" s="4"/>
      <c r="G45" s="4"/>
      <c r="H45" s="4"/>
      <c r="I45" s="4"/>
      <c r="J45" s="4"/>
      <c r="K45" s="4"/>
      <c r="L45" s="5"/>
      <c r="M45" s="5"/>
      <c r="N45" s="5"/>
      <c r="O45" s="5"/>
    </row>
    <row r="46" spans="1:15" ht="16" x14ac:dyDescent="0.2">
      <c r="C46" s="24"/>
      <c r="D46" s="25"/>
      <c r="E46" s="26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 ht="16" x14ac:dyDescent="0.2">
      <c r="C47" s="24"/>
      <c r="D47" s="25"/>
      <c r="E47" s="26"/>
      <c r="L47" s="5"/>
      <c r="M47" s="5"/>
      <c r="N47" s="5"/>
      <c r="O47" s="5"/>
    </row>
    <row r="48" spans="1:15" ht="16" x14ac:dyDescent="0.2">
      <c r="C48" s="24"/>
      <c r="D48" s="25"/>
      <c r="E48" s="26"/>
    </row>
    <row r="49" spans="1:29" ht="16" x14ac:dyDescent="0.2">
      <c r="C49" s="24"/>
      <c r="D49" s="25"/>
      <c r="E49" s="26"/>
    </row>
    <row r="50" spans="1:29" ht="16" x14ac:dyDescent="0.2">
      <c r="C50" s="24"/>
      <c r="D50" s="25"/>
      <c r="E50" s="26"/>
      <c r="F50" s="10"/>
      <c r="G50" s="10"/>
      <c r="H50" s="10"/>
      <c r="I50" s="10"/>
      <c r="J50" s="8"/>
      <c r="K50" s="8"/>
      <c r="L50" s="10"/>
      <c r="M50" s="10"/>
      <c r="N50" s="10"/>
      <c r="O50" s="10"/>
      <c r="P50" s="10"/>
      <c r="Q50" s="34"/>
      <c r="R50" s="34"/>
      <c r="S50" s="11"/>
      <c r="T50" s="11"/>
      <c r="U50" s="11"/>
      <c r="V50" s="11"/>
      <c r="W50" s="34"/>
      <c r="X50" s="34"/>
      <c r="Y50" s="34"/>
      <c r="Z50" s="34"/>
      <c r="AA50" s="34"/>
      <c r="AB50" s="11"/>
      <c r="AC50" s="9"/>
    </row>
    <row r="51" spans="1:29" ht="16" x14ac:dyDescent="0.2">
      <c r="C51" s="24"/>
      <c r="D51" s="25"/>
      <c r="E51" s="26"/>
      <c r="F51" s="12"/>
      <c r="G51" s="12"/>
      <c r="H51" s="12"/>
      <c r="I51" s="12"/>
      <c r="J51" s="7"/>
      <c r="K51" s="7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9"/>
    </row>
    <row r="52" spans="1:29" ht="16" x14ac:dyDescent="0.2">
      <c r="C52" s="24"/>
      <c r="D52" s="25"/>
      <c r="E52" s="26"/>
      <c r="F52" s="9"/>
      <c r="G52" s="9"/>
      <c r="H52" s="9"/>
      <c r="I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ht="16" x14ac:dyDescent="0.2">
      <c r="C53" s="24"/>
      <c r="D53" s="25"/>
      <c r="E53" s="2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16" x14ac:dyDescent="0.2">
      <c r="B54" s="13"/>
      <c r="C54" s="24"/>
      <c r="D54" s="25"/>
      <c r="E54" s="26"/>
      <c r="F54" s="9"/>
      <c r="G54" s="9"/>
      <c r="H54" s="9"/>
      <c r="I54" s="9"/>
      <c r="J54" s="9"/>
      <c r="K54" s="9"/>
      <c r="L54" s="9"/>
    </row>
    <row r="55" spans="1:29" ht="16" x14ac:dyDescent="0.2">
      <c r="C55" s="24"/>
      <c r="D55" s="25"/>
      <c r="E55" s="26"/>
      <c r="F55" s="9"/>
      <c r="G55" s="9"/>
      <c r="H55" s="9"/>
      <c r="I55" s="9"/>
      <c r="J55" s="9"/>
      <c r="K55" s="9"/>
      <c r="L55" s="9"/>
    </row>
    <row r="56" spans="1:29" ht="16" x14ac:dyDescent="0.2">
      <c r="C56" s="24"/>
      <c r="D56" s="25"/>
      <c r="E56" s="2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s="2" customFormat="1" ht="16" x14ac:dyDescent="0.2">
      <c r="A57" s="7"/>
      <c r="B57" s="7"/>
      <c r="C57" s="24"/>
      <c r="D57" s="25"/>
      <c r="E57" s="2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s="2" customFormat="1" ht="16" x14ac:dyDescent="0.2">
      <c r="A58" s="14"/>
      <c r="B58" s="14"/>
      <c r="C58" s="24"/>
      <c r="D58" s="25"/>
      <c r="E58" s="2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s="3" customFormat="1" ht="16" x14ac:dyDescent="0.2">
      <c r="A59" s="15"/>
      <c r="B59" s="15"/>
      <c r="C59" s="24"/>
      <c r="D59" s="25"/>
      <c r="E59" s="2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6" x14ac:dyDescent="0.2">
      <c r="A60" s="4"/>
      <c r="B60" s="15"/>
      <c r="C60" s="24"/>
      <c r="D60" s="25"/>
      <c r="E60" s="26"/>
    </row>
    <row r="61" spans="1:29" ht="16" x14ac:dyDescent="0.2">
      <c r="A61" s="4"/>
      <c r="B61" s="15"/>
      <c r="C61" s="24"/>
      <c r="D61" s="25"/>
      <c r="E61" s="26"/>
    </row>
    <row r="62" spans="1:29" ht="16" x14ac:dyDescent="0.2">
      <c r="C62" s="27"/>
      <c r="D62" s="28"/>
      <c r="E62" s="29"/>
    </row>
  </sheetData>
  <mergeCells count="3">
    <mergeCell ref="Y50:AA50"/>
    <mergeCell ref="Q50:R50"/>
    <mergeCell ref="W50:X5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Genus</vt:lpstr>
      <vt:lpstr>Nutritional Strategy</vt:lpstr>
      <vt:lpstr>Gene Copies</vt:lpstr>
    </vt:vector>
  </TitlesOfParts>
  <Company>Lund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Dimitrios Floudas</dc:creator>
  <cp:lastModifiedBy>Microsoft Office User</cp:lastModifiedBy>
  <cp:lastPrinted>2018-10-08T07:47:14Z</cp:lastPrinted>
  <dcterms:created xsi:type="dcterms:W3CDTF">2018-02-27T15:15:14Z</dcterms:created>
  <dcterms:modified xsi:type="dcterms:W3CDTF">2021-11-30T17:27:03Z</dcterms:modified>
</cp:coreProperties>
</file>