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<sst xmlns="http://schemas.openxmlformats.org/spreadsheetml/2006/main" count="139" uniqueCount="97">
  <si>
    <t>Total Budget [$]</t>
  </si>
  <si>
    <t>Total Cost [$]</t>
  </si>
  <si>
    <t>Remaining Budget [$]</t>
  </si>
  <si>
    <t>Integrated Circuits</t>
  </si>
  <si>
    <t>Vendor</t>
  </si>
  <si>
    <t>Vendor part number</t>
  </si>
  <si>
    <t>Manufacturer</t>
  </si>
  <si>
    <t>Manufacturer part number</t>
  </si>
  <si>
    <t>Description</t>
  </si>
  <si>
    <t>Package</t>
  </si>
  <si>
    <t>Unit Cost [$]</t>
  </si>
  <si>
    <t>Quantity</t>
  </si>
  <si>
    <t>Digikey</t>
  </si>
  <si>
    <t>150-AVR128DB48T-E/PTCT-ND</t>
  </si>
  <si>
    <t>Microchip Technology</t>
  </si>
  <si>
    <t>AVR128DB48T-E/PT</t>
  </si>
  <si>
    <t>IC MCU 8BIT 128KB FLASH</t>
  </si>
  <si>
    <t>48TQFP</t>
  </si>
  <si>
    <t>296-42515-1-ND</t>
  </si>
  <si>
    <t>Texas Instruments</t>
  </si>
  <si>
    <t>LMR16006YQ5DDCRQ1</t>
  </si>
  <si>
    <t xml:space="preserve">IC REG BUCK 5V 600MA </t>
  </si>
  <si>
    <t>SOT-23-6</t>
  </si>
  <si>
    <t>505-AD8410AWBRZ-RLCT-ND</t>
  </si>
  <si>
    <t>Analog Devices</t>
  </si>
  <si>
    <t>AD8410AWBRZ-RL</t>
  </si>
  <si>
    <t>HIGH BW CURR SENSE FOR 48V/12V D</t>
  </si>
  <si>
    <t>8-SOIC</t>
  </si>
  <si>
    <t>LM75BIMX-3/NOPBCT-ND</t>
  </si>
  <si>
    <t>LM75BIMX-3/NOPB</t>
  </si>
  <si>
    <t>SENSOR DIGITAL -55C-125C</t>
  </si>
  <si>
    <t>1568-LCD-16398-ND</t>
  </si>
  <si>
    <t>SparkFun Electronics</t>
  </si>
  <si>
    <t>LCD-16398</t>
  </si>
  <si>
    <t>SPARKFUN 20X4 SERLCD - RGB BACKL</t>
  </si>
  <si>
    <t>16-DIP</t>
  </si>
  <si>
    <t>Amazon</t>
  </si>
  <si>
    <t xml:space="preserve">HiLetgo A4988 </t>
  </si>
  <si>
    <t>Allegro MicroSystems</t>
  </si>
  <si>
    <t>A4988SETTR-T</t>
  </si>
  <si>
    <t xml:space="preserve">MTR DRVR BIPOLAR 3-5.5V </t>
  </si>
  <si>
    <t>HiLetgo CP2102</t>
  </si>
  <si>
    <t>Silicon Labs</t>
  </si>
  <si>
    <t>CP2102-GMR</t>
  </si>
  <si>
    <t>USB-TO-UART BRIDGE 28V</t>
  </si>
  <si>
    <t>6-DIP</t>
  </si>
  <si>
    <t>Discrete Components</t>
  </si>
  <si>
    <t>732-5933-1-ND</t>
  </si>
  <si>
    <t>Würth Elektronik</t>
  </si>
  <si>
    <t>694108106102</t>
  </si>
  <si>
    <t>CONN PWR JACK SOLDER</t>
  </si>
  <si>
    <t>Barrel Jack (2.5X5.5mm)</t>
  </si>
  <si>
    <t>311-3.00KCRCT-ND</t>
  </si>
  <si>
    <t>YAGEO</t>
  </si>
  <si>
    <t>RC0805FR-073KL</t>
  </si>
  <si>
    <t>RES 3K OHM 1% 1/8W</t>
  </si>
  <si>
    <t>0805</t>
  </si>
  <si>
    <t>2223-TS02-66-43-BK-100-LCR-D-ND</t>
  </si>
  <si>
    <t>Same Sky (Formerly CUI Devices)</t>
  </si>
  <si>
    <t>TS02-66-43-BK-100-LCR-D</t>
  </si>
  <si>
    <t>SWITCH TACTILE SPST-NO 0.05A 12V</t>
  </si>
  <si>
    <t>SPST</t>
  </si>
  <si>
    <t>1866-2149-ND</t>
  </si>
  <si>
    <t>MEAN WELL USA Inc.</t>
  </si>
  <si>
    <t>GST60A12-P1J</t>
  </si>
  <si>
    <t>AC/DC DESKTOP ADAPTER 12V 60W</t>
  </si>
  <si>
    <t>Wall Adapter</t>
  </si>
  <si>
    <t>SC3835-ND</t>
  </si>
  <si>
    <t>Switchcraft Inc.</t>
  </si>
  <si>
    <t>RASM712BKZ</t>
  </si>
  <si>
    <t>DC POWER JACK, BKZ LOCKING SERIE</t>
  </si>
  <si>
    <t>Jack (Male)</t>
  </si>
  <si>
    <t>732-5394-ND</t>
  </si>
  <si>
    <t>61200621621</t>
  </si>
  <si>
    <t>CONN HEADER VERT 6POS 2.54MM</t>
  </si>
  <si>
    <t>6-pin Header (Male)</t>
  </si>
  <si>
    <t>Connectors</t>
  </si>
  <si>
    <t>ED10564-ND</t>
  </si>
  <si>
    <t>On Shore Technology Inc.</t>
  </si>
  <si>
    <t>OSTVN05A150</t>
  </si>
  <si>
    <t xml:space="preserve">TERM BLK 5P SIDE ENT </t>
  </si>
  <si>
    <t>2.54MM PCB</t>
  </si>
  <si>
    <t>A113320-ND</t>
  </si>
  <si>
    <t>TE Connectivity AMP Connectors</t>
  </si>
  <si>
    <t>282837-2</t>
  </si>
  <si>
    <t>TERM BLK 2P SIDE ENT</t>
  </si>
  <si>
    <t xml:space="preserve"> 5.08MM PCB</t>
  </si>
  <si>
    <t>S7014-ND</t>
  </si>
  <si>
    <t>Sullins Connector Solutions</t>
  </si>
  <si>
    <t>PPTC161LFBN-RC</t>
  </si>
  <si>
    <t>CONN HDR 16POS 0.1 TIN PCB</t>
  </si>
  <si>
    <t>(2.54mm) Through Hole</t>
  </si>
  <si>
    <t>2057-RS1-06-G-ND</t>
  </si>
  <si>
    <t>Adam Tech</t>
  </si>
  <si>
    <t>RS1-06-G</t>
  </si>
  <si>
    <t xml:space="preserve">RECEPTACLE STRIP 6P </t>
  </si>
  <si>
    <t>2.54MM PITCH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</si>
</sst>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rgb="FFFF0000"/>
      <name val="Arial"/>
    </font>
    <font>
      <color rgb="FF0F1111"/>
      <name val="Arial"/>
    </font>
    <font>
      <color rgb="FF222222"/>
      <name val="Roboto"/>
    </font>
    <font>
      <color rgb="FF444444"/>
      <name val="Roboto"/>
    </font>
    <font>
      <sz val="10.0"/>
      <color theme="1"/>
      <name val="Arial"/>
    </font>
    <font>
      <b/>
      <sz val="10.0"/>
      <color theme="1"/>
      <name val="Arial"/>
    </font>
    <font>
      <sz val="10.0"/>
      <color rgb="FF0F1111"/>
      <name val="Arial"/>
    </font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0" fillId="0" fontId="2" numFmtId="0" xfId="0" applyAlignment="1" applyFont="1">
      <alignment vertical="bottom"/>
    </xf>
    <xf borderId="1" fillId="3" fontId="3" numFmtId="0" xfId="0" applyAlignment="1" applyBorder="1" applyFill="1" applyFont="1">
      <alignment horizontal="center" readingOrder="0" vertical="bottom"/>
    </xf>
    <xf borderId="1" fillId="3" fontId="3" numFmtId="0" xfId="0" applyAlignment="1" applyBorder="1" applyFont="1">
      <alignment horizontal="center" vertical="bottom"/>
    </xf>
    <xf borderId="1" fillId="4" fontId="1" numFmtId="49" xfId="0" applyAlignment="1" applyBorder="1" applyFill="1" applyFont="1" applyNumberFormat="1">
      <alignment horizontal="center" vertical="bottom"/>
    </xf>
    <xf borderId="2" fillId="0" fontId="2" numFmtId="49" xfId="0" applyAlignment="1" applyBorder="1" applyFont="1" applyNumberFormat="1">
      <alignment vertical="bottom"/>
    </xf>
    <xf borderId="0" fillId="5" fontId="2" numFmtId="49" xfId="0" applyAlignment="1" applyFill="1" applyFont="1" applyNumberFormat="1">
      <alignment vertical="bottom"/>
    </xf>
    <xf borderId="2" fillId="0" fontId="2" numFmtId="0" xfId="0" applyAlignment="1" applyBorder="1" applyFont="1">
      <alignment vertical="bottom"/>
    </xf>
    <xf borderId="1" fillId="6" fontId="2" numFmtId="49" xfId="0" applyAlignment="1" applyBorder="1" applyFill="1" applyFont="1" applyNumberFormat="1">
      <alignment horizontal="center" vertical="bottom"/>
    </xf>
    <xf borderId="1" fillId="6" fontId="2" numFmtId="0" xfId="0" applyAlignment="1" applyBorder="1" applyFont="1">
      <alignment horizontal="center" vertical="bottom"/>
    </xf>
    <xf borderId="1" fillId="0" fontId="2" numFmtId="49" xfId="0" applyAlignment="1" applyBorder="1" applyFont="1" applyNumberFormat="1">
      <alignment horizontal="center" vertical="bottom"/>
    </xf>
    <xf borderId="1" fillId="5" fontId="4" numFmtId="49" xfId="0" applyAlignment="1" applyBorder="1" applyFont="1" applyNumberFormat="1">
      <alignment horizontal="center" vertical="bottom"/>
    </xf>
    <xf borderId="1" fillId="5" fontId="2" numFmtId="49" xfId="0" applyAlignment="1" applyBorder="1" applyFont="1" applyNumberFormat="1">
      <alignment horizontal="center" vertical="bottom"/>
    </xf>
    <xf borderId="1" fillId="0" fontId="5" numFmtId="49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2" numFmtId="49" xfId="0" applyAlignment="1" applyBorder="1" applyFont="1" applyNumberFormat="1">
      <alignment horizontal="center" readingOrder="0" vertical="bottom"/>
    </xf>
    <xf borderId="1" fillId="5" fontId="2" numFmtId="49" xfId="0" applyAlignment="1" applyBorder="1" applyFont="1" applyNumberFormat="1">
      <alignment horizontal="center" readingOrder="0" vertical="bottom"/>
    </xf>
    <xf borderId="0" fillId="5" fontId="6" numFmtId="49" xfId="0" applyAlignment="1" applyFont="1" applyNumberForma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0" fillId="0" fontId="2" numFmtId="49" xfId="0" applyAlignment="1" applyFont="1" applyNumberFormat="1">
      <alignment vertical="bottom"/>
    </xf>
    <xf borderId="1" fillId="5" fontId="4" numFmtId="49" xfId="0" applyAlignment="1" applyBorder="1" applyFont="1" applyNumberFormat="1">
      <alignment horizontal="center" readingOrder="0" vertical="bottom"/>
    </xf>
    <xf borderId="1" fillId="0" fontId="2" numFmtId="49" xfId="0" applyAlignment="1" applyBorder="1" applyFont="1" applyNumberFormat="1">
      <alignment vertical="bottom"/>
    </xf>
    <xf borderId="1" fillId="5" fontId="2" numFmtId="49" xfId="0" applyAlignment="1" applyBorder="1" applyFont="1" applyNumberFormat="1">
      <alignment vertical="bottom"/>
    </xf>
    <xf borderId="1" fillId="0" fontId="2" numFmtId="0" xfId="0" applyAlignment="1" applyBorder="1" applyFont="1">
      <alignment vertical="bottom"/>
    </xf>
    <xf borderId="0" fillId="0" fontId="2" numFmtId="0" xfId="0" applyFont="1"/>
    <xf borderId="0" fillId="0" fontId="7" numFmtId="0" xfId="0" applyFont="1"/>
    <xf borderId="0" fillId="0" fontId="7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1" fillId="4" fontId="8" numFmtId="49" xfId="0" applyAlignment="1" applyBorder="1" applyFont="1" applyNumberFormat="1">
      <alignment horizontal="center" readingOrder="0" vertical="bottom"/>
    </xf>
    <xf borderId="2" fillId="0" fontId="7" numFmtId="49" xfId="0" applyAlignment="1" applyBorder="1" applyFont="1" applyNumberFormat="1">
      <alignment vertical="bottom"/>
    </xf>
    <xf borderId="0" fillId="5" fontId="7" numFmtId="49" xfId="0" applyAlignment="1" applyFont="1" applyNumberFormat="1">
      <alignment vertical="bottom"/>
    </xf>
    <xf borderId="2" fillId="0" fontId="7" numFmtId="0" xfId="0" applyAlignment="1" applyBorder="1" applyFont="1">
      <alignment vertical="bottom"/>
    </xf>
    <xf borderId="1" fillId="6" fontId="7" numFmtId="49" xfId="0" applyAlignment="1" applyBorder="1" applyFont="1" applyNumberFormat="1">
      <alignment horizontal="center" vertical="bottom"/>
    </xf>
    <xf borderId="1" fillId="6" fontId="7" numFmtId="0" xfId="0" applyAlignment="1" applyBorder="1" applyFont="1">
      <alignment horizontal="center" vertical="bottom"/>
    </xf>
    <xf borderId="1" fillId="0" fontId="7" numFmtId="49" xfId="0" applyAlignment="1" applyBorder="1" applyFont="1" applyNumberFormat="1">
      <alignment horizontal="center" vertical="bottom"/>
    </xf>
    <xf borderId="1" fillId="5" fontId="9" numFmtId="49" xfId="0" applyAlignment="1" applyBorder="1" applyFont="1" applyNumberFormat="1">
      <alignment horizontal="center" readingOrder="0" vertical="bottom"/>
    </xf>
    <xf borderId="1" fillId="5" fontId="7" numFmtId="49" xfId="0" applyAlignment="1" applyBorder="1" applyFont="1" applyNumberFormat="1">
      <alignment horizontal="center" readingOrder="0" vertical="bottom"/>
    </xf>
    <xf borderId="1" fillId="0" fontId="7" numFmtId="49" xfId="0" applyAlignment="1" applyBorder="1" applyFont="1" applyNumberFormat="1">
      <alignment horizontal="center" readingOrder="0" vertical="bottom"/>
    </xf>
    <xf borderId="1" fillId="0" fontId="7" numFmtId="0" xfId="0" applyAlignment="1" applyBorder="1" applyFont="1">
      <alignment horizontal="center" readingOrder="0" vertical="bottom"/>
    </xf>
    <xf borderId="0" fillId="5" fontId="10" numFmtId="49" xfId="0" applyAlignment="1" applyFont="1" applyNumberFormat="1">
      <alignment horizontal="center" readingOrder="0"/>
    </xf>
    <xf borderId="1" fillId="5" fontId="7" numFmtId="49" xfId="0" applyAlignment="1" applyBorder="1" applyFont="1" applyNumberFormat="1">
      <alignment horizontal="center" vertical="bottom"/>
    </xf>
    <xf borderId="1" fillId="0" fontId="7" numFmtId="0" xfId="0" applyAlignment="1" applyBorder="1" applyFont="1">
      <alignment horizontal="center" vertical="bottom"/>
    </xf>
    <xf borderId="1" fillId="0" fontId="7" numFmtId="49" xfId="0" applyAlignment="1" applyBorder="1" applyFont="1" applyNumberFormat="1">
      <alignment vertical="bottom"/>
    </xf>
    <xf borderId="1" fillId="5" fontId="7" numFmtId="49" xfId="0" applyAlignment="1" applyBorder="1" applyFont="1" applyNumberFormat="1">
      <alignment vertical="bottom"/>
    </xf>
    <xf borderId="1" fillId="0" fontId="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32.38"/>
    <col customWidth="1" min="3" max="3" width="27.88"/>
    <col customWidth="1" min="4" max="4" width="22.5"/>
    <col customWidth="1" min="5" max="5" width="37.88"/>
    <col customWidth="1" min="6" max="6" width="21.1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</row>
    <row r="2">
      <c r="A2" s="3">
        <v>345.0</v>
      </c>
      <c r="B2" s="4">
        <f>SUMPRODUCT(G6:G49,H6:H49)</f>
        <v>86.54</v>
      </c>
      <c r="C2" s="4">
        <f>A2-B2</f>
        <v>258.46</v>
      </c>
      <c r="D2" s="2"/>
      <c r="E2" s="2"/>
      <c r="F2" s="2"/>
      <c r="G2" s="2"/>
      <c r="H2" s="2"/>
    </row>
    <row r="3">
      <c r="A3" s="2"/>
      <c r="B3" s="2"/>
      <c r="C3" s="2"/>
      <c r="D3" s="2"/>
      <c r="E3" s="2"/>
      <c r="F3" s="2"/>
      <c r="G3" s="2"/>
      <c r="H3" s="2"/>
    </row>
    <row r="4">
      <c r="A4" s="5" t="s">
        <v>3</v>
      </c>
      <c r="B4" s="6"/>
      <c r="C4" s="6"/>
      <c r="D4" s="7"/>
      <c r="E4" s="7"/>
      <c r="F4" s="6"/>
      <c r="G4" s="8"/>
      <c r="H4" s="8"/>
    </row>
    <row r="5">
      <c r="A5" s="9" t="s">
        <v>4</v>
      </c>
      <c r="B5" s="9" t="s">
        <v>5</v>
      </c>
      <c r="C5" s="9" t="s">
        <v>6</v>
      </c>
      <c r="D5" s="9" t="s">
        <v>7</v>
      </c>
      <c r="E5" s="9" t="s">
        <v>8</v>
      </c>
      <c r="F5" s="9" t="s">
        <v>9</v>
      </c>
      <c r="G5" s="10" t="s">
        <v>10</v>
      </c>
      <c r="H5" s="10" t="s">
        <v>11</v>
      </c>
    </row>
    <row r="6">
      <c r="A6" s="11" t="s">
        <v>12</v>
      </c>
      <c r="B6" s="11" t="s">
        <v>13</v>
      </c>
      <c r="C6" s="12" t="s">
        <v>14</v>
      </c>
      <c r="D6" s="11" t="s">
        <v>15</v>
      </c>
      <c r="E6" s="13" t="s">
        <v>16</v>
      </c>
      <c r="F6" s="14" t="s">
        <v>17</v>
      </c>
      <c r="G6" s="15">
        <v>2.43</v>
      </c>
      <c r="H6" s="15">
        <v>1.0</v>
      </c>
    </row>
    <row r="7">
      <c r="A7" s="11" t="s">
        <v>12</v>
      </c>
      <c r="B7" s="11" t="s">
        <v>18</v>
      </c>
      <c r="C7" s="13" t="s">
        <v>19</v>
      </c>
      <c r="D7" s="11" t="s">
        <v>20</v>
      </c>
      <c r="E7" s="13" t="s">
        <v>21</v>
      </c>
      <c r="F7" s="14" t="s">
        <v>22</v>
      </c>
      <c r="G7" s="16">
        <v>3.49</v>
      </c>
      <c r="H7" s="16">
        <v>1.0</v>
      </c>
    </row>
    <row r="8">
      <c r="A8" s="17" t="s">
        <v>12</v>
      </c>
      <c r="B8" s="17" t="s">
        <v>23</v>
      </c>
      <c r="C8" s="18" t="s">
        <v>24</v>
      </c>
      <c r="D8" s="17" t="s">
        <v>25</v>
      </c>
      <c r="E8" s="18" t="s">
        <v>26</v>
      </c>
      <c r="F8" s="19" t="s">
        <v>27</v>
      </c>
      <c r="G8" s="20">
        <v>4.74</v>
      </c>
      <c r="H8" s="20">
        <v>1.0</v>
      </c>
    </row>
    <row r="9">
      <c r="A9" s="11" t="s">
        <v>12</v>
      </c>
      <c r="B9" s="17" t="s">
        <v>28</v>
      </c>
      <c r="C9" s="18" t="s">
        <v>19</v>
      </c>
      <c r="D9" s="17" t="s">
        <v>29</v>
      </c>
      <c r="E9" s="18" t="s">
        <v>30</v>
      </c>
      <c r="F9" s="17" t="s">
        <v>27</v>
      </c>
      <c r="G9" s="20">
        <v>1.37</v>
      </c>
      <c r="H9" s="20">
        <v>1.0</v>
      </c>
    </row>
    <row r="10">
      <c r="A10" s="11" t="s">
        <v>12</v>
      </c>
      <c r="B10" s="11" t="s">
        <v>31</v>
      </c>
      <c r="C10" s="13" t="s">
        <v>32</v>
      </c>
      <c r="D10" s="11" t="s">
        <v>33</v>
      </c>
      <c r="E10" s="13" t="s">
        <v>34</v>
      </c>
      <c r="F10" s="11" t="s">
        <v>35</v>
      </c>
      <c r="G10" s="15">
        <v>27.5</v>
      </c>
      <c r="H10" s="15">
        <v>1.0</v>
      </c>
    </row>
    <row r="11">
      <c r="A11" s="11" t="s">
        <v>36</v>
      </c>
      <c r="B11" s="11" t="s">
        <v>37</v>
      </c>
      <c r="C11" s="13" t="s">
        <v>38</v>
      </c>
      <c r="D11" s="11" t="s">
        <v>39</v>
      </c>
      <c r="E11" s="13" t="s">
        <v>40</v>
      </c>
      <c r="F11" s="11" t="s">
        <v>35</v>
      </c>
      <c r="G11" s="15">
        <v>10.0</v>
      </c>
      <c r="H11" s="15">
        <v>1.0</v>
      </c>
    </row>
    <row r="12">
      <c r="A12" s="11" t="s">
        <v>36</v>
      </c>
      <c r="B12" s="11" t="s">
        <v>41</v>
      </c>
      <c r="C12" s="13" t="s">
        <v>42</v>
      </c>
      <c r="D12" s="11" t="s">
        <v>43</v>
      </c>
      <c r="E12" s="13" t="s">
        <v>44</v>
      </c>
      <c r="F12" s="11" t="s">
        <v>45</v>
      </c>
      <c r="G12" s="15">
        <v>9.0</v>
      </c>
      <c r="H12" s="15">
        <v>1.0</v>
      </c>
    </row>
    <row r="13">
      <c r="A13" s="11"/>
      <c r="B13" s="11"/>
      <c r="C13" s="13"/>
      <c r="D13" s="11"/>
      <c r="E13" s="13"/>
      <c r="F13" s="11"/>
      <c r="G13" s="15"/>
      <c r="H13" s="15"/>
    </row>
    <row r="14">
      <c r="A14" s="11"/>
      <c r="B14" s="11"/>
      <c r="C14" s="13"/>
      <c r="D14" s="11"/>
      <c r="E14" s="13"/>
      <c r="F14" s="11"/>
      <c r="G14" s="16"/>
      <c r="H14" s="16"/>
    </row>
    <row r="15">
      <c r="A15" s="11"/>
      <c r="B15" s="13"/>
      <c r="C15" s="11"/>
      <c r="D15" s="13"/>
      <c r="E15" s="11"/>
      <c r="F15" s="11"/>
      <c r="G15" s="16"/>
      <c r="H15" s="16"/>
    </row>
    <row r="16">
      <c r="A16" s="11"/>
      <c r="B16" s="11"/>
      <c r="C16" s="13"/>
      <c r="D16" s="11"/>
      <c r="E16" s="13"/>
      <c r="F16" s="11"/>
      <c r="G16" s="16"/>
      <c r="H16" s="16"/>
    </row>
    <row r="17">
      <c r="A17" s="11"/>
      <c r="B17" s="11"/>
      <c r="C17" s="13"/>
      <c r="D17" s="11"/>
      <c r="E17" s="13"/>
      <c r="F17" s="11"/>
      <c r="G17" s="16"/>
      <c r="H17" s="16"/>
    </row>
    <row r="18">
      <c r="A18" s="11"/>
      <c r="B18" s="11"/>
      <c r="C18" s="13"/>
      <c r="D18" s="11"/>
      <c r="E18" s="13"/>
      <c r="F18" s="11"/>
      <c r="G18" s="16"/>
      <c r="H18" s="16"/>
    </row>
    <row r="19">
      <c r="A19" s="11"/>
      <c r="B19" s="11"/>
      <c r="C19" s="13"/>
      <c r="D19" s="11"/>
      <c r="E19" s="13"/>
      <c r="F19" s="11"/>
      <c r="G19" s="16"/>
      <c r="H19" s="16"/>
    </row>
    <row r="20">
      <c r="A20" s="11"/>
      <c r="B20" s="11"/>
      <c r="C20" s="13"/>
      <c r="D20" s="11"/>
      <c r="E20" s="13"/>
      <c r="F20" s="11"/>
      <c r="G20" s="16"/>
      <c r="H20" s="16"/>
    </row>
    <row r="21">
      <c r="A21" s="11"/>
      <c r="B21" s="11"/>
      <c r="C21" s="13"/>
      <c r="D21" s="11"/>
      <c r="E21" s="13"/>
      <c r="F21" s="11"/>
      <c r="G21" s="16"/>
      <c r="H21" s="16"/>
    </row>
    <row r="22">
      <c r="A22" s="11"/>
      <c r="B22" s="11"/>
      <c r="C22" s="13"/>
      <c r="D22" s="11"/>
      <c r="E22" s="13"/>
      <c r="F22" s="11"/>
      <c r="G22" s="16"/>
      <c r="H22" s="16"/>
    </row>
    <row r="23">
      <c r="A23" s="21"/>
      <c r="B23" s="21"/>
      <c r="C23" s="21"/>
      <c r="D23" s="21"/>
      <c r="E23" s="21"/>
      <c r="F23" s="21"/>
      <c r="G23" s="2"/>
      <c r="H23" s="2"/>
    </row>
    <row r="24">
      <c r="A24" s="21"/>
      <c r="B24" s="21"/>
      <c r="C24" s="21"/>
      <c r="D24" s="21"/>
      <c r="E24" s="21"/>
      <c r="F24" s="21"/>
      <c r="G24" s="2"/>
      <c r="H24" s="2"/>
    </row>
    <row r="25">
      <c r="A25" s="21"/>
      <c r="B25" s="21"/>
      <c r="C25" s="21"/>
      <c r="D25" s="21"/>
      <c r="E25" s="21"/>
      <c r="F25" s="21"/>
      <c r="G25" s="2"/>
      <c r="H25" s="2"/>
    </row>
    <row r="26">
      <c r="A26" s="21"/>
      <c r="B26" s="21"/>
      <c r="C26" s="21"/>
      <c r="D26" s="21"/>
      <c r="E26" s="21"/>
      <c r="F26" s="21"/>
      <c r="G26" s="2"/>
      <c r="H26" s="2"/>
    </row>
    <row r="27">
      <c r="A27" s="21"/>
      <c r="B27" s="21"/>
      <c r="C27" s="21"/>
      <c r="D27" s="21"/>
      <c r="E27" s="21"/>
      <c r="F27" s="21"/>
      <c r="G27" s="2"/>
      <c r="H27" s="2"/>
    </row>
    <row r="28">
      <c r="A28" s="5" t="s">
        <v>46</v>
      </c>
      <c r="B28" s="6"/>
      <c r="C28" s="6"/>
      <c r="D28" s="7"/>
      <c r="E28" s="7"/>
      <c r="F28" s="6"/>
      <c r="G28" s="8"/>
      <c r="H28" s="8"/>
    </row>
    <row r="29">
      <c r="A29" s="9" t="s">
        <v>4</v>
      </c>
      <c r="B29" s="9" t="s">
        <v>5</v>
      </c>
      <c r="C29" s="9" t="s">
        <v>6</v>
      </c>
      <c r="D29" s="9" t="s">
        <v>7</v>
      </c>
      <c r="E29" s="9" t="s">
        <v>8</v>
      </c>
      <c r="F29" s="9" t="s">
        <v>9</v>
      </c>
      <c r="G29" s="10" t="s">
        <v>10</v>
      </c>
      <c r="H29" s="10" t="s">
        <v>11</v>
      </c>
    </row>
    <row r="30">
      <c r="A30" s="11" t="s">
        <v>12</v>
      </c>
      <c r="B30" s="22" t="s">
        <v>47</v>
      </c>
      <c r="C30" s="18" t="s">
        <v>48</v>
      </c>
      <c r="D30" s="17" t="s">
        <v>49</v>
      </c>
      <c r="E30" s="22" t="s">
        <v>50</v>
      </c>
      <c r="F30" s="18" t="s">
        <v>51</v>
      </c>
      <c r="G30" s="20">
        <v>1.8</v>
      </c>
      <c r="H30" s="20">
        <v>1.0</v>
      </c>
    </row>
    <row r="31">
      <c r="A31" s="11" t="s">
        <v>12</v>
      </c>
      <c r="B31" s="11" t="s">
        <v>52</v>
      </c>
      <c r="C31" s="13" t="s">
        <v>53</v>
      </c>
      <c r="D31" s="11" t="s">
        <v>54</v>
      </c>
      <c r="E31" s="13" t="s">
        <v>55</v>
      </c>
      <c r="F31" s="11" t="s">
        <v>56</v>
      </c>
      <c r="G31" s="16">
        <v>0.016</v>
      </c>
      <c r="H31" s="16">
        <v>20.0</v>
      </c>
    </row>
    <row r="32">
      <c r="A32" s="11" t="s">
        <v>12</v>
      </c>
      <c r="B32" s="11" t="s">
        <v>57</v>
      </c>
      <c r="C32" s="13" t="s">
        <v>58</v>
      </c>
      <c r="D32" s="11" t="s">
        <v>59</v>
      </c>
      <c r="E32" s="13" t="s">
        <v>60</v>
      </c>
      <c r="F32" s="11" t="s">
        <v>61</v>
      </c>
      <c r="G32" s="16">
        <v>0.104</v>
      </c>
      <c r="H32" s="16">
        <v>10.0</v>
      </c>
    </row>
    <row r="33">
      <c r="A33" s="11" t="s">
        <v>12</v>
      </c>
      <c r="B33" s="11" t="s">
        <v>62</v>
      </c>
      <c r="C33" s="13" t="s">
        <v>63</v>
      </c>
      <c r="D33" s="11" t="s">
        <v>64</v>
      </c>
      <c r="E33" s="13" t="s">
        <v>65</v>
      </c>
      <c r="F33" s="11" t="s">
        <v>66</v>
      </c>
      <c r="G33" s="16">
        <v>21.46</v>
      </c>
      <c r="H33" s="16">
        <v>1.0</v>
      </c>
    </row>
    <row r="34">
      <c r="A34" s="11" t="s">
        <v>12</v>
      </c>
      <c r="B34" s="11" t="s">
        <v>67</v>
      </c>
      <c r="C34" s="13" t="s">
        <v>68</v>
      </c>
      <c r="D34" s="11" t="s">
        <v>69</v>
      </c>
      <c r="E34" s="13" t="s">
        <v>70</v>
      </c>
      <c r="F34" s="11" t="s">
        <v>71</v>
      </c>
      <c r="G34" s="16">
        <v>2.96</v>
      </c>
      <c r="H34" s="16">
        <v>1.0</v>
      </c>
    </row>
    <row r="35">
      <c r="A35" s="11" t="s">
        <v>12</v>
      </c>
      <c r="B35" s="11" t="s">
        <v>72</v>
      </c>
      <c r="C35" s="13" t="s">
        <v>48</v>
      </c>
      <c r="D35" s="11" t="s">
        <v>73</v>
      </c>
      <c r="E35" s="13" t="s">
        <v>74</v>
      </c>
      <c r="F35" s="11" t="s">
        <v>75</v>
      </c>
      <c r="G35" s="16">
        <v>0.43</v>
      </c>
      <c r="H35" s="16">
        <v>1.0</v>
      </c>
    </row>
    <row r="36">
      <c r="A36" s="23"/>
      <c r="B36" s="23"/>
      <c r="C36" s="24"/>
      <c r="D36" s="23"/>
      <c r="E36" s="24"/>
      <c r="F36" s="23"/>
      <c r="G36" s="25"/>
      <c r="H36" s="25"/>
    </row>
    <row r="37">
      <c r="A37" s="23"/>
      <c r="B37" s="23"/>
      <c r="C37" s="24"/>
      <c r="D37" s="23"/>
      <c r="E37" s="24"/>
      <c r="F37" s="23"/>
      <c r="G37" s="25"/>
      <c r="H37" s="25"/>
    </row>
    <row r="38">
      <c r="A38" s="23"/>
      <c r="B38" s="23"/>
      <c r="C38" s="24"/>
      <c r="D38" s="23"/>
      <c r="E38" s="24"/>
      <c r="F38" s="23"/>
      <c r="G38" s="25"/>
      <c r="H38" s="25"/>
    </row>
    <row r="39">
      <c r="A39" s="23"/>
      <c r="B39" s="23"/>
      <c r="C39" s="24"/>
      <c r="D39" s="23"/>
      <c r="E39" s="24"/>
      <c r="F39" s="23"/>
      <c r="G39" s="25"/>
      <c r="H39" s="25"/>
    </row>
    <row r="40">
      <c r="A40" s="23"/>
      <c r="B40" s="23"/>
      <c r="C40" s="24"/>
      <c r="D40" s="23"/>
      <c r="E40" s="24"/>
      <c r="F40" s="23"/>
      <c r="G40" s="25"/>
      <c r="H40" s="25"/>
    </row>
    <row r="41">
      <c r="A41" s="23"/>
      <c r="B41" s="23"/>
      <c r="C41" s="24"/>
      <c r="D41" s="23"/>
      <c r="E41" s="24"/>
      <c r="F41" s="23"/>
      <c r="G41" s="25"/>
      <c r="H41" s="25"/>
    </row>
    <row r="42">
      <c r="A42" s="23"/>
      <c r="B42" s="23"/>
      <c r="C42" s="24"/>
      <c r="D42" s="23"/>
      <c r="E42" s="24"/>
      <c r="F42" s="23"/>
      <c r="G42" s="25"/>
      <c r="H42" s="25"/>
    </row>
    <row r="43">
      <c r="A43" s="23"/>
      <c r="B43" s="23"/>
      <c r="C43" s="24"/>
      <c r="D43" s="23"/>
      <c r="E43" s="24"/>
      <c r="F43" s="23"/>
      <c r="G43" s="25"/>
      <c r="H43" s="25"/>
    </row>
    <row r="44">
      <c r="A44" s="23"/>
      <c r="B44" s="23"/>
      <c r="C44" s="24"/>
      <c r="D44" s="23"/>
      <c r="E44" s="24"/>
      <c r="F44" s="23"/>
      <c r="G44" s="25"/>
      <c r="H44" s="25"/>
    </row>
    <row r="45">
      <c r="A45" s="23"/>
      <c r="B45" s="23"/>
      <c r="C45" s="24"/>
      <c r="D45" s="23"/>
      <c r="E45" s="24"/>
      <c r="F45" s="23"/>
      <c r="G45" s="25"/>
      <c r="H45" s="25"/>
    </row>
    <row r="46">
      <c r="A46" s="23"/>
      <c r="B46" s="23"/>
      <c r="C46" s="24"/>
      <c r="D46" s="23"/>
      <c r="E46" s="24"/>
      <c r="F46" s="23"/>
      <c r="G46" s="25"/>
      <c r="H46" s="25"/>
    </row>
    <row r="50">
      <c r="A50" s="26"/>
      <c r="B50" s="26"/>
      <c r="C50" s="26"/>
      <c r="D50" s="26"/>
      <c r="E50" s="26"/>
      <c r="F50" s="26"/>
      <c r="G50" s="26"/>
      <c r="H50" s="26"/>
    </row>
    <row r="51">
      <c r="A51" s="27"/>
      <c r="B51" s="27"/>
      <c r="C51" s="27"/>
      <c r="D51" s="27"/>
      <c r="E51" s="27"/>
      <c r="F51" s="27"/>
      <c r="G51" s="27"/>
      <c r="H51" s="27"/>
    </row>
    <row r="52">
      <c r="A52" s="27"/>
      <c r="B52" s="27"/>
      <c r="C52" s="27"/>
      <c r="D52" s="27"/>
      <c r="E52" s="27"/>
      <c r="F52" s="27"/>
      <c r="G52" s="27"/>
      <c r="H52" s="27"/>
    </row>
    <row r="53">
      <c r="A53" s="28"/>
      <c r="B53" s="28"/>
      <c r="C53" s="28"/>
      <c r="D53" s="28"/>
      <c r="E53" s="28"/>
      <c r="F53" s="28"/>
      <c r="G53" s="29"/>
      <c r="H53" s="29"/>
    </row>
    <row r="54">
      <c r="A54" s="30" t="s">
        <v>76</v>
      </c>
      <c r="B54" s="31"/>
      <c r="C54" s="31"/>
      <c r="D54" s="32"/>
      <c r="E54" s="32"/>
      <c r="F54" s="31"/>
      <c r="G54" s="33"/>
      <c r="H54" s="33"/>
    </row>
    <row r="55">
      <c r="A55" s="34" t="s">
        <v>4</v>
      </c>
      <c r="B55" s="34" t="s">
        <v>5</v>
      </c>
      <c r="C55" s="34" t="s">
        <v>6</v>
      </c>
      <c r="D55" s="34" t="s">
        <v>7</v>
      </c>
      <c r="E55" s="34" t="s">
        <v>8</v>
      </c>
      <c r="F55" s="34" t="s">
        <v>9</v>
      </c>
      <c r="G55" s="35" t="s">
        <v>10</v>
      </c>
      <c r="H55" s="35" t="s">
        <v>11</v>
      </c>
    </row>
    <row r="56">
      <c r="A56" s="36" t="s">
        <v>12</v>
      </c>
      <c r="B56" s="37" t="s">
        <v>47</v>
      </c>
      <c r="C56" s="38" t="s">
        <v>48</v>
      </c>
      <c r="D56" s="39" t="s">
        <v>49</v>
      </c>
      <c r="E56" s="37" t="s">
        <v>50</v>
      </c>
      <c r="F56" s="38" t="s">
        <v>51</v>
      </c>
      <c r="G56" s="40">
        <v>1.8</v>
      </c>
      <c r="H56" s="40">
        <v>1.0</v>
      </c>
    </row>
    <row r="57">
      <c r="A57" s="36" t="s">
        <v>12</v>
      </c>
      <c r="B57" s="39" t="s">
        <v>77</v>
      </c>
      <c r="C57" s="38" t="s">
        <v>78</v>
      </c>
      <c r="D57" s="39" t="s">
        <v>79</v>
      </c>
      <c r="E57" s="38" t="s">
        <v>80</v>
      </c>
      <c r="F57" s="39" t="s">
        <v>81</v>
      </c>
      <c r="G57" s="40">
        <v>2.0</v>
      </c>
      <c r="H57" s="40">
        <v>1.0</v>
      </c>
    </row>
    <row r="58">
      <c r="A58" s="36" t="s">
        <v>12</v>
      </c>
      <c r="B58" s="39" t="s">
        <v>82</v>
      </c>
      <c r="C58" s="38" t="s">
        <v>83</v>
      </c>
      <c r="D58" s="39" t="s">
        <v>84</v>
      </c>
      <c r="E58" s="38" t="s">
        <v>85</v>
      </c>
      <c r="F58" s="39" t="s">
        <v>86</v>
      </c>
      <c r="G58" s="40">
        <v>0.96</v>
      </c>
      <c r="H58" s="40">
        <v>1.0</v>
      </c>
    </row>
    <row r="59">
      <c r="A59" s="36" t="s">
        <v>12</v>
      </c>
      <c r="B59" s="39" t="s">
        <v>87</v>
      </c>
      <c r="C59" s="38" t="s">
        <v>88</v>
      </c>
      <c r="D59" s="39" t="s">
        <v>89</v>
      </c>
      <c r="E59" s="38" t="s">
        <v>90</v>
      </c>
      <c r="F59" s="41" t="s">
        <v>91</v>
      </c>
      <c r="G59" s="40">
        <v>0.9</v>
      </c>
      <c r="H59" s="40">
        <v>1.0</v>
      </c>
    </row>
    <row r="60">
      <c r="A60" s="36" t="s">
        <v>12</v>
      </c>
      <c r="B60" s="39" t="s">
        <v>92</v>
      </c>
      <c r="C60" s="38" t="s">
        <v>93</v>
      </c>
      <c r="D60" s="39" t="s">
        <v>94</v>
      </c>
      <c r="E60" s="38" t="s">
        <v>95</v>
      </c>
      <c r="F60" s="39" t="s">
        <v>96</v>
      </c>
      <c r="G60" s="40">
        <v>0.37</v>
      </c>
      <c r="H60" s="40">
        <v>1.0</v>
      </c>
    </row>
    <row r="61">
      <c r="A61" s="36" t="s">
        <v>12</v>
      </c>
      <c r="B61" s="36"/>
      <c r="C61" s="42"/>
      <c r="D61" s="36"/>
      <c r="E61" s="42"/>
      <c r="F61" s="36"/>
      <c r="G61" s="43"/>
      <c r="H61" s="43"/>
    </row>
    <row r="62">
      <c r="A62" s="44"/>
      <c r="B62" s="44"/>
      <c r="C62" s="45"/>
      <c r="D62" s="44"/>
      <c r="E62" s="45"/>
      <c r="F62" s="44"/>
      <c r="G62" s="46"/>
      <c r="H62" s="46"/>
    </row>
    <row r="63">
      <c r="A63" s="44"/>
      <c r="B63" s="44"/>
      <c r="C63" s="45"/>
      <c r="D63" s="44"/>
      <c r="E63" s="45"/>
      <c r="F63" s="44"/>
      <c r="G63" s="46"/>
      <c r="H63" s="46"/>
    </row>
    <row r="64">
      <c r="A64" s="44"/>
      <c r="B64" s="44"/>
      <c r="C64" s="45"/>
      <c r="D64" s="44"/>
      <c r="E64" s="45"/>
      <c r="F64" s="44"/>
      <c r="G64" s="46"/>
      <c r="H64" s="46"/>
    </row>
    <row r="65">
      <c r="A65" s="44"/>
      <c r="B65" s="44"/>
      <c r="C65" s="45"/>
      <c r="D65" s="44"/>
      <c r="E65" s="45"/>
      <c r="F65" s="44"/>
      <c r="G65" s="46"/>
      <c r="H65" s="46"/>
    </row>
    <row r="66">
      <c r="A66" s="44"/>
      <c r="B66" s="44"/>
      <c r="C66" s="45"/>
      <c r="D66" s="44"/>
      <c r="E66" s="45"/>
      <c r="F66" s="44"/>
      <c r="G66" s="46"/>
      <c r="H66" s="46"/>
    </row>
    <row r="67">
      <c r="A67" s="44"/>
      <c r="B67" s="44"/>
      <c r="C67" s="45"/>
      <c r="D67" s="44"/>
      <c r="E67" s="45"/>
      <c r="F67" s="44"/>
      <c r="G67" s="46"/>
      <c r="H67" s="46"/>
    </row>
    <row r="68">
      <c r="A68" s="44"/>
      <c r="B68" s="44"/>
      <c r="C68" s="45"/>
      <c r="D68" s="44"/>
      <c r="E68" s="45"/>
      <c r="F68" s="44"/>
      <c r="G68" s="46"/>
      <c r="H68" s="46"/>
    </row>
    <row r="69">
      <c r="A69" s="44"/>
      <c r="B69" s="44"/>
      <c r="C69" s="45"/>
      <c r="D69" s="44"/>
      <c r="E69" s="45"/>
      <c r="F69" s="44"/>
      <c r="G69" s="46"/>
      <c r="H69" s="46"/>
    </row>
    <row r="70">
      <c r="A70" s="44"/>
      <c r="B70" s="44"/>
      <c r="C70" s="45"/>
      <c r="D70" s="44"/>
      <c r="E70" s="45"/>
      <c r="F70" s="44"/>
      <c r="G70" s="46"/>
      <c r="H70" s="46"/>
    </row>
    <row r="71">
      <c r="A71" s="44"/>
      <c r="B71" s="44"/>
      <c r="C71" s="45"/>
      <c r="D71" s="44"/>
      <c r="E71" s="45"/>
      <c r="F71" s="44"/>
      <c r="G71" s="46"/>
      <c r="H71" s="46"/>
    </row>
    <row r="72">
      <c r="A72" s="44"/>
      <c r="B72" s="44"/>
      <c r="C72" s="45"/>
      <c r="D72" s="44"/>
      <c r="E72" s="45"/>
      <c r="F72" s="44"/>
      <c r="G72" s="46"/>
      <c r="H72" s="46"/>
    </row>
  </sheetData>
  <drawing r:id="rId1"/>
</worksheet>
</file>